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7591DA95-7DC7-5341-9345-9269F8006CC0}" xr6:coauthVersionLast="47" xr6:coauthVersionMax="47" xr10:uidLastSave="{00000000-0000-0000-0000-000000000000}"/>
  <bookViews>
    <workbookView xWindow="240" yWindow="760" windowWidth="22200" windowHeight="137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5" i="1" l="1"/>
  <c r="AX315" i="1"/>
  <c r="AV315" i="1"/>
  <c r="AU315" i="1"/>
  <c r="AS315" i="1" s="1"/>
  <c r="AL315" i="1"/>
  <c r="I315" i="1" s="1"/>
  <c r="H315" i="1" s="1"/>
  <c r="AG315" i="1"/>
  <c r="J315" i="1" s="1"/>
  <c r="Y315" i="1"/>
  <c r="X315" i="1"/>
  <c r="W315" i="1" s="1"/>
  <c r="P315" i="1"/>
  <c r="AY314" i="1"/>
  <c r="AX314" i="1"/>
  <c r="AV314" i="1"/>
  <c r="AU314" i="1"/>
  <c r="AS314" i="1" s="1"/>
  <c r="N314" i="1" s="1"/>
  <c r="AL314" i="1"/>
  <c r="I314" i="1" s="1"/>
  <c r="H314" i="1" s="1"/>
  <c r="AG314" i="1"/>
  <c r="J314" i="1" s="1"/>
  <c r="Y314" i="1"/>
  <c r="X314" i="1"/>
  <c r="P314" i="1"/>
  <c r="AY313" i="1"/>
  <c r="AX313" i="1"/>
  <c r="AW313" i="1" s="1"/>
  <c r="AV313" i="1"/>
  <c r="AU313" i="1"/>
  <c r="AS313" i="1" s="1"/>
  <c r="AL313" i="1"/>
  <c r="I313" i="1" s="1"/>
  <c r="H313" i="1" s="1"/>
  <c r="AG313" i="1"/>
  <c r="Y313" i="1"/>
  <c r="X313" i="1"/>
  <c r="W313" i="1" s="1"/>
  <c r="P313" i="1"/>
  <c r="J313" i="1"/>
  <c r="AY312" i="1"/>
  <c r="AX312" i="1"/>
  <c r="AV312" i="1"/>
  <c r="AW312" i="1" s="1"/>
  <c r="AU312" i="1"/>
  <c r="AS312" i="1"/>
  <c r="AL312" i="1"/>
  <c r="I312" i="1" s="1"/>
  <c r="H312" i="1" s="1"/>
  <c r="AG312" i="1"/>
  <c r="Y312" i="1"/>
  <c r="X312" i="1"/>
  <c r="S312" i="1"/>
  <c r="P312" i="1"/>
  <c r="J312" i="1"/>
  <c r="AY311" i="1"/>
  <c r="AX311" i="1"/>
  <c r="AV311" i="1"/>
  <c r="AU311" i="1"/>
  <c r="AS311" i="1" s="1"/>
  <c r="AL311" i="1"/>
  <c r="I311" i="1" s="1"/>
  <c r="H311" i="1" s="1"/>
  <c r="AG311" i="1"/>
  <c r="Y311" i="1"/>
  <c r="X311" i="1"/>
  <c r="W311" i="1" s="1"/>
  <c r="P311" i="1"/>
  <c r="J311" i="1"/>
  <c r="AY310" i="1"/>
  <c r="AX310" i="1"/>
  <c r="AV310" i="1"/>
  <c r="S310" i="1" s="1"/>
  <c r="AU310" i="1"/>
  <c r="AS310" i="1" s="1"/>
  <c r="AL310" i="1"/>
  <c r="I310" i="1" s="1"/>
  <c r="H310" i="1" s="1"/>
  <c r="AG310" i="1"/>
  <c r="AF310" i="1"/>
  <c r="AE310" i="1"/>
  <c r="Y310" i="1"/>
  <c r="X310" i="1"/>
  <c r="W310" i="1"/>
  <c r="P310" i="1"/>
  <c r="N310" i="1"/>
  <c r="J310" i="1"/>
  <c r="AY309" i="1"/>
  <c r="AX309" i="1"/>
  <c r="AW309" i="1" s="1"/>
  <c r="AV309" i="1"/>
  <c r="AU309" i="1"/>
  <c r="AS309" i="1" s="1"/>
  <c r="AL309" i="1"/>
  <c r="I309" i="1" s="1"/>
  <c r="H309" i="1" s="1"/>
  <c r="AG309" i="1"/>
  <c r="J309" i="1" s="1"/>
  <c r="AF309" i="1"/>
  <c r="Y309" i="1"/>
  <c r="W309" i="1" s="1"/>
  <c r="X309" i="1"/>
  <c r="P309" i="1"/>
  <c r="AY308" i="1"/>
  <c r="AX308" i="1"/>
  <c r="AV308" i="1"/>
  <c r="AW308" i="1" s="1"/>
  <c r="AU308" i="1"/>
  <c r="AT308" i="1"/>
  <c r="AS308" i="1"/>
  <c r="K308" i="1" s="1"/>
  <c r="AL308" i="1"/>
  <c r="I308" i="1" s="1"/>
  <c r="H308" i="1" s="1"/>
  <c r="AA308" i="1" s="1"/>
  <c r="AG308" i="1"/>
  <c r="Y308" i="1"/>
  <c r="X308" i="1"/>
  <c r="W308" i="1" s="1"/>
  <c r="P308" i="1"/>
  <c r="J308" i="1"/>
  <c r="AY307" i="1"/>
  <c r="AX307" i="1"/>
  <c r="AV307" i="1"/>
  <c r="AU307" i="1"/>
  <c r="AS307" i="1"/>
  <c r="AL307" i="1"/>
  <c r="I307" i="1" s="1"/>
  <c r="H307" i="1" s="1"/>
  <c r="AG307" i="1"/>
  <c r="J307" i="1" s="1"/>
  <c r="Y307" i="1"/>
  <c r="X307" i="1"/>
  <c r="P307" i="1"/>
  <c r="K307" i="1"/>
  <c r="AY306" i="1"/>
  <c r="AX306" i="1"/>
  <c r="AV306" i="1"/>
  <c r="AU306" i="1"/>
  <c r="AS306" i="1" s="1"/>
  <c r="AL306" i="1"/>
  <c r="I306" i="1" s="1"/>
  <c r="AG306" i="1"/>
  <c r="Y306" i="1"/>
  <c r="X306" i="1"/>
  <c r="W306" i="1"/>
  <c r="P306" i="1"/>
  <c r="N306" i="1"/>
  <c r="J306" i="1"/>
  <c r="H306" i="1"/>
  <c r="AY305" i="1"/>
  <c r="AX305" i="1"/>
  <c r="AV305" i="1"/>
  <c r="AW305" i="1" s="1"/>
  <c r="AU305" i="1"/>
  <c r="AS305" i="1" s="1"/>
  <c r="AE305" i="1" s="1"/>
  <c r="AL305" i="1"/>
  <c r="I305" i="1" s="1"/>
  <c r="H305" i="1" s="1"/>
  <c r="AG305" i="1"/>
  <c r="J305" i="1" s="1"/>
  <c r="AF305" i="1"/>
  <c r="Y305" i="1"/>
  <c r="X305" i="1"/>
  <c r="W305" i="1"/>
  <c r="P305" i="1"/>
  <c r="AY304" i="1"/>
  <c r="AX304" i="1"/>
  <c r="AV304" i="1"/>
  <c r="AW304" i="1" s="1"/>
  <c r="AU304" i="1"/>
  <c r="AS304" i="1" s="1"/>
  <c r="AL304" i="1"/>
  <c r="I304" i="1" s="1"/>
  <c r="H304" i="1" s="1"/>
  <c r="AG304" i="1"/>
  <c r="J304" i="1" s="1"/>
  <c r="Y304" i="1"/>
  <c r="X304" i="1"/>
  <c r="P304" i="1"/>
  <c r="AY303" i="1"/>
  <c r="AX303" i="1"/>
  <c r="AV303" i="1"/>
  <c r="AU303" i="1"/>
  <c r="AS303" i="1" s="1"/>
  <c r="K303" i="1" s="1"/>
  <c r="AL303" i="1"/>
  <c r="I303" i="1" s="1"/>
  <c r="H303" i="1" s="1"/>
  <c r="AG303" i="1"/>
  <c r="Y303" i="1"/>
  <c r="X303" i="1"/>
  <c r="W303" i="1" s="1"/>
  <c r="P303" i="1"/>
  <c r="J303" i="1"/>
  <c r="AY302" i="1"/>
  <c r="AX302" i="1"/>
  <c r="AW302" i="1"/>
  <c r="AV302" i="1"/>
  <c r="AU302" i="1"/>
  <c r="AS302" i="1" s="1"/>
  <c r="AL302" i="1"/>
  <c r="I302" i="1" s="1"/>
  <c r="AG302" i="1"/>
  <c r="J302" i="1" s="1"/>
  <c r="Y302" i="1"/>
  <c r="X302" i="1"/>
  <c r="W302" i="1" s="1"/>
  <c r="P302" i="1"/>
  <c r="N302" i="1"/>
  <c r="H302" i="1"/>
  <c r="AY301" i="1"/>
  <c r="AX301" i="1"/>
  <c r="AW301" i="1"/>
  <c r="AV301" i="1"/>
  <c r="AU301" i="1"/>
  <c r="AS301" i="1" s="1"/>
  <c r="AL301" i="1"/>
  <c r="I301" i="1" s="1"/>
  <c r="AG301" i="1"/>
  <c r="J301" i="1" s="1"/>
  <c r="Y301" i="1"/>
  <c r="X301" i="1"/>
  <c r="W301" i="1" s="1"/>
  <c r="P301" i="1"/>
  <c r="H301" i="1"/>
  <c r="AA301" i="1" s="1"/>
  <c r="AY300" i="1"/>
  <c r="S300" i="1" s="1"/>
  <c r="AX300" i="1"/>
  <c r="AV300" i="1"/>
  <c r="AU300" i="1"/>
  <c r="AS300" i="1" s="1"/>
  <c r="AT300" i="1" s="1"/>
  <c r="AL300" i="1"/>
  <c r="AG300" i="1"/>
  <c r="J300" i="1" s="1"/>
  <c r="Y300" i="1"/>
  <c r="X300" i="1"/>
  <c r="W300" i="1" s="1"/>
  <c r="P300" i="1"/>
  <c r="I300" i="1"/>
  <c r="H300" i="1" s="1"/>
  <c r="AA300" i="1" s="1"/>
  <c r="AY299" i="1"/>
  <c r="AX299" i="1"/>
  <c r="AV299" i="1"/>
  <c r="AW299" i="1" s="1"/>
  <c r="AU299" i="1"/>
  <c r="AS299" i="1" s="1"/>
  <c r="K299" i="1" s="1"/>
  <c r="AL299" i="1"/>
  <c r="I299" i="1" s="1"/>
  <c r="H299" i="1" s="1"/>
  <c r="AG299" i="1"/>
  <c r="J299" i="1" s="1"/>
  <c r="Y299" i="1"/>
  <c r="X299" i="1"/>
  <c r="W299" i="1" s="1"/>
  <c r="S299" i="1"/>
  <c r="P299" i="1"/>
  <c r="AY298" i="1"/>
  <c r="AX298" i="1"/>
  <c r="AW298" i="1" s="1"/>
  <c r="AV298" i="1"/>
  <c r="AU298" i="1"/>
  <c r="AS298" i="1" s="1"/>
  <c r="AL298" i="1"/>
  <c r="I298" i="1" s="1"/>
  <c r="H298" i="1" s="1"/>
  <c r="AG298" i="1"/>
  <c r="Y298" i="1"/>
  <c r="X298" i="1"/>
  <c r="W298" i="1" s="1"/>
  <c r="P298" i="1"/>
  <c r="J298" i="1"/>
  <c r="AY297" i="1"/>
  <c r="AX297" i="1"/>
  <c r="AV297" i="1"/>
  <c r="S297" i="1" s="1"/>
  <c r="AU297" i="1"/>
  <c r="AS297" i="1"/>
  <c r="AL297" i="1"/>
  <c r="I297" i="1" s="1"/>
  <c r="H297" i="1" s="1"/>
  <c r="AA297" i="1" s="1"/>
  <c r="AG297" i="1"/>
  <c r="J297" i="1" s="1"/>
  <c r="Y297" i="1"/>
  <c r="X297" i="1"/>
  <c r="P297" i="1"/>
  <c r="N297" i="1"/>
  <c r="AY296" i="1"/>
  <c r="AX296" i="1"/>
  <c r="AV296" i="1"/>
  <c r="AW296" i="1" s="1"/>
  <c r="AU296" i="1"/>
  <c r="AS296" i="1"/>
  <c r="AL296" i="1"/>
  <c r="I296" i="1" s="1"/>
  <c r="H296" i="1" s="1"/>
  <c r="AA296" i="1" s="1"/>
  <c r="AG296" i="1"/>
  <c r="Y296" i="1"/>
  <c r="X296" i="1"/>
  <c r="P296" i="1"/>
  <c r="J296" i="1"/>
  <c r="AY295" i="1"/>
  <c r="AX295" i="1"/>
  <c r="AV295" i="1"/>
  <c r="AU295" i="1"/>
  <c r="AT295" i="1"/>
  <c r="AS295" i="1"/>
  <c r="N295" i="1" s="1"/>
  <c r="AL295" i="1"/>
  <c r="I295" i="1" s="1"/>
  <c r="AG295" i="1"/>
  <c r="Y295" i="1"/>
  <c r="X295" i="1"/>
  <c r="P295" i="1"/>
  <c r="J295" i="1"/>
  <c r="H295" i="1"/>
  <c r="AY294" i="1"/>
  <c r="AX294" i="1"/>
  <c r="AW294" i="1" s="1"/>
  <c r="AV294" i="1"/>
  <c r="AU294" i="1"/>
  <c r="AS294" i="1" s="1"/>
  <c r="K294" i="1" s="1"/>
  <c r="AL294" i="1"/>
  <c r="I294" i="1" s="1"/>
  <c r="H294" i="1" s="1"/>
  <c r="AG294" i="1"/>
  <c r="J294" i="1" s="1"/>
  <c r="AF294" i="1"/>
  <c r="AE294" i="1"/>
  <c r="Y294" i="1"/>
  <c r="X294" i="1"/>
  <c r="W294" i="1" s="1"/>
  <c r="P294" i="1"/>
  <c r="N294" i="1"/>
  <c r="AY293" i="1"/>
  <c r="AX293" i="1"/>
  <c r="AV293" i="1"/>
  <c r="S293" i="1" s="1"/>
  <c r="AU293" i="1"/>
  <c r="AS293" i="1" s="1"/>
  <c r="AL293" i="1"/>
  <c r="AG293" i="1"/>
  <c r="Y293" i="1"/>
  <c r="W293" i="1" s="1"/>
  <c r="X293" i="1"/>
  <c r="P293" i="1"/>
  <c r="J293" i="1"/>
  <c r="I293" i="1"/>
  <c r="H293" i="1" s="1"/>
  <c r="AY292" i="1"/>
  <c r="AX292" i="1"/>
  <c r="AV292" i="1"/>
  <c r="AU292" i="1"/>
  <c r="AS292" i="1" s="1"/>
  <c r="N292" i="1" s="1"/>
  <c r="AL292" i="1"/>
  <c r="I292" i="1" s="1"/>
  <c r="H292" i="1" s="1"/>
  <c r="AG292" i="1"/>
  <c r="Y292" i="1"/>
  <c r="X292" i="1"/>
  <c r="W292" i="1" s="1"/>
  <c r="S292" i="1"/>
  <c r="P292" i="1"/>
  <c r="J292" i="1"/>
  <c r="AY291" i="1"/>
  <c r="AX291" i="1"/>
  <c r="AV291" i="1"/>
  <c r="AW291" i="1" s="1"/>
  <c r="AU291" i="1"/>
  <c r="AS291" i="1" s="1"/>
  <c r="AL291" i="1"/>
  <c r="I291" i="1" s="1"/>
  <c r="H291" i="1" s="1"/>
  <c r="AG291" i="1"/>
  <c r="J291" i="1" s="1"/>
  <c r="Y291" i="1"/>
  <c r="X291" i="1"/>
  <c r="P291" i="1"/>
  <c r="AY290" i="1"/>
  <c r="AX290" i="1"/>
  <c r="AW290" i="1" s="1"/>
  <c r="AV290" i="1"/>
  <c r="AU290" i="1"/>
  <c r="AS290" i="1" s="1"/>
  <c r="AL290" i="1"/>
  <c r="I290" i="1" s="1"/>
  <c r="H290" i="1" s="1"/>
  <c r="AG290" i="1"/>
  <c r="AE290" i="1"/>
  <c r="Y290" i="1"/>
  <c r="X290" i="1"/>
  <c r="P290" i="1"/>
  <c r="J290" i="1"/>
  <c r="AY289" i="1"/>
  <c r="AX289" i="1"/>
  <c r="AV289" i="1"/>
  <c r="AU289" i="1"/>
  <c r="AS289" i="1" s="1"/>
  <c r="AT289" i="1"/>
  <c r="AL289" i="1"/>
  <c r="AG289" i="1"/>
  <c r="AA289" i="1"/>
  <c r="Y289" i="1"/>
  <c r="X289" i="1"/>
  <c r="W289" i="1" s="1"/>
  <c r="P289" i="1"/>
  <c r="N289" i="1"/>
  <c r="K289" i="1"/>
  <c r="J289" i="1"/>
  <c r="I289" i="1"/>
  <c r="H289" i="1" s="1"/>
  <c r="AY288" i="1"/>
  <c r="AX288" i="1"/>
  <c r="AV288" i="1"/>
  <c r="AU288" i="1"/>
  <c r="AS288" i="1" s="1"/>
  <c r="AL288" i="1"/>
  <c r="I288" i="1" s="1"/>
  <c r="H288" i="1" s="1"/>
  <c r="AG288" i="1"/>
  <c r="Y288" i="1"/>
  <c r="X288" i="1"/>
  <c r="W288" i="1"/>
  <c r="P288" i="1"/>
  <c r="J288" i="1"/>
  <c r="AY287" i="1"/>
  <c r="AX287" i="1"/>
  <c r="AW287" i="1"/>
  <c r="AV287" i="1"/>
  <c r="AU287" i="1"/>
  <c r="AS287" i="1" s="1"/>
  <c r="AL287" i="1"/>
  <c r="I287" i="1" s="1"/>
  <c r="H287" i="1" s="1"/>
  <c r="AA287" i="1" s="1"/>
  <c r="AG287" i="1"/>
  <c r="AE287" i="1"/>
  <c r="Y287" i="1"/>
  <c r="X287" i="1"/>
  <c r="W287" i="1"/>
  <c r="P287" i="1"/>
  <c r="J287" i="1"/>
  <c r="AY286" i="1"/>
  <c r="AX286" i="1"/>
  <c r="AV286" i="1"/>
  <c r="AU286" i="1"/>
  <c r="AS286" i="1" s="1"/>
  <c r="AL286" i="1"/>
  <c r="I286" i="1" s="1"/>
  <c r="H286" i="1" s="1"/>
  <c r="AA286" i="1" s="1"/>
  <c r="AG286" i="1"/>
  <c r="J286" i="1" s="1"/>
  <c r="Y286" i="1"/>
  <c r="X286" i="1"/>
  <c r="S286" i="1"/>
  <c r="P286" i="1"/>
  <c r="AY285" i="1"/>
  <c r="AX285" i="1"/>
  <c r="AV285" i="1"/>
  <c r="AW285" i="1" s="1"/>
  <c r="AU285" i="1"/>
  <c r="AS285" i="1"/>
  <c r="AL285" i="1"/>
  <c r="I285" i="1" s="1"/>
  <c r="H285" i="1" s="1"/>
  <c r="AG285" i="1"/>
  <c r="Y285" i="1"/>
  <c r="X285" i="1"/>
  <c r="W285" i="1" s="1"/>
  <c r="P285" i="1"/>
  <c r="K285" i="1"/>
  <c r="J285" i="1"/>
  <c r="AY284" i="1"/>
  <c r="AX284" i="1"/>
  <c r="AW284" i="1"/>
  <c r="AV284" i="1"/>
  <c r="AU284" i="1"/>
  <c r="AS284" i="1" s="1"/>
  <c r="AT284" i="1"/>
  <c r="AL284" i="1"/>
  <c r="I284" i="1" s="1"/>
  <c r="H284" i="1" s="1"/>
  <c r="AG284" i="1"/>
  <c r="J284" i="1" s="1"/>
  <c r="Y284" i="1"/>
  <c r="X284" i="1"/>
  <c r="W284" i="1" s="1"/>
  <c r="P284" i="1"/>
  <c r="AY283" i="1"/>
  <c r="AX283" i="1"/>
  <c r="AV283" i="1"/>
  <c r="AU283" i="1"/>
  <c r="AS283" i="1"/>
  <c r="AT283" i="1" s="1"/>
  <c r="AL283" i="1"/>
  <c r="AG283" i="1"/>
  <c r="AF283" i="1"/>
  <c r="AE283" i="1"/>
  <c r="Y283" i="1"/>
  <c r="X283" i="1"/>
  <c r="P283" i="1"/>
  <c r="N283" i="1"/>
  <c r="K283" i="1"/>
  <c r="J283" i="1"/>
  <c r="I283" i="1"/>
  <c r="H283" i="1" s="1"/>
  <c r="AY282" i="1"/>
  <c r="S282" i="1" s="1"/>
  <c r="AX282" i="1"/>
  <c r="AV282" i="1"/>
  <c r="AU282" i="1"/>
  <c r="AS282" i="1" s="1"/>
  <c r="AL282" i="1"/>
  <c r="I282" i="1" s="1"/>
  <c r="H282" i="1" s="1"/>
  <c r="AG282" i="1"/>
  <c r="J282" i="1" s="1"/>
  <c r="Y282" i="1"/>
  <c r="X282" i="1"/>
  <c r="P282" i="1"/>
  <c r="AY281" i="1"/>
  <c r="AX281" i="1"/>
  <c r="AV281" i="1"/>
  <c r="AU281" i="1"/>
  <c r="AS281" i="1" s="1"/>
  <c r="AL281" i="1"/>
  <c r="I281" i="1" s="1"/>
  <c r="H281" i="1" s="1"/>
  <c r="AA281" i="1" s="1"/>
  <c r="AG281" i="1"/>
  <c r="Y281" i="1"/>
  <c r="X281" i="1"/>
  <c r="P281" i="1"/>
  <c r="N281" i="1"/>
  <c r="J281" i="1"/>
  <c r="AY280" i="1"/>
  <c r="AX280" i="1"/>
  <c r="AV280" i="1"/>
  <c r="AU280" i="1"/>
  <c r="AS280" i="1" s="1"/>
  <c r="AL280" i="1"/>
  <c r="I280" i="1" s="1"/>
  <c r="H280" i="1" s="1"/>
  <c r="AG280" i="1"/>
  <c r="J280" i="1" s="1"/>
  <c r="AF280" i="1"/>
  <c r="Y280" i="1"/>
  <c r="X280" i="1"/>
  <c r="W280" i="1" s="1"/>
  <c r="P280" i="1"/>
  <c r="AY279" i="1"/>
  <c r="AX279" i="1"/>
  <c r="AW279" i="1"/>
  <c r="AV279" i="1"/>
  <c r="AU279" i="1"/>
  <c r="AS279" i="1"/>
  <c r="AT279" i="1" s="1"/>
  <c r="AL279" i="1"/>
  <c r="I279" i="1" s="1"/>
  <c r="AG279" i="1"/>
  <c r="J279" i="1" s="1"/>
  <c r="AF279" i="1"/>
  <c r="AE279" i="1"/>
  <c r="Y279" i="1"/>
  <c r="W279" i="1" s="1"/>
  <c r="X279" i="1"/>
  <c r="P279" i="1"/>
  <c r="K279" i="1"/>
  <c r="H279" i="1"/>
  <c r="AY278" i="1"/>
  <c r="S278" i="1" s="1"/>
  <c r="AX278" i="1"/>
  <c r="AV278" i="1"/>
  <c r="AU278" i="1"/>
  <c r="AS278" i="1" s="1"/>
  <c r="AF278" i="1" s="1"/>
  <c r="AL278" i="1"/>
  <c r="I278" i="1" s="1"/>
  <c r="AG278" i="1"/>
  <c r="J278" i="1" s="1"/>
  <c r="Y278" i="1"/>
  <c r="X278" i="1"/>
  <c r="P278" i="1"/>
  <c r="H278" i="1"/>
  <c r="AY277" i="1"/>
  <c r="AX277" i="1"/>
  <c r="AV277" i="1"/>
  <c r="AU277" i="1"/>
  <c r="AS277" i="1"/>
  <c r="AL277" i="1"/>
  <c r="I277" i="1" s="1"/>
  <c r="H277" i="1" s="1"/>
  <c r="AG277" i="1"/>
  <c r="Y277" i="1"/>
  <c r="X277" i="1"/>
  <c r="P277" i="1"/>
  <c r="N277" i="1"/>
  <c r="J277" i="1"/>
  <c r="AY276" i="1"/>
  <c r="AX276" i="1"/>
  <c r="AV276" i="1"/>
  <c r="AU276" i="1"/>
  <c r="AS276" i="1" s="1"/>
  <c r="AL276" i="1"/>
  <c r="I276" i="1" s="1"/>
  <c r="H276" i="1" s="1"/>
  <c r="AG276" i="1"/>
  <c r="Y276" i="1"/>
  <c r="X276" i="1"/>
  <c r="W276" i="1" s="1"/>
  <c r="P276" i="1"/>
  <c r="J276" i="1"/>
  <c r="AY275" i="1"/>
  <c r="AX275" i="1"/>
  <c r="AV275" i="1"/>
  <c r="AU275" i="1"/>
  <c r="AT275" i="1"/>
  <c r="AS275" i="1"/>
  <c r="AL275" i="1"/>
  <c r="I275" i="1" s="1"/>
  <c r="H275" i="1" s="1"/>
  <c r="AG275" i="1"/>
  <c r="Y275" i="1"/>
  <c r="X275" i="1"/>
  <c r="P275" i="1"/>
  <c r="J275" i="1"/>
  <c r="AY274" i="1"/>
  <c r="AX274" i="1"/>
  <c r="AV274" i="1"/>
  <c r="AU274" i="1"/>
  <c r="AS274" i="1" s="1"/>
  <c r="AT274" i="1"/>
  <c r="AL274" i="1"/>
  <c r="I274" i="1" s="1"/>
  <c r="H274" i="1" s="1"/>
  <c r="AA274" i="1" s="1"/>
  <c r="AG274" i="1"/>
  <c r="J274" i="1" s="1"/>
  <c r="Y274" i="1"/>
  <c r="X274" i="1"/>
  <c r="S274" i="1"/>
  <c r="P274" i="1"/>
  <c r="AY273" i="1"/>
  <c r="AX273" i="1"/>
  <c r="AV273" i="1"/>
  <c r="AU273" i="1"/>
  <c r="AS273" i="1" s="1"/>
  <c r="AL273" i="1"/>
  <c r="I273" i="1" s="1"/>
  <c r="H273" i="1" s="1"/>
  <c r="AA273" i="1" s="1"/>
  <c r="AG273" i="1"/>
  <c r="J273" i="1" s="1"/>
  <c r="Y273" i="1"/>
  <c r="X273" i="1"/>
  <c r="W273" i="1" s="1"/>
  <c r="P273" i="1"/>
  <c r="AY272" i="1"/>
  <c r="AX272" i="1"/>
  <c r="AW272" i="1" s="1"/>
  <c r="AV272" i="1"/>
  <c r="AU272" i="1"/>
  <c r="AS272" i="1" s="1"/>
  <c r="AL272" i="1"/>
  <c r="I272" i="1" s="1"/>
  <c r="AG272" i="1"/>
  <c r="Y272" i="1"/>
  <c r="X272" i="1"/>
  <c r="W272" i="1"/>
  <c r="P272" i="1"/>
  <c r="J272" i="1"/>
  <c r="H272" i="1"/>
  <c r="AY271" i="1"/>
  <c r="S271" i="1" s="1"/>
  <c r="AX271" i="1"/>
  <c r="AW271" i="1"/>
  <c r="AV271" i="1"/>
  <c r="AU271" i="1"/>
  <c r="AS271" i="1"/>
  <c r="AT271" i="1" s="1"/>
  <c r="AL271" i="1"/>
  <c r="AG271" i="1"/>
  <c r="J271" i="1" s="1"/>
  <c r="AF271" i="1"/>
  <c r="AE271" i="1"/>
  <c r="AA271" i="1"/>
  <c r="Y271" i="1"/>
  <c r="X271" i="1"/>
  <c r="P271" i="1"/>
  <c r="N271" i="1"/>
  <c r="K271" i="1"/>
  <c r="I271" i="1"/>
  <c r="H271" i="1" s="1"/>
  <c r="AY270" i="1"/>
  <c r="AX270" i="1"/>
  <c r="AV270" i="1"/>
  <c r="AU270" i="1"/>
  <c r="AS270" i="1" s="1"/>
  <c r="AL270" i="1"/>
  <c r="I270" i="1" s="1"/>
  <c r="H270" i="1" s="1"/>
  <c r="AG270" i="1"/>
  <c r="J270" i="1" s="1"/>
  <c r="Y270" i="1"/>
  <c r="X270" i="1"/>
  <c r="P270" i="1"/>
  <c r="AY269" i="1"/>
  <c r="S269" i="1" s="1"/>
  <c r="AX269" i="1"/>
  <c r="AV269" i="1"/>
  <c r="AU269" i="1"/>
  <c r="AS269" i="1" s="1"/>
  <c r="AF269" i="1" s="1"/>
  <c r="AL269" i="1"/>
  <c r="AG269" i="1"/>
  <c r="Y269" i="1"/>
  <c r="W269" i="1" s="1"/>
  <c r="X269" i="1"/>
  <c r="P269" i="1"/>
  <c r="J269" i="1"/>
  <c r="I269" i="1"/>
  <c r="H269" i="1" s="1"/>
  <c r="AY268" i="1"/>
  <c r="S268" i="1" s="1"/>
  <c r="AX268" i="1"/>
  <c r="AV268" i="1"/>
  <c r="AU268" i="1"/>
  <c r="AS268" i="1" s="1"/>
  <c r="K268" i="1" s="1"/>
  <c r="AL268" i="1"/>
  <c r="AG268" i="1"/>
  <c r="J268" i="1" s="1"/>
  <c r="AA268" i="1"/>
  <c r="Y268" i="1"/>
  <c r="X268" i="1"/>
  <c r="W268" i="1" s="1"/>
  <c r="P268" i="1"/>
  <c r="I268" i="1"/>
  <c r="H268" i="1" s="1"/>
  <c r="AY267" i="1"/>
  <c r="AX267" i="1"/>
  <c r="AV267" i="1"/>
  <c r="AU267" i="1"/>
  <c r="AS267" i="1" s="1"/>
  <c r="AL267" i="1"/>
  <c r="I267" i="1" s="1"/>
  <c r="H267" i="1" s="1"/>
  <c r="AG267" i="1"/>
  <c r="AA267" i="1"/>
  <c r="Y267" i="1"/>
  <c r="X267" i="1"/>
  <c r="W267" i="1"/>
  <c r="P267" i="1"/>
  <c r="J267" i="1"/>
  <c r="AY266" i="1"/>
  <c r="AX266" i="1"/>
  <c r="AW266" i="1" s="1"/>
  <c r="AV266" i="1"/>
  <c r="S266" i="1" s="1"/>
  <c r="AU266" i="1"/>
  <c r="AS266" i="1" s="1"/>
  <c r="N266" i="1" s="1"/>
  <c r="AL266" i="1"/>
  <c r="AG266" i="1"/>
  <c r="J266" i="1" s="1"/>
  <c r="Y266" i="1"/>
  <c r="X266" i="1"/>
  <c r="W266" i="1"/>
  <c r="P266" i="1"/>
  <c r="I266" i="1"/>
  <c r="H266" i="1" s="1"/>
  <c r="AY265" i="1"/>
  <c r="AX265" i="1"/>
  <c r="AV265" i="1"/>
  <c r="AU265" i="1"/>
  <c r="AS265" i="1"/>
  <c r="AF265" i="1" s="1"/>
  <c r="AL265" i="1"/>
  <c r="I265" i="1" s="1"/>
  <c r="AG265" i="1"/>
  <c r="J265" i="1" s="1"/>
  <c r="Y265" i="1"/>
  <c r="X265" i="1"/>
  <c r="W265" i="1"/>
  <c r="P265" i="1"/>
  <c r="H265" i="1"/>
  <c r="AA265" i="1" s="1"/>
  <c r="AY264" i="1"/>
  <c r="S264" i="1" s="1"/>
  <c r="AX264" i="1"/>
  <c r="AV264" i="1"/>
  <c r="AU264" i="1"/>
  <c r="AS264" i="1" s="1"/>
  <c r="AL264" i="1"/>
  <c r="I264" i="1" s="1"/>
  <c r="H264" i="1" s="1"/>
  <c r="AG264" i="1"/>
  <c r="J264" i="1" s="1"/>
  <c r="AA264" i="1"/>
  <c r="Y264" i="1"/>
  <c r="X264" i="1"/>
  <c r="P264" i="1"/>
  <c r="AY263" i="1"/>
  <c r="AX263" i="1"/>
  <c r="AV263" i="1"/>
  <c r="AW263" i="1" s="1"/>
  <c r="AU263" i="1"/>
  <c r="AS263" i="1"/>
  <c r="AL263" i="1"/>
  <c r="I263" i="1" s="1"/>
  <c r="H263" i="1" s="1"/>
  <c r="AG263" i="1"/>
  <c r="AA263" i="1"/>
  <c r="Y263" i="1"/>
  <c r="X263" i="1"/>
  <c r="W263" i="1"/>
  <c r="S263" i="1"/>
  <c r="P263" i="1"/>
  <c r="J263" i="1"/>
  <c r="AY262" i="1"/>
  <c r="AX262" i="1"/>
  <c r="AV262" i="1"/>
  <c r="AU262" i="1"/>
  <c r="AS262" i="1" s="1"/>
  <c r="N262" i="1" s="1"/>
  <c r="AL262" i="1"/>
  <c r="I262" i="1" s="1"/>
  <c r="H262" i="1" s="1"/>
  <c r="AG262" i="1"/>
  <c r="J262" i="1" s="1"/>
  <c r="Y262" i="1"/>
  <c r="W262" i="1" s="1"/>
  <c r="X262" i="1"/>
  <c r="P262" i="1"/>
  <c r="AY261" i="1"/>
  <c r="AX261" i="1"/>
  <c r="AV261" i="1"/>
  <c r="AW261" i="1" s="1"/>
  <c r="AU261" i="1"/>
  <c r="AS261" i="1" s="1"/>
  <c r="K261" i="1" s="1"/>
  <c r="AL261" i="1"/>
  <c r="I261" i="1" s="1"/>
  <c r="H261" i="1" s="1"/>
  <c r="AG261" i="1"/>
  <c r="J261" i="1" s="1"/>
  <c r="Y261" i="1"/>
  <c r="X261" i="1"/>
  <c r="W261" i="1"/>
  <c r="P261" i="1"/>
  <c r="AY260" i="1"/>
  <c r="AX260" i="1"/>
  <c r="AV260" i="1"/>
  <c r="AU260" i="1"/>
  <c r="AS260" i="1" s="1"/>
  <c r="K260" i="1" s="1"/>
  <c r="AT260" i="1"/>
  <c r="AL260" i="1"/>
  <c r="I260" i="1" s="1"/>
  <c r="H260" i="1" s="1"/>
  <c r="AG260" i="1"/>
  <c r="Y260" i="1"/>
  <c r="X260" i="1"/>
  <c r="P260" i="1"/>
  <c r="J260" i="1"/>
  <c r="AY259" i="1"/>
  <c r="AX259" i="1"/>
  <c r="AV259" i="1"/>
  <c r="AU259" i="1"/>
  <c r="AS259" i="1" s="1"/>
  <c r="K259" i="1" s="1"/>
  <c r="AL259" i="1"/>
  <c r="I259" i="1" s="1"/>
  <c r="H259" i="1" s="1"/>
  <c r="AA259" i="1" s="1"/>
  <c r="AG259" i="1"/>
  <c r="J259" i="1" s="1"/>
  <c r="Y259" i="1"/>
  <c r="X259" i="1"/>
  <c r="W259" i="1" s="1"/>
  <c r="P259" i="1"/>
  <c r="AY258" i="1"/>
  <c r="AX258" i="1"/>
  <c r="AV258" i="1"/>
  <c r="AU258" i="1"/>
  <c r="AS258" i="1" s="1"/>
  <c r="N258" i="1" s="1"/>
  <c r="AL258" i="1"/>
  <c r="AG258" i="1"/>
  <c r="J258" i="1" s="1"/>
  <c r="AE258" i="1"/>
  <c r="Y258" i="1"/>
  <c r="X258" i="1"/>
  <c r="W258" i="1"/>
  <c r="P258" i="1"/>
  <c r="I258" i="1"/>
  <c r="H258" i="1" s="1"/>
  <c r="AY257" i="1"/>
  <c r="AX257" i="1"/>
  <c r="AV257" i="1"/>
  <c r="AU257" i="1"/>
  <c r="AS257" i="1" s="1"/>
  <c r="AL257" i="1"/>
  <c r="I257" i="1" s="1"/>
  <c r="H257" i="1" s="1"/>
  <c r="AG257" i="1"/>
  <c r="J257" i="1" s="1"/>
  <c r="Y257" i="1"/>
  <c r="X257" i="1"/>
  <c r="W257" i="1" s="1"/>
  <c r="P257" i="1"/>
  <c r="AY256" i="1"/>
  <c r="AX256" i="1"/>
  <c r="AV256" i="1"/>
  <c r="AU256" i="1"/>
  <c r="AS256" i="1" s="1"/>
  <c r="AT256" i="1"/>
  <c r="AL256" i="1"/>
  <c r="I256" i="1" s="1"/>
  <c r="H256" i="1" s="1"/>
  <c r="AG256" i="1"/>
  <c r="Y256" i="1"/>
  <c r="X256" i="1"/>
  <c r="S256" i="1"/>
  <c r="P256" i="1"/>
  <c r="K256" i="1"/>
  <c r="J256" i="1"/>
  <c r="AY255" i="1"/>
  <c r="S255" i="1" s="1"/>
  <c r="AX255" i="1"/>
  <c r="AV255" i="1"/>
  <c r="AW255" i="1" s="1"/>
  <c r="AU255" i="1"/>
  <c r="AS255" i="1" s="1"/>
  <c r="AL255" i="1"/>
  <c r="I255" i="1" s="1"/>
  <c r="H255" i="1" s="1"/>
  <c r="AG255" i="1"/>
  <c r="J255" i="1" s="1"/>
  <c r="Y255" i="1"/>
  <c r="X255" i="1"/>
  <c r="P255" i="1"/>
  <c r="AY254" i="1"/>
  <c r="AX254" i="1"/>
  <c r="AV254" i="1"/>
  <c r="AW254" i="1" s="1"/>
  <c r="AU254" i="1"/>
  <c r="AS254" i="1" s="1"/>
  <c r="N254" i="1" s="1"/>
  <c r="AL254" i="1"/>
  <c r="I254" i="1" s="1"/>
  <c r="H254" i="1" s="1"/>
  <c r="AA254" i="1" s="1"/>
  <c r="AG254" i="1"/>
  <c r="Y254" i="1"/>
  <c r="X254" i="1"/>
  <c r="W254" i="1"/>
  <c r="P254" i="1"/>
  <c r="J254" i="1"/>
  <c r="AY253" i="1"/>
  <c r="AX253" i="1"/>
  <c r="AV253" i="1"/>
  <c r="AU253" i="1"/>
  <c r="AS253" i="1" s="1"/>
  <c r="N253" i="1" s="1"/>
  <c r="AL253" i="1"/>
  <c r="I253" i="1" s="1"/>
  <c r="H253" i="1" s="1"/>
  <c r="AG253" i="1"/>
  <c r="J253" i="1" s="1"/>
  <c r="Y253" i="1"/>
  <c r="X253" i="1"/>
  <c r="P253" i="1"/>
  <c r="AY252" i="1"/>
  <c r="AX252" i="1"/>
  <c r="AV252" i="1"/>
  <c r="S252" i="1" s="1"/>
  <c r="AU252" i="1"/>
  <c r="AS252" i="1" s="1"/>
  <c r="AL252" i="1"/>
  <c r="I252" i="1" s="1"/>
  <c r="H252" i="1" s="1"/>
  <c r="AG252" i="1"/>
  <c r="AA252" i="1"/>
  <c r="Y252" i="1"/>
  <c r="X252" i="1"/>
  <c r="W252" i="1" s="1"/>
  <c r="P252" i="1"/>
  <c r="J252" i="1"/>
  <c r="AY251" i="1"/>
  <c r="AX251" i="1"/>
  <c r="AV251" i="1"/>
  <c r="AW251" i="1" s="1"/>
  <c r="AU251" i="1"/>
  <c r="AS251" i="1" s="1"/>
  <c r="AT251" i="1" s="1"/>
  <c r="AL251" i="1"/>
  <c r="AG251" i="1"/>
  <c r="Y251" i="1"/>
  <c r="X251" i="1"/>
  <c r="W251" i="1" s="1"/>
  <c r="P251" i="1"/>
  <c r="J251" i="1"/>
  <c r="I251" i="1"/>
  <c r="H251" i="1" s="1"/>
  <c r="AY250" i="1"/>
  <c r="AX250" i="1"/>
  <c r="AV250" i="1"/>
  <c r="AW250" i="1" s="1"/>
  <c r="AU250" i="1"/>
  <c r="AS250" i="1"/>
  <c r="K250" i="1" s="1"/>
  <c r="AL250" i="1"/>
  <c r="I250" i="1" s="1"/>
  <c r="H250" i="1" s="1"/>
  <c r="AG250" i="1"/>
  <c r="Y250" i="1"/>
  <c r="X250" i="1"/>
  <c r="W250" i="1" s="1"/>
  <c r="P250" i="1"/>
  <c r="J250" i="1"/>
  <c r="AY249" i="1"/>
  <c r="AX249" i="1"/>
  <c r="AV249" i="1"/>
  <c r="AU249" i="1"/>
  <c r="AS249" i="1" s="1"/>
  <c r="AF249" i="1" s="1"/>
  <c r="AL249" i="1"/>
  <c r="AG249" i="1"/>
  <c r="J249" i="1" s="1"/>
  <c r="Y249" i="1"/>
  <c r="X249" i="1"/>
  <c r="W249" i="1" s="1"/>
  <c r="P249" i="1"/>
  <c r="I249" i="1"/>
  <c r="H249" i="1" s="1"/>
  <c r="AA249" i="1" s="1"/>
  <c r="AY248" i="1"/>
  <c r="AX248" i="1"/>
  <c r="AV248" i="1"/>
  <c r="AW248" i="1" s="1"/>
  <c r="AU248" i="1"/>
  <c r="AS248" i="1"/>
  <c r="AL248" i="1"/>
  <c r="I248" i="1" s="1"/>
  <c r="H248" i="1" s="1"/>
  <c r="AA248" i="1" s="1"/>
  <c r="AG248" i="1"/>
  <c r="Y248" i="1"/>
  <c r="X248" i="1"/>
  <c r="W248" i="1" s="1"/>
  <c r="P248" i="1"/>
  <c r="J248" i="1"/>
  <c r="AY247" i="1"/>
  <c r="AX247" i="1"/>
  <c r="AV247" i="1"/>
  <c r="AW247" i="1" s="1"/>
  <c r="AU247" i="1"/>
  <c r="AS247" i="1" s="1"/>
  <c r="AT247" i="1"/>
  <c r="AL247" i="1"/>
  <c r="I247" i="1" s="1"/>
  <c r="H247" i="1" s="1"/>
  <c r="AG247" i="1"/>
  <c r="Y247" i="1"/>
  <c r="X247" i="1"/>
  <c r="P247" i="1"/>
  <c r="J247" i="1"/>
  <c r="AY246" i="1"/>
  <c r="AX246" i="1"/>
  <c r="AW246" i="1"/>
  <c r="AV246" i="1"/>
  <c r="S246" i="1" s="1"/>
  <c r="AU246" i="1"/>
  <c r="AT246" i="1"/>
  <c r="AS246" i="1"/>
  <c r="AF246" i="1" s="1"/>
  <c r="AL246" i="1"/>
  <c r="I246" i="1" s="1"/>
  <c r="H246" i="1" s="1"/>
  <c r="AG246" i="1"/>
  <c r="Y246" i="1"/>
  <c r="X246" i="1"/>
  <c r="W246" i="1" s="1"/>
  <c r="P246" i="1"/>
  <c r="N246" i="1"/>
  <c r="K246" i="1"/>
  <c r="J246" i="1"/>
  <c r="AY245" i="1"/>
  <c r="AX245" i="1"/>
  <c r="AV245" i="1"/>
  <c r="AU245" i="1"/>
  <c r="AS245" i="1" s="1"/>
  <c r="AL245" i="1"/>
  <c r="I245" i="1" s="1"/>
  <c r="H245" i="1" s="1"/>
  <c r="AG245" i="1"/>
  <c r="J245" i="1" s="1"/>
  <c r="AF245" i="1"/>
  <c r="Y245" i="1"/>
  <c r="X245" i="1"/>
  <c r="P245" i="1"/>
  <c r="AY244" i="1"/>
  <c r="AX244" i="1"/>
  <c r="AV244" i="1"/>
  <c r="AW244" i="1" s="1"/>
  <c r="AU244" i="1"/>
  <c r="AS244" i="1" s="1"/>
  <c r="AT244" i="1"/>
  <c r="AL244" i="1"/>
  <c r="I244" i="1" s="1"/>
  <c r="H244" i="1" s="1"/>
  <c r="AG244" i="1"/>
  <c r="Y244" i="1"/>
  <c r="X244" i="1"/>
  <c r="W244" i="1"/>
  <c r="S244" i="1"/>
  <c r="P244" i="1"/>
  <c r="J244" i="1"/>
  <c r="AY243" i="1"/>
  <c r="AX243" i="1"/>
  <c r="AV243" i="1"/>
  <c r="AW243" i="1" s="1"/>
  <c r="AU243" i="1"/>
  <c r="AS243" i="1" s="1"/>
  <c r="AT243" i="1"/>
  <c r="AL243" i="1"/>
  <c r="AG243" i="1"/>
  <c r="J243" i="1" s="1"/>
  <c r="Y243" i="1"/>
  <c r="X243" i="1"/>
  <c r="S243" i="1"/>
  <c r="T243" i="1" s="1"/>
  <c r="U243" i="1" s="1"/>
  <c r="P243" i="1"/>
  <c r="I243" i="1"/>
  <c r="H243" i="1" s="1"/>
  <c r="AA243" i="1" s="1"/>
  <c r="AY242" i="1"/>
  <c r="AX242" i="1"/>
  <c r="AV242" i="1"/>
  <c r="AW242" i="1" s="1"/>
  <c r="AU242" i="1"/>
  <c r="AS242" i="1" s="1"/>
  <c r="AL242" i="1"/>
  <c r="I242" i="1" s="1"/>
  <c r="AG242" i="1"/>
  <c r="Y242" i="1"/>
  <c r="X242" i="1"/>
  <c r="W242" i="1" s="1"/>
  <c r="S242" i="1"/>
  <c r="P242" i="1"/>
  <c r="J242" i="1"/>
  <c r="H242" i="1"/>
  <c r="AA242" i="1" s="1"/>
  <c r="AY241" i="1"/>
  <c r="AX241" i="1"/>
  <c r="AV241" i="1"/>
  <c r="AU241" i="1"/>
  <c r="AS241" i="1" s="1"/>
  <c r="AT241" i="1" s="1"/>
  <c r="AL241" i="1"/>
  <c r="I241" i="1" s="1"/>
  <c r="H241" i="1" s="1"/>
  <c r="AG241" i="1"/>
  <c r="Y241" i="1"/>
  <c r="X241" i="1"/>
  <c r="W241" i="1"/>
  <c r="P241" i="1"/>
  <c r="J241" i="1"/>
  <c r="AY240" i="1"/>
  <c r="AX240" i="1"/>
  <c r="AV240" i="1"/>
  <c r="S240" i="1" s="1"/>
  <c r="AU240" i="1"/>
  <c r="AS240" i="1"/>
  <c r="AL240" i="1"/>
  <c r="I240" i="1" s="1"/>
  <c r="H240" i="1" s="1"/>
  <c r="AG240" i="1"/>
  <c r="J240" i="1" s="1"/>
  <c r="Y240" i="1"/>
  <c r="X240" i="1"/>
  <c r="P240" i="1"/>
  <c r="T240" i="1" s="1"/>
  <c r="U240" i="1" s="1"/>
  <c r="AY239" i="1"/>
  <c r="AX239" i="1"/>
  <c r="AV239" i="1"/>
  <c r="AU239" i="1"/>
  <c r="AS239" i="1" s="1"/>
  <c r="AL239" i="1"/>
  <c r="I239" i="1" s="1"/>
  <c r="H239" i="1" s="1"/>
  <c r="AG239" i="1"/>
  <c r="J239" i="1" s="1"/>
  <c r="Y239" i="1"/>
  <c r="X239" i="1"/>
  <c r="P239" i="1"/>
  <c r="AY238" i="1"/>
  <c r="AX238" i="1"/>
  <c r="AV238" i="1"/>
  <c r="AW238" i="1" s="1"/>
  <c r="AU238" i="1"/>
  <c r="AS238" i="1"/>
  <c r="AF238" i="1" s="1"/>
  <c r="AL238" i="1"/>
  <c r="I238" i="1" s="1"/>
  <c r="AG238" i="1"/>
  <c r="J238" i="1" s="1"/>
  <c r="AA238" i="1"/>
  <c r="Y238" i="1"/>
  <c r="X238" i="1"/>
  <c r="W238" i="1" s="1"/>
  <c r="P238" i="1"/>
  <c r="N238" i="1"/>
  <c r="H238" i="1"/>
  <c r="AY237" i="1"/>
  <c r="AX237" i="1"/>
  <c r="AV237" i="1"/>
  <c r="AU237" i="1"/>
  <c r="AS237" i="1" s="1"/>
  <c r="K237" i="1" s="1"/>
  <c r="AT237" i="1"/>
  <c r="AL237" i="1"/>
  <c r="I237" i="1" s="1"/>
  <c r="H237" i="1" s="1"/>
  <c r="AG237" i="1"/>
  <c r="J237" i="1" s="1"/>
  <c r="AF237" i="1"/>
  <c r="Y237" i="1"/>
  <c r="X237" i="1"/>
  <c r="P237" i="1"/>
  <c r="N237" i="1"/>
  <c r="AY236" i="1"/>
  <c r="AX236" i="1"/>
  <c r="AV236" i="1"/>
  <c r="AW236" i="1" s="1"/>
  <c r="AU236" i="1"/>
  <c r="AS236" i="1" s="1"/>
  <c r="AL236" i="1"/>
  <c r="I236" i="1" s="1"/>
  <c r="H236" i="1" s="1"/>
  <c r="AG236" i="1"/>
  <c r="J236" i="1" s="1"/>
  <c r="AE236" i="1"/>
  <c r="Y236" i="1"/>
  <c r="X236" i="1"/>
  <c r="W236" i="1" s="1"/>
  <c r="P236" i="1"/>
  <c r="AY235" i="1"/>
  <c r="S235" i="1" s="1"/>
  <c r="AX235" i="1"/>
  <c r="AV235" i="1"/>
  <c r="AU235" i="1"/>
  <c r="AS235" i="1" s="1"/>
  <c r="AL235" i="1"/>
  <c r="I235" i="1" s="1"/>
  <c r="AG235" i="1"/>
  <c r="J235" i="1" s="1"/>
  <c r="Y235" i="1"/>
  <c r="X235" i="1"/>
  <c r="W235" i="1" s="1"/>
  <c r="P235" i="1"/>
  <c r="H235" i="1"/>
  <c r="AA235" i="1" s="1"/>
  <c r="AY234" i="1"/>
  <c r="S234" i="1" s="1"/>
  <c r="AX234" i="1"/>
  <c r="AV234" i="1"/>
  <c r="AW234" i="1" s="1"/>
  <c r="AU234" i="1"/>
  <c r="AS234" i="1" s="1"/>
  <c r="AT234" i="1" s="1"/>
  <c r="AL234" i="1"/>
  <c r="I234" i="1" s="1"/>
  <c r="H234" i="1" s="1"/>
  <c r="AA234" i="1" s="1"/>
  <c r="AG234" i="1"/>
  <c r="J234" i="1" s="1"/>
  <c r="Y234" i="1"/>
  <c r="X234" i="1"/>
  <c r="P234" i="1"/>
  <c r="AY233" i="1"/>
  <c r="AX233" i="1"/>
  <c r="AV233" i="1"/>
  <c r="S233" i="1" s="1"/>
  <c r="T233" i="1" s="1"/>
  <c r="U233" i="1" s="1"/>
  <c r="AU233" i="1"/>
  <c r="AS233" i="1" s="1"/>
  <c r="K233" i="1" s="1"/>
  <c r="AL233" i="1"/>
  <c r="AG233" i="1"/>
  <c r="J233" i="1" s="1"/>
  <c r="Y233" i="1"/>
  <c r="X233" i="1"/>
  <c r="P233" i="1"/>
  <c r="I233" i="1"/>
  <c r="H233" i="1" s="1"/>
  <c r="AA233" i="1" s="1"/>
  <c r="AY232" i="1"/>
  <c r="AX232" i="1"/>
  <c r="AV232" i="1"/>
  <c r="AU232" i="1"/>
  <c r="AS232" i="1" s="1"/>
  <c r="AL232" i="1"/>
  <c r="AG232" i="1"/>
  <c r="J232" i="1" s="1"/>
  <c r="Y232" i="1"/>
  <c r="X232" i="1"/>
  <c r="P232" i="1"/>
  <c r="I232" i="1"/>
  <c r="H232" i="1" s="1"/>
  <c r="AA232" i="1" s="1"/>
  <c r="AY231" i="1"/>
  <c r="S231" i="1" s="1"/>
  <c r="AX231" i="1"/>
  <c r="AW231" i="1" s="1"/>
  <c r="AV231" i="1"/>
  <c r="AU231" i="1"/>
  <c r="AS231" i="1"/>
  <c r="K231" i="1" s="1"/>
  <c r="AL231" i="1"/>
  <c r="I231" i="1" s="1"/>
  <c r="AG231" i="1"/>
  <c r="J231" i="1" s="1"/>
  <c r="AA231" i="1"/>
  <c r="Y231" i="1"/>
  <c r="X231" i="1"/>
  <c r="W231" i="1" s="1"/>
  <c r="P231" i="1"/>
  <c r="H231" i="1"/>
  <c r="AY230" i="1"/>
  <c r="S230" i="1" s="1"/>
  <c r="AX230" i="1"/>
  <c r="AW230" i="1" s="1"/>
  <c r="AV230" i="1"/>
  <c r="AU230" i="1"/>
  <c r="AS230" i="1" s="1"/>
  <c r="AT230" i="1"/>
  <c r="AL230" i="1"/>
  <c r="I230" i="1" s="1"/>
  <c r="H230" i="1" s="1"/>
  <c r="AG230" i="1"/>
  <c r="J230" i="1" s="1"/>
  <c r="Y230" i="1"/>
  <c r="W230" i="1" s="1"/>
  <c r="X230" i="1"/>
  <c r="P230" i="1"/>
  <c r="AY229" i="1"/>
  <c r="AX229" i="1"/>
  <c r="AW229" i="1"/>
  <c r="AV229" i="1"/>
  <c r="AU229" i="1"/>
  <c r="AS229" i="1"/>
  <c r="AL229" i="1"/>
  <c r="AG229" i="1"/>
  <c r="J229" i="1" s="1"/>
  <c r="AE229" i="1"/>
  <c r="AA229" i="1"/>
  <c r="Y229" i="1"/>
  <c r="X229" i="1"/>
  <c r="P229" i="1"/>
  <c r="I229" i="1"/>
  <c r="H229" i="1" s="1"/>
  <c r="AY228" i="1"/>
  <c r="AX228" i="1"/>
  <c r="AV228" i="1"/>
  <c r="AU228" i="1"/>
  <c r="AS228" i="1" s="1"/>
  <c r="AL228" i="1"/>
  <c r="AG228" i="1"/>
  <c r="J228" i="1" s="1"/>
  <c r="Y228" i="1"/>
  <c r="X228" i="1"/>
  <c r="P228" i="1"/>
  <c r="I228" i="1"/>
  <c r="H228" i="1" s="1"/>
  <c r="AA228" i="1" s="1"/>
  <c r="AY227" i="1"/>
  <c r="S227" i="1" s="1"/>
  <c r="AX227" i="1"/>
  <c r="AV227" i="1"/>
  <c r="AW227" i="1" s="1"/>
  <c r="AU227" i="1"/>
  <c r="AS227" i="1"/>
  <c r="AL227" i="1"/>
  <c r="I227" i="1" s="1"/>
  <c r="H227" i="1" s="1"/>
  <c r="AG227" i="1"/>
  <c r="J227" i="1" s="1"/>
  <c r="Y227" i="1"/>
  <c r="X227" i="1"/>
  <c r="P227" i="1"/>
  <c r="AY226" i="1"/>
  <c r="S226" i="1" s="1"/>
  <c r="AX226" i="1"/>
  <c r="AV226" i="1"/>
  <c r="AW226" i="1" s="1"/>
  <c r="AU226" i="1"/>
  <c r="AS226" i="1" s="1"/>
  <c r="AT226" i="1" s="1"/>
  <c r="AL226" i="1"/>
  <c r="AG226" i="1"/>
  <c r="J226" i="1" s="1"/>
  <c r="Y226" i="1"/>
  <c r="X226" i="1"/>
  <c r="P226" i="1"/>
  <c r="I226" i="1"/>
  <c r="H226" i="1" s="1"/>
  <c r="AA226" i="1" s="1"/>
  <c r="AY225" i="1"/>
  <c r="AX225" i="1"/>
  <c r="AV225" i="1"/>
  <c r="AW225" i="1" s="1"/>
  <c r="AU225" i="1"/>
  <c r="AS225" i="1"/>
  <c r="AE225" i="1" s="1"/>
  <c r="AL225" i="1"/>
  <c r="I225" i="1" s="1"/>
  <c r="H225" i="1" s="1"/>
  <c r="AA225" i="1" s="1"/>
  <c r="AG225" i="1"/>
  <c r="J225" i="1" s="1"/>
  <c r="Y225" i="1"/>
  <c r="X225" i="1"/>
  <c r="W225" i="1"/>
  <c r="S225" i="1"/>
  <c r="P225" i="1"/>
  <c r="K225" i="1"/>
  <c r="AY224" i="1"/>
  <c r="AX224" i="1"/>
  <c r="AV224" i="1"/>
  <c r="AU224" i="1"/>
  <c r="AS224" i="1" s="1"/>
  <c r="N224" i="1" s="1"/>
  <c r="AL224" i="1"/>
  <c r="I224" i="1" s="1"/>
  <c r="H224" i="1" s="1"/>
  <c r="AA224" i="1" s="1"/>
  <c r="AG224" i="1"/>
  <c r="J224" i="1" s="1"/>
  <c r="AF224" i="1"/>
  <c r="Y224" i="1"/>
  <c r="X224" i="1"/>
  <c r="P224" i="1"/>
  <c r="AY223" i="1"/>
  <c r="AX223" i="1"/>
  <c r="AV223" i="1"/>
  <c r="AW223" i="1" s="1"/>
  <c r="AU223" i="1"/>
  <c r="AS223" i="1" s="1"/>
  <c r="K223" i="1" s="1"/>
  <c r="AL223" i="1"/>
  <c r="I223" i="1" s="1"/>
  <c r="H223" i="1" s="1"/>
  <c r="AA223" i="1" s="1"/>
  <c r="AG223" i="1"/>
  <c r="Y223" i="1"/>
  <c r="X223" i="1"/>
  <c r="W223" i="1"/>
  <c r="P223" i="1"/>
  <c r="J223" i="1"/>
  <c r="AY222" i="1"/>
  <c r="AX222" i="1"/>
  <c r="AV222" i="1"/>
  <c r="AW222" i="1" s="1"/>
  <c r="AU222" i="1"/>
  <c r="AS222" i="1" s="1"/>
  <c r="AT222" i="1" s="1"/>
  <c r="AL222" i="1"/>
  <c r="AG222" i="1"/>
  <c r="Y222" i="1"/>
  <c r="W222" i="1" s="1"/>
  <c r="X222" i="1"/>
  <c r="P222" i="1"/>
  <c r="J222" i="1"/>
  <c r="I222" i="1"/>
  <c r="H222" i="1" s="1"/>
  <c r="AA222" i="1" s="1"/>
  <c r="AY221" i="1"/>
  <c r="AX221" i="1"/>
  <c r="AV221" i="1"/>
  <c r="AW221" i="1" s="1"/>
  <c r="AU221" i="1"/>
  <c r="AS221" i="1"/>
  <c r="K221" i="1" s="1"/>
  <c r="AL221" i="1"/>
  <c r="I221" i="1" s="1"/>
  <c r="H221" i="1" s="1"/>
  <c r="AA221" i="1" s="1"/>
  <c r="AG221" i="1"/>
  <c r="J221" i="1" s="1"/>
  <c r="AE221" i="1"/>
  <c r="Y221" i="1"/>
  <c r="X221" i="1"/>
  <c r="W221" i="1" s="1"/>
  <c r="S221" i="1"/>
  <c r="P221" i="1"/>
  <c r="AY220" i="1"/>
  <c r="AX220" i="1"/>
  <c r="AV220" i="1"/>
  <c r="AU220" i="1"/>
  <c r="AS220" i="1" s="1"/>
  <c r="N220" i="1" s="1"/>
  <c r="AL220" i="1"/>
  <c r="AG220" i="1"/>
  <c r="J220" i="1" s="1"/>
  <c r="AF220" i="1"/>
  <c r="Y220" i="1"/>
  <c r="X220" i="1"/>
  <c r="P220" i="1"/>
  <c r="I220" i="1"/>
  <c r="H220" i="1" s="1"/>
  <c r="AA220" i="1" s="1"/>
  <c r="AY219" i="1"/>
  <c r="AX219" i="1"/>
  <c r="AW219" i="1"/>
  <c r="AV219" i="1"/>
  <c r="AU219" i="1"/>
  <c r="AS219" i="1"/>
  <c r="K219" i="1" s="1"/>
  <c r="AL219" i="1"/>
  <c r="I219" i="1" s="1"/>
  <c r="H219" i="1" s="1"/>
  <c r="AG219" i="1"/>
  <c r="Y219" i="1"/>
  <c r="X219" i="1"/>
  <c r="S219" i="1"/>
  <c r="P219" i="1"/>
  <c r="J219" i="1"/>
  <c r="AY218" i="1"/>
  <c r="S218" i="1" s="1"/>
  <c r="AX218" i="1"/>
  <c r="AV218" i="1"/>
  <c r="AW218" i="1" s="1"/>
  <c r="AU218" i="1"/>
  <c r="AS218" i="1" s="1"/>
  <c r="AT218" i="1" s="1"/>
  <c r="AL218" i="1"/>
  <c r="I218" i="1" s="1"/>
  <c r="H218" i="1" s="1"/>
  <c r="AA218" i="1" s="1"/>
  <c r="AG218" i="1"/>
  <c r="J218" i="1" s="1"/>
  <c r="Y218" i="1"/>
  <c r="X218" i="1"/>
  <c r="P218" i="1"/>
  <c r="AY217" i="1"/>
  <c r="AX217" i="1"/>
  <c r="AW217" i="1"/>
  <c r="AV217" i="1"/>
  <c r="AU217" i="1"/>
  <c r="AS217" i="1" s="1"/>
  <c r="K217" i="1" s="1"/>
  <c r="AL217" i="1"/>
  <c r="I217" i="1" s="1"/>
  <c r="H217" i="1" s="1"/>
  <c r="AA217" i="1" s="1"/>
  <c r="AG217" i="1"/>
  <c r="J217" i="1" s="1"/>
  <c r="Y217" i="1"/>
  <c r="X217" i="1"/>
  <c r="W217" i="1"/>
  <c r="T217" i="1"/>
  <c r="U217" i="1" s="1"/>
  <c r="S217" i="1"/>
  <c r="P217" i="1"/>
  <c r="AY216" i="1"/>
  <c r="AX216" i="1"/>
  <c r="AV216" i="1"/>
  <c r="AU216" i="1"/>
  <c r="AS216" i="1" s="1"/>
  <c r="AL216" i="1"/>
  <c r="I216" i="1" s="1"/>
  <c r="H216" i="1" s="1"/>
  <c r="AA216" i="1" s="1"/>
  <c r="AG216" i="1"/>
  <c r="J216" i="1" s="1"/>
  <c r="Y216" i="1"/>
  <c r="X216" i="1"/>
  <c r="P216" i="1"/>
  <c r="AY215" i="1"/>
  <c r="S215" i="1" s="1"/>
  <c r="AX215" i="1"/>
  <c r="AW215" i="1" s="1"/>
  <c r="AV215" i="1"/>
  <c r="AU215" i="1"/>
  <c r="AS215" i="1" s="1"/>
  <c r="K215" i="1" s="1"/>
  <c r="AL215" i="1"/>
  <c r="I215" i="1" s="1"/>
  <c r="H215" i="1" s="1"/>
  <c r="AA215" i="1" s="1"/>
  <c r="AG215" i="1"/>
  <c r="Y215" i="1"/>
  <c r="X215" i="1"/>
  <c r="W215" i="1" s="1"/>
  <c r="P215" i="1"/>
  <c r="J215" i="1"/>
  <c r="AY214" i="1"/>
  <c r="S214" i="1" s="1"/>
  <c r="AX214" i="1"/>
  <c r="AV214" i="1"/>
  <c r="AW214" i="1" s="1"/>
  <c r="AU214" i="1"/>
  <c r="AS214" i="1" s="1"/>
  <c r="AT214" i="1"/>
  <c r="AL214" i="1"/>
  <c r="I214" i="1" s="1"/>
  <c r="H214" i="1" s="1"/>
  <c r="AA214" i="1" s="1"/>
  <c r="AG214" i="1"/>
  <c r="J214" i="1" s="1"/>
  <c r="Y214" i="1"/>
  <c r="W214" i="1" s="1"/>
  <c r="X214" i="1"/>
  <c r="P214" i="1"/>
  <c r="AY213" i="1"/>
  <c r="AX213" i="1"/>
  <c r="AV213" i="1"/>
  <c r="S213" i="1" s="1"/>
  <c r="AU213" i="1"/>
  <c r="AS213" i="1" s="1"/>
  <c r="AE213" i="1" s="1"/>
  <c r="AL213" i="1"/>
  <c r="AG213" i="1"/>
  <c r="J213" i="1" s="1"/>
  <c r="Y213" i="1"/>
  <c r="X213" i="1"/>
  <c r="W213" i="1" s="1"/>
  <c r="P213" i="1"/>
  <c r="I213" i="1"/>
  <c r="H213" i="1"/>
  <c r="AA213" i="1" s="1"/>
  <c r="AY212" i="1"/>
  <c r="AX212" i="1"/>
  <c r="AV212" i="1"/>
  <c r="AU212" i="1"/>
  <c r="AS212" i="1" s="1"/>
  <c r="AF212" i="1" s="1"/>
  <c r="AL212" i="1"/>
  <c r="AG212" i="1"/>
  <c r="J212" i="1" s="1"/>
  <c r="Y212" i="1"/>
  <c r="X212" i="1"/>
  <c r="W212" i="1" s="1"/>
  <c r="P212" i="1"/>
  <c r="N212" i="1"/>
  <c r="I212" i="1"/>
  <c r="H212" i="1" s="1"/>
  <c r="AA212" i="1" s="1"/>
  <c r="AY211" i="1"/>
  <c r="S211" i="1" s="1"/>
  <c r="AX211" i="1"/>
  <c r="AW211" i="1" s="1"/>
  <c r="AV211" i="1"/>
  <c r="AU211" i="1"/>
  <c r="AS211" i="1"/>
  <c r="AE211" i="1" s="1"/>
  <c r="AL211" i="1"/>
  <c r="I211" i="1" s="1"/>
  <c r="AG211" i="1"/>
  <c r="Y211" i="1"/>
  <c r="X211" i="1"/>
  <c r="W211" i="1" s="1"/>
  <c r="P211" i="1"/>
  <c r="J211" i="1"/>
  <c r="H211" i="1"/>
  <c r="AA211" i="1" s="1"/>
  <c r="AY210" i="1"/>
  <c r="S210" i="1" s="1"/>
  <c r="AX210" i="1"/>
  <c r="AV210" i="1"/>
  <c r="AW210" i="1" s="1"/>
  <c r="AU210" i="1"/>
  <c r="AS210" i="1" s="1"/>
  <c r="AT210" i="1" s="1"/>
  <c r="AL210" i="1"/>
  <c r="I210" i="1" s="1"/>
  <c r="H210" i="1" s="1"/>
  <c r="AG210" i="1"/>
  <c r="J210" i="1" s="1"/>
  <c r="Y210" i="1"/>
  <c r="X210" i="1"/>
  <c r="P210" i="1"/>
  <c r="AY209" i="1"/>
  <c r="AX209" i="1"/>
  <c r="AV209" i="1"/>
  <c r="S209" i="1" s="1"/>
  <c r="AU209" i="1"/>
  <c r="AS209" i="1" s="1"/>
  <c r="AE209" i="1" s="1"/>
  <c r="AL209" i="1"/>
  <c r="I209" i="1" s="1"/>
  <c r="H209" i="1" s="1"/>
  <c r="AG209" i="1"/>
  <c r="J209" i="1" s="1"/>
  <c r="Y209" i="1"/>
  <c r="X209" i="1"/>
  <c r="W209" i="1"/>
  <c r="P209" i="1"/>
  <c r="AY208" i="1"/>
  <c r="AX208" i="1"/>
  <c r="AV208" i="1"/>
  <c r="AU208" i="1"/>
  <c r="AS208" i="1" s="1"/>
  <c r="AF208" i="1" s="1"/>
  <c r="AL208" i="1"/>
  <c r="AG208" i="1"/>
  <c r="J208" i="1" s="1"/>
  <c r="Y208" i="1"/>
  <c r="X208" i="1"/>
  <c r="P208" i="1"/>
  <c r="N208" i="1"/>
  <c r="I208" i="1"/>
  <c r="H208" i="1" s="1"/>
  <c r="AA208" i="1" s="1"/>
  <c r="AY207" i="1"/>
  <c r="S207" i="1" s="1"/>
  <c r="AX207" i="1"/>
  <c r="AV207" i="1"/>
  <c r="AW207" i="1" s="1"/>
  <c r="AU207" i="1"/>
  <c r="AS207" i="1" s="1"/>
  <c r="AE207" i="1" s="1"/>
  <c r="AL207" i="1"/>
  <c r="I207" i="1" s="1"/>
  <c r="AG207" i="1"/>
  <c r="J207" i="1" s="1"/>
  <c r="Y207" i="1"/>
  <c r="X207" i="1"/>
  <c r="P207" i="1"/>
  <c r="H207" i="1"/>
  <c r="AY206" i="1"/>
  <c r="AX206" i="1"/>
  <c r="AV206" i="1"/>
  <c r="AW206" i="1" s="1"/>
  <c r="AU206" i="1"/>
  <c r="AS206" i="1" s="1"/>
  <c r="AT206" i="1" s="1"/>
  <c r="AL206" i="1"/>
  <c r="I206" i="1" s="1"/>
  <c r="H206" i="1" s="1"/>
  <c r="AG206" i="1"/>
  <c r="J206" i="1" s="1"/>
  <c r="Y206" i="1"/>
  <c r="X206" i="1"/>
  <c r="P206" i="1"/>
  <c r="K206" i="1"/>
  <c r="AY205" i="1"/>
  <c r="AX205" i="1"/>
  <c r="AV205" i="1"/>
  <c r="AW205" i="1" s="1"/>
  <c r="AU205" i="1"/>
  <c r="AS205" i="1"/>
  <c r="AL205" i="1"/>
  <c r="AG205" i="1"/>
  <c r="J205" i="1" s="1"/>
  <c r="Y205" i="1"/>
  <c r="X205" i="1"/>
  <c r="W205" i="1"/>
  <c r="S205" i="1"/>
  <c r="P205" i="1"/>
  <c r="I205" i="1"/>
  <c r="H205" i="1"/>
  <c r="AY204" i="1"/>
  <c r="AX204" i="1"/>
  <c r="AV204" i="1"/>
  <c r="AU204" i="1"/>
  <c r="AS204" i="1" s="1"/>
  <c r="AL204" i="1"/>
  <c r="AG204" i="1"/>
  <c r="J204" i="1" s="1"/>
  <c r="Y204" i="1"/>
  <c r="X204" i="1"/>
  <c r="P204" i="1"/>
  <c r="I204" i="1"/>
  <c r="H204" i="1" s="1"/>
  <c r="AA204" i="1" s="1"/>
  <c r="AY203" i="1"/>
  <c r="S203" i="1" s="1"/>
  <c r="AX203" i="1"/>
  <c r="AW203" i="1" s="1"/>
  <c r="AV203" i="1"/>
  <c r="AU203" i="1"/>
  <c r="AS203" i="1" s="1"/>
  <c r="AL203" i="1"/>
  <c r="AG203" i="1"/>
  <c r="J203" i="1" s="1"/>
  <c r="AF203" i="1"/>
  <c r="Y203" i="1"/>
  <c r="X203" i="1"/>
  <c r="P203" i="1"/>
  <c r="I203" i="1"/>
  <c r="H203" i="1" s="1"/>
  <c r="AA203" i="1" s="1"/>
  <c r="AY202" i="1"/>
  <c r="AX202" i="1"/>
  <c r="AV202" i="1"/>
  <c r="S202" i="1" s="1"/>
  <c r="AU202" i="1"/>
  <c r="AS202" i="1" s="1"/>
  <c r="AL202" i="1"/>
  <c r="I202" i="1" s="1"/>
  <c r="H202" i="1" s="1"/>
  <c r="AA202" i="1" s="1"/>
  <c r="AG202" i="1"/>
  <c r="Y202" i="1"/>
  <c r="X202" i="1"/>
  <c r="P202" i="1"/>
  <c r="J202" i="1"/>
  <c r="AY201" i="1"/>
  <c r="AX201" i="1"/>
  <c r="AV201" i="1"/>
  <c r="S201" i="1" s="1"/>
  <c r="AU201" i="1"/>
  <c r="AS201" i="1"/>
  <c r="AL201" i="1"/>
  <c r="AG201" i="1"/>
  <c r="J201" i="1" s="1"/>
  <c r="Y201" i="1"/>
  <c r="X201" i="1"/>
  <c r="P201" i="1"/>
  <c r="I201" i="1"/>
  <c r="H201" i="1" s="1"/>
  <c r="AA201" i="1" s="1"/>
  <c r="AY200" i="1"/>
  <c r="AX200" i="1"/>
  <c r="AV200" i="1"/>
  <c r="S200" i="1" s="1"/>
  <c r="AU200" i="1"/>
  <c r="AS200" i="1" s="1"/>
  <c r="AL200" i="1"/>
  <c r="I200" i="1" s="1"/>
  <c r="H200" i="1" s="1"/>
  <c r="AG200" i="1"/>
  <c r="J200" i="1" s="1"/>
  <c r="Y200" i="1"/>
  <c r="X200" i="1"/>
  <c r="W200" i="1"/>
  <c r="P200" i="1"/>
  <c r="AY199" i="1"/>
  <c r="AX199" i="1"/>
  <c r="AV199" i="1"/>
  <c r="S199" i="1" s="1"/>
  <c r="AU199" i="1"/>
  <c r="AS199" i="1" s="1"/>
  <c r="AL199" i="1"/>
  <c r="I199" i="1" s="1"/>
  <c r="H199" i="1" s="1"/>
  <c r="AG199" i="1"/>
  <c r="Y199" i="1"/>
  <c r="X199" i="1"/>
  <c r="P199" i="1"/>
  <c r="J199" i="1"/>
  <c r="AY198" i="1"/>
  <c r="AX198" i="1"/>
  <c r="AV198" i="1"/>
  <c r="AW198" i="1" s="1"/>
  <c r="AU198" i="1"/>
  <c r="AS198" i="1"/>
  <c r="AF198" i="1" s="1"/>
  <c r="AL198" i="1"/>
  <c r="AG198" i="1"/>
  <c r="J198" i="1" s="1"/>
  <c r="Y198" i="1"/>
  <c r="X198" i="1"/>
  <c r="W198" i="1" s="1"/>
  <c r="S198" i="1"/>
  <c r="P198" i="1"/>
  <c r="I198" i="1"/>
  <c r="H198" i="1"/>
  <c r="AA198" i="1" s="1"/>
  <c r="AY197" i="1"/>
  <c r="AX197" i="1"/>
  <c r="AV197" i="1"/>
  <c r="AU197" i="1"/>
  <c r="AS197" i="1" s="1"/>
  <c r="AL197" i="1"/>
  <c r="I197" i="1" s="1"/>
  <c r="H197" i="1" s="1"/>
  <c r="AA197" i="1" s="1"/>
  <c r="AG197" i="1"/>
  <c r="J197" i="1" s="1"/>
  <c r="Y197" i="1"/>
  <c r="X197" i="1"/>
  <c r="W197" i="1"/>
  <c r="P197" i="1"/>
  <c r="AY196" i="1"/>
  <c r="AX196" i="1"/>
  <c r="AV196" i="1"/>
  <c r="AU196" i="1"/>
  <c r="AS196" i="1" s="1"/>
  <c r="AT196" i="1" s="1"/>
  <c r="AL196" i="1"/>
  <c r="AG196" i="1"/>
  <c r="J196" i="1" s="1"/>
  <c r="AF196" i="1"/>
  <c r="Y196" i="1"/>
  <c r="X196" i="1"/>
  <c r="W196" i="1" s="1"/>
  <c r="P196" i="1"/>
  <c r="I196" i="1"/>
  <c r="H196" i="1" s="1"/>
  <c r="AY195" i="1"/>
  <c r="AX195" i="1"/>
  <c r="AV195" i="1"/>
  <c r="AU195" i="1"/>
  <c r="AS195" i="1" s="1"/>
  <c r="AL195" i="1"/>
  <c r="I195" i="1" s="1"/>
  <c r="H195" i="1" s="1"/>
  <c r="AA195" i="1" s="1"/>
  <c r="AG195" i="1"/>
  <c r="Y195" i="1"/>
  <c r="X195" i="1"/>
  <c r="P195" i="1"/>
  <c r="J195" i="1"/>
  <c r="AY194" i="1"/>
  <c r="AX194" i="1"/>
  <c r="AV194" i="1"/>
  <c r="S194" i="1" s="1"/>
  <c r="T194" i="1" s="1"/>
  <c r="U194" i="1" s="1"/>
  <c r="AU194" i="1"/>
  <c r="AS194" i="1" s="1"/>
  <c r="AL194" i="1"/>
  <c r="AG194" i="1"/>
  <c r="J194" i="1" s="1"/>
  <c r="Y194" i="1"/>
  <c r="X194" i="1"/>
  <c r="W194" i="1" s="1"/>
  <c r="P194" i="1"/>
  <c r="I194" i="1"/>
  <c r="H194" i="1"/>
  <c r="AA194" i="1" s="1"/>
  <c r="AY193" i="1"/>
  <c r="AX193" i="1"/>
  <c r="AV193" i="1"/>
  <c r="AW193" i="1" s="1"/>
  <c r="AU193" i="1"/>
  <c r="AS193" i="1"/>
  <c r="AL193" i="1"/>
  <c r="I193" i="1" s="1"/>
  <c r="H193" i="1" s="1"/>
  <c r="AG193" i="1"/>
  <c r="Y193" i="1"/>
  <c r="X193" i="1"/>
  <c r="W193" i="1" s="1"/>
  <c r="S193" i="1"/>
  <c r="P193" i="1"/>
  <c r="J193" i="1"/>
  <c r="AY192" i="1"/>
  <c r="AX192" i="1"/>
  <c r="AW192" i="1" s="1"/>
  <c r="AV192" i="1"/>
  <c r="S192" i="1" s="1"/>
  <c r="AU192" i="1"/>
  <c r="AS192" i="1" s="1"/>
  <c r="AE192" i="1" s="1"/>
  <c r="AT192" i="1"/>
  <c r="AL192" i="1"/>
  <c r="I192" i="1" s="1"/>
  <c r="H192" i="1" s="1"/>
  <c r="AG192" i="1"/>
  <c r="J192" i="1" s="1"/>
  <c r="AF192" i="1"/>
  <c r="Y192" i="1"/>
  <c r="X192" i="1"/>
  <c r="P192" i="1"/>
  <c r="AY191" i="1"/>
  <c r="AX191" i="1"/>
  <c r="AV191" i="1"/>
  <c r="AU191" i="1"/>
  <c r="AS191" i="1"/>
  <c r="AT191" i="1" s="1"/>
  <c r="AL191" i="1"/>
  <c r="I191" i="1" s="1"/>
  <c r="H191" i="1" s="1"/>
  <c r="AG191" i="1"/>
  <c r="J191" i="1" s="1"/>
  <c r="AE191" i="1"/>
  <c r="Y191" i="1"/>
  <c r="W191" i="1" s="1"/>
  <c r="X191" i="1"/>
  <c r="P191" i="1"/>
  <c r="K191" i="1"/>
  <c r="AY190" i="1"/>
  <c r="S190" i="1" s="1"/>
  <c r="AX190" i="1"/>
  <c r="AV190" i="1"/>
  <c r="AU190" i="1"/>
  <c r="AS190" i="1" s="1"/>
  <c r="AL190" i="1"/>
  <c r="AG190" i="1"/>
  <c r="J190" i="1" s="1"/>
  <c r="AF190" i="1"/>
  <c r="AA190" i="1"/>
  <c r="Y190" i="1"/>
  <c r="X190" i="1"/>
  <c r="P190" i="1"/>
  <c r="I190" i="1"/>
  <c r="H190" i="1" s="1"/>
  <c r="AY189" i="1"/>
  <c r="AX189" i="1"/>
  <c r="AV189" i="1"/>
  <c r="AU189" i="1"/>
  <c r="AS189" i="1" s="1"/>
  <c r="K189" i="1" s="1"/>
  <c r="AL189" i="1"/>
  <c r="I189" i="1" s="1"/>
  <c r="H189" i="1" s="1"/>
  <c r="AG189" i="1"/>
  <c r="Y189" i="1"/>
  <c r="W189" i="1" s="1"/>
  <c r="X189" i="1"/>
  <c r="P189" i="1"/>
  <c r="J189" i="1"/>
  <c r="AY188" i="1"/>
  <c r="AX188" i="1"/>
  <c r="AW188" i="1"/>
  <c r="AV188" i="1"/>
  <c r="AU188" i="1"/>
  <c r="AS188" i="1" s="1"/>
  <c r="AL188" i="1"/>
  <c r="I188" i="1" s="1"/>
  <c r="H188" i="1" s="1"/>
  <c r="AG188" i="1"/>
  <c r="J188" i="1" s="1"/>
  <c r="Y188" i="1"/>
  <c r="X188" i="1"/>
  <c r="W188" i="1" s="1"/>
  <c r="P188" i="1"/>
  <c r="AY187" i="1"/>
  <c r="AX187" i="1"/>
  <c r="AV187" i="1"/>
  <c r="AU187" i="1"/>
  <c r="AS187" i="1" s="1"/>
  <c r="AL187" i="1"/>
  <c r="I187" i="1" s="1"/>
  <c r="H187" i="1" s="1"/>
  <c r="AA187" i="1" s="1"/>
  <c r="AG187" i="1"/>
  <c r="J187" i="1" s="1"/>
  <c r="Y187" i="1"/>
  <c r="X187" i="1"/>
  <c r="W187" i="1"/>
  <c r="P187" i="1"/>
  <c r="AY186" i="1"/>
  <c r="AX186" i="1"/>
  <c r="AV186" i="1"/>
  <c r="S186" i="1" s="1"/>
  <c r="AU186" i="1"/>
  <c r="AS186" i="1"/>
  <c r="AL186" i="1"/>
  <c r="AG186" i="1"/>
  <c r="J186" i="1" s="1"/>
  <c r="Y186" i="1"/>
  <c r="X186" i="1"/>
  <c r="W186" i="1" s="1"/>
  <c r="P186" i="1"/>
  <c r="I186" i="1"/>
  <c r="H186" i="1"/>
  <c r="AA186" i="1" s="1"/>
  <c r="AY185" i="1"/>
  <c r="S185" i="1" s="1"/>
  <c r="AX185" i="1"/>
  <c r="AV185" i="1"/>
  <c r="AU185" i="1"/>
  <c r="AS185" i="1" s="1"/>
  <c r="AL185" i="1"/>
  <c r="I185" i="1" s="1"/>
  <c r="H185" i="1" s="1"/>
  <c r="AG185" i="1"/>
  <c r="J185" i="1" s="1"/>
  <c r="AA185" i="1"/>
  <c r="Y185" i="1"/>
  <c r="W185" i="1" s="1"/>
  <c r="X185" i="1"/>
  <c r="P185" i="1"/>
  <c r="AY184" i="1"/>
  <c r="AX184" i="1"/>
  <c r="AV184" i="1"/>
  <c r="S184" i="1" s="1"/>
  <c r="AU184" i="1"/>
  <c r="AS184" i="1" s="1"/>
  <c r="AT184" i="1"/>
  <c r="AL184" i="1"/>
  <c r="AG184" i="1"/>
  <c r="J184" i="1" s="1"/>
  <c r="AE184" i="1"/>
  <c r="Y184" i="1"/>
  <c r="X184" i="1"/>
  <c r="W184" i="1" s="1"/>
  <c r="P184" i="1"/>
  <c r="I184" i="1"/>
  <c r="H184" i="1" s="1"/>
  <c r="T184" i="1" s="1"/>
  <c r="U184" i="1" s="1"/>
  <c r="AY183" i="1"/>
  <c r="AX183" i="1"/>
  <c r="AV183" i="1"/>
  <c r="S183" i="1" s="1"/>
  <c r="AU183" i="1"/>
  <c r="AS183" i="1"/>
  <c r="AL183" i="1"/>
  <c r="I183" i="1" s="1"/>
  <c r="H183" i="1" s="1"/>
  <c r="AG183" i="1"/>
  <c r="Y183" i="1"/>
  <c r="X183" i="1"/>
  <c r="W183" i="1"/>
  <c r="P183" i="1"/>
  <c r="J183" i="1"/>
  <c r="AY182" i="1"/>
  <c r="AX182" i="1"/>
  <c r="AV182" i="1"/>
  <c r="AW182" i="1" s="1"/>
  <c r="AU182" i="1"/>
  <c r="AS182" i="1" s="1"/>
  <c r="AF182" i="1" s="1"/>
  <c r="AL182" i="1"/>
  <c r="AG182" i="1"/>
  <c r="J182" i="1" s="1"/>
  <c r="Y182" i="1"/>
  <c r="X182" i="1"/>
  <c r="W182" i="1" s="1"/>
  <c r="P182" i="1"/>
  <c r="K182" i="1"/>
  <c r="I182" i="1"/>
  <c r="H182" i="1" s="1"/>
  <c r="AA182" i="1" s="1"/>
  <c r="AY181" i="1"/>
  <c r="AX181" i="1"/>
  <c r="AV181" i="1"/>
  <c r="AU181" i="1"/>
  <c r="AS181" i="1" s="1"/>
  <c r="AL181" i="1"/>
  <c r="I181" i="1" s="1"/>
  <c r="H181" i="1" s="1"/>
  <c r="AA181" i="1" s="1"/>
  <c r="AG181" i="1"/>
  <c r="J181" i="1" s="1"/>
  <c r="Y181" i="1"/>
  <c r="X181" i="1"/>
  <c r="W181" i="1"/>
  <c r="P181" i="1"/>
  <c r="AY180" i="1"/>
  <c r="AX180" i="1"/>
  <c r="AV180" i="1"/>
  <c r="AU180" i="1"/>
  <c r="AS180" i="1" s="1"/>
  <c r="AT180" i="1" s="1"/>
  <c r="AL180" i="1"/>
  <c r="AG180" i="1"/>
  <c r="J180" i="1" s="1"/>
  <c r="AF180" i="1"/>
  <c r="Y180" i="1"/>
  <c r="X180" i="1"/>
  <c r="W180" i="1" s="1"/>
  <c r="P180" i="1"/>
  <c r="I180" i="1"/>
  <c r="H180" i="1"/>
  <c r="AY179" i="1"/>
  <c r="AX179" i="1"/>
  <c r="AV179" i="1"/>
  <c r="AU179" i="1"/>
  <c r="AS179" i="1"/>
  <c r="AT179" i="1" s="1"/>
  <c r="AL179" i="1"/>
  <c r="I179" i="1" s="1"/>
  <c r="H179" i="1" s="1"/>
  <c r="AA179" i="1" s="1"/>
  <c r="AG179" i="1"/>
  <c r="J179" i="1" s="1"/>
  <c r="AF179" i="1"/>
  <c r="AE179" i="1"/>
  <c r="Y179" i="1"/>
  <c r="W179" i="1" s="1"/>
  <c r="X179" i="1"/>
  <c r="P179" i="1"/>
  <c r="N179" i="1"/>
  <c r="K179" i="1"/>
  <c r="AY178" i="1"/>
  <c r="S178" i="1" s="1"/>
  <c r="AX178" i="1"/>
  <c r="AV178" i="1"/>
  <c r="AU178" i="1"/>
  <c r="AS178" i="1"/>
  <c r="K178" i="1" s="1"/>
  <c r="AL178" i="1"/>
  <c r="I178" i="1" s="1"/>
  <c r="H178" i="1" s="1"/>
  <c r="AG178" i="1"/>
  <c r="J178" i="1" s="1"/>
  <c r="AF178" i="1"/>
  <c r="Y178" i="1"/>
  <c r="X178" i="1"/>
  <c r="P178" i="1"/>
  <c r="AY177" i="1"/>
  <c r="AX177" i="1"/>
  <c r="AV177" i="1"/>
  <c r="AW177" i="1" s="1"/>
  <c r="AU177" i="1"/>
  <c r="AS177" i="1" s="1"/>
  <c r="AL177" i="1"/>
  <c r="I177" i="1" s="1"/>
  <c r="H177" i="1" s="1"/>
  <c r="AG177" i="1"/>
  <c r="Y177" i="1"/>
  <c r="X177" i="1"/>
  <c r="W177" i="1"/>
  <c r="P177" i="1"/>
  <c r="J177" i="1"/>
  <c r="AY176" i="1"/>
  <c r="AX176" i="1"/>
  <c r="AV176" i="1"/>
  <c r="AU176" i="1"/>
  <c r="AS176" i="1" s="1"/>
  <c r="AT176" i="1" s="1"/>
  <c r="AL176" i="1"/>
  <c r="AG176" i="1"/>
  <c r="J176" i="1" s="1"/>
  <c r="AF176" i="1"/>
  <c r="Y176" i="1"/>
  <c r="X176" i="1"/>
  <c r="W176" i="1" s="1"/>
  <c r="P176" i="1"/>
  <c r="I176" i="1"/>
  <c r="H176" i="1"/>
  <c r="AY175" i="1"/>
  <c r="AX175" i="1"/>
  <c r="AW175" i="1"/>
  <c r="AV175" i="1"/>
  <c r="AU175" i="1"/>
  <c r="AS175" i="1" s="1"/>
  <c r="AT175" i="1" s="1"/>
  <c r="AL175" i="1"/>
  <c r="I175" i="1" s="1"/>
  <c r="H175" i="1" s="1"/>
  <c r="AG175" i="1"/>
  <c r="AF175" i="1"/>
  <c r="AE175" i="1"/>
  <c r="Y175" i="1"/>
  <c r="X175" i="1"/>
  <c r="W175" i="1" s="1"/>
  <c r="P175" i="1"/>
  <c r="N175" i="1"/>
  <c r="K175" i="1"/>
  <c r="J175" i="1"/>
  <c r="AY174" i="1"/>
  <c r="AX174" i="1"/>
  <c r="AV174" i="1"/>
  <c r="S174" i="1" s="1"/>
  <c r="AU174" i="1"/>
  <c r="AS174" i="1"/>
  <c r="K174" i="1" s="1"/>
  <c r="AL174" i="1"/>
  <c r="AG174" i="1"/>
  <c r="J174" i="1" s="1"/>
  <c r="Y174" i="1"/>
  <c r="X174" i="1"/>
  <c r="P174" i="1"/>
  <c r="I174" i="1"/>
  <c r="H174" i="1"/>
  <c r="AY173" i="1"/>
  <c r="AX173" i="1"/>
  <c r="AV173" i="1"/>
  <c r="AU173" i="1"/>
  <c r="AS173" i="1" s="1"/>
  <c r="AT173" i="1" s="1"/>
  <c r="AL173" i="1"/>
  <c r="I173" i="1" s="1"/>
  <c r="H173" i="1" s="1"/>
  <c r="AG173" i="1"/>
  <c r="J173" i="1" s="1"/>
  <c r="AA173" i="1"/>
  <c r="Y173" i="1"/>
  <c r="X173" i="1"/>
  <c r="W173" i="1" s="1"/>
  <c r="P173" i="1"/>
  <c r="AY172" i="1"/>
  <c r="AX172" i="1"/>
  <c r="AV172" i="1"/>
  <c r="S172" i="1" s="1"/>
  <c r="T172" i="1" s="1"/>
  <c r="U172" i="1" s="1"/>
  <c r="AU172" i="1"/>
  <c r="AS172" i="1" s="1"/>
  <c r="AT172" i="1" s="1"/>
  <c r="AL172" i="1"/>
  <c r="AG172" i="1"/>
  <c r="J172" i="1" s="1"/>
  <c r="Y172" i="1"/>
  <c r="X172" i="1"/>
  <c r="W172" i="1" s="1"/>
  <c r="P172" i="1"/>
  <c r="I172" i="1"/>
  <c r="H172" i="1"/>
  <c r="AY171" i="1"/>
  <c r="AX171" i="1"/>
  <c r="AV171" i="1"/>
  <c r="S171" i="1" s="1"/>
  <c r="AU171" i="1"/>
  <c r="AS171" i="1"/>
  <c r="AL171" i="1"/>
  <c r="I171" i="1" s="1"/>
  <c r="H171" i="1" s="1"/>
  <c r="AA171" i="1" s="1"/>
  <c r="AG171" i="1"/>
  <c r="J171" i="1" s="1"/>
  <c r="AF171" i="1"/>
  <c r="Y171" i="1"/>
  <c r="X171" i="1"/>
  <c r="W171" i="1"/>
  <c r="P171" i="1"/>
  <c r="N171" i="1"/>
  <c r="K171" i="1"/>
  <c r="AY170" i="1"/>
  <c r="AX170" i="1"/>
  <c r="AV170" i="1"/>
  <c r="AU170" i="1"/>
  <c r="AS170" i="1" s="1"/>
  <c r="AF170" i="1" s="1"/>
  <c r="AT170" i="1"/>
  <c r="AL170" i="1"/>
  <c r="AG170" i="1"/>
  <c r="Y170" i="1"/>
  <c r="X170" i="1"/>
  <c r="P170" i="1"/>
  <c r="K170" i="1"/>
  <c r="J170" i="1"/>
  <c r="I170" i="1"/>
  <c r="H170" i="1" s="1"/>
  <c r="AY169" i="1"/>
  <c r="AX169" i="1"/>
  <c r="AV169" i="1"/>
  <c r="AW169" i="1" s="1"/>
  <c r="AU169" i="1"/>
  <c r="AS169" i="1" s="1"/>
  <c r="AT169" i="1"/>
  <c r="AL169" i="1"/>
  <c r="I169" i="1" s="1"/>
  <c r="H169" i="1" s="1"/>
  <c r="AA169" i="1" s="1"/>
  <c r="AG169" i="1"/>
  <c r="J169" i="1" s="1"/>
  <c r="Y169" i="1"/>
  <c r="X169" i="1"/>
  <c r="W169" i="1"/>
  <c r="S169" i="1"/>
  <c r="P169" i="1"/>
  <c r="AY168" i="1"/>
  <c r="AX168" i="1"/>
  <c r="AV168" i="1"/>
  <c r="AU168" i="1"/>
  <c r="AS168" i="1" s="1"/>
  <c r="N168" i="1" s="1"/>
  <c r="AL168" i="1"/>
  <c r="I168" i="1" s="1"/>
  <c r="H168" i="1" s="1"/>
  <c r="AA168" i="1" s="1"/>
  <c r="AG168" i="1"/>
  <c r="J168" i="1" s="1"/>
  <c r="Y168" i="1"/>
  <c r="X168" i="1"/>
  <c r="W168" i="1"/>
  <c r="P168" i="1"/>
  <c r="AY167" i="1"/>
  <c r="AX167" i="1"/>
  <c r="AV167" i="1"/>
  <c r="AU167" i="1"/>
  <c r="AS167" i="1"/>
  <c r="AL167" i="1"/>
  <c r="AG167" i="1"/>
  <c r="J167" i="1" s="1"/>
  <c r="AF167" i="1"/>
  <c r="Y167" i="1"/>
  <c r="X167" i="1"/>
  <c r="W167" i="1"/>
  <c r="P167" i="1"/>
  <c r="N167" i="1"/>
  <c r="I167" i="1"/>
  <c r="H167" i="1" s="1"/>
  <c r="AY166" i="1"/>
  <c r="AX166" i="1"/>
  <c r="AV166" i="1"/>
  <c r="AU166" i="1"/>
  <c r="AS166" i="1" s="1"/>
  <c r="K166" i="1" s="1"/>
  <c r="AL166" i="1"/>
  <c r="I166" i="1" s="1"/>
  <c r="H166" i="1" s="1"/>
  <c r="AG166" i="1"/>
  <c r="J166" i="1" s="1"/>
  <c r="Y166" i="1"/>
  <c r="X166" i="1"/>
  <c r="P166" i="1"/>
  <c r="AY165" i="1"/>
  <c r="AX165" i="1"/>
  <c r="AV165" i="1"/>
  <c r="AW165" i="1" s="1"/>
  <c r="AU165" i="1"/>
  <c r="AS165" i="1" s="1"/>
  <c r="AT165" i="1" s="1"/>
  <c r="AL165" i="1"/>
  <c r="I165" i="1" s="1"/>
  <c r="H165" i="1" s="1"/>
  <c r="AG165" i="1"/>
  <c r="Y165" i="1"/>
  <c r="X165" i="1"/>
  <c r="W165" i="1" s="1"/>
  <c r="P165" i="1"/>
  <c r="J165" i="1"/>
  <c r="AY164" i="1"/>
  <c r="AX164" i="1"/>
  <c r="AV164" i="1"/>
  <c r="AU164" i="1"/>
  <c r="AS164" i="1" s="1"/>
  <c r="AT164" i="1" s="1"/>
  <c r="AL164" i="1"/>
  <c r="I164" i="1" s="1"/>
  <c r="H164" i="1" s="1"/>
  <c r="AG164" i="1"/>
  <c r="J164" i="1" s="1"/>
  <c r="Y164" i="1"/>
  <c r="X164" i="1"/>
  <c r="W164" i="1" s="1"/>
  <c r="P164" i="1"/>
  <c r="AY163" i="1"/>
  <c r="AX163" i="1"/>
  <c r="AV163" i="1"/>
  <c r="S163" i="1" s="1"/>
  <c r="AU163" i="1"/>
  <c r="AS163" i="1"/>
  <c r="AF163" i="1" s="1"/>
  <c r="AL163" i="1"/>
  <c r="I163" i="1" s="1"/>
  <c r="H163" i="1" s="1"/>
  <c r="AA163" i="1" s="1"/>
  <c r="AG163" i="1"/>
  <c r="J163" i="1" s="1"/>
  <c r="Y163" i="1"/>
  <c r="X163" i="1"/>
  <c r="W163" i="1" s="1"/>
  <c r="P163" i="1"/>
  <c r="AY162" i="1"/>
  <c r="AX162" i="1"/>
  <c r="AV162" i="1"/>
  <c r="AU162" i="1"/>
  <c r="AS162" i="1" s="1"/>
  <c r="K162" i="1" s="1"/>
  <c r="AL162" i="1"/>
  <c r="I162" i="1" s="1"/>
  <c r="H162" i="1" s="1"/>
  <c r="AG162" i="1"/>
  <c r="J162" i="1" s="1"/>
  <c r="Y162" i="1"/>
  <c r="X162" i="1"/>
  <c r="W162" i="1" s="1"/>
  <c r="P162" i="1"/>
  <c r="AY161" i="1"/>
  <c r="AX161" i="1"/>
  <c r="AV161" i="1"/>
  <c r="AU161" i="1"/>
  <c r="AS161" i="1" s="1"/>
  <c r="AL161" i="1"/>
  <c r="AG161" i="1"/>
  <c r="J161" i="1" s="1"/>
  <c r="Y161" i="1"/>
  <c r="X161" i="1"/>
  <c r="P161" i="1"/>
  <c r="I161" i="1"/>
  <c r="H161" i="1" s="1"/>
  <c r="AY160" i="1"/>
  <c r="S160" i="1" s="1"/>
  <c r="AX160" i="1"/>
  <c r="AW160" i="1" s="1"/>
  <c r="AV160" i="1"/>
  <c r="AU160" i="1"/>
  <c r="AS160" i="1"/>
  <c r="AL160" i="1"/>
  <c r="I160" i="1" s="1"/>
  <c r="AG160" i="1"/>
  <c r="J160" i="1" s="1"/>
  <c r="Y160" i="1"/>
  <c r="X160" i="1"/>
  <c r="W160" i="1" s="1"/>
  <c r="P160" i="1"/>
  <c r="H160" i="1"/>
  <c r="AY159" i="1"/>
  <c r="AX159" i="1"/>
  <c r="AV159" i="1"/>
  <c r="AW159" i="1" s="1"/>
  <c r="AU159" i="1"/>
  <c r="AS159" i="1" s="1"/>
  <c r="AT159" i="1" s="1"/>
  <c r="AL159" i="1"/>
  <c r="I159" i="1" s="1"/>
  <c r="H159" i="1" s="1"/>
  <c r="AA159" i="1" s="1"/>
  <c r="AG159" i="1"/>
  <c r="J159" i="1" s="1"/>
  <c r="Y159" i="1"/>
  <c r="X159" i="1"/>
  <c r="P159" i="1"/>
  <c r="AY158" i="1"/>
  <c r="S158" i="1" s="1"/>
  <c r="T158" i="1" s="1"/>
  <c r="U158" i="1" s="1"/>
  <c r="V158" i="1" s="1"/>
  <c r="Z158" i="1" s="1"/>
  <c r="AX158" i="1"/>
  <c r="AW158" i="1"/>
  <c r="AV158" i="1"/>
  <c r="AU158" i="1"/>
  <c r="AS158" i="1"/>
  <c r="AF158" i="1" s="1"/>
  <c r="AL158" i="1"/>
  <c r="I158" i="1" s="1"/>
  <c r="H158" i="1" s="1"/>
  <c r="AG158" i="1"/>
  <c r="J158" i="1" s="1"/>
  <c r="AE158" i="1"/>
  <c r="Y158" i="1"/>
  <c r="X158" i="1"/>
  <c r="W158" i="1" s="1"/>
  <c r="P158" i="1"/>
  <c r="K158" i="1"/>
  <c r="AY157" i="1"/>
  <c r="AX157" i="1"/>
  <c r="AV157" i="1"/>
  <c r="AU157" i="1"/>
  <c r="AS157" i="1" s="1"/>
  <c r="N157" i="1" s="1"/>
  <c r="AL157" i="1"/>
  <c r="AG157" i="1"/>
  <c r="J157" i="1" s="1"/>
  <c r="AF157" i="1"/>
  <c r="Y157" i="1"/>
  <c r="X157" i="1"/>
  <c r="W157" i="1" s="1"/>
  <c r="P157" i="1"/>
  <c r="I157" i="1"/>
  <c r="H157" i="1" s="1"/>
  <c r="AY156" i="1"/>
  <c r="AX156" i="1"/>
  <c r="AW156" i="1" s="1"/>
  <c r="AV156" i="1"/>
  <c r="AU156" i="1"/>
  <c r="AS156" i="1" s="1"/>
  <c r="AL156" i="1"/>
  <c r="I156" i="1" s="1"/>
  <c r="AG156" i="1"/>
  <c r="J156" i="1" s="1"/>
  <c r="Y156" i="1"/>
  <c r="X156" i="1"/>
  <c r="W156" i="1"/>
  <c r="S156" i="1"/>
  <c r="P156" i="1"/>
  <c r="H156" i="1"/>
  <c r="AY155" i="1"/>
  <c r="AX155" i="1"/>
  <c r="AV155" i="1"/>
  <c r="AW155" i="1" s="1"/>
  <c r="AU155" i="1"/>
  <c r="AS155" i="1" s="1"/>
  <c r="AT155" i="1"/>
  <c r="AL155" i="1"/>
  <c r="I155" i="1" s="1"/>
  <c r="H155" i="1" s="1"/>
  <c r="AA155" i="1" s="1"/>
  <c r="AG155" i="1"/>
  <c r="J155" i="1" s="1"/>
  <c r="Y155" i="1"/>
  <c r="X155" i="1"/>
  <c r="W155" i="1" s="1"/>
  <c r="P155" i="1"/>
  <c r="AY154" i="1"/>
  <c r="AX154" i="1"/>
  <c r="AV154" i="1"/>
  <c r="AU154" i="1"/>
  <c r="AS154" i="1" s="1"/>
  <c r="AL154" i="1"/>
  <c r="I154" i="1" s="1"/>
  <c r="H154" i="1" s="1"/>
  <c r="AG154" i="1"/>
  <c r="AA154" i="1"/>
  <c r="Y154" i="1"/>
  <c r="X154" i="1"/>
  <c r="W154" i="1" s="1"/>
  <c r="P154" i="1"/>
  <c r="J154" i="1"/>
  <c r="AY153" i="1"/>
  <c r="AX153" i="1"/>
  <c r="AV153" i="1"/>
  <c r="AU153" i="1"/>
  <c r="AS153" i="1" s="1"/>
  <c r="AL153" i="1"/>
  <c r="I153" i="1" s="1"/>
  <c r="H153" i="1" s="1"/>
  <c r="AG153" i="1"/>
  <c r="J153" i="1" s="1"/>
  <c r="Y153" i="1"/>
  <c r="X153" i="1"/>
  <c r="W153" i="1" s="1"/>
  <c r="P153" i="1"/>
  <c r="AY152" i="1"/>
  <c r="S152" i="1" s="1"/>
  <c r="AX152" i="1"/>
  <c r="AV152" i="1"/>
  <c r="AU152" i="1"/>
  <c r="AS152" i="1"/>
  <c r="AL152" i="1"/>
  <c r="I152" i="1" s="1"/>
  <c r="AG152" i="1"/>
  <c r="AF152" i="1"/>
  <c r="Y152" i="1"/>
  <c r="W152" i="1" s="1"/>
  <c r="X152" i="1"/>
  <c r="P152" i="1"/>
  <c r="J152" i="1"/>
  <c r="H152" i="1"/>
  <c r="AY151" i="1"/>
  <c r="AX151" i="1"/>
  <c r="AV151" i="1"/>
  <c r="AU151" i="1"/>
  <c r="AS151" i="1" s="1"/>
  <c r="AT151" i="1"/>
  <c r="AL151" i="1"/>
  <c r="I151" i="1" s="1"/>
  <c r="H151" i="1" s="1"/>
  <c r="AA151" i="1" s="1"/>
  <c r="AG151" i="1"/>
  <c r="J151" i="1" s="1"/>
  <c r="Y151" i="1"/>
  <c r="X151" i="1"/>
  <c r="P151" i="1"/>
  <c r="AY150" i="1"/>
  <c r="AX150" i="1"/>
  <c r="AV150" i="1"/>
  <c r="AW150" i="1" s="1"/>
  <c r="AU150" i="1"/>
  <c r="AS150" i="1"/>
  <c r="AL150" i="1"/>
  <c r="I150" i="1" s="1"/>
  <c r="H150" i="1" s="1"/>
  <c r="AG150" i="1"/>
  <c r="J150" i="1" s="1"/>
  <c r="Y150" i="1"/>
  <c r="X150" i="1"/>
  <c r="W150" i="1"/>
  <c r="S150" i="1"/>
  <c r="T150" i="1" s="1"/>
  <c r="U150" i="1" s="1"/>
  <c r="P150" i="1"/>
  <c r="N150" i="1"/>
  <c r="AY149" i="1"/>
  <c r="AX149" i="1"/>
  <c r="AV149" i="1"/>
  <c r="AU149" i="1"/>
  <c r="AS149" i="1" s="1"/>
  <c r="AL149" i="1"/>
  <c r="I149" i="1" s="1"/>
  <c r="H149" i="1" s="1"/>
  <c r="AG149" i="1"/>
  <c r="Y149" i="1"/>
  <c r="X149" i="1"/>
  <c r="W149" i="1" s="1"/>
  <c r="P149" i="1"/>
  <c r="J149" i="1"/>
  <c r="AY148" i="1"/>
  <c r="S148" i="1" s="1"/>
  <c r="AX148" i="1"/>
  <c r="AV148" i="1"/>
  <c r="AU148" i="1"/>
  <c r="AS148" i="1"/>
  <c r="AL148" i="1"/>
  <c r="I148" i="1" s="1"/>
  <c r="AG148" i="1"/>
  <c r="J148" i="1" s="1"/>
  <c r="Y148" i="1"/>
  <c r="X148" i="1"/>
  <c r="W148" i="1" s="1"/>
  <c r="P148" i="1"/>
  <c r="H148" i="1"/>
  <c r="AY147" i="1"/>
  <c r="AX147" i="1"/>
  <c r="AV147" i="1"/>
  <c r="AU147" i="1"/>
  <c r="AS147" i="1" s="1"/>
  <c r="AT147" i="1" s="1"/>
  <c r="AL147" i="1"/>
  <c r="AG147" i="1"/>
  <c r="J147" i="1" s="1"/>
  <c r="AF147" i="1"/>
  <c r="Y147" i="1"/>
  <c r="X147" i="1"/>
  <c r="P147" i="1"/>
  <c r="N147" i="1"/>
  <c r="I147" i="1"/>
  <c r="H147" i="1" s="1"/>
  <c r="AY146" i="1"/>
  <c r="AX146" i="1"/>
  <c r="AV146" i="1"/>
  <c r="AU146" i="1"/>
  <c r="AS146" i="1" s="1"/>
  <c r="AT146" i="1" s="1"/>
  <c r="AL146" i="1"/>
  <c r="I146" i="1" s="1"/>
  <c r="AG146" i="1"/>
  <c r="J146" i="1" s="1"/>
  <c r="Y146" i="1"/>
  <c r="X146" i="1"/>
  <c r="W146" i="1"/>
  <c r="P146" i="1"/>
  <c r="H146" i="1"/>
  <c r="AY145" i="1"/>
  <c r="AX145" i="1"/>
  <c r="AV145" i="1"/>
  <c r="AU145" i="1"/>
  <c r="AS145" i="1" s="1"/>
  <c r="AF145" i="1" s="1"/>
  <c r="AT145" i="1"/>
  <c r="AL145" i="1"/>
  <c r="AG145" i="1"/>
  <c r="Y145" i="1"/>
  <c r="X145" i="1"/>
  <c r="W145" i="1" s="1"/>
  <c r="P145" i="1"/>
  <c r="J145" i="1"/>
  <c r="I145" i="1"/>
  <c r="H145" i="1" s="1"/>
  <c r="AA145" i="1" s="1"/>
  <c r="AY144" i="1"/>
  <c r="AX144" i="1"/>
  <c r="AV144" i="1"/>
  <c r="AW144" i="1" s="1"/>
  <c r="AU144" i="1"/>
  <c r="AS144" i="1" s="1"/>
  <c r="N144" i="1" s="1"/>
  <c r="AL144" i="1"/>
  <c r="I144" i="1" s="1"/>
  <c r="H144" i="1" s="1"/>
  <c r="AA144" i="1" s="1"/>
  <c r="AG144" i="1"/>
  <c r="Y144" i="1"/>
  <c r="X144" i="1"/>
  <c r="W144" i="1" s="1"/>
  <c r="P144" i="1"/>
  <c r="J144" i="1"/>
  <c r="AY143" i="1"/>
  <c r="AX143" i="1"/>
  <c r="AV143" i="1"/>
  <c r="AU143" i="1"/>
  <c r="AS143" i="1" s="1"/>
  <c r="AL143" i="1"/>
  <c r="I143" i="1" s="1"/>
  <c r="H143" i="1" s="1"/>
  <c r="AA143" i="1" s="1"/>
  <c r="AG143" i="1"/>
  <c r="J143" i="1" s="1"/>
  <c r="Y143" i="1"/>
  <c r="X143" i="1"/>
  <c r="W143" i="1" s="1"/>
  <c r="P143" i="1"/>
  <c r="AY142" i="1"/>
  <c r="AX142" i="1"/>
  <c r="AV142" i="1"/>
  <c r="AW142" i="1" s="1"/>
  <c r="AU142" i="1"/>
  <c r="AS142" i="1"/>
  <c r="AL142" i="1"/>
  <c r="I142" i="1" s="1"/>
  <c r="AG142" i="1"/>
  <c r="J142" i="1" s="1"/>
  <c r="Y142" i="1"/>
  <c r="X142" i="1"/>
  <c r="W142" i="1"/>
  <c r="S142" i="1"/>
  <c r="P142" i="1"/>
  <c r="H142" i="1"/>
  <c r="AY141" i="1"/>
  <c r="AX141" i="1"/>
  <c r="AV141" i="1"/>
  <c r="AU141" i="1"/>
  <c r="AS141" i="1" s="1"/>
  <c r="AT141" i="1"/>
  <c r="AL141" i="1"/>
  <c r="I141" i="1" s="1"/>
  <c r="H141" i="1" s="1"/>
  <c r="AA141" i="1" s="1"/>
  <c r="AG141" i="1"/>
  <c r="J141" i="1" s="1"/>
  <c r="AF141" i="1"/>
  <c r="Y141" i="1"/>
  <c r="X141" i="1"/>
  <c r="P141" i="1"/>
  <c r="AY140" i="1"/>
  <c r="AX140" i="1"/>
  <c r="AV140" i="1"/>
  <c r="AW140" i="1" s="1"/>
  <c r="AU140" i="1"/>
  <c r="AS140" i="1" s="1"/>
  <c r="AL140" i="1"/>
  <c r="I140" i="1" s="1"/>
  <c r="AG140" i="1"/>
  <c r="J140" i="1" s="1"/>
  <c r="Y140" i="1"/>
  <c r="X140" i="1"/>
  <c r="P140" i="1"/>
  <c r="H140" i="1"/>
  <c r="AY139" i="1"/>
  <c r="AX139" i="1"/>
  <c r="AV139" i="1"/>
  <c r="AU139" i="1"/>
  <c r="AS139" i="1"/>
  <c r="AL139" i="1"/>
  <c r="AG139" i="1"/>
  <c r="J139" i="1" s="1"/>
  <c r="Y139" i="1"/>
  <c r="X139" i="1"/>
  <c r="W139" i="1" s="1"/>
  <c r="P139" i="1"/>
  <c r="I139" i="1"/>
  <c r="H139" i="1" s="1"/>
  <c r="AY138" i="1"/>
  <c r="S138" i="1" s="1"/>
  <c r="AX138" i="1"/>
  <c r="AV138" i="1"/>
  <c r="AW138" i="1" s="1"/>
  <c r="AU138" i="1"/>
  <c r="AS138" i="1"/>
  <c r="AL138" i="1"/>
  <c r="I138" i="1" s="1"/>
  <c r="H138" i="1" s="1"/>
  <c r="AA138" i="1" s="1"/>
  <c r="AG138" i="1"/>
  <c r="Y138" i="1"/>
  <c r="X138" i="1"/>
  <c r="P138" i="1"/>
  <c r="N138" i="1"/>
  <c r="J138" i="1"/>
  <c r="AY137" i="1"/>
  <c r="S137" i="1" s="1"/>
  <c r="AX137" i="1"/>
  <c r="AV137" i="1"/>
  <c r="AU137" i="1"/>
  <c r="AS137" i="1" s="1"/>
  <c r="AT137" i="1" s="1"/>
  <c r="AL137" i="1"/>
  <c r="AG137" i="1"/>
  <c r="J137" i="1" s="1"/>
  <c r="AF137" i="1"/>
  <c r="AE137" i="1"/>
  <c r="Y137" i="1"/>
  <c r="X137" i="1"/>
  <c r="W137" i="1" s="1"/>
  <c r="P137" i="1"/>
  <c r="N137" i="1"/>
  <c r="K137" i="1"/>
  <c r="I137" i="1"/>
  <c r="H137" i="1"/>
  <c r="AY136" i="1"/>
  <c r="AX136" i="1"/>
  <c r="AV136" i="1"/>
  <c r="AU136" i="1"/>
  <c r="AS136" i="1" s="1"/>
  <c r="AL136" i="1"/>
  <c r="I136" i="1" s="1"/>
  <c r="H136" i="1" s="1"/>
  <c r="AG136" i="1"/>
  <c r="J136" i="1" s="1"/>
  <c r="Y136" i="1"/>
  <c r="X136" i="1"/>
  <c r="W136" i="1" s="1"/>
  <c r="S136" i="1"/>
  <c r="P136" i="1"/>
  <c r="AY135" i="1"/>
  <c r="S135" i="1" s="1"/>
  <c r="AX135" i="1"/>
  <c r="AW135" i="1" s="1"/>
  <c r="AV135" i="1"/>
  <c r="AU135" i="1"/>
  <c r="AS135" i="1"/>
  <c r="AL135" i="1"/>
  <c r="I135" i="1" s="1"/>
  <c r="H135" i="1" s="1"/>
  <c r="AA135" i="1" s="1"/>
  <c r="AG135" i="1"/>
  <c r="J135" i="1" s="1"/>
  <c r="Y135" i="1"/>
  <c r="X135" i="1"/>
  <c r="P135" i="1"/>
  <c r="AY134" i="1"/>
  <c r="AX134" i="1"/>
  <c r="AV134" i="1"/>
  <c r="AW134" i="1" s="1"/>
  <c r="AU134" i="1"/>
  <c r="AS134" i="1" s="1"/>
  <c r="AL134" i="1"/>
  <c r="AG134" i="1"/>
  <c r="Y134" i="1"/>
  <c r="X134" i="1"/>
  <c r="W134" i="1"/>
  <c r="P134" i="1"/>
  <c r="J134" i="1"/>
  <c r="I134" i="1"/>
  <c r="H134" i="1" s="1"/>
  <c r="AY133" i="1"/>
  <c r="AX133" i="1"/>
  <c r="AV133" i="1"/>
  <c r="AW133" i="1" s="1"/>
  <c r="AU133" i="1"/>
  <c r="AS133" i="1"/>
  <c r="AL133" i="1"/>
  <c r="I133" i="1" s="1"/>
  <c r="H133" i="1" s="1"/>
  <c r="AG133" i="1"/>
  <c r="Y133" i="1"/>
  <c r="X133" i="1"/>
  <c r="W133" i="1" s="1"/>
  <c r="P133" i="1"/>
  <c r="J133" i="1"/>
  <c r="AY132" i="1"/>
  <c r="S132" i="1" s="1"/>
  <c r="T132" i="1" s="1"/>
  <c r="U132" i="1" s="1"/>
  <c r="AX132" i="1"/>
  <c r="AV132" i="1"/>
  <c r="AU132" i="1"/>
  <c r="AS132" i="1" s="1"/>
  <c r="AL132" i="1"/>
  <c r="I132" i="1" s="1"/>
  <c r="H132" i="1" s="1"/>
  <c r="AG132" i="1"/>
  <c r="J132" i="1" s="1"/>
  <c r="Y132" i="1"/>
  <c r="X132" i="1"/>
  <c r="W132" i="1"/>
  <c r="P132" i="1"/>
  <c r="AY131" i="1"/>
  <c r="AX131" i="1"/>
  <c r="AV131" i="1"/>
  <c r="AU131" i="1"/>
  <c r="AS131" i="1" s="1"/>
  <c r="AL131" i="1"/>
  <c r="AG131" i="1"/>
  <c r="Y131" i="1"/>
  <c r="X131" i="1"/>
  <c r="W131" i="1"/>
  <c r="P131" i="1"/>
  <c r="J131" i="1"/>
  <c r="I131" i="1"/>
  <c r="H131" i="1" s="1"/>
  <c r="AY130" i="1"/>
  <c r="AX130" i="1"/>
  <c r="AV130" i="1"/>
  <c r="AU130" i="1"/>
  <c r="AS130" i="1" s="1"/>
  <c r="AL130" i="1"/>
  <c r="I130" i="1" s="1"/>
  <c r="H130" i="1" s="1"/>
  <c r="AG130" i="1"/>
  <c r="J130" i="1" s="1"/>
  <c r="Y130" i="1"/>
  <c r="X130" i="1"/>
  <c r="W130" i="1" s="1"/>
  <c r="P130" i="1"/>
  <c r="AY129" i="1"/>
  <c r="AX129" i="1"/>
  <c r="AV129" i="1"/>
  <c r="AW129" i="1" s="1"/>
  <c r="AU129" i="1"/>
  <c r="AS129" i="1" s="1"/>
  <c r="AL129" i="1"/>
  <c r="AG129" i="1"/>
  <c r="J129" i="1" s="1"/>
  <c r="Y129" i="1"/>
  <c r="X129" i="1"/>
  <c r="P129" i="1"/>
  <c r="I129" i="1"/>
  <c r="H129" i="1" s="1"/>
  <c r="AA129" i="1" s="1"/>
  <c r="AY128" i="1"/>
  <c r="S128" i="1" s="1"/>
  <c r="AX128" i="1"/>
  <c r="AV128" i="1"/>
  <c r="AU128" i="1"/>
  <c r="AS128" i="1" s="1"/>
  <c r="AT128" i="1"/>
  <c r="AL128" i="1"/>
  <c r="I128" i="1" s="1"/>
  <c r="H128" i="1" s="1"/>
  <c r="AG128" i="1"/>
  <c r="J128" i="1" s="1"/>
  <c r="AA128" i="1"/>
  <c r="Y128" i="1"/>
  <c r="X128" i="1"/>
  <c r="P128" i="1"/>
  <c r="AY127" i="1"/>
  <c r="AX127" i="1"/>
  <c r="AV127" i="1"/>
  <c r="S127" i="1" s="1"/>
  <c r="AU127" i="1"/>
  <c r="AS127" i="1" s="1"/>
  <c r="AL127" i="1"/>
  <c r="I127" i="1" s="1"/>
  <c r="AG127" i="1"/>
  <c r="Y127" i="1"/>
  <c r="X127" i="1"/>
  <c r="W127" i="1" s="1"/>
  <c r="P127" i="1"/>
  <c r="J127" i="1"/>
  <c r="H127" i="1"/>
  <c r="AY126" i="1"/>
  <c r="S126" i="1" s="1"/>
  <c r="AX126" i="1"/>
  <c r="AW126" i="1" s="1"/>
  <c r="AV126" i="1"/>
  <c r="AU126" i="1"/>
  <c r="AS126" i="1"/>
  <c r="AT126" i="1" s="1"/>
  <c r="AL126" i="1"/>
  <c r="AG126" i="1"/>
  <c r="J126" i="1" s="1"/>
  <c r="AF126" i="1"/>
  <c r="AE126" i="1"/>
  <c r="Y126" i="1"/>
  <c r="X126" i="1"/>
  <c r="W126" i="1" s="1"/>
  <c r="P126" i="1"/>
  <c r="N126" i="1"/>
  <c r="K126" i="1"/>
  <c r="I126" i="1"/>
  <c r="H126" i="1" s="1"/>
  <c r="AY125" i="1"/>
  <c r="AX125" i="1"/>
  <c r="AV125" i="1"/>
  <c r="AW125" i="1" s="1"/>
  <c r="AU125" i="1"/>
  <c r="AS125" i="1" s="1"/>
  <c r="AT125" i="1" s="1"/>
  <c r="AL125" i="1"/>
  <c r="I125" i="1" s="1"/>
  <c r="H125" i="1" s="1"/>
  <c r="AG125" i="1"/>
  <c r="J125" i="1" s="1"/>
  <c r="Y125" i="1"/>
  <c r="X125" i="1"/>
  <c r="P125" i="1"/>
  <c r="AY124" i="1"/>
  <c r="S124" i="1" s="1"/>
  <c r="T124" i="1" s="1"/>
  <c r="U124" i="1" s="1"/>
  <c r="AX124" i="1"/>
  <c r="AV124" i="1"/>
  <c r="AU124" i="1"/>
  <c r="AS124" i="1" s="1"/>
  <c r="K124" i="1" s="1"/>
  <c r="AL124" i="1"/>
  <c r="I124" i="1" s="1"/>
  <c r="H124" i="1" s="1"/>
  <c r="AG124" i="1"/>
  <c r="J124" i="1" s="1"/>
  <c r="Y124" i="1"/>
  <c r="X124" i="1"/>
  <c r="W124" i="1"/>
  <c r="P124" i="1"/>
  <c r="AY123" i="1"/>
  <c r="AX123" i="1"/>
  <c r="AV123" i="1"/>
  <c r="AU123" i="1"/>
  <c r="AS123" i="1" s="1"/>
  <c r="AL123" i="1"/>
  <c r="AG123" i="1"/>
  <c r="Y123" i="1"/>
  <c r="X123" i="1"/>
  <c r="W123" i="1" s="1"/>
  <c r="P123" i="1"/>
  <c r="J123" i="1"/>
  <c r="I123" i="1"/>
  <c r="H123" i="1"/>
  <c r="AY122" i="1"/>
  <c r="AX122" i="1"/>
  <c r="AW122" i="1"/>
  <c r="AV122" i="1"/>
  <c r="AU122" i="1"/>
  <c r="AS122" i="1"/>
  <c r="AL122" i="1"/>
  <c r="I122" i="1" s="1"/>
  <c r="H122" i="1" s="1"/>
  <c r="AA122" i="1" s="1"/>
  <c r="AG122" i="1"/>
  <c r="J122" i="1" s="1"/>
  <c r="Y122" i="1"/>
  <c r="X122" i="1"/>
  <c r="W122" i="1"/>
  <c r="P122" i="1"/>
  <c r="AY121" i="1"/>
  <c r="AX121" i="1"/>
  <c r="AV121" i="1"/>
  <c r="AW121" i="1" s="1"/>
  <c r="AU121" i="1"/>
  <c r="AS121" i="1"/>
  <c r="AL121" i="1"/>
  <c r="I121" i="1" s="1"/>
  <c r="H121" i="1" s="1"/>
  <c r="AG121" i="1"/>
  <c r="J121" i="1" s="1"/>
  <c r="AA121" i="1"/>
  <c r="Y121" i="1"/>
  <c r="X121" i="1"/>
  <c r="W121" i="1" s="1"/>
  <c r="P121" i="1"/>
  <c r="AY120" i="1"/>
  <c r="AX120" i="1"/>
  <c r="AV120" i="1"/>
  <c r="AW120" i="1" s="1"/>
  <c r="AU120" i="1"/>
  <c r="AS120" i="1" s="1"/>
  <c r="AT120" i="1" s="1"/>
  <c r="AL120" i="1"/>
  <c r="I120" i="1" s="1"/>
  <c r="H120" i="1" s="1"/>
  <c r="AG120" i="1"/>
  <c r="J120" i="1" s="1"/>
  <c r="AA120" i="1"/>
  <c r="Y120" i="1"/>
  <c r="X120" i="1"/>
  <c r="P120" i="1"/>
  <c r="AY119" i="1"/>
  <c r="AX119" i="1"/>
  <c r="AV119" i="1"/>
  <c r="S119" i="1" s="1"/>
  <c r="AU119" i="1"/>
  <c r="AS119" i="1" s="1"/>
  <c r="N119" i="1" s="1"/>
  <c r="AL119" i="1"/>
  <c r="I119" i="1" s="1"/>
  <c r="H119" i="1" s="1"/>
  <c r="AG119" i="1"/>
  <c r="Y119" i="1"/>
  <c r="X119" i="1"/>
  <c r="W119" i="1" s="1"/>
  <c r="P119" i="1"/>
  <c r="J119" i="1"/>
  <c r="AY118" i="1"/>
  <c r="S118" i="1" s="1"/>
  <c r="AX118" i="1"/>
  <c r="AW118" i="1" s="1"/>
  <c r="AV118" i="1"/>
  <c r="AU118" i="1"/>
  <c r="AT118" i="1"/>
  <c r="AS118" i="1"/>
  <c r="AL118" i="1"/>
  <c r="I118" i="1" s="1"/>
  <c r="H118" i="1" s="1"/>
  <c r="AG118" i="1"/>
  <c r="AF118" i="1"/>
  <c r="AE118" i="1"/>
  <c r="Y118" i="1"/>
  <c r="X118" i="1"/>
  <c r="W118" i="1"/>
  <c r="P118" i="1"/>
  <c r="N118" i="1"/>
  <c r="K118" i="1"/>
  <c r="J118" i="1"/>
  <c r="AY117" i="1"/>
  <c r="AX117" i="1"/>
  <c r="AV117" i="1"/>
  <c r="AW117" i="1" s="1"/>
  <c r="AU117" i="1"/>
  <c r="AS117" i="1"/>
  <c r="AT117" i="1" s="1"/>
  <c r="AL117" i="1"/>
  <c r="AG117" i="1"/>
  <c r="Y117" i="1"/>
  <c r="X117" i="1"/>
  <c r="W117" i="1" s="1"/>
  <c r="S117" i="1"/>
  <c r="P117" i="1"/>
  <c r="J117" i="1"/>
  <c r="I117" i="1"/>
  <c r="H117" i="1" s="1"/>
  <c r="AY116" i="1"/>
  <c r="AX116" i="1"/>
  <c r="AV116" i="1"/>
  <c r="AW116" i="1" s="1"/>
  <c r="AU116" i="1"/>
  <c r="AS116" i="1" s="1"/>
  <c r="AL116" i="1"/>
  <c r="I116" i="1" s="1"/>
  <c r="H116" i="1" s="1"/>
  <c r="AG116" i="1"/>
  <c r="J116" i="1" s="1"/>
  <c r="Y116" i="1"/>
  <c r="X116" i="1"/>
  <c r="P116" i="1"/>
  <c r="AY115" i="1"/>
  <c r="AX115" i="1"/>
  <c r="AV115" i="1"/>
  <c r="S115" i="1" s="1"/>
  <c r="AU115" i="1"/>
  <c r="AS115" i="1" s="1"/>
  <c r="N115" i="1" s="1"/>
  <c r="AL115" i="1"/>
  <c r="I115" i="1" s="1"/>
  <c r="H115" i="1" s="1"/>
  <c r="AG115" i="1"/>
  <c r="J115" i="1" s="1"/>
  <c r="Y115" i="1"/>
  <c r="X115" i="1"/>
  <c r="W115" i="1"/>
  <c r="P115" i="1"/>
  <c r="AY114" i="1"/>
  <c r="AX114" i="1"/>
  <c r="AV114" i="1"/>
  <c r="AW114" i="1" s="1"/>
  <c r="AU114" i="1"/>
  <c r="AS114" i="1" s="1"/>
  <c r="AL114" i="1"/>
  <c r="I114" i="1" s="1"/>
  <c r="H114" i="1" s="1"/>
  <c r="AG114" i="1"/>
  <c r="J114" i="1" s="1"/>
  <c r="Y114" i="1"/>
  <c r="X114" i="1"/>
  <c r="W114" i="1" s="1"/>
  <c r="P114" i="1"/>
  <c r="AY113" i="1"/>
  <c r="AX113" i="1"/>
  <c r="AV113" i="1"/>
  <c r="AU113" i="1"/>
  <c r="AS113" i="1"/>
  <c r="AL113" i="1"/>
  <c r="I113" i="1" s="1"/>
  <c r="H113" i="1" s="1"/>
  <c r="AA113" i="1" s="1"/>
  <c r="AG113" i="1"/>
  <c r="J113" i="1" s="1"/>
  <c r="Y113" i="1"/>
  <c r="X113" i="1"/>
  <c r="W113" i="1" s="1"/>
  <c r="P113" i="1"/>
  <c r="AY112" i="1"/>
  <c r="AX112" i="1"/>
  <c r="AV112" i="1"/>
  <c r="AW112" i="1" s="1"/>
  <c r="AU112" i="1"/>
  <c r="AS112" i="1" s="1"/>
  <c r="AT112" i="1"/>
  <c r="AL112" i="1"/>
  <c r="I112" i="1" s="1"/>
  <c r="H112" i="1" s="1"/>
  <c r="AG112" i="1"/>
  <c r="J112" i="1" s="1"/>
  <c r="AA112" i="1"/>
  <c r="Y112" i="1"/>
  <c r="X112" i="1"/>
  <c r="W112" i="1"/>
  <c r="P112" i="1"/>
  <c r="AY111" i="1"/>
  <c r="AX111" i="1"/>
  <c r="AV111" i="1"/>
  <c r="S111" i="1" s="1"/>
  <c r="AU111" i="1"/>
  <c r="AS111" i="1" s="1"/>
  <c r="AL111" i="1"/>
  <c r="I111" i="1" s="1"/>
  <c r="H111" i="1" s="1"/>
  <c r="AG111" i="1"/>
  <c r="J111" i="1" s="1"/>
  <c r="Y111" i="1"/>
  <c r="X111" i="1"/>
  <c r="W111" i="1"/>
  <c r="P111" i="1"/>
  <c r="AY110" i="1"/>
  <c r="AX110" i="1"/>
  <c r="AV110" i="1"/>
  <c r="AU110" i="1"/>
  <c r="AS110" i="1" s="1"/>
  <c r="AL110" i="1"/>
  <c r="I110" i="1" s="1"/>
  <c r="H110" i="1" s="1"/>
  <c r="AG110" i="1"/>
  <c r="Y110" i="1"/>
  <c r="X110" i="1"/>
  <c r="W110" i="1" s="1"/>
  <c r="P110" i="1"/>
  <c r="K110" i="1"/>
  <c r="J110" i="1"/>
  <c r="AY109" i="1"/>
  <c r="AX109" i="1"/>
  <c r="AV109" i="1"/>
  <c r="AW109" i="1" s="1"/>
  <c r="AU109" i="1"/>
  <c r="AS109" i="1"/>
  <c r="AL109" i="1"/>
  <c r="AG109" i="1"/>
  <c r="Y109" i="1"/>
  <c r="X109" i="1"/>
  <c r="W109" i="1" s="1"/>
  <c r="S109" i="1"/>
  <c r="P109" i="1"/>
  <c r="J109" i="1"/>
  <c r="I109" i="1"/>
  <c r="H109" i="1" s="1"/>
  <c r="AY108" i="1"/>
  <c r="AX108" i="1"/>
  <c r="AV108" i="1"/>
  <c r="AW108" i="1" s="1"/>
  <c r="AU108" i="1"/>
  <c r="AS108" i="1"/>
  <c r="K108" i="1" s="1"/>
  <c r="AL108" i="1"/>
  <c r="I108" i="1" s="1"/>
  <c r="H108" i="1" s="1"/>
  <c r="AG108" i="1"/>
  <c r="J108" i="1" s="1"/>
  <c r="Y108" i="1"/>
  <c r="X108" i="1"/>
  <c r="P108" i="1"/>
  <c r="AY107" i="1"/>
  <c r="AX107" i="1"/>
  <c r="AV107" i="1"/>
  <c r="S107" i="1" s="1"/>
  <c r="AU107" i="1"/>
  <c r="AS107" i="1" s="1"/>
  <c r="AL107" i="1"/>
  <c r="I107" i="1" s="1"/>
  <c r="H107" i="1" s="1"/>
  <c r="AG107" i="1"/>
  <c r="Y107" i="1"/>
  <c r="X107" i="1"/>
  <c r="W107" i="1" s="1"/>
  <c r="P107" i="1"/>
  <c r="J107" i="1"/>
  <c r="AY106" i="1"/>
  <c r="AX106" i="1"/>
  <c r="AV106" i="1"/>
  <c r="AW106" i="1" s="1"/>
  <c r="AU106" i="1"/>
  <c r="AS106" i="1" s="1"/>
  <c r="AL106" i="1"/>
  <c r="I106" i="1" s="1"/>
  <c r="H106" i="1" s="1"/>
  <c r="AA106" i="1" s="1"/>
  <c r="AG106" i="1"/>
  <c r="J106" i="1" s="1"/>
  <c r="Y106" i="1"/>
  <c r="X106" i="1"/>
  <c r="W106" i="1" s="1"/>
  <c r="P106" i="1"/>
  <c r="AY105" i="1"/>
  <c r="AX105" i="1"/>
  <c r="AV105" i="1"/>
  <c r="AW105" i="1" s="1"/>
  <c r="AU105" i="1"/>
  <c r="AS105" i="1"/>
  <c r="AL105" i="1"/>
  <c r="I105" i="1" s="1"/>
  <c r="H105" i="1" s="1"/>
  <c r="AA105" i="1" s="1"/>
  <c r="AG105" i="1"/>
  <c r="J105" i="1" s="1"/>
  <c r="Y105" i="1"/>
  <c r="X105" i="1"/>
  <c r="W105" i="1" s="1"/>
  <c r="P105" i="1"/>
  <c r="AY104" i="1"/>
  <c r="AX104" i="1"/>
  <c r="AV104" i="1"/>
  <c r="AW104" i="1" s="1"/>
  <c r="AU104" i="1"/>
  <c r="AS104" i="1" s="1"/>
  <c r="AT104" i="1" s="1"/>
  <c r="AL104" i="1"/>
  <c r="I104" i="1" s="1"/>
  <c r="H104" i="1" s="1"/>
  <c r="AG104" i="1"/>
  <c r="J104" i="1" s="1"/>
  <c r="AA104" i="1"/>
  <c r="Y104" i="1"/>
  <c r="X104" i="1"/>
  <c r="W104" i="1" s="1"/>
  <c r="P104" i="1"/>
  <c r="AY103" i="1"/>
  <c r="AX103" i="1"/>
  <c r="AV103" i="1"/>
  <c r="S103" i="1" s="1"/>
  <c r="AU103" i="1"/>
  <c r="AS103" i="1" s="1"/>
  <c r="AL103" i="1"/>
  <c r="I103" i="1" s="1"/>
  <c r="H103" i="1" s="1"/>
  <c r="AG103" i="1"/>
  <c r="Y103" i="1"/>
  <c r="X103" i="1"/>
  <c r="W103" i="1" s="1"/>
  <c r="P103" i="1"/>
  <c r="N103" i="1"/>
  <c r="J103" i="1"/>
  <c r="AY102" i="1"/>
  <c r="S102" i="1" s="1"/>
  <c r="AX102" i="1"/>
  <c r="AW102" i="1" s="1"/>
  <c r="AV102" i="1"/>
  <c r="AU102" i="1"/>
  <c r="AS102" i="1"/>
  <c r="AL102" i="1"/>
  <c r="I102" i="1" s="1"/>
  <c r="H102" i="1" s="1"/>
  <c r="AG102" i="1"/>
  <c r="Y102" i="1"/>
  <c r="X102" i="1"/>
  <c r="W102" i="1" s="1"/>
  <c r="P102" i="1"/>
  <c r="J102" i="1"/>
  <c r="AY101" i="1"/>
  <c r="AX101" i="1"/>
  <c r="AV101" i="1"/>
  <c r="AW101" i="1" s="1"/>
  <c r="AU101" i="1"/>
  <c r="AT101" i="1"/>
  <c r="AS101" i="1"/>
  <c r="AL101" i="1"/>
  <c r="AG101" i="1"/>
  <c r="Y101" i="1"/>
  <c r="X101" i="1"/>
  <c r="S101" i="1"/>
  <c r="P101" i="1"/>
  <c r="K101" i="1"/>
  <c r="J101" i="1"/>
  <c r="I101" i="1"/>
  <c r="H101" i="1" s="1"/>
  <c r="AY100" i="1"/>
  <c r="AX100" i="1"/>
  <c r="AV100" i="1"/>
  <c r="AU100" i="1"/>
  <c r="AS100" i="1"/>
  <c r="K100" i="1" s="1"/>
  <c r="AL100" i="1"/>
  <c r="I100" i="1" s="1"/>
  <c r="H100" i="1" s="1"/>
  <c r="AG100" i="1"/>
  <c r="J100" i="1" s="1"/>
  <c r="Y100" i="1"/>
  <c r="X100" i="1"/>
  <c r="P100" i="1"/>
  <c r="AY99" i="1"/>
  <c r="AX99" i="1"/>
  <c r="AV99" i="1"/>
  <c r="S99" i="1" s="1"/>
  <c r="AU99" i="1"/>
  <c r="AS99" i="1" s="1"/>
  <c r="AL99" i="1"/>
  <c r="I99" i="1" s="1"/>
  <c r="H99" i="1" s="1"/>
  <c r="AG99" i="1"/>
  <c r="Y99" i="1"/>
  <c r="X99" i="1"/>
  <c r="W99" i="1"/>
  <c r="P99" i="1"/>
  <c r="J99" i="1"/>
  <c r="AY98" i="1"/>
  <c r="AX98" i="1"/>
  <c r="AV98" i="1"/>
  <c r="AU98" i="1"/>
  <c r="AS98" i="1"/>
  <c r="AL98" i="1"/>
  <c r="I98" i="1" s="1"/>
  <c r="H98" i="1" s="1"/>
  <c r="AG98" i="1"/>
  <c r="J98" i="1" s="1"/>
  <c r="Y98" i="1"/>
  <c r="X98" i="1"/>
  <c r="W98" i="1" s="1"/>
  <c r="P98" i="1"/>
  <c r="AY97" i="1"/>
  <c r="S97" i="1" s="1"/>
  <c r="AX97" i="1"/>
  <c r="AV97" i="1"/>
  <c r="AW97" i="1" s="1"/>
  <c r="AU97" i="1"/>
  <c r="AS97" i="1"/>
  <c r="AL97" i="1"/>
  <c r="I97" i="1" s="1"/>
  <c r="H97" i="1" s="1"/>
  <c r="AA97" i="1" s="1"/>
  <c r="AG97" i="1"/>
  <c r="J97" i="1" s="1"/>
  <c r="Y97" i="1"/>
  <c r="X97" i="1"/>
  <c r="P97" i="1"/>
  <c r="AY96" i="1"/>
  <c r="AX96" i="1"/>
  <c r="AV96" i="1"/>
  <c r="AU96" i="1"/>
  <c r="AS96" i="1" s="1"/>
  <c r="N96" i="1" s="1"/>
  <c r="AL96" i="1"/>
  <c r="I96" i="1" s="1"/>
  <c r="H96" i="1" s="1"/>
  <c r="AG96" i="1"/>
  <c r="AA96" i="1"/>
  <c r="Y96" i="1"/>
  <c r="X96" i="1"/>
  <c r="W96" i="1" s="1"/>
  <c r="P96" i="1"/>
  <c r="J96" i="1"/>
  <c r="AY95" i="1"/>
  <c r="AX95" i="1"/>
  <c r="AV95" i="1"/>
  <c r="AU95" i="1"/>
  <c r="AS95" i="1" s="1"/>
  <c r="N95" i="1" s="1"/>
  <c r="AL95" i="1"/>
  <c r="I95" i="1" s="1"/>
  <c r="H95" i="1" s="1"/>
  <c r="AG95" i="1"/>
  <c r="J95" i="1" s="1"/>
  <c r="Y95" i="1"/>
  <c r="X95" i="1"/>
  <c r="P95" i="1"/>
  <c r="AY94" i="1"/>
  <c r="AX94" i="1"/>
  <c r="AV94" i="1"/>
  <c r="AU94" i="1"/>
  <c r="AS94" i="1" s="1"/>
  <c r="AL94" i="1"/>
  <c r="AG94" i="1"/>
  <c r="Y94" i="1"/>
  <c r="X94" i="1"/>
  <c r="W94" i="1" s="1"/>
  <c r="P94" i="1"/>
  <c r="J94" i="1"/>
  <c r="I94" i="1"/>
  <c r="H94" i="1" s="1"/>
  <c r="AY93" i="1"/>
  <c r="AX93" i="1"/>
  <c r="AV93" i="1"/>
  <c r="AW93" i="1" s="1"/>
  <c r="AU93" i="1"/>
  <c r="AS93" i="1" s="1"/>
  <c r="AT93" i="1" s="1"/>
  <c r="AL93" i="1"/>
  <c r="I93" i="1" s="1"/>
  <c r="H93" i="1" s="1"/>
  <c r="AG93" i="1"/>
  <c r="J93" i="1" s="1"/>
  <c r="Y93" i="1"/>
  <c r="X93" i="1"/>
  <c r="P93" i="1"/>
  <c r="AY92" i="1"/>
  <c r="AX92" i="1"/>
  <c r="AV92" i="1"/>
  <c r="AW92" i="1" s="1"/>
  <c r="AU92" i="1"/>
  <c r="AS92" i="1" s="1"/>
  <c r="K92" i="1" s="1"/>
  <c r="AL92" i="1"/>
  <c r="I92" i="1" s="1"/>
  <c r="H92" i="1" s="1"/>
  <c r="AG92" i="1"/>
  <c r="Y92" i="1"/>
  <c r="X92" i="1"/>
  <c r="W92" i="1" s="1"/>
  <c r="S92" i="1"/>
  <c r="P92" i="1"/>
  <c r="J92" i="1"/>
  <c r="AY91" i="1"/>
  <c r="AX91" i="1"/>
  <c r="AV91" i="1"/>
  <c r="AU91" i="1"/>
  <c r="AS91" i="1" s="1"/>
  <c r="AL91" i="1"/>
  <c r="AG91" i="1"/>
  <c r="AF91" i="1"/>
  <c r="AE91" i="1"/>
  <c r="Y91" i="1"/>
  <c r="X91" i="1"/>
  <c r="P91" i="1"/>
  <c r="N91" i="1"/>
  <c r="J91" i="1"/>
  <c r="I91" i="1"/>
  <c r="H91" i="1"/>
  <c r="AY90" i="1"/>
  <c r="S90" i="1" s="1"/>
  <c r="AX90" i="1"/>
  <c r="AW90" i="1" s="1"/>
  <c r="AV90" i="1"/>
  <c r="AU90" i="1"/>
  <c r="AS90" i="1"/>
  <c r="AT90" i="1" s="1"/>
  <c r="AL90" i="1"/>
  <c r="I90" i="1" s="1"/>
  <c r="AG90" i="1"/>
  <c r="J90" i="1" s="1"/>
  <c r="AF90" i="1"/>
  <c r="AE90" i="1"/>
  <c r="Y90" i="1"/>
  <c r="X90" i="1"/>
  <c r="P90" i="1"/>
  <c r="N90" i="1"/>
  <c r="K90" i="1"/>
  <c r="H90" i="1"/>
  <c r="AA90" i="1" s="1"/>
  <c r="AY89" i="1"/>
  <c r="AX89" i="1"/>
  <c r="AV89" i="1"/>
  <c r="AW89" i="1" s="1"/>
  <c r="AU89" i="1"/>
  <c r="AS89" i="1" s="1"/>
  <c r="AL89" i="1"/>
  <c r="AG89" i="1"/>
  <c r="J89" i="1" s="1"/>
  <c r="Y89" i="1"/>
  <c r="X89" i="1"/>
  <c r="W89" i="1" s="1"/>
  <c r="P89" i="1"/>
  <c r="I89" i="1"/>
  <c r="H89" i="1" s="1"/>
  <c r="AA89" i="1" s="1"/>
  <c r="AY88" i="1"/>
  <c r="AX88" i="1"/>
  <c r="AV88" i="1"/>
  <c r="AW88" i="1" s="1"/>
  <c r="AU88" i="1"/>
  <c r="AS88" i="1" s="1"/>
  <c r="K88" i="1" s="1"/>
  <c r="AL88" i="1"/>
  <c r="I88" i="1" s="1"/>
  <c r="AG88" i="1"/>
  <c r="J88" i="1" s="1"/>
  <c r="Y88" i="1"/>
  <c r="X88" i="1"/>
  <c r="W88" i="1" s="1"/>
  <c r="S88" i="1"/>
  <c r="P88" i="1"/>
  <c r="H88" i="1"/>
  <c r="AY87" i="1"/>
  <c r="AX87" i="1"/>
  <c r="AV87" i="1"/>
  <c r="AU87" i="1"/>
  <c r="AS87" i="1" s="1"/>
  <c r="AL87" i="1"/>
  <c r="I87" i="1" s="1"/>
  <c r="AG87" i="1"/>
  <c r="J87" i="1" s="1"/>
  <c r="AF87" i="1"/>
  <c r="Y87" i="1"/>
  <c r="X87" i="1"/>
  <c r="P87" i="1"/>
  <c r="H87" i="1"/>
  <c r="AA87" i="1" s="1"/>
  <c r="AY86" i="1"/>
  <c r="AX86" i="1"/>
  <c r="AV86" i="1"/>
  <c r="AU86" i="1"/>
  <c r="AS86" i="1" s="1"/>
  <c r="AL86" i="1"/>
  <c r="I86" i="1" s="1"/>
  <c r="H86" i="1" s="1"/>
  <c r="AG86" i="1"/>
  <c r="J86" i="1" s="1"/>
  <c r="Y86" i="1"/>
  <c r="X86" i="1"/>
  <c r="W86" i="1" s="1"/>
  <c r="P86" i="1"/>
  <c r="AY85" i="1"/>
  <c r="AX85" i="1"/>
  <c r="AV85" i="1"/>
  <c r="S85" i="1" s="1"/>
  <c r="AU85" i="1"/>
  <c r="AS85" i="1" s="1"/>
  <c r="AL85" i="1"/>
  <c r="I85" i="1" s="1"/>
  <c r="H85" i="1" s="1"/>
  <c r="AG85" i="1"/>
  <c r="AF85" i="1"/>
  <c r="Y85" i="1"/>
  <c r="X85" i="1"/>
  <c r="P85" i="1"/>
  <c r="K85" i="1"/>
  <c r="J85" i="1"/>
  <c r="AY84" i="1"/>
  <c r="AX84" i="1"/>
  <c r="AV84" i="1"/>
  <c r="AU84" i="1"/>
  <c r="AS84" i="1" s="1"/>
  <c r="AF84" i="1" s="1"/>
  <c r="AL84" i="1"/>
  <c r="I84" i="1" s="1"/>
  <c r="AG84" i="1"/>
  <c r="J84" i="1" s="1"/>
  <c r="AE84" i="1"/>
  <c r="Y84" i="1"/>
  <c r="X84" i="1"/>
  <c r="W84" i="1" s="1"/>
  <c r="P84" i="1"/>
  <c r="K84" i="1"/>
  <c r="H84" i="1"/>
  <c r="AY83" i="1"/>
  <c r="AX83" i="1"/>
  <c r="AV83" i="1"/>
  <c r="AU83" i="1"/>
  <c r="AS83" i="1" s="1"/>
  <c r="AT83" i="1"/>
  <c r="AL83" i="1"/>
  <c r="I83" i="1" s="1"/>
  <c r="H83" i="1" s="1"/>
  <c r="AA83" i="1" s="1"/>
  <c r="AG83" i="1"/>
  <c r="J83" i="1" s="1"/>
  <c r="Y83" i="1"/>
  <c r="X83" i="1"/>
  <c r="W83" i="1" s="1"/>
  <c r="P83" i="1"/>
  <c r="AY82" i="1"/>
  <c r="S82" i="1" s="1"/>
  <c r="AX82" i="1"/>
  <c r="AW82" i="1" s="1"/>
  <c r="AV82" i="1"/>
  <c r="AU82" i="1"/>
  <c r="AS82" i="1"/>
  <c r="AL82" i="1"/>
  <c r="I82" i="1" s="1"/>
  <c r="H82" i="1" s="1"/>
  <c r="AG82" i="1"/>
  <c r="J82" i="1" s="1"/>
  <c r="Y82" i="1"/>
  <c r="X82" i="1"/>
  <c r="P82" i="1"/>
  <c r="AY81" i="1"/>
  <c r="AX81" i="1"/>
  <c r="AV81" i="1"/>
  <c r="AW81" i="1" s="1"/>
  <c r="AU81" i="1"/>
  <c r="AS81" i="1" s="1"/>
  <c r="AL81" i="1"/>
  <c r="I81" i="1" s="1"/>
  <c r="AG81" i="1"/>
  <c r="J81" i="1" s="1"/>
  <c r="Y81" i="1"/>
  <c r="X81" i="1"/>
  <c r="W81" i="1" s="1"/>
  <c r="P81" i="1"/>
  <c r="H81" i="1"/>
  <c r="AA81" i="1" s="1"/>
  <c r="AY80" i="1"/>
  <c r="S80" i="1" s="1"/>
  <c r="AX80" i="1"/>
  <c r="AV80" i="1"/>
  <c r="AW80" i="1" s="1"/>
  <c r="AU80" i="1"/>
  <c r="AS80" i="1"/>
  <c r="K80" i="1" s="1"/>
  <c r="AL80" i="1"/>
  <c r="I80" i="1" s="1"/>
  <c r="H80" i="1" s="1"/>
  <c r="AG80" i="1"/>
  <c r="J80" i="1" s="1"/>
  <c r="Y80" i="1"/>
  <c r="X80" i="1"/>
  <c r="W80" i="1" s="1"/>
  <c r="P80" i="1"/>
  <c r="AY79" i="1"/>
  <c r="AX79" i="1"/>
  <c r="AV79" i="1"/>
  <c r="AW79" i="1" s="1"/>
  <c r="AU79" i="1"/>
  <c r="AS79" i="1" s="1"/>
  <c r="N79" i="1" s="1"/>
  <c r="AL79" i="1"/>
  <c r="AG79" i="1"/>
  <c r="J79" i="1" s="1"/>
  <c r="Y79" i="1"/>
  <c r="X79" i="1"/>
  <c r="W79" i="1" s="1"/>
  <c r="P79" i="1"/>
  <c r="I79" i="1"/>
  <c r="H79" i="1" s="1"/>
  <c r="AA79" i="1" s="1"/>
  <c r="AY78" i="1"/>
  <c r="AX78" i="1"/>
  <c r="AV78" i="1"/>
  <c r="S78" i="1" s="1"/>
  <c r="AU78" i="1"/>
  <c r="AS78" i="1"/>
  <c r="K78" i="1" s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AW77" i="1" s="1"/>
  <c r="AU77" i="1"/>
  <c r="AS77" i="1"/>
  <c r="AL77" i="1"/>
  <c r="I77" i="1" s="1"/>
  <c r="H77" i="1" s="1"/>
  <c r="AG77" i="1"/>
  <c r="Y77" i="1"/>
  <c r="X77" i="1"/>
  <c r="W77" i="1" s="1"/>
  <c r="P77" i="1"/>
  <c r="J77" i="1"/>
  <c r="AY76" i="1"/>
  <c r="AX76" i="1"/>
  <c r="AV76" i="1"/>
  <c r="AW76" i="1" s="1"/>
  <c r="AU76" i="1"/>
  <c r="AS76" i="1"/>
  <c r="K76" i="1" s="1"/>
  <c r="AL76" i="1"/>
  <c r="I76" i="1" s="1"/>
  <c r="H76" i="1" s="1"/>
  <c r="AG76" i="1"/>
  <c r="Y76" i="1"/>
  <c r="X76" i="1"/>
  <c r="P76" i="1"/>
  <c r="J76" i="1"/>
  <c r="AY75" i="1"/>
  <c r="AX75" i="1"/>
  <c r="AV75" i="1"/>
  <c r="AU75" i="1"/>
  <c r="AS75" i="1"/>
  <c r="N75" i="1" s="1"/>
  <c r="AL75" i="1"/>
  <c r="I75" i="1" s="1"/>
  <c r="H75" i="1" s="1"/>
  <c r="AG75" i="1"/>
  <c r="J75" i="1" s="1"/>
  <c r="AA75" i="1"/>
  <c r="Y75" i="1"/>
  <c r="X75" i="1"/>
  <c r="P75" i="1"/>
  <c r="AY74" i="1"/>
  <c r="AX74" i="1"/>
  <c r="AV74" i="1"/>
  <c r="AU74" i="1"/>
  <c r="AS74" i="1" s="1"/>
  <c r="AE74" i="1" s="1"/>
  <c r="AL74" i="1"/>
  <c r="I74" i="1" s="1"/>
  <c r="H74" i="1" s="1"/>
  <c r="AG74" i="1"/>
  <c r="Y74" i="1"/>
  <c r="X74" i="1"/>
  <c r="W74" i="1"/>
  <c r="P74" i="1"/>
  <c r="J74" i="1"/>
  <c r="AY73" i="1"/>
  <c r="S73" i="1" s="1"/>
  <c r="AX73" i="1"/>
  <c r="AV73" i="1"/>
  <c r="AU73" i="1"/>
  <c r="AS73" i="1"/>
  <c r="AL73" i="1"/>
  <c r="I73" i="1" s="1"/>
  <c r="H73" i="1" s="1"/>
  <c r="AG73" i="1"/>
  <c r="J73" i="1" s="1"/>
  <c r="Y73" i="1"/>
  <c r="X73" i="1"/>
  <c r="W73" i="1"/>
  <c r="P73" i="1"/>
  <c r="K73" i="1"/>
  <c r="AY72" i="1"/>
  <c r="S72" i="1" s="1"/>
  <c r="AX72" i="1"/>
  <c r="AV72" i="1"/>
  <c r="AU72" i="1"/>
  <c r="AS72" i="1"/>
  <c r="AT72" i="1" s="1"/>
  <c r="AL72" i="1"/>
  <c r="I72" i="1" s="1"/>
  <c r="H72" i="1" s="1"/>
  <c r="AG72" i="1"/>
  <c r="J72" i="1" s="1"/>
  <c r="Y72" i="1"/>
  <c r="W72" i="1" s="1"/>
  <c r="X72" i="1"/>
  <c r="P72" i="1"/>
  <c r="AY71" i="1"/>
  <c r="AX71" i="1"/>
  <c r="AV71" i="1"/>
  <c r="AW71" i="1" s="1"/>
  <c r="AU71" i="1"/>
  <c r="AS71" i="1" s="1"/>
  <c r="AL71" i="1"/>
  <c r="I71" i="1" s="1"/>
  <c r="H71" i="1" s="1"/>
  <c r="AA71" i="1" s="1"/>
  <c r="AG71" i="1"/>
  <c r="J71" i="1" s="1"/>
  <c r="Y71" i="1"/>
  <c r="X71" i="1"/>
  <c r="W71" i="1" s="1"/>
  <c r="P71" i="1"/>
  <c r="AY70" i="1"/>
  <c r="AX70" i="1"/>
  <c r="AW70" i="1" s="1"/>
  <c r="AV70" i="1"/>
  <c r="AU70" i="1"/>
  <c r="AS70" i="1" s="1"/>
  <c r="AL70" i="1"/>
  <c r="I70" i="1" s="1"/>
  <c r="AG70" i="1"/>
  <c r="J70" i="1" s="1"/>
  <c r="AF70" i="1"/>
  <c r="AE70" i="1"/>
  <c r="Y70" i="1"/>
  <c r="X70" i="1"/>
  <c r="W70" i="1" s="1"/>
  <c r="P70" i="1"/>
  <c r="N70" i="1"/>
  <c r="H70" i="1"/>
  <c r="AY69" i="1"/>
  <c r="S69" i="1" s="1"/>
  <c r="AX69" i="1"/>
  <c r="AW69" i="1" s="1"/>
  <c r="AV69" i="1"/>
  <c r="AU69" i="1"/>
  <c r="AS69" i="1"/>
  <c r="N69" i="1" s="1"/>
  <c r="AL69" i="1"/>
  <c r="AG69" i="1"/>
  <c r="J69" i="1" s="1"/>
  <c r="AF69" i="1"/>
  <c r="Y69" i="1"/>
  <c r="X69" i="1"/>
  <c r="W69" i="1" s="1"/>
  <c r="P69" i="1"/>
  <c r="K69" i="1"/>
  <c r="I69" i="1"/>
  <c r="H69" i="1" s="1"/>
  <c r="AY68" i="1"/>
  <c r="S68" i="1" s="1"/>
  <c r="AX68" i="1"/>
  <c r="AV68" i="1"/>
  <c r="AU68" i="1"/>
  <c r="AS68" i="1"/>
  <c r="AL68" i="1"/>
  <c r="I68" i="1" s="1"/>
  <c r="H68" i="1" s="1"/>
  <c r="AG68" i="1"/>
  <c r="J68" i="1" s="1"/>
  <c r="Y68" i="1"/>
  <c r="X68" i="1"/>
  <c r="P68" i="1"/>
  <c r="AY67" i="1"/>
  <c r="AX67" i="1"/>
  <c r="AV67" i="1"/>
  <c r="AU67" i="1"/>
  <c r="AS67" i="1" s="1"/>
  <c r="AT67" i="1" s="1"/>
  <c r="AL67" i="1"/>
  <c r="AG67" i="1"/>
  <c r="J67" i="1" s="1"/>
  <c r="Y67" i="1"/>
  <c r="X67" i="1"/>
  <c r="P67" i="1"/>
  <c r="I67" i="1"/>
  <c r="H67" i="1" s="1"/>
  <c r="AA67" i="1" s="1"/>
  <c r="AY66" i="1"/>
  <c r="AX66" i="1"/>
  <c r="AV66" i="1"/>
  <c r="S66" i="1" s="1"/>
  <c r="AU66" i="1"/>
  <c r="AS66" i="1" s="1"/>
  <c r="AE66" i="1" s="1"/>
  <c r="AL66" i="1"/>
  <c r="I66" i="1" s="1"/>
  <c r="AG66" i="1"/>
  <c r="Y66" i="1"/>
  <c r="W66" i="1" s="1"/>
  <c r="X66" i="1"/>
  <c r="P66" i="1"/>
  <c r="J66" i="1"/>
  <c r="H66" i="1"/>
  <c r="AY65" i="1"/>
  <c r="S65" i="1" s="1"/>
  <c r="AX65" i="1"/>
  <c r="AW65" i="1" s="1"/>
  <c r="AV65" i="1"/>
  <c r="AU65" i="1"/>
  <c r="AS65" i="1"/>
  <c r="N65" i="1" s="1"/>
  <c r="AL65" i="1"/>
  <c r="I65" i="1" s="1"/>
  <c r="H65" i="1" s="1"/>
  <c r="AA65" i="1" s="1"/>
  <c r="AG65" i="1"/>
  <c r="J65" i="1" s="1"/>
  <c r="AF65" i="1"/>
  <c r="AE65" i="1"/>
  <c r="Y65" i="1"/>
  <c r="W65" i="1" s="1"/>
  <c r="X65" i="1"/>
  <c r="P65" i="1"/>
  <c r="K65" i="1"/>
  <c r="AY64" i="1"/>
  <c r="AX64" i="1"/>
  <c r="AV64" i="1"/>
  <c r="AW64" i="1" s="1"/>
  <c r="AU64" i="1"/>
  <c r="AS64" i="1" s="1"/>
  <c r="AT64" i="1" s="1"/>
  <c r="AL64" i="1"/>
  <c r="I64" i="1" s="1"/>
  <c r="H64" i="1" s="1"/>
  <c r="AG64" i="1"/>
  <c r="J64" i="1" s="1"/>
  <c r="AA64" i="1"/>
  <c r="Y64" i="1"/>
  <c r="X64" i="1"/>
  <c r="P64" i="1"/>
  <c r="AY63" i="1"/>
  <c r="AX63" i="1"/>
  <c r="AV63" i="1"/>
  <c r="AW63" i="1" s="1"/>
  <c r="AU63" i="1"/>
  <c r="AS63" i="1" s="1"/>
  <c r="AL63" i="1"/>
  <c r="I63" i="1" s="1"/>
  <c r="H63" i="1" s="1"/>
  <c r="AA63" i="1" s="1"/>
  <c r="AG63" i="1"/>
  <c r="J63" i="1" s="1"/>
  <c r="Y63" i="1"/>
  <c r="X63" i="1"/>
  <c r="P63" i="1"/>
  <c r="AY62" i="1"/>
  <c r="AX62" i="1"/>
  <c r="AW62" i="1" s="1"/>
  <c r="AV62" i="1"/>
  <c r="AU62" i="1"/>
  <c r="AS62" i="1" s="1"/>
  <c r="AL62" i="1"/>
  <c r="I62" i="1" s="1"/>
  <c r="AG62" i="1"/>
  <c r="AF62" i="1"/>
  <c r="AE62" i="1"/>
  <c r="Y62" i="1"/>
  <c r="X62" i="1"/>
  <c r="P62" i="1"/>
  <c r="N62" i="1"/>
  <c r="J62" i="1"/>
  <c r="H62" i="1"/>
  <c r="AY61" i="1"/>
  <c r="S61" i="1" s="1"/>
  <c r="AX61" i="1"/>
  <c r="AW61" i="1"/>
  <c r="AV61" i="1"/>
  <c r="AU61" i="1"/>
  <c r="AS61" i="1"/>
  <c r="N61" i="1" s="1"/>
  <c r="AL61" i="1"/>
  <c r="AG61" i="1"/>
  <c r="J61" i="1" s="1"/>
  <c r="AF61" i="1"/>
  <c r="AE61" i="1"/>
  <c r="Y61" i="1"/>
  <c r="X61" i="1"/>
  <c r="P61" i="1"/>
  <c r="K61" i="1"/>
  <c r="I61" i="1"/>
  <c r="H61" i="1" s="1"/>
  <c r="AY60" i="1"/>
  <c r="AX60" i="1"/>
  <c r="AV60" i="1"/>
  <c r="AU60" i="1"/>
  <c r="AS60" i="1"/>
  <c r="AL60" i="1"/>
  <c r="I60" i="1" s="1"/>
  <c r="H60" i="1" s="1"/>
  <c r="T60" i="1" s="1"/>
  <c r="U60" i="1" s="1"/>
  <c r="AG60" i="1"/>
  <c r="J60" i="1" s="1"/>
  <c r="Y60" i="1"/>
  <c r="X60" i="1"/>
  <c r="S60" i="1"/>
  <c r="P60" i="1"/>
  <c r="AY59" i="1"/>
  <c r="AX59" i="1"/>
  <c r="AV59" i="1"/>
  <c r="AW59" i="1" s="1"/>
  <c r="AU59" i="1"/>
  <c r="AS59" i="1"/>
  <c r="N59" i="1" s="1"/>
  <c r="AL59" i="1"/>
  <c r="AG59" i="1"/>
  <c r="Y59" i="1"/>
  <c r="X59" i="1"/>
  <c r="W59" i="1" s="1"/>
  <c r="P59" i="1"/>
  <c r="J59" i="1"/>
  <c r="I59" i="1"/>
  <c r="H59" i="1" s="1"/>
  <c r="AA59" i="1" s="1"/>
  <c r="AY58" i="1"/>
  <c r="AX58" i="1"/>
  <c r="AV58" i="1"/>
  <c r="S58" i="1" s="1"/>
  <c r="AU58" i="1"/>
  <c r="AS58" i="1" s="1"/>
  <c r="AE58" i="1" s="1"/>
  <c r="AL58" i="1"/>
  <c r="I58" i="1" s="1"/>
  <c r="H58" i="1" s="1"/>
  <c r="AG58" i="1"/>
  <c r="J58" i="1" s="1"/>
  <c r="Y58" i="1"/>
  <c r="W58" i="1" s="1"/>
  <c r="X58" i="1"/>
  <c r="P58" i="1"/>
  <c r="AY57" i="1"/>
  <c r="S57" i="1" s="1"/>
  <c r="AX57" i="1"/>
  <c r="AW57" i="1" s="1"/>
  <c r="AV57" i="1"/>
  <c r="AU57" i="1"/>
  <c r="AS57" i="1"/>
  <c r="AL57" i="1"/>
  <c r="I57" i="1" s="1"/>
  <c r="H57" i="1" s="1"/>
  <c r="AG57" i="1"/>
  <c r="J57" i="1" s="1"/>
  <c r="Y57" i="1"/>
  <c r="X57" i="1"/>
  <c r="W57" i="1"/>
  <c r="P57" i="1"/>
  <c r="K57" i="1"/>
  <c r="AY56" i="1"/>
  <c r="S56" i="1" s="1"/>
  <c r="AX56" i="1"/>
  <c r="AV56" i="1"/>
  <c r="AU56" i="1"/>
  <c r="AS56" i="1"/>
  <c r="AL56" i="1"/>
  <c r="I56" i="1" s="1"/>
  <c r="H56" i="1" s="1"/>
  <c r="AA56" i="1" s="1"/>
  <c r="AG56" i="1"/>
  <c r="J56" i="1" s="1"/>
  <c r="Y56" i="1"/>
  <c r="X56" i="1"/>
  <c r="P56" i="1"/>
  <c r="AY55" i="1"/>
  <c r="AX55" i="1"/>
  <c r="AV55" i="1"/>
  <c r="AU55" i="1"/>
  <c r="AS55" i="1" s="1"/>
  <c r="AL55" i="1"/>
  <c r="I55" i="1" s="1"/>
  <c r="H55" i="1" s="1"/>
  <c r="AA55" i="1" s="1"/>
  <c r="AG55" i="1"/>
  <c r="J55" i="1" s="1"/>
  <c r="Y55" i="1"/>
  <c r="X55" i="1"/>
  <c r="P55" i="1"/>
  <c r="AY54" i="1"/>
  <c r="AX54" i="1"/>
  <c r="AV54" i="1"/>
  <c r="AU54" i="1"/>
  <c r="AS54" i="1" s="1"/>
  <c r="AL54" i="1"/>
  <c r="I54" i="1" s="1"/>
  <c r="AG54" i="1"/>
  <c r="J54" i="1" s="1"/>
  <c r="AF54" i="1"/>
  <c r="AE54" i="1"/>
  <c r="Y54" i="1"/>
  <c r="X54" i="1"/>
  <c r="P54" i="1"/>
  <c r="H54" i="1"/>
  <c r="AY53" i="1"/>
  <c r="AX53" i="1"/>
  <c r="AV53" i="1"/>
  <c r="AW53" i="1" s="1"/>
  <c r="AU53" i="1"/>
  <c r="AS53" i="1" s="1"/>
  <c r="AF53" i="1" s="1"/>
  <c r="AL53" i="1"/>
  <c r="AG53" i="1"/>
  <c r="J53" i="1" s="1"/>
  <c r="Y53" i="1"/>
  <c r="X53" i="1"/>
  <c r="P53" i="1"/>
  <c r="I53" i="1"/>
  <c r="H53" i="1" s="1"/>
  <c r="AA53" i="1" s="1"/>
  <c r="AY52" i="1"/>
  <c r="S52" i="1" s="1"/>
  <c r="AX52" i="1"/>
  <c r="AV52" i="1"/>
  <c r="AU52" i="1"/>
  <c r="AS52" i="1"/>
  <c r="AT52" i="1" s="1"/>
  <c r="AL52" i="1"/>
  <c r="I52" i="1" s="1"/>
  <c r="H52" i="1" s="1"/>
  <c r="AG52" i="1"/>
  <c r="J52" i="1" s="1"/>
  <c r="Y52" i="1"/>
  <c r="X52" i="1"/>
  <c r="W52" i="1" s="1"/>
  <c r="P52" i="1"/>
  <c r="K52" i="1"/>
  <c r="AY51" i="1"/>
  <c r="AX51" i="1"/>
  <c r="AV51" i="1"/>
  <c r="AU51" i="1"/>
  <c r="AS51" i="1" s="1"/>
  <c r="AL51" i="1"/>
  <c r="I51" i="1" s="1"/>
  <c r="H51" i="1" s="1"/>
  <c r="AG51" i="1"/>
  <c r="Y51" i="1"/>
  <c r="X51" i="1"/>
  <c r="W51" i="1" s="1"/>
  <c r="P51" i="1"/>
  <c r="J51" i="1"/>
  <c r="AY50" i="1"/>
  <c r="AX50" i="1"/>
  <c r="AV50" i="1"/>
  <c r="AU50" i="1"/>
  <c r="AS50" i="1" s="1"/>
  <c r="AL50" i="1"/>
  <c r="I50" i="1" s="1"/>
  <c r="H50" i="1" s="1"/>
  <c r="AG50" i="1"/>
  <c r="J50" i="1" s="1"/>
  <c r="Y50" i="1"/>
  <c r="X50" i="1"/>
  <c r="W50" i="1" s="1"/>
  <c r="P50" i="1"/>
  <c r="N50" i="1"/>
  <c r="AY49" i="1"/>
  <c r="AX49" i="1"/>
  <c r="AV49" i="1"/>
  <c r="AW49" i="1" s="1"/>
  <c r="AU49" i="1"/>
  <c r="AS49" i="1" s="1"/>
  <c r="N49" i="1" s="1"/>
  <c r="AT49" i="1"/>
  <c r="AL49" i="1"/>
  <c r="AG49" i="1"/>
  <c r="Y49" i="1"/>
  <c r="X49" i="1"/>
  <c r="W49" i="1" s="1"/>
  <c r="P49" i="1"/>
  <c r="J49" i="1"/>
  <c r="I49" i="1"/>
  <c r="H49" i="1" s="1"/>
  <c r="AY48" i="1"/>
  <c r="AX48" i="1"/>
  <c r="AV48" i="1"/>
  <c r="AU48" i="1"/>
  <c r="AS48" i="1" s="1"/>
  <c r="AL48" i="1"/>
  <c r="I48" i="1" s="1"/>
  <c r="H48" i="1" s="1"/>
  <c r="AA48" i="1" s="1"/>
  <c r="AG48" i="1"/>
  <c r="J48" i="1" s="1"/>
  <c r="Y48" i="1"/>
  <c r="X48" i="1"/>
  <c r="W48" i="1"/>
  <c r="P48" i="1"/>
  <c r="AY47" i="1"/>
  <c r="AX47" i="1"/>
  <c r="AW47" i="1" s="1"/>
  <c r="AV47" i="1"/>
  <c r="AU47" i="1"/>
  <c r="AS47" i="1"/>
  <c r="AL47" i="1"/>
  <c r="AG47" i="1"/>
  <c r="J47" i="1" s="1"/>
  <c r="Y47" i="1"/>
  <c r="X47" i="1"/>
  <c r="W47" i="1" s="1"/>
  <c r="P47" i="1"/>
  <c r="I47" i="1"/>
  <c r="H47" i="1" s="1"/>
  <c r="AY46" i="1"/>
  <c r="AX46" i="1"/>
  <c r="AV46" i="1"/>
  <c r="AU46" i="1"/>
  <c r="AS46" i="1"/>
  <c r="AF46" i="1" s="1"/>
  <c r="AL46" i="1"/>
  <c r="I46" i="1" s="1"/>
  <c r="H46" i="1" s="1"/>
  <c r="AG46" i="1"/>
  <c r="Y46" i="1"/>
  <c r="X46" i="1"/>
  <c r="P46" i="1"/>
  <c r="K46" i="1"/>
  <c r="J46" i="1"/>
  <c r="AY45" i="1"/>
  <c r="AX45" i="1"/>
  <c r="AV45" i="1"/>
  <c r="AU45" i="1"/>
  <c r="AS45" i="1" s="1"/>
  <c r="AT45" i="1"/>
  <c r="AL45" i="1"/>
  <c r="I45" i="1" s="1"/>
  <c r="H45" i="1" s="1"/>
  <c r="AG45" i="1"/>
  <c r="J45" i="1" s="1"/>
  <c r="Y45" i="1"/>
  <c r="X45" i="1"/>
  <c r="W45" i="1" s="1"/>
  <c r="P45" i="1"/>
  <c r="AY44" i="1"/>
  <c r="AX44" i="1"/>
  <c r="AV44" i="1"/>
  <c r="AU44" i="1"/>
  <c r="AS44" i="1"/>
  <c r="AL44" i="1"/>
  <c r="I44" i="1" s="1"/>
  <c r="H44" i="1" s="1"/>
  <c r="AA44" i="1" s="1"/>
  <c r="AG44" i="1"/>
  <c r="J44" i="1" s="1"/>
  <c r="Y44" i="1"/>
  <c r="X44" i="1"/>
  <c r="W44" i="1"/>
  <c r="P44" i="1"/>
  <c r="AY43" i="1"/>
  <c r="S43" i="1" s="1"/>
  <c r="AX43" i="1"/>
  <c r="AW43" i="1" s="1"/>
  <c r="AV43" i="1"/>
  <c r="AU43" i="1"/>
  <c r="AS43" i="1" s="1"/>
  <c r="AL43" i="1"/>
  <c r="AG43" i="1"/>
  <c r="J43" i="1" s="1"/>
  <c r="Y43" i="1"/>
  <c r="X43" i="1"/>
  <c r="W43" i="1" s="1"/>
  <c r="P43" i="1"/>
  <c r="K43" i="1"/>
  <c r="I43" i="1"/>
  <c r="H43" i="1" s="1"/>
  <c r="AY42" i="1"/>
  <c r="AX42" i="1"/>
  <c r="AV42" i="1"/>
  <c r="AW42" i="1" s="1"/>
  <c r="AU42" i="1"/>
  <c r="AS42" i="1"/>
  <c r="AF42" i="1" s="1"/>
  <c r="AL42" i="1"/>
  <c r="I42" i="1" s="1"/>
  <c r="H42" i="1" s="1"/>
  <c r="AG42" i="1"/>
  <c r="Y42" i="1"/>
  <c r="X42" i="1"/>
  <c r="P42" i="1"/>
  <c r="J42" i="1"/>
  <c r="AY41" i="1"/>
  <c r="AX41" i="1"/>
  <c r="AV41" i="1"/>
  <c r="AU41" i="1"/>
  <c r="AS41" i="1" s="1"/>
  <c r="AT41" i="1"/>
  <c r="AL41" i="1"/>
  <c r="I41" i="1" s="1"/>
  <c r="H41" i="1" s="1"/>
  <c r="AG41" i="1"/>
  <c r="J41" i="1" s="1"/>
  <c r="Y41" i="1"/>
  <c r="X41" i="1"/>
  <c r="W41" i="1" s="1"/>
  <c r="P41" i="1"/>
  <c r="AY40" i="1"/>
  <c r="AX40" i="1"/>
  <c r="AV40" i="1"/>
  <c r="AU40" i="1"/>
  <c r="AS40" i="1" s="1"/>
  <c r="AL40" i="1"/>
  <c r="AG40" i="1"/>
  <c r="J40" i="1" s="1"/>
  <c r="AE40" i="1"/>
  <c r="Y40" i="1"/>
  <c r="X40" i="1"/>
  <c r="W40" i="1"/>
  <c r="P40" i="1"/>
  <c r="I40" i="1"/>
  <c r="H40" i="1"/>
  <c r="AY39" i="1"/>
  <c r="S39" i="1" s="1"/>
  <c r="AX39" i="1"/>
  <c r="AW39" i="1" s="1"/>
  <c r="AV39" i="1"/>
  <c r="AU39" i="1"/>
  <c r="AS39" i="1" s="1"/>
  <c r="AL39" i="1"/>
  <c r="I39" i="1" s="1"/>
  <c r="H39" i="1" s="1"/>
  <c r="AG39" i="1"/>
  <c r="J39" i="1" s="1"/>
  <c r="AF39" i="1"/>
  <c r="Y39" i="1"/>
  <c r="X39" i="1"/>
  <c r="W39" i="1" s="1"/>
  <c r="P39" i="1"/>
  <c r="AY38" i="1"/>
  <c r="AX38" i="1"/>
  <c r="AW38" i="1"/>
  <c r="AV38" i="1"/>
  <c r="AU38" i="1"/>
  <c r="AS38" i="1" s="1"/>
  <c r="AF38" i="1" s="1"/>
  <c r="AL38" i="1"/>
  <c r="I38" i="1" s="1"/>
  <c r="H38" i="1" s="1"/>
  <c r="AG38" i="1"/>
  <c r="Y38" i="1"/>
  <c r="X38" i="1"/>
  <c r="S38" i="1"/>
  <c r="P38" i="1"/>
  <c r="J38" i="1"/>
  <c r="AY37" i="1"/>
  <c r="AX37" i="1"/>
  <c r="AV37" i="1"/>
  <c r="S37" i="1" s="1"/>
  <c r="AU37" i="1"/>
  <c r="AS37" i="1" s="1"/>
  <c r="AT37" i="1"/>
  <c r="AL37" i="1"/>
  <c r="AG37" i="1"/>
  <c r="J37" i="1" s="1"/>
  <c r="Y37" i="1"/>
  <c r="W37" i="1" s="1"/>
  <c r="X37" i="1"/>
  <c r="P37" i="1"/>
  <c r="I37" i="1"/>
  <c r="H37" i="1" s="1"/>
  <c r="T37" i="1" s="1"/>
  <c r="U37" i="1" s="1"/>
  <c r="AY36" i="1"/>
  <c r="AX36" i="1"/>
  <c r="AV36" i="1"/>
  <c r="AU36" i="1"/>
  <c r="AS36" i="1" s="1"/>
  <c r="AL36" i="1"/>
  <c r="AG36" i="1"/>
  <c r="J36" i="1" s="1"/>
  <c r="Y36" i="1"/>
  <c r="X36" i="1"/>
  <c r="W36" i="1" s="1"/>
  <c r="P36" i="1"/>
  <c r="N36" i="1"/>
  <c r="I36" i="1"/>
  <c r="H36" i="1" s="1"/>
  <c r="AY35" i="1"/>
  <c r="AX35" i="1"/>
  <c r="AV35" i="1"/>
  <c r="AU35" i="1"/>
  <c r="AS35" i="1" s="1"/>
  <c r="AL35" i="1"/>
  <c r="AG35" i="1"/>
  <c r="J35" i="1" s="1"/>
  <c r="Y35" i="1"/>
  <c r="X35" i="1"/>
  <c r="W35" i="1" s="1"/>
  <c r="P35" i="1"/>
  <c r="I35" i="1"/>
  <c r="H35" i="1" s="1"/>
  <c r="AY34" i="1"/>
  <c r="AX34" i="1"/>
  <c r="AV34" i="1"/>
  <c r="AW34" i="1" s="1"/>
  <c r="AU34" i="1"/>
  <c r="AS34" i="1"/>
  <c r="AF34" i="1" s="1"/>
  <c r="AL34" i="1"/>
  <c r="I34" i="1" s="1"/>
  <c r="H34" i="1" s="1"/>
  <c r="AG34" i="1"/>
  <c r="J34" i="1" s="1"/>
  <c r="Y34" i="1"/>
  <c r="W34" i="1" s="1"/>
  <c r="X34" i="1"/>
  <c r="P34" i="1"/>
  <c r="AY33" i="1"/>
  <c r="AX33" i="1"/>
  <c r="AV33" i="1"/>
  <c r="AU33" i="1"/>
  <c r="AS33" i="1" s="1"/>
  <c r="AT33" i="1"/>
  <c r="AL33" i="1"/>
  <c r="I33" i="1" s="1"/>
  <c r="H33" i="1" s="1"/>
  <c r="AG33" i="1"/>
  <c r="J33" i="1" s="1"/>
  <c r="Y33" i="1"/>
  <c r="X33" i="1"/>
  <c r="W33" i="1"/>
  <c r="P33" i="1"/>
  <c r="AY32" i="1"/>
  <c r="AX32" i="1"/>
  <c r="AV32" i="1"/>
  <c r="AU32" i="1"/>
  <c r="AS32" i="1"/>
  <c r="AL32" i="1"/>
  <c r="I32" i="1" s="1"/>
  <c r="H32" i="1" s="1"/>
  <c r="AG32" i="1"/>
  <c r="J32" i="1" s="1"/>
  <c r="Y32" i="1"/>
  <c r="X32" i="1"/>
  <c r="W32" i="1"/>
  <c r="P32" i="1"/>
  <c r="AY31" i="1"/>
  <c r="AX31" i="1"/>
  <c r="AV31" i="1"/>
  <c r="AU31" i="1"/>
  <c r="AS31" i="1" s="1"/>
  <c r="AL31" i="1"/>
  <c r="AG31" i="1"/>
  <c r="J31" i="1" s="1"/>
  <c r="Y31" i="1"/>
  <c r="X31" i="1"/>
  <c r="W31" i="1" s="1"/>
  <c r="P31" i="1"/>
  <c r="I31" i="1"/>
  <c r="H31" i="1" s="1"/>
  <c r="AY30" i="1"/>
  <c r="AX30" i="1"/>
  <c r="AV30" i="1"/>
  <c r="AU30" i="1"/>
  <c r="AS30" i="1"/>
  <c r="AF30" i="1" s="1"/>
  <c r="AL30" i="1"/>
  <c r="I30" i="1" s="1"/>
  <c r="H30" i="1" s="1"/>
  <c r="AG30" i="1"/>
  <c r="Y30" i="1"/>
  <c r="X30" i="1"/>
  <c r="P30" i="1"/>
  <c r="J30" i="1"/>
  <c r="AY29" i="1"/>
  <c r="AX29" i="1"/>
  <c r="AV29" i="1"/>
  <c r="AU29" i="1"/>
  <c r="AS29" i="1" s="1"/>
  <c r="AL29" i="1"/>
  <c r="I29" i="1" s="1"/>
  <c r="H29" i="1" s="1"/>
  <c r="AG29" i="1"/>
  <c r="J29" i="1" s="1"/>
  <c r="Y29" i="1"/>
  <c r="X29" i="1"/>
  <c r="W29" i="1" s="1"/>
  <c r="P29" i="1"/>
  <c r="AY28" i="1"/>
  <c r="AX28" i="1"/>
  <c r="AV28" i="1"/>
  <c r="AU28" i="1"/>
  <c r="AS28" i="1"/>
  <c r="AL28" i="1"/>
  <c r="I28" i="1" s="1"/>
  <c r="H28" i="1" s="1"/>
  <c r="AA28" i="1" s="1"/>
  <c r="AG28" i="1"/>
  <c r="J28" i="1" s="1"/>
  <c r="Y28" i="1"/>
  <c r="X28" i="1"/>
  <c r="W28" i="1"/>
  <c r="P28" i="1"/>
  <c r="AY27" i="1"/>
  <c r="AX27" i="1"/>
  <c r="AV27" i="1"/>
  <c r="AU27" i="1"/>
  <c r="AS27" i="1"/>
  <c r="K27" i="1" s="1"/>
  <c r="AL27" i="1"/>
  <c r="AG27" i="1"/>
  <c r="J27" i="1" s="1"/>
  <c r="Y27" i="1"/>
  <c r="X27" i="1"/>
  <c r="W27" i="1" s="1"/>
  <c r="P27" i="1"/>
  <c r="I27" i="1"/>
  <c r="H27" i="1" s="1"/>
  <c r="AY26" i="1"/>
  <c r="AX26" i="1"/>
  <c r="AV26" i="1"/>
  <c r="AU26" i="1"/>
  <c r="AS26" i="1"/>
  <c r="AT26" i="1" s="1"/>
  <c r="AL26" i="1"/>
  <c r="I26" i="1" s="1"/>
  <c r="H26" i="1" s="1"/>
  <c r="AG26" i="1"/>
  <c r="Y26" i="1"/>
  <c r="X26" i="1"/>
  <c r="P26" i="1"/>
  <c r="J26" i="1"/>
  <c r="AY25" i="1"/>
  <c r="AX25" i="1"/>
  <c r="AV25" i="1"/>
  <c r="AU25" i="1"/>
  <c r="AS25" i="1" s="1"/>
  <c r="AL25" i="1"/>
  <c r="I25" i="1" s="1"/>
  <c r="H25" i="1" s="1"/>
  <c r="AG25" i="1"/>
  <c r="J25" i="1" s="1"/>
  <c r="Y25" i="1"/>
  <c r="X25" i="1"/>
  <c r="W25" i="1"/>
  <c r="P25" i="1"/>
  <c r="AY24" i="1"/>
  <c r="AX24" i="1"/>
  <c r="AV24" i="1"/>
  <c r="AU24" i="1"/>
  <c r="AS24" i="1" s="1"/>
  <c r="AL24" i="1"/>
  <c r="I24" i="1" s="1"/>
  <c r="H24" i="1" s="1"/>
  <c r="AA24" i="1" s="1"/>
  <c r="AG24" i="1"/>
  <c r="J24" i="1" s="1"/>
  <c r="Y24" i="1"/>
  <c r="X24" i="1"/>
  <c r="W24" i="1"/>
  <c r="P24" i="1"/>
  <c r="AY23" i="1"/>
  <c r="S23" i="1" s="1"/>
  <c r="AX23" i="1"/>
  <c r="AV23" i="1"/>
  <c r="AU23" i="1"/>
  <c r="AS23" i="1" s="1"/>
  <c r="AL23" i="1"/>
  <c r="AG23" i="1"/>
  <c r="J23" i="1" s="1"/>
  <c r="Y23" i="1"/>
  <c r="X23" i="1"/>
  <c r="W23" i="1" s="1"/>
  <c r="P23" i="1"/>
  <c r="I23" i="1"/>
  <c r="H23" i="1" s="1"/>
  <c r="AY22" i="1"/>
  <c r="AX22" i="1"/>
  <c r="AV22" i="1"/>
  <c r="AW22" i="1" s="1"/>
  <c r="AU22" i="1"/>
  <c r="AS22" i="1"/>
  <c r="AF22" i="1" s="1"/>
  <c r="AL22" i="1"/>
  <c r="I22" i="1" s="1"/>
  <c r="H22" i="1" s="1"/>
  <c r="AG22" i="1"/>
  <c r="Y22" i="1"/>
  <c r="X22" i="1"/>
  <c r="P22" i="1"/>
  <c r="J22" i="1"/>
  <c r="AY21" i="1"/>
  <c r="AX21" i="1"/>
  <c r="AV21" i="1"/>
  <c r="AU21" i="1"/>
  <c r="AS21" i="1" s="1"/>
  <c r="AL21" i="1"/>
  <c r="I21" i="1" s="1"/>
  <c r="H21" i="1" s="1"/>
  <c r="AG21" i="1"/>
  <c r="J21" i="1" s="1"/>
  <c r="Y21" i="1"/>
  <c r="X21" i="1"/>
  <c r="W21" i="1" s="1"/>
  <c r="P21" i="1"/>
  <c r="AY20" i="1"/>
  <c r="AX20" i="1"/>
  <c r="AV20" i="1"/>
  <c r="AU20" i="1"/>
  <c r="AS20" i="1" s="1"/>
  <c r="AL20" i="1"/>
  <c r="AG20" i="1"/>
  <c r="J20" i="1" s="1"/>
  <c r="AE20" i="1"/>
  <c r="Y20" i="1"/>
  <c r="X20" i="1"/>
  <c r="W20" i="1"/>
  <c r="P20" i="1"/>
  <c r="I20" i="1"/>
  <c r="H20" i="1"/>
  <c r="AY19" i="1"/>
  <c r="S19" i="1" s="1"/>
  <c r="AX19" i="1"/>
  <c r="AW19" i="1" s="1"/>
  <c r="AV19" i="1"/>
  <c r="AU19" i="1"/>
  <c r="AS19" i="1" s="1"/>
  <c r="AL19" i="1"/>
  <c r="I19" i="1" s="1"/>
  <c r="H19" i="1" s="1"/>
  <c r="AG19" i="1"/>
  <c r="J19" i="1" s="1"/>
  <c r="AF19" i="1"/>
  <c r="Y19" i="1"/>
  <c r="X19" i="1"/>
  <c r="W19" i="1" s="1"/>
  <c r="P19" i="1"/>
  <c r="AY18" i="1"/>
  <c r="AX18" i="1"/>
  <c r="AW18" i="1"/>
  <c r="AV18" i="1"/>
  <c r="AU18" i="1"/>
  <c r="AS18" i="1" s="1"/>
  <c r="AF18" i="1" s="1"/>
  <c r="AL18" i="1"/>
  <c r="I18" i="1" s="1"/>
  <c r="H18" i="1" s="1"/>
  <c r="AG18" i="1"/>
  <c r="Y18" i="1"/>
  <c r="X18" i="1"/>
  <c r="S18" i="1"/>
  <c r="P18" i="1"/>
  <c r="J18" i="1"/>
  <c r="AY17" i="1"/>
  <c r="AX17" i="1"/>
  <c r="AV17" i="1"/>
  <c r="S17" i="1" s="1"/>
  <c r="T17" i="1" s="1"/>
  <c r="U17" i="1" s="1"/>
  <c r="AB17" i="1" s="1"/>
  <c r="AU17" i="1"/>
  <c r="AS17" i="1" s="1"/>
  <c r="AL17" i="1"/>
  <c r="AG17" i="1"/>
  <c r="J17" i="1" s="1"/>
  <c r="Y17" i="1"/>
  <c r="X17" i="1"/>
  <c r="W17" i="1" s="1"/>
  <c r="P17" i="1"/>
  <c r="I17" i="1"/>
  <c r="H17" i="1" s="1"/>
  <c r="AY16" i="1"/>
  <c r="AX16" i="1"/>
  <c r="AV16" i="1"/>
  <c r="AU16" i="1"/>
  <c r="AS16" i="1" s="1"/>
  <c r="AL16" i="1"/>
  <c r="AG16" i="1"/>
  <c r="J16" i="1" s="1"/>
  <c r="Y16" i="1"/>
  <c r="X16" i="1"/>
  <c r="W16" i="1"/>
  <c r="P16" i="1"/>
  <c r="N16" i="1"/>
  <c r="I16" i="1"/>
  <c r="H16" i="1" s="1"/>
  <c r="AE51" i="1" l="1"/>
  <c r="K51" i="1"/>
  <c r="AT24" i="1"/>
  <c r="N24" i="1"/>
  <c r="AE24" i="1"/>
  <c r="K24" i="1"/>
  <c r="AF24" i="1"/>
  <c r="AE35" i="1"/>
  <c r="AF35" i="1"/>
  <c r="K35" i="1"/>
  <c r="AF81" i="1"/>
  <c r="N81" i="1"/>
  <c r="AE31" i="1"/>
  <c r="AF31" i="1"/>
  <c r="K31" i="1"/>
  <c r="AT200" i="1"/>
  <c r="N200" i="1"/>
  <c r="AF200" i="1"/>
  <c r="AE200" i="1"/>
  <c r="N57" i="1"/>
  <c r="AE57" i="1"/>
  <c r="AT57" i="1"/>
  <c r="AF99" i="1"/>
  <c r="AE99" i="1"/>
  <c r="K22" i="1"/>
  <c r="W68" i="1"/>
  <c r="AW31" i="1"/>
  <c r="AE47" i="1"/>
  <c r="AF47" i="1"/>
  <c r="K59" i="1"/>
  <c r="AT20" i="1"/>
  <c r="AF20" i="1"/>
  <c r="N20" i="1"/>
  <c r="K20" i="1"/>
  <c r="S22" i="1"/>
  <c r="T22" i="1" s="1"/>
  <c r="U22" i="1" s="1"/>
  <c r="AT32" i="1"/>
  <c r="K32" i="1"/>
  <c r="AF32" i="1"/>
  <c r="AE32" i="1"/>
  <c r="AT40" i="1"/>
  <c r="N40" i="1"/>
  <c r="AF40" i="1"/>
  <c r="K40" i="1"/>
  <c r="AT130" i="1"/>
  <c r="N130" i="1"/>
  <c r="K130" i="1"/>
  <c r="AF130" i="1"/>
  <c r="AE130" i="1"/>
  <c r="T169" i="1"/>
  <c r="U169" i="1" s="1"/>
  <c r="V169" i="1" s="1"/>
  <c r="Z169" i="1" s="1"/>
  <c r="S182" i="1"/>
  <c r="S257" i="1"/>
  <c r="AW257" i="1"/>
  <c r="K18" i="1"/>
  <c r="AW27" i="1"/>
  <c r="N32" i="1"/>
  <c r="K34" i="1"/>
  <c r="K38" i="1"/>
  <c r="S42" i="1"/>
  <c r="K47" i="1"/>
  <c r="AE53" i="1"/>
  <c r="S53" i="1"/>
  <c r="W62" i="1"/>
  <c r="W64" i="1"/>
  <c r="AW67" i="1"/>
  <c r="S74" i="1"/>
  <c r="AT94" i="1"/>
  <c r="N94" i="1"/>
  <c r="K94" i="1"/>
  <c r="AF94" i="1"/>
  <c r="AE94" i="1"/>
  <c r="N110" i="1"/>
  <c r="AF110" i="1"/>
  <c r="AE110" i="1"/>
  <c r="W116" i="1"/>
  <c r="AW173" i="1"/>
  <c r="S173" i="1"/>
  <c r="T173" i="1" s="1"/>
  <c r="U173" i="1" s="1"/>
  <c r="AC173" i="1" s="1"/>
  <c r="N216" i="1"/>
  <c r="AF216" i="1"/>
  <c r="AT44" i="1"/>
  <c r="N44" i="1"/>
  <c r="AE44" i="1"/>
  <c r="K44" i="1"/>
  <c r="AF44" i="1"/>
  <c r="AF106" i="1"/>
  <c r="AE106" i="1"/>
  <c r="AT106" i="1"/>
  <c r="K106" i="1"/>
  <c r="AE270" i="1"/>
  <c r="AF270" i="1"/>
  <c r="N270" i="1"/>
  <c r="AE27" i="1"/>
  <c r="AF27" i="1"/>
  <c r="AW51" i="1"/>
  <c r="S51" i="1"/>
  <c r="AW146" i="1"/>
  <c r="S146" i="1"/>
  <c r="AF289" i="1"/>
  <c r="AE289" i="1"/>
  <c r="AT78" i="1"/>
  <c r="AF78" i="1"/>
  <c r="AE78" i="1"/>
  <c r="AF80" i="1"/>
  <c r="AT80" i="1"/>
  <c r="AE80" i="1"/>
  <c r="AE23" i="1"/>
  <c r="AF23" i="1"/>
  <c r="AT28" i="1"/>
  <c r="K28" i="1"/>
  <c r="AF28" i="1"/>
  <c r="AE28" i="1"/>
  <c r="S30" i="1"/>
  <c r="T30" i="1" s="1"/>
  <c r="U30" i="1" s="1"/>
  <c r="Q30" i="1" s="1"/>
  <c r="O30" i="1" s="1"/>
  <c r="R30" i="1" s="1"/>
  <c r="L30" i="1" s="1"/>
  <c r="M30" i="1" s="1"/>
  <c r="AW30" i="1"/>
  <c r="AF57" i="1"/>
  <c r="K67" i="1"/>
  <c r="N77" i="1"/>
  <c r="AE77" i="1"/>
  <c r="AF77" i="1"/>
  <c r="N78" i="1"/>
  <c r="N80" i="1"/>
  <c r="AE102" i="1"/>
  <c r="AT102" i="1"/>
  <c r="AF102" i="1"/>
  <c r="K114" i="1"/>
  <c r="AF114" i="1"/>
  <c r="AE114" i="1"/>
  <c r="N114" i="1"/>
  <c r="AT114" i="1"/>
  <c r="N140" i="1"/>
  <c r="AF140" i="1"/>
  <c r="N202" i="1"/>
  <c r="AE202" i="1"/>
  <c r="W233" i="1"/>
  <c r="W240" i="1"/>
  <c r="AF252" i="1"/>
  <c r="AE252" i="1"/>
  <c r="S254" i="1"/>
  <c r="T254" i="1" s="1"/>
  <c r="U254" i="1" s="1"/>
  <c r="AT53" i="1"/>
  <c r="K53" i="1"/>
  <c r="N53" i="1"/>
  <c r="K79" i="1"/>
  <c r="AF79" i="1"/>
  <c r="AE79" i="1"/>
  <c r="S123" i="1"/>
  <c r="T123" i="1" s="1"/>
  <c r="U123" i="1" s="1"/>
  <c r="AB123" i="1" s="1"/>
  <c r="AW123" i="1"/>
  <c r="N228" i="1"/>
  <c r="AF228" i="1"/>
  <c r="N106" i="1"/>
  <c r="S64" i="1"/>
  <c r="T68" i="1"/>
  <c r="U68" i="1" s="1"/>
  <c r="Q68" i="1" s="1"/>
  <c r="O68" i="1" s="1"/>
  <c r="R68" i="1" s="1"/>
  <c r="AE39" i="1"/>
  <c r="K39" i="1"/>
  <c r="AE43" i="1"/>
  <c r="AF43" i="1"/>
  <c r="AT77" i="1"/>
  <c r="W82" i="1"/>
  <c r="AW94" i="1"/>
  <c r="K102" i="1"/>
  <c r="S104" i="1"/>
  <c r="T104" i="1" s="1"/>
  <c r="U104" i="1" s="1"/>
  <c r="Q104" i="1" s="1"/>
  <c r="O104" i="1" s="1"/>
  <c r="R104" i="1" s="1"/>
  <c r="K117" i="1"/>
  <c r="T127" i="1"/>
  <c r="U127" i="1" s="1"/>
  <c r="V127" i="1" s="1"/>
  <c r="Z127" i="1" s="1"/>
  <c r="AF150" i="1"/>
  <c r="AE150" i="1"/>
  <c r="K150" i="1"/>
  <c r="T202" i="1"/>
  <c r="U202" i="1" s="1"/>
  <c r="AB202" i="1" s="1"/>
  <c r="K241" i="1"/>
  <c r="N241" i="1"/>
  <c r="AF241" i="1"/>
  <c r="AE241" i="1"/>
  <c r="AW46" i="1"/>
  <c r="S46" i="1"/>
  <c r="AT109" i="1"/>
  <c r="K109" i="1"/>
  <c r="N134" i="1"/>
  <c r="K134" i="1"/>
  <c r="AF134" i="1"/>
  <c r="AE134" i="1"/>
  <c r="K42" i="1"/>
  <c r="T18" i="1"/>
  <c r="U18" i="1" s="1"/>
  <c r="AB18" i="1" s="1"/>
  <c r="AE19" i="1"/>
  <c r="K19" i="1"/>
  <c r="N28" i="1"/>
  <c r="K23" i="1"/>
  <c r="AW23" i="1"/>
  <c r="K26" i="1"/>
  <c r="AW26" i="1"/>
  <c r="S26" i="1"/>
  <c r="T26" i="1" s="1"/>
  <c r="U26" i="1" s="1"/>
  <c r="AB26" i="1" s="1"/>
  <c r="W54" i="1"/>
  <c r="W60" i="1"/>
  <c r="W67" i="1"/>
  <c r="N73" i="1"/>
  <c r="AF73" i="1"/>
  <c r="AT73" i="1"/>
  <c r="AE73" i="1"/>
  <c r="K77" i="1"/>
  <c r="AT79" i="1"/>
  <c r="T85" i="1"/>
  <c r="U85" i="1" s="1"/>
  <c r="AC85" i="1" s="1"/>
  <c r="K86" i="1"/>
  <c r="AF86" i="1"/>
  <c r="AE86" i="1"/>
  <c r="N86" i="1"/>
  <c r="AT86" i="1"/>
  <c r="W91" i="1"/>
  <c r="N102" i="1"/>
  <c r="AB150" i="1"/>
  <c r="AW152" i="1"/>
  <c r="N161" i="1"/>
  <c r="AF161" i="1"/>
  <c r="W201" i="1"/>
  <c r="AW202" i="1"/>
  <c r="N232" i="1"/>
  <c r="AF232" i="1"/>
  <c r="AW252" i="1"/>
  <c r="AT270" i="1"/>
  <c r="N122" i="1"/>
  <c r="AF122" i="1"/>
  <c r="AE122" i="1"/>
  <c r="AW130" i="1"/>
  <c r="S47" i="1"/>
  <c r="T78" i="1"/>
  <c r="U78" i="1" s="1"/>
  <c r="S81" i="1"/>
  <c r="T92" i="1"/>
  <c r="U92" i="1" s="1"/>
  <c r="AB92" i="1" s="1"/>
  <c r="AF98" i="1"/>
  <c r="AE98" i="1"/>
  <c r="AF111" i="1"/>
  <c r="AE111" i="1"/>
  <c r="K122" i="1"/>
  <c r="S130" i="1"/>
  <c r="S140" i="1"/>
  <c r="T140" i="1" s="1"/>
  <c r="U140" i="1" s="1"/>
  <c r="Q140" i="1" s="1"/>
  <c r="O140" i="1" s="1"/>
  <c r="R140" i="1" s="1"/>
  <c r="L140" i="1" s="1"/>
  <c r="M140" i="1" s="1"/>
  <c r="AT149" i="1"/>
  <c r="AF149" i="1"/>
  <c r="K198" i="1"/>
  <c r="AT198" i="1"/>
  <c r="W199" i="1"/>
  <c r="AW213" i="1"/>
  <c r="AE248" i="1"/>
  <c r="AF248" i="1"/>
  <c r="K248" i="1"/>
  <c r="S288" i="1"/>
  <c r="T288" i="1" s="1"/>
  <c r="U288" i="1" s="1"/>
  <c r="Q288" i="1" s="1"/>
  <c r="O288" i="1" s="1"/>
  <c r="R288" i="1" s="1"/>
  <c r="L288" i="1" s="1"/>
  <c r="M288" i="1" s="1"/>
  <c r="AW288" i="1"/>
  <c r="N293" i="1"/>
  <c r="K293" i="1"/>
  <c r="AF293" i="1"/>
  <c r="AT293" i="1"/>
  <c r="AE293" i="1"/>
  <c r="S306" i="1"/>
  <c r="AW306" i="1"/>
  <c r="AF107" i="1"/>
  <c r="AE107" i="1"/>
  <c r="T200" i="1"/>
  <c r="U200" i="1" s="1"/>
  <c r="AE205" i="1"/>
  <c r="AT205" i="1"/>
  <c r="S267" i="1"/>
  <c r="T267" i="1" s="1"/>
  <c r="U267" i="1" s="1"/>
  <c r="AW267" i="1"/>
  <c r="K286" i="1"/>
  <c r="AF286" i="1"/>
  <c r="AF288" i="1"/>
  <c r="AE288" i="1"/>
  <c r="AT288" i="1"/>
  <c r="S289" i="1"/>
  <c r="T289" i="1" s="1"/>
  <c r="U289" i="1" s="1"/>
  <c r="AW289" i="1"/>
  <c r="AT301" i="1"/>
  <c r="N301" i="1"/>
  <c r="K301" i="1"/>
  <c r="AF301" i="1"/>
  <c r="AE301" i="1"/>
  <c r="K304" i="1"/>
  <c r="AT304" i="1"/>
  <c r="S34" i="1"/>
  <c r="T34" i="1" s="1"/>
  <c r="U34" i="1" s="1"/>
  <c r="S35" i="1"/>
  <c r="S41" i="1"/>
  <c r="T41" i="1" s="1"/>
  <c r="U41" i="1" s="1"/>
  <c r="W42" i="1"/>
  <c r="S49" i="1"/>
  <c r="AT61" i="1"/>
  <c r="AT65" i="1"/>
  <c r="K75" i="1"/>
  <c r="S84" i="1"/>
  <c r="T84" i="1" s="1"/>
  <c r="U84" i="1" s="1"/>
  <c r="K98" i="1"/>
  <c r="AT98" i="1"/>
  <c r="N111" i="1"/>
  <c r="T111" i="1"/>
  <c r="U111" i="1" s="1"/>
  <c r="V111" i="1" s="1"/>
  <c r="Z111" i="1" s="1"/>
  <c r="N120" i="1"/>
  <c r="N131" i="1"/>
  <c r="AF131" i="1"/>
  <c r="AE131" i="1"/>
  <c r="S133" i="1"/>
  <c r="AW172" i="1"/>
  <c r="AA209" i="1"/>
  <c r="T209" i="1"/>
  <c r="U209" i="1" s="1"/>
  <c r="W210" i="1"/>
  <c r="T221" i="1"/>
  <c r="U221" i="1" s="1"/>
  <c r="AC221" i="1" s="1"/>
  <c r="AD221" i="1" s="1"/>
  <c r="T225" i="1"/>
  <c r="U225" i="1" s="1"/>
  <c r="AE242" i="1"/>
  <c r="K242" i="1"/>
  <c r="AF242" i="1"/>
  <c r="AT242" i="1"/>
  <c r="AW258" i="1"/>
  <c r="S261" i="1"/>
  <c r="AF298" i="1"/>
  <c r="AE298" i="1"/>
  <c r="N298" i="1"/>
  <c r="S89" i="1"/>
  <c r="AF115" i="1"/>
  <c r="AE115" i="1"/>
  <c r="S27" i="1"/>
  <c r="AT69" i="1"/>
  <c r="S76" i="1"/>
  <c r="T76" i="1" s="1"/>
  <c r="U76" i="1" s="1"/>
  <c r="Q76" i="1" s="1"/>
  <c r="O76" i="1" s="1"/>
  <c r="R76" i="1" s="1"/>
  <c r="L76" i="1" s="1"/>
  <c r="M76" i="1" s="1"/>
  <c r="S21" i="1"/>
  <c r="T21" i="1" s="1"/>
  <c r="U21" i="1" s="1"/>
  <c r="AB21" i="1" s="1"/>
  <c r="W22" i="1"/>
  <c r="S25" i="1"/>
  <c r="T25" i="1" s="1"/>
  <c r="U25" i="1" s="1"/>
  <c r="AB25" i="1" s="1"/>
  <c r="W26" i="1"/>
  <c r="W30" i="1"/>
  <c r="S45" i="1"/>
  <c r="W46" i="1"/>
  <c r="S50" i="1"/>
  <c r="T50" i="1" s="1"/>
  <c r="U50" i="1" s="1"/>
  <c r="W55" i="1"/>
  <c r="AW56" i="1"/>
  <c r="W63" i="1"/>
  <c r="AW68" i="1"/>
  <c r="S70" i="1"/>
  <c r="AW72" i="1"/>
  <c r="AW73" i="1"/>
  <c r="AW75" i="1"/>
  <c r="W76" i="1"/>
  <c r="S77" i="1"/>
  <c r="T77" i="1" s="1"/>
  <c r="U77" i="1" s="1"/>
  <c r="S83" i="1"/>
  <c r="T83" i="1" s="1"/>
  <c r="U83" i="1" s="1"/>
  <c r="V83" i="1" s="1"/>
  <c r="Z83" i="1" s="1"/>
  <c r="AW84" i="1"/>
  <c r="W87" i="1"/>
  <c r="S93" i="1"/>
  <c r="T93" i="1" s="1"/>
  <c r="U93" i="1" s="1"/>
  <c r="N98" i="1"/>
  <c r="W100" i="1"/>
  <c r="T103" i="1"/>
  <c r="U103" i="1" s="1"/>
  <c r="V103" i="1" s="1"/>
  <c r="Z103" i="1" s="1"/>
  <c r="AW124" i="1"/>
  <c r="W128" i="1"/>
  <c r="S131" i="1"/>
  <c r="T131" i="1" s="1"/>
  <c r="U131" i="1" s="1"/>
  <c r="W135" i="1"/>
  <c r="AW136" i="1"/>
  <c r="N145" i="1"/>
  <c r="AW163" i="1"/>
  <c r="AT171" i="1"/>
  <c r="AE171" i="1"/>
  <c r="AT182" i="1"/>
  <c r="W195" i="1"/>
  <c r="S223" i="1"/>
  <c r="N244" i="1"/>
  <c r="K244" i="1"/>
  <c r="AE244" i="1"/>
  <c r="AF275" i="1"/>
  <c r="AE275" i="1"/>
  <c r="K275" i="1"/>
  <c r="N275" i="1"/>
  <c r="K87" i="1"/>
  <c r="AT87" i="1"/>
  <c r="S94" i="1"/>
  <c r="AF169" i="1"/>
  <c r="AE169" i="1"/>
  <c r="K169" i="1"/>
  <c r="W18" i="1"/>
  <c r="S31" i="1"/>
  <c r="T31" i="1" s="1"/>
  <c r="U31" i="1" s="1"/>
  <c r="AW35" i="1"/>
  <c r="W38" i="1"/>
  <c r="N87" i="1"/>
  <c r="S29" i="1"/>
  <c r="T29" i="1" s="1"/>
  <c r="U29" i="1" s="1"/>
  <c r="AB29" i="1" s="1"/>
  <c r="S33" i="1"/>
  <c r="AW52" i="1"/>
  <c r="W53" i="1"/>
  <c r="S54" i="1"/>
  <c r="T54" i="1" s="1"/>
  <c r="U54" i="1" s="1"/>
  <c r="AW60" i="1"/>
  <c r="S62" i="1"/>
  <c r="AE69" i="1"/>
  <c r="W75" i="1"/>
  <c r="W93" i="1"/>
  <c r="AW96" i="1"/>
  <c r="W120" i="1"/>
  <c r="AF154" i="1"/>
  <c r="K154" i="1"/>
  <c r="AE154" i="1"/>
  <c r="AT167" i="1"/>
  <c r="AE167" i="1"/>
  <c r="W174" i="1"/>
  <c r="V184" i="1"/>
  <c r="Z184" i="1" s="1"/>
  <c r="AC184" i="1"/>
  <c r="AW256" i="1"/>
  <c r="N257" i="1"/>
  <c r="K257" i="1"/>
  <c r="AF257" i="1"/>
  <c r="AE257" i="1"/>
  <c r="K272" i="1"/>
  <c r="AT272" i="1"/>
  <c r="N272" i="1"/>
  <c r="AF272" i="1"/>
  <c r="AE272" i="1"/>
  <c r="AT296" i="1"/>
  <c r="K296" i="1"/>
  <c r="W297" i="1"/>
  <c r="AW110" i="1"/>
  <c r="AW113" i="1"/>
  <c r="T119" i="1"/>
  <c r="U119" i="1" s="1"/>
  <c r="W129" i="1"/>
  <c r="W159" i="1"/>
  <c r="N201" i="1"/>
  <c r="AF201" i="1"/>
  <c r="AE201" i="1"/>
  <c r="W206" i="1"/>
  <c r="W234" i="1"/>
  <c r="N240" i="1"/>
  <c r="K240" i="1"/>
  <c r="AF240" i="1"/>
  <c r="AE240" i="1"/>
  <c r="S262" i="1"/>
  <c r="AW262" i="1"/>
  <c r="AW86" i="1"/>
  <c r="S95" i="1"/>
  <c r="T95" i="1" s="1"/>
  <c r="U95" i="1" s="1"/>
  <c r="AW98" i="1"/>
  <c r="S110" i="1"/>
  <c r="T110" i="1" s="1"/>
  <c r="U110" i="1" s="1"/>
  <c r="S129" i="1"/>
  <c r="S134" i="1"/>
  <c r="T171" i="1"/>
  <c r="U171" i="1" s="1"/>
  <c r="AT183" i="1"/>
  <c r="K183" i="1"/>
  <c r="AE183" i="1"/>
  <c r="AW184" i="1"/>
  <c r="AT187" i="1"/>
  <c r="N187" i="1"/>
  <c r="K187" i="1"/>
  <c r="AE187" i="1"/>
  <c r="T193" i="1"/>
  <c r="U193" i="1" s="1"/>
  <c r="AB193" i="1" s="1"/>
  <c r="AT195" i="1"/>
  <c r="K195" i="1"/>
  <c r="AE195" i="1"/>
  <c r="AT199" i="1"/>
  <c r="K199" i="1"/>
  <c r="AE199" i="1"/>
  <c r="W202" i="1"/>
  <c r="AW209" i="1"/>
  <c r="AF236" i="1"/>
  <c r="AT236" i="1"/>
  <c r="W237" i="1"/>
  <c r="AT240" i="1"/>
  <c r="AW277" i="1"/>
  <c r="S277" i="1"/>
  <c r="T277" i="1" s="1"/>
  <c r="U277" i="1" s="1"/>
  <c r="AC277" i="1" s="1"/>
  <c r="S304" i="1"/>
  <c r="S86" i="1"/>
  <c r="T86" i="1" s="1"/>
  <c r="U86" i="1" s="1"/>
  <c r="AW95" i="1"/>
  <c r="W97" i="1"/>
  <c r="S98" i="1"/>
  <c r="AW100" i="1"/>
  <c r="W101" i="1"/>
  <c r="N104" i="1"/>
  <c r="S105" i="1"/>
  <c r="S113" i="1"/>
  <c r="T113" i="1" s="1"/>
  <c r="U113" i="1" s="1"/>
  <c r="S114" i="1"/>
  <c r="AW132" i="1"/>
  <c r="AW148" i="1"/>
  <c r="S170" i="1"/>
  <c r="T170" i="1" s="1"/>
  <c r="U170" i="1" s="1"/>
  <c r="S176" i="1"/>
  <c r="T176" i="1" s="1"/>
  <c r="U176" i="1" s="1"/>
  <c r="N183" i="1"/>
  <c r="AT190" i="1"/>
  <c r="K190" i="1"/>
  <c r="S248" i="1"/>
  <c r="K276" i="1"/>
  <c r="AT276" i="1"/>
  <c r="N276" i="1"/>
  <c r="AT287" i="1"/>
  <c r="N287" i="1"/>
  <c r="K287" i="1"/>
  <c r="AF287" i="1"/>
  <c r="K290" i="1"/>
  <c r="AT290" i="1"/>
  <c r="N290" i="1"/>
  <c r="AF290" i="1"/>
  <c r="K297" i="1"/>
  <c r="AF297" i="1"/>
  <c r="AE297" i="1"/>
  <c r="AT297" i="1"/>
  <c r="T88" i="1"/>
  <c r="U88" i="1" s="1"/>
  <c r="W90" i="1"/>
  <c r="S91" i="1"/>
  <c r="W95" i="1"/>
  <c r="S106" i="1"/>
  <c r="W108" i="1"/>
  <c r="S121" i="1"/>
  <c r="S122" i="1"/>
  <c r="T122" i="1" s="1"/>
  <c r="U122" i="1" s="1"/>
  <c r="S125" i="1"/>
  <c r="AW128" i="1"/>
  <c r="W138" i="1"/>
  <c r="AW151" i="1"/>
  <c r="S167" i="1"/>
  <c r="AW190" i="1"/>
  <c r="N195" i="1"/>
  <c r="N199" i="1"/>
  <c r="AW199" i="1"/>
  <c r="AW201" i="1"/>
  <c r="W203" i="1"/>
  <c r="AW204" i="1"/>
  <c r="S204" i="1"/>
  <c r="W218" i="1"/>
  <c r="W229" i="1"/>
  <c r="S229" i="1"/>
  <c r="T229" i="1" s="1"/>
  <c r="U229" i="1" s="1"/>
  <c r="Q229" i="1" s="1"/>
  <c r="O229" i="1" s="1"/>
  <c r="R229" i="1" s="1"/>
  <c r="L229" i="1" s="1"/>
  <c r="M229" i="1" s="1"/>
  <c r="AW233" i="1"/>
  <c r="AW260" i="1"/>
  <c r="S260" i="1"/>
  <c r="AF274" i="1"/>
  <c r="K274" i="1"/>
  <c r="W283" i="1"/>
  <c r="AE312" i="1"/>
  <c r="AT312" i="1"/>
  <c r="K312" i="1"/>
  <c r="S272" i="1"/>
  <c r="T272" i="1" s="1"/>
  <c r="U272" i="1" s="1"/>
  <c r="W277" i="1"/>
  <c r="AW286" i="1"/>
  <c r="W290" i="1"/>
  <c r="S290" i="1"/>
  <c r="S298" i="1"/>
  <c r="AW300" i="1"/>
  <c r="W304" i="1"/>
  <c r="W307" i="1"/>
  <c r="W208" i="1"/>
  <c r="W219" i="1"/>
  <c r="W226" i="1"/>
  <c r="S236" i="1"/>
  <c r="K238" i="1"/>
  <c r="AF258" i="1"/>
  <c r="W270" i="1"/>
  <c r="AW270" i="1"/>
  <c r="AW274" i="1"/>
  <c r="N279" i="1"/>
  <c r="W281" i="1"/>
  <c r="AW297" i="1"/>
  <c r="AT178" i="1"/>
  <c r="AW185" i="1"/>
  <c r="S188" i="1"/>
  <c r="N191" i="1"/>
  <c r="W192" i="1"/>
  <c r="W207" i="1"/>
  <c r="S222" i="1"/>
  <c r="S239" i="1"/>
  <c r="S280" i="1"/>
  <c r="T280" i="1" s="1"/>
  <c r="U280" i="1" s="1"/>
  <c r="S284" i="1"/>
  <c r="S296" i="1"/>
  <c r="T296" i="1" s="1"/>
  <c r="U296" i="1" s="1"/>
  <c r="AW315" i="1"/>
  <c r="S180" i="1"/>
  <c r="T180" i="1" s="1"/>
  <c r="U180" i="1" s="1"/>
  <c r="AB180" i="1" s="1"/>
  <c r="S191" i="1"/>
  <c r="S196" i="1"/>
  <c r="AT238" i="1"/>
  <c r="AW265" i="1"/>
  <c r="AW280" i="1"/>
  <c r="W295" i="1"/>
  <c r="S308" i="1"/>
  <c r="W312" i="1"/>
  <c r="W314" i="1"/>
  <c r="AW176" i="1"/>
  <c r="W178" i="1"/>
  <c r="AW180" i="1"/>
  <c r="AW191" i="1"/>
  <c r="AW196" i="1"/>
  <c r="W227" i="1"/>
  <c r="AW264" i="1"/>
  <c r="S265" i="1"/>
  <c r="AW268" i="1"/>
  <c r="AW269" i="1"/>
  <c r="W271" i="1"/>
  <c r="W278" i="1"/>
  <c r="W291" i="1"/>
  <c r="S294" i="1"/>
  <c r="T294" i="1" s="1"/>
  <c r="U294" i="1" s="1"/>
  <c r="Q294" i="1" s="1"/>
  <c r="O294" i="1" s="1"/>
  <c r="R294" i="1" s="1"/>
  <c r="L294" i="1" s="1"/>
  <c r="M294" i="1" s="1"/>
  <c r="S302" i="1"/>
  <c r="T302" i="1" s="1"/>
  <c r="U302" i="1" s="1"/>
  <c r="Q302" i="1" s="1"/>
  <c r="O302" i="1" s="1"/>
  <c r="R302" i="1" s="1"/>
  <c r="L302" i="1" s="1"/>
  <c r="M302" i="1" s="1"/>
  <c r="S309" i="1"/>
  <c r="S313" i="1"/>
  <c r="T52" i="1"/>
  <c r="U52" i="1" s="1"/>
  <c r="V60" i="1"/>
  <c r="Z60" i="1" s="1"/>
  <c r="AC60" i="1"/>
  <c r="AB60" i="1"/>
  <c r="V37" i="1"/>
  <c r="Z37" i="1" s="1"/>
  <c r="AC37" i="1"/>
  <c r="AD37" i="1" s="1"/>
  <c r="AB37" i="1"/>
  <c r="AC18" i="1"/>
  <c r="V18" i="1"/>
  <c r="Z18" i="1" s="1"/>
  <c r="K37" i="1"/>
  <c r="N37" i="1"/>
  <c r="AF37" i="1"/>
  <c r="AE37" i="1"/>
  <c r="T46" i="1"/>
  <c r="U46" i="1" s="1"/>
  <c r="T56" i="1"/>
  <c r="U56" i="1" s="1"/>
  <c r="AF60" i="1"/>
  <c r="AE60" i="1"/>
  <c r="N60" i="1"/>
  <c r="AT60" i="1"/>
  <c r="K60" i="1"/>
  <c r="AF63" i="1"/>
  <c r="AE63" i="1"/>
  <c r="AT63" i="1"/>
  <c r="K63" i="1"/>
  <c r="AF71" i="1"/>
  <c r="AE71" i="1"/>
  <c r="AT71" i="1"/>
  <c r="K71" i="1"/>
  <c r="N71" i="1"/>
  <c r="AA72" i="1"/>
  <c r="AA19" i="1"/>
  <c r="AA23" i="1"/>
  <c r="AA27" i="1"/>
  <c r="AA30" i="1"/>
  <c r="AA33" i="1"/>
  <c r="AA34" i="1"/>
  <c r="AT36" i="1"/>
  <c r="AE36" i="1"/>
  <c r="K36" i="1"/>
  <c r="AF36" i="1"/>
  <c r="T39" i="1"/>
  <c r="U39" i="1" s="1"/>
  <c r="T43" i="1"/>
  <c r="U43" i="1" s="1"/>
  <c r="Q43" i="1" s="1"/>
  <c r="O43" i="1" s="1"/>
  <c r="R43" i="1" s="1"/>
  <c r="L43" i="1" s="1"/>
  <c r="M43" i="1" s="1"/>
  <c r="T47" i="1"/>
  <c r="U47" i="1" s="1"/>
  <c r="AA49" i="1"/>
  <c r="AA52" i="1"/>
  <c r="Q52" i="1"/>
  <c r="O52" i="1" s="1"/>
  <c r="R52" i="1" s="1"/>
  <c r="L52" i="1" s="1"/>
  <c r="M52" i="1" s="1"/>
  <c r="AF55" i="1"/>
  <c r="AE55" i="1"/>
  <c r="N55" i="1"/>
  <c r="AT55" i="1"/>
  <c r="K55" i="1"/>
  <c r="W61" i="1"/>
  <c r="N63" i="1"/>
  <c r="AA82" i="1"/>
  <c r="Q93" i="1"/>
  <c r="O93" i="1" s="1"/>
  <c r="R93" i="1" s="1"/>
  <c r="AA93" i="1"/>
  <c r="AA134" i="1"/>
  <c r="K17" i="1"/>
  <c r="N17" i="1"/>
  <c r="AF17" i="1"/>
  <c r="AE17" i="1"/>
  <c r="K21" i="1"/>
  <c r="N21" i="1"/>
  <c r="AE21" i="1"/>
  <c r="AF21" i="1"/>
  <c r="AC25" i="1"/>
  <c r="AT16" i="1"/>
  <c r="K16" i="1"/>
  <c r="AF16" i="1"/>
  <c r="AE16" i="1"/>
  <c r="AA17" i="1"/>
  <c r="Q17" i="1"/>
  <c r="O17" i="1" s="1"/>
  <c r="R17" i="1" s="1"/>
  <c r="Q18" i="1"/>
  <c r="O18" i="1" s="1"/>
  <c r="R18" i="1" s="1"/>
  <c r="L18" i="1" s="1"/>
  <c r="M18" i="1" s="1"/>
  <c r="AA18" i="1"/>
  <c r="AA21" i="1"/>
  <c r="Q21" i="1"/>
  <c r="O21" i="1" s="1"/>
  <c r="R21" i="1" s="1"/>
  <c r="Q22" i="1"/>
  <c r="O22" i="1" s="1"/>
  <c r="R22" i="1" s="1"/>
  <c r="L22" i="1" s="1"/>
  <c r="M22" i="1" s="1"/>
  <c r="AA22" i="1"/>
  <c r="AA25" i="1"/>
  <c r="Q25" i="1"/>
  <c r="O25" i="1" s="1"/>
  <c r="R25" i="1" s="1"/>
  <c r="L25" i="1" s="1"/>
  <c r="M25" i="1" s="1"/>
  <c r="Q26" i="1"/>
  <c r="O26" i="1" s="1"/>
  <c r="R26" i="1" s="1"/>
  <c r="L26" i="1" s="1"/>
  <c r="M26" i="1" s="1"/>
  <c r="AA26" i="1"/>
  <c r="AA29" i="1"/>
  <c r="AW36" i="1"/>
  <c r="S36" i="1"/>
  <c r="S40" i="1"/>
  <c r="AW40" i="1"/>
  <c r="S44" i="1"/>
  <c r="AW44" i="1"/>
  <c r="AW55" i="1"/>
  <c r="S55" i="1"/>
  <c r="V68" i="1"/>
  <c r="Z68" i="1" s="1"/>
  <c r="AB68" i="1"/>
  <c r="V78" i="1"/>
  <c r="Z78" i="1" s="1"/>
  <c r="AC78" i="1"/>
  <c r="AA130" i="1"/>
  <c r="AA136" i="1"/>
  <c r="AC22" i="1"/>
  <c r="AB22" i="1"/>
  <c r="V22" i="1"/>
  <c r="Z22" i="1" s="1"/>
  <c r="AC26" i="1"/>
  <c r="V26" i="1"/>
  <c r="Z26" i="1" s="1"/>
  <c r="K29" i="1"/>
  <c r="AE29" i="1"/>
  <c r="N29" i="1"/>
  <c r="AF29" i="1"/>
  <c r="AA38" i="1"/>
  <c r="Q42" i="1"/>
  <c r="O42" i="1" s="1"/>
  <c r="R42" i="1" s="1"/>
  <c r="L42" i="1" s="1"/>
  <c r="M42" i="1" s="1"/>
  <c r="AA42" i="1"/>
  <c r="AA45" i="1"/>
  <c r="Q46" i="1"/>
  <c r="O46" i="1" s="1"/>
  <c r="R46" i="1" s="1"/>
  <c r="L46" i="1" s="1"/>
  <c r="M46" i="1" s="1"/>
  <c r="AA46" i="1"/>
  <c r="AT48" i="1"/>
  <c r="K48" i="1"/>
  <c r="AF48" i="1"/>
  <c r="AE48" i="1"/>
  <c r="AA61" i="1"/>
  <c r="V93" i="1"/>
  <c r="Z93" i="1" s="1"/>
  <c r="AC93" i="1"/>
  <c r="AB93" i="1"/>
  <c r="AD93" i="1" s="1"/>
  <c r="AC124" i="1"/>
  <c r="AB124" i="1"/>
  <c r="V124" i="1"/>
  <c r="Z124" i="1" s="1"/>
  <c r="AW32" i="1"/>
  <c r="S32" i="1"/>
  <c r="S24" i="1"/>
  <c r="AW24" i="1"/>
  <c r="AA31" i="1"/>
  <c r="K41" i="1"/>
  <c r="AE41" i="1"/>
  <c r="AF41" i="1"/>
  <c r="N41" i="1"/>
  <c r="K45" i="1"/>
  <c r="AF45" i="1"/>
  <c r="AE45" i="1"/>
  <c r="N45" i="1"/>
  <c r="AA51" i="1"/>
  <c r="AA57" i="1"/>
  <c r="Q57" i="1"/>
  <c r="O57" i="1" s="1"/>
  <c r="R57" i="1" s="1"/>
  <c r="L57" i="1" s="1"/>
  <c r="M57" i="1" s="1"/>
  <c r="AA58" i="1"/>
  <c r="AC84" i="1"/>
  <c r="AB84" i="1"/>
  <c r="V84" i="1"/>
  <c r="Z84" i="1" s="1"/>
  <c r="V88" i="1"/>
  <c r="Z88" i="1" s="1"/>
  <c r="AC88" i="1"/>
  <c r="AB88" i="1"/>
  <c r="AA114" i="1"/>
  <c r="AB132" i="1"/>
  <c r="AC132" i="1"/>
  <c r="V132" i="1"/>
  <c r="Z132" i="1" s="1"/>
  <c r="AA133" i="1"/>
  <c r="V17" i="1"/>
  <c r="Z17" i="1" s="1"/>
  <c r="AC17" i="1"/>
  <c r="AC21" i="1"/>
  <c r="V21" i="1"/>
  <c r="Z21" i="1" s="1"/>
  <c r="K25" i="1"/>
  <c r="AE25" i="1"/>
  <c r="AF25" i="1"/>
  <c r="N25" i="1"/>
  <c r="AC29" i="1"/>
  <c r="T35" i="1"/>
  <c r="U35" i="1" s="1"/>
  <c r="Q35" i="1" s="1"/>
  <c r="O35" i="1" s="1"/>
  <c r="R35" i="1" s="1"/>
  <c r="L35" i="1" s="1"/>
  <c r="M35" i="1" s="1"/>
  <c r="AA37" i="1"/>
  <c r="Q37" i="1"/>
  <c r="O37" i="1" s="1"/>
  <c r="R37" i="1" s="1"/>
  <c r="AA41" i="1"/>
  <c r="AD17" i="1"/>
  <c r="T19" i="1"/>
  <c r="U19" i="1" s="1"/>
  <c r="Q19" i="1" s="1"/>
  <c r="O19" i="1" s="1"/>
  <c r="R19" i="1" s="1"/>
  <c r="L19" i="1" s="1"/>
  <c r="M19" i="1" s="1"/>
  <c r="T23" i="1"/>
  <c r="U23" i="1" s="1"/>
  <c r="AB23" i="1" s="1"/>
  <c r="T27" i="1"/>
  <c r="U27" i="1" s="1"/>
  <c r="Q27" i="1" s="1"/>
  <c r="O27" i="1" s="1"/>
  <c r="R27" i="1" s="1"/>
  <c r="L27" i="1" s="1"/>
  <c r="M27" i="1" s="1"/>
  <c r="S48" i="1"/>
  <c r="AW48" i="1"/>
  <c r="AA50" i="1"/>
  <c r="T72" i="1"/>
  <c r="U72" i="1" s="1"/>
  <c r="Q72" i="1" s="1"/>
  <c r="O72" i="1" s="1"/>
  <c r="R72" i="1" s="1"/>
  <c r="T137" i="1"/>
  <c r="U137" i="1" s="1"/>
  <c r="Q137" i="1" s="1"/>
  <c r="O137" i="1" s="1"/>
  <c r="R137" i="1" s="1"/>
  <c r="L137" i="1" s="1"/>
  <c r="M137" i="1" s="1"/>
  <c r="S16" i="1"/>
  <c r="AW16" i="1"/>
  <c r="S20" i="1"/>
  <c r="AW20" i="1"/>
  <c r="AW28" i="1"/>
  <c r="S28" i="1"/>
  <c r="AB39" i="1"/>
  <c r="Q60" i="1"/>
  <c r="O60" i="1" s="1"/>
  <c r="R60" i="1" s="1"/>
  <c r="L60" i="1" s="1"/>
  <c r="M60" i="1" s="1"/>
  <c r="AA60" i="1"/>
  <c r="T64" i="1"/>
  <c r="U64" i="1" s="1"/>
  <c r="Q64" i="1" s="1"/>
  <c r="O64" i="1" s="1"/>
  <c r="R64" i="1" s="1"/>
  <c r="T65" i="1"/>
  <c r="U65" i="1" s="1"/>
  <c r="AB65" i="1" s="1"/>
  <c r="AA69" i="1"/>
  <c r="AA73" i="1"/>
  <c r="Q73" i="1"/>
  <c r="O73" i="1" s="1"/>
  <c r="R73" i="1" s="1"/>
  <c r="L73" i="1" s="1"/>
  <c r="M73" i="1" s="1"/>
  <c r="T80" i="1"/>
  <c r="U80" i="1" s="1"/>
  <c r="AB80" i="1" s="1"/>
  <c r="AA80" i="1"/>
  <c r="AA94" i="1"/>
  <c r="AA35" i="1"/>
  <c r="T38" i="1"/>
  <c r="U38" i="1" s="1"/>
  <c r="T42" i="1"/>
  <c r="U42" i="1" s="1"/>
  <c r="T45" i="1"/>
  <c r="U45" i="1" s="1"/>
  <c r="Q45" i="1" s="1"/>
  <c r="O45" i="1" s="1"/>
  <c r="R45" i="1" s="1"/>
  <c r="L45" i="1" s="1"/>
  <c r="M45" i="1" s="1"/>
  <c r="AT17" i="1"/>
  <c r="AB19" i="1"/>
  <c r="AT21" i="1"/>
  <c r="AT25" i="1"/>
  <c r="AT29" i="1"/>
  <c r="T33" i="1"/>
  <c r="U33" i="1" s="1"/>
  <c r="Q33" i="1" s="1"/>
  <c r="O33" i="1" s="1"/>
  <c r="R33" i="1" s="1"/>
  <c r="L33" i="1" s="1"/>
  <c r="M33" i="1" s="1"/>
  <c r="K33" i="1"/>
  <c r="N33" i="1"/>
  <c r="AF33" i="1"/>
  <c r="AE33" i="1"/>
  <c r="Q39" i="1"/>
  <c r="O39" i="1" s="1"/>
  <c r="R39" i="1" s="1"/>
  <c r="L39" i="1" s="1"/>
  <c r="M39" i="1" s="1"/>
  <c r="AA39" i="1"/>
  <c r="AA43" i="1"/>
  <c r="AA47" i="1"/>
  <c r="N48" i="1"/>
  <c r="AA74" i="1"/>
  <c r="AA77" i="1"/>
  <c r="AB83" i="1"/>
  <c r="AA98" i="1"/>
  <c r="AA107" i="1"/>
  <c r="AF68" i="1"/>
  <c r="AE68" i="1"/>
  <c r="N68" i="1"/>
  <c r="AF116" i="1"/>
  <c r="AE116" i="1"/>
  <c r="N116" i="1"/>
  <c r="AT116" i="1"/>
  <c r="AF133" i="1"/>
  <c r="AE133" i="1"/>
  <c r="N133" i="1"/>
  <c r="K133" i="1"/>
  <c r="AT103" i="1"/>
  <c r="K103" i="1"/>
  <c r="AF103" i="1"/>
  <c r="AE103" i="1"/>
  <c r="AW111" i="1"/>
  <c r="T128" i="1"/>
  <c r="U128" i="1" s="1"/>
  <c r="Q128" i="1" s="1"/>
  <c r="O128" i="1" s="1"/>
  <c r="R128" i="1" s="1"/>
  <c r="L128" i="1" s="1"/>
  <c r="M128" i="1" s="1"/>
  <c r="AA131" i="1"/>
  <c r="Q132" i="1"/>
  <c r="O132" i="1" s="1"/>
  <c r="R132" i="1" s="1"/>
  <c r="AA132" i="1"/>
  <c r="AT133" i="1"/>
  <c r="N135" i="1"/>
  <c r="AE135" i="1"/>
  <c r="K135" i="1"/>
  <c r="AT135" i="1"/>
  <c r="AF135" i="1"/>
  <c r="AT136" i="1"/>
  <c r="AF136" i="1"/>
  <c r="N136" i="1"/>
  <c r="AE136" i="1"/>
  <c r="K136" i="1"/>
  <c r="AA152" i="1"/>
  <c r="V172" i="1"/>
  <c r="Z172" i="1" s="1"/>
  <c r="AC172" i="1"/>
  <c r="AB172" i="1"/>
  <c r="K188" i="1"/>
  <c r="N188" i="1"/>
  <c r="AF188" i="1"/>
  <c r="AE188" i="1"/>
  <c r="AT188" i="1"/>
  <c r="AE239" i="1"/>
  <c r="N239" i="1"/>
  <c r="K239" i="1"/>
  <c r="AF239" i="1"/>
  <c r="AT239" i="1"/>
  <c r="AF112" i="1"/>
  <c r="AE112" i="1"/>
  <c r="K112" i="1"/>
  <c r="AF132" i="1"/>
  <c r="AE132" i="1"/>
  <c r="AT132" i="1"/>
  <c r="N132" i="1"/>
  <c r="AA146" i="1"/>
  <c r="T236" i="1"/>
  <c r="U236" i="1" s="1"/>
  <c r="N51" i="1"/>
  <c r="T53" i="1"/>
  <c r="U53" i="1" s="1"/>
  <c r="AB53" i="1" s="1"/>
  <c r="AF56" i="1"/>
  <c r="AE56" i="1"/>
  <c r="N56" i="1"/>
  <c r="N58" i="1"/>
  <c r="AW58" i="1"/>
  <c r="AT59" i="1"/>
  <c r="T66" i="1"/>
  <c r="U66" i="1" s="1"/>
  <c r="Q66" i="1" s="1"/>
  <c r="O66" i="1" s="1"/>
  <c r="R66" i="1" s="1"/>
  <c r="AT75" i="1"/>
  <c r="Q124" i="1"/>
  <c r="O124" i="1" s="1"/>
  <c r="R124" i="1" s="1"/>
  <c r="L124" i="1" s="1"/>
  <c r="M124" i="1" s="1"/>
  <c r="AA124" i="1"/>
  <c r="K125" i="1"/>
  <c r="T133" i="1"/>
  <c r="U133" i="1" s="1"/>
  <c r="Q133" i="1" s="1"/>
  <c r="O133" i="1" s="1"/>
  <c r="R133" i="1" s="1"/>
  <c r="L133" i="1" s="1"/>
  <c r="M133" i="1" s="1"/>
  <c r="AE186" i="1"/>
  <c r="N186" i="1"/>
  <c r="K186" i="1"/>
  <c r="AT186" i="1"/>
  <c r="AF186" i="1"/>
  <c r="AA237" i="1"/>
  <c r="N18" i="1"/>
  <c r="AT19" i="1"/>
  <c r="N22" i="1"/>
  <c r="AT23" i="1"/>
  <c r="N26" i="1"/>
  <c r="AT27" i="1"/>
  <c r="N30" i="1"/>
  <c r="AT31" i="1"/>
  <c r="N34" i="1"/>
  <c r="AT35" i="1"/>
  <c r="N38" i="1"/>
  <c r="AT39" i="1"/>
  <c r="N42" i="1"/>
  <c r="AT43" i="1"/>
  <c r="N46" i="1"/>
  <c r="AT47" i="1"/>
  <c r="AE49" i="1"/>
  <c r="N52" i="1"/>
  <c r="AT54" i="1"/>
  <c r="K54" i="1"/>
  <c r="W56" i="1"/>
  <c r="AT56" i="1"/>
  <c r="T61" i="1"/>
  <c r="U61" i="1" s="1"/>
  <c r="AF64" i="1"/>
  <c r="AE64" i="1"/>
  <c r="N64" i="1"/>
  <c r="N66" i="1"/>
  <c r="AW66" i="1"/>
  <c r="N67" i="1"/>
  <c r="AA68" i="1"/>
  <c r="T69" i="1"/>
  <c r="U69" i="1" s="1"/>
  <c r="Q69" i="1" s="1"/>
  <c r="O69" i="1" s="1"/>
  <c r="R69" i="1" s="1"/>
  <c r="L69" i="1" s="1"/>
  <c r="M69" i="1" s="1"/>
  <c r="AF72" i="1"/>
  <c r="AE72" i="1"/>
  <c r="N72" i="1"/>
  <c r="N74" i="1"/>
  <c r="AW74" i="1"/>
  <c r="AA76" i="1"/>
  <c r="K83" i="1"/>
  <c r="AF83" i="1"/>
  <c r="N83" i="1"/>
  <c r="AE83" i="1"/>
  <c r="AT84" i="1"/>
  <c r="AW85" i="1"/>
  <c r="T97" i="1"/>
  <c r="U97" i="1" s="1"/>
  <c r="AA100" i="1"/>
  <c r="AF101" i="1"/>
  <c r="AE101" i="1"/>
  <c r="N101" i="1"/>
  <c r="AT119" i="1"/>
  <c r="K119" i="1"/>
  <c r="AF119" i="1"/>
  <c r="AE119" i="1"/>
  <c r="AF124" i="1"/>
  <c r="AE124" i="1"/>
  <c r="AT124" i="1"/>
  <c r="N124" i="1"/>
  <c r="AC127" i="1"/>
  <c r="K132" i="1"/>
  <c r="W140" i="1"/>
  <c r="N148" i="1"/>
  <c r="AF148" i="1"/>
  <c r="AE148" i="1"/>
  <c r="K148" i="1"/>
  <c r="AT148" i="1"/>
  <c r="AA219" i="1"/>
  <c r="T73" i="1"/>
  <c r="U73" i="1" s="1"/>
  <c r="T130" i="1"/>
  <c r="U130" i="1" s="1"/>
  <c r="Q130" i="1" s="1"/>
  <c r="O130" i="1" s="1"/>
  <c r="R130" i="1" s="1"/>
  <c r="AT50" i="1"/>
  <c r="K50" i="1"/>
  <c r="AT123" i="1"/>
  <c r="K123" i="1"/>
  <c r="AE123" i="1"/>
  <c r="N123" i="1"/>
  <c r="AA125" i="1"/>
  <c r="AT34" i="1"/>
  <c r="AT42" i="1"/>
  <c r="T58" i="1"/>
  <c r="U58" i="1" s="1"/>
  <c r="AF59" i="1"/>
  <c r="AE59" i="1"/>
  <c r="AF75" i="1"/>
  <c r="AE75" i="1"/>
  <c r="AW78" i="1"/>
  <c r="T82" i="1"/>
  <c r="U82" i="1" s="1"/>
  <c r="AA86" i="1"/>
  <c r="T109" i="1"/>
  <c r="U109" i="1" s="1"/>
  <c r="Q109" i="1" s="1"/>
  <c r="O109" i="1" s="1"/>
  <c r="R109" i="1" s="1"/>
  <c r="L109" i="1" s="1"/>
  <c r="M109" i="1" s="1"/>
  <c r="T121" i="1"/>
  <c r="U121" i="1" s="1"/>
  <c r="AW127" i="1"/>
  <c r="AW17" i="1"/>
  <c r="AW29" i="1"/>
  <c r="AW33" i="1"/>
  <c r="AW45" i="1"/>
  <c r="AA54" i="1"/>
  <c r="AB78" i="1"/>
  <c r="Q88" i="1"/>
  <c r="O88" i="1" s="1"/>
  <c r="R88" i="1" s="1"/>
  <c r="L88" i="1" s="1"/>
  <c r="M88" i="1" s="1"/>
  <c r="AF104" i="1"/>
  <c r="AE104" i="1"/>
  <c r="K104" i="1"/>
  <c r="AF125" i="1"/>
  <c r="AE125" i="1"/>
  <c r="N125" i="1"/>
  <c r="AA16" i="1"/>
  <c r="AA20" i="1"/>
  <c r="AE22" i="1"/>
  <c r="AE26" i="1"/>
  <c r="AE30" i="1"/>
  <c r="AA32" i="1"/>
  <c r="AE34" i="1"/>
  <c r="AA36" i="1"/>
  <c r="AE38" i="1"/>
  <c r="AA40" i="1"/>
  <c r="AE42" i="1"/>
  <c r="AE46" i="1"/>
  <c r="AF49" i="1"/>
  <c r="AE50" i="1"/>
  <c r="K56" i="1"/>
  <c r="AA62" i="1"/>
  <c r="AA70" i="1"/>
  <c r="AA78" i="1"/>
  <c r="Q78" i="1"/>
  <c r="O78" i="1" s="1"/>
  <c r="R78" i="1" s="1"/>
  <c r="L78" i="1" s="1"/>
  <c r="M78" i="1" s="1"/>
  <c r="AA88" i="1"/>
  <c r="Q90" i="1"/>
  <c r="O90" i="1" s="1"/>
  <c r="R90" i="1" s="1"/>
  <c r="L90" i="1" s="1"/>
  <c r="M90" i="1" s="1"/>
  <c r="AF100" i="1"/>
  <c r="AE100" i="1"/>
  <c r="N100" i="1"/>
  <c r="AT100" i="1"/>
  <c r="AC103" i="1"/>
  <c r="AA109" i="1"/>
  <c r="AA110" i="1"/>
  <c r="AB111" i="1"/>
  <c r="N112" i="1"/>
  <c r="K116" i="1"/>
  <c r="AA117" i="1"/>
  <c r="AA118" i="1"/>
  <c r="S120" i="1"/>
  <c r="AA123" i="1"/>
  <c r="AA137" i="1"/>
  <c r="AC150" i="1"/>
  <c r="V150" i="1"/>
  <c r="Z150" i="1" s="1"/>
  <c r="AE174" i="1"/>
  <c r="N174" i="1"/>
  <c r="AF174" i="1"/>
  <c r="AA175" i="1"/>
  <c r="AF76" i="1"/>
  <c r="AE76" i="1"/>
  <c r="N76" i="1"/>
  <c r="AF96" i="1"/>
  <c r="AE96" i="1"/>
  <c r="K96" i="1"/>
  <c r="T98" i="1"/>
  <c r="U98" i="1" s="1"/>
  <c r="AT127" i="1"/>
  <c r="K127" i="1"/>
  <c r="AF127" i="1"/>
  <c r="AE127" i="1"/>
  <c r="K30" i="1"/>
  <c r="AT58" i="1"/>
  <c r="K58" i="1"/>
  <c r="AT68" i="1"/>
  <c r="T90" i="1"/>
  <c r="U90" i="1" s="1"/>
  <c r="AB90" i="1" s="1"/>
  <c r="AA99" i="1"/>
  <c r="AC111" i="1"/>
  <c r="AA126" i="1"/>
  <c r="AT18" i="1"/>
  <c r="AT22" i="1"/>
  <c r="AT30" i="1"/>
  <c r="AT38" i="1"/>
  <c r="AT46" i="1"/>
  <c r="K68" i="1"/>
  <c r="S71" i="1"/>
  <c r="AA91" i="1"/>
  <c r="AA101" i="1"/>
  <c r="AW21" i="1"/>
  <c r="AW37" i="1"/>
  <c r="AF52" i="1"/>
  <c r="AE52" i="1"/>
  <c r="AB69" i="1"/>
  <c r="T81" i="1"/>
  <c r="U81" i="1" s="1"/>
  <c r="Q81" i="1" s="1"/>
  <c r="O81" i="1" s="1"/>
  <c r="R81" i="1" s="1"/>
  <c r="L81" i="1" s="1"/>
  <c r="M81" i="1" s="1"/>
  <c r="AF88" i="1"/>
  <c r="AE88" i="1"/>
  <c r="AT88" i="1"/>
  <c r="N88" i="1"/>
  <c r="AW103" i="1"/>
  <c r="AA115" i="1"/>
  <c r="AE18" i="1"/>
  <c r="N19" i="1"/>
  <c r="N23" i="1"/>
  <c r="AF26" i="1"/>
  <c r="N27" i="1"/>
  <c r="N31" i="1"/>
  <c r="N35" i="1"/>
  <c r="N39" i="1"/>
  <c r="N43" i="1"/>
  <c r="N47" i="1"/>
  <c r="T49" i="1"/>
  <c r="U49" i="1" s="1"/>
  <c r="AB49" i="1" s="1"/>
  <c r="AF50" i="1"/>
  <c r="T51" i="1"/>
  <c r="U51" i="1" s="1"/>
  <c r="AB51" i="1" s="1"/>
  <c r="N54" i="1"/>
  <c r="AW54" i="1"/>
  <c r="AB57" i="1"/>
  <c r="AF58" i="1"/>
  <c r="S59" i="1"/>
  <c r="AT62" i="1"/>
  <c r="K62" i="1"/>
  <c r="K64" i="1"/>
  <c r="S67" i="1"/>
  <c r="AT70" i="1"/>
  <c r="K70" i="1"/>
  <c r="K72" i="1"/>
  <c r="S75" i="1"/>
  <c r="Q83" i="1"/>
  <c r="O83" i="1" s="1"/>
  <c r="R83" i="1" s="1"/>
  <c r="L83" i="1" s="1"/>
  <c r="M83" i="1" s="1"/>
  <c r="AW83" i="1"/>
  <c r="N84" i="1"/>
  <c r="AT95" i="1"/>
  <c r="K95" i="1"/>
  <c r="AF95" i="1"/>
  <c r="AE95" i="1"/>
  <c r="AW119" i="1"/>
  <c r="AF120" i="1"/>
  <c r="AE120" i="1"/>
  <c r="K120" i="1"/>
  <c r="AF123" i="1"/>
  <c r="T125" i="1"/>
  <c r="U125" i="1" s="1"/>
  <c r="T129" i="1"/>
  <c r="U129" i="1" s="1"/>
  <c r="AW137" i="1"/>
  <c r="T148" i="1"/>
  <c r="U148" i="1" s="1"/>
  <c r="AA157" i="1"/>
  <c r="AT174" i="1"/>
  <c r="Q205" i="1"/>
  <c r="O205" i="1" s="1"/>
  <c r="R205" i="1" s="1"/>
  <c r="L205" i="1" s="1"/>
  <c r="M205" i="1" s="1"/>
  <c r="AA205" i="1"/>
  <c r="AF108" i="1"/>
  <c r="AE108" i="1"/>
  <c r="N108" i="1"/>
  <c r="AT108" i="1"/>
  <c r="AA139" i="1"/>
  <c r="AE142" i="1"/>
  <c r="K142" i="1"/>
  <c r="AT142" i="1"/>
  <c r="AF142" i="1"/>
  <c r="N142" i="1"/>
  <c r="N156" i="1"/>
  <c r="AT156" i="1"/>
  <c r="AF156" i="1"/>
  <c r="AE156" i="1"/>
  <c r="K156" i="1"/>
  <c r="S157" i="1"/>
  <c r="AW157" i="1"/>
  <c r="N160" i="1"/>
  <c r="AT160" i="1"/>
  <c r="AF160" i="1"/>
  <c r="AE160" i="1"/>
  <c r="K160" i="1"/>
  <c r="AA191" i="1"/>
  <c r="AA227" i="1"/>
  <c r="AC240" i="1"/>
  <c r="V240" i="1"/>
  <c r="Z240" i="1" s="1"/>
  <c r="Q53" i="1"/>
  <c r="O53" i="1" s="1"/>
  <c r="R53" i="1" s="1"/>
  <c r="L53" i="1" s="1"/>
  <c r="M53" i="1" s="1"/>
  <c r="AA66" i="1"/>
  <c r="AT76" i="1"/>
  <c r="AF93" i="1"/>
  <c r="AE93" i="1"/>
  <c r="N93" i="1"/>
  <c r="K93" i="1"/>
  <c r="S154" i="1"/>
  <c r="AW154" i="1"/>
  <c r="S63" i="1"/>
  <c r="AT66" i="1"/>
  <c r="K66" i="1"/>
  <c r="AF67" i="1"/>
  <c r="AE67" i="1"/>
  <c r="AT74" i="1"/>
  <c r="K74" i="1"/>
  <c r="AF82" i="1"/>
  <c r="N82" i="1"/>
  <c r="AE82" i="1"/>
  <c r="K82" i="1"/>
  <c r="AA85" i="1"/>
  <c r="Q92" i="1"/>
  <c r="O92" i="1" s="1"/>
  <c r="R92" i="1" s="1"/>
  <c r="L92" i="1" s="1"/>
  <c r="M92" i="1" s="1"/>
  <c r="AA92" i="1"/>
  <c r="AA102" i="1"/>
  <c r="T114" i="1"/>
  <c r="U114" i="1" s="1"/>
  <c r="Q114" i="1" s="1"/>
  <c r="O114" i="1" s="1"/>
  <c r="R114" i="1" s="1"/>
  <c r="T117" i="1"/>
  <c r="U117" i="1" s="1"/>
  <c r="AF128" i="1"/>
  <c r="AE128" i="1"/>
  <c r="K128" i="1"/>
  <c r="AE139" i="1"/>
  <c r="AT139" i="1"/>
  <c r="N139" i="1"/>
  <c r="AF139" i="1"/>
  <c r="K139" i="1"/>
  <c r="AW25" i="1"/>
  <c r="AW41" i="1"/>
  <c r="AW50" i="1"/>
  <c r="AT51" i="1"/>
  <c r="T74" i="1"/>
  <c r="U74" i="1" s="1"/>
  <c r="AT82" i="1"/>
  <c r="AE85" i="1"/>
  <c r="AT85" i="1"/>
  <c r="N85" i="1"/>
  <c r="AF92" i="1"/>
  <c r="AE92" i="1"/>
  <c r="AT92" i="1"/>
  <c r="N92" i="1"/>
  <c r="T106" i="1"/>
  <c r="U106" i="1" s="1"/>
  <c r="Q106" i="1" s="1"/>
  <c r="O106" i="1" s="1"/>
  <c r="R106" i="1" s="1"/>
  <c r="L106" i="1" s="1"/>
  <c r="M106" i="1" s="1"/>
  <c r="K49" i="1"/>
  <c r="AF51" i="1"/>
  <c r="T57" i="1"/>
  <c r="U57" i="1" s="1"/>
  <c r="T62" i="1"/>
  <c r="U62" i="1" s="1"/>
  <c r="Q62" i="1" s="1"/>
  <c r="O62" i="1" s="1"/>
  <c r="R62" i="1" s="1"/>
  <c r="AF66" i="1"/>
  <c r="T70" i="1"/>
  <c r="U70" i="1" s="1"/>
  <c r="Q70" i="1" s="1"/>
  <c r="O70" i="1" s="1"/>
  <c r="R70" i="1" s="1"/>
  <c r="L70" i="1" s="1"/>
  <c r="M70" i="1" s="1"/>
  <c r="AB73" i="1"/>
  <c r="AF74" i="1"/>
  <c r="AE81" i="1"/>
  <c r="K81" i="1"/>
  <c r="AT81" i="1"/>
  <c r="T89" i="1"/>
  <c r="U89" i="1" s="1"/>
  <c r="S96" i="1"/>
  <c r="AT96" i="1"/>
  <c r="T101" i="1"/>
  <c r="U101" i="1" s="1"/>
  <c r="T105" i="1"/>
  <c r="U105" i="1" s="1"/>
  <c r="AA108" i="1"/>
  <c r="AF109" i="1"/>
  <c r="AE109" i="1"/>
  <c r="N109" i="1"/>
  <c r="S112" i="1"/>
  <c r="AA116" i="1"/>
  <c r="AF117" i="1"/>
  <c r="AE117" i="1"/>
  <c r="N117" i="1"/>
  <c r="W125" i="1"/>
  <c r="N127" i="1"/>
  <c r="N128" i="1"/>
  <c r="Q142" i="1"/>
  <c r="O142" i="1" s="1"/>
  <c r="R142" i="1" s="1"/>
  <c r="AA142" i="1"/>
  <c r="AC158" i="1"/>
  <c r="AB158" i="1"/>
  <c r="AA162" i="1"/>
  <c r="S168" i="1"/>
  <c r="AW168" i="1"/>
  <c r="V194" i="1"/>
  <c r="Z194" i="1" s="1"/>
  <c r="AC194" i="1"/>
  <c r="AB194" i="1"/>
  <c r="W85" i="1"/>
  <c r="AT91" i="1"/>
  <c r="K91" i="1"/>
  <c r="AB95" i="1"/>
  <c r="AT99" i="1"/>
  <c r="K99" i="1"/>
  <c r="AB103" i="1"/>
  <c r="AT107" i="1"/>
  <c r="K107" i="1"/>
  <c r="AT115" i="1"/>
  <c r="K115" i="1"/>
  <c r="AB119" i="1"/>
  <c r="AB127" i="1"/>
  <c r="AD127" i="1" s="1"/>
  <c r="AT131" i="1"/>
  <c r="K131" i="1"/>
  <c r="T142" i="1"/>
  <c r="U142" i="1" s="1"/>
  <c r="AE162" i="1"/>
  <c r="AT162" i="1"/>
  <c r="AF162" i="1"/>
  <c r="N162" i="1"/>
  <c r="AB190" i="1"/>
  <c r="T203" i="1"/>
  <c r="U203" i="1" s="1"/>
  <c r="S87" i="1"/>
  <c r="AF89" i="1"/>
  <c r="AE89" i="1"/>
  <c r="N89" i="1"/>
  <c r="T91" i="1"/>
  <c r="U91" i="1" s="1"/>
  <c r="AB91" i="1" s="1"/>
  <c r="AF97" i="1"/>
  <c r="AE97" i="1"/>
  <c r="N97" i="1"/>
  <c r="T99" i="1"/>
  <c r="U99" i="1" s="1"/>
  <c r="AB99" i="1" s="1"/>
  <c r="AF105" i="1"/>
  <c r="AE105" i="1"/>
  <c r="N105" i="1"/>
  <c r="T107" i="1"/>
  <c r="U107" i="1" s="1"/>
  <c r="Q107" i="1" s="1"/>
  <c r="O107" i="1" s="1"/>
  <c r="R107" i="1" s="1"/>
  <c r="L107" i="1" s="1"/>
  <c r="M107" i="1" s="1"/>
  <c r="AA111" i="1"/>
  <c r="Q111" i="1"/>
  <c r="O111" i="1" s="1"/>
  <c r="R111" i="1" s="1"/>
  <c r="AF113" i="1"/>
  <c r="AE113" i="1"/>
  <c r="N113" i="1"/>
  <c r="T115" i="1"/>
  <c r="U115" i="1" s="1"/>
  <c r="AF121" i="1"/>
  <c r="AE121" i="1"/>
  <c r="N121" i="1"/>
  <c r="AF129" i="1"/>
  <c r="AE129" i="1"/>
  <c r="N129" i="1"/>
  <c r="T134" i="1"/>
  <c r="U134" i="1" s="1"/>
  <c r="Q134" i="1" s="1"/>
  <c r="O134" i="1" s="1"/>
  <c r="R134" i="1" s="1"/>
  <c r="L134" i="1" s="1"/>
  <c r="M134" i="1" s="1"/>
  <c r="AA140" i="1"/>
  <c r="AA147" i="1"/>
  <c r="Q150" i="1"/>
  <c r="O150" i="1" s="1"/>
  <c r="R150" i="1" s="1"/>
  <c r="L150" i="1" s="1"/>
  <c r="M150" i="1" s="1"/>
  <c r="AA150" i="1"/>
  <c r="T156" i="1"/>
  <c r="U156" i="1" s="1"/>
  <c r="Q156" i="1" s="1"/>
  <c r="O156" i="1" s="1"/>
  <c r="R156" i="1" s="1"/>
  <c r="AA160" i="1"/>
  <c r="AW162" i="1"/>
  <c r="S162" i="1"/>
  <c r="T167" i="1"/>
  <c r="U167" i="1" s="1"/>
  <c r="AC171" i="1"/>
  <c r="AD171" i="1" s="1"/>
  <c r="V171" i="1"/>
  <c r="Z171" i="1" s="1"/>
  <c r="Q171" i="1"/>
  <c r="O171" i="1" s="1"/>
  <c r="R171" i="1" s="1"/>
  <c r="L171" i="1" s="1"/>
  <c r="M171" i="1" s="1"/>
  <c r="AA189" i="1"/>
  <c r="AF233" i="1"/>
  <c r="AT233" i="1"/>
  <c r="N233" i="1"/>
  <c r="AE233" i="1"/>
  <c r="Q84" i="1"/>
  <c r="O84" i="1" s="1"/>
  <c r="R84" i="1" s="1"/>
  <c r="L84" i="1" s="1"/>
  <c r="M84" i="1" s="1"/>
  <c r="AW87" i="1"/>
  <c r="AT89" i="1"/>
  <c r="AW91" i="1"/>
  <c r="T94" i="1"/>
  <c r="U94" i="1" s="1"/>
  <c r="Q94" i="1" s="1"/>
  <c r="O94" i="1" s="1"/>
  <c r="R94" i="1" s="1"/>
  <c r="AT97" i="1"/>
  <c r="N99" i="1"/>
  <c r="AW99" i="1"/>
  <c r="T102" i="1"/>
  <c r="U102" i="1" s="1"/>
  <c r="AB102" i="1" s="1"/>
  <c r="AT105" i="1"/>
  <c r="N107" i="1"/>
  <c r="AW107" i="1"/>
  <c r="AT113" i="1"/>
  <c r="AW115" i="1"/>
  <c r="T118" i="1"/>
  <c r="U118" i="1" s="1"/>
  <c r="AB118" i="1" s="1"/>
  <c r="AT121" i="1"/>
  <c r="T126" i="1"/>
  <c r="U126" i="1" s="1"/>
  <c r="AB126" i="1" s="1"/>
  <c r="AT129" i="1"/>
  <c r="AW131" i="1"/>
  <c r="T135" i="1"/>
  <c r="U135" i="1" s="1"/>
  <c r="AT138" i="1"/>
  <c r="K138" i="1"/>
  <c r="AF138" i="1"/>
  <c r="AE138" i="1"/>
  <c r="AA149" i="1"/>
  <c r="AA161" i="1"/>
  <c r="AW171" i="1"/>
  <c r="AF189" i="1"/>
  <c r="AE189" i="1"/>
  <c r="AT189" i="1"/>
  <c r="S79" i="1"/>
  <c r="AA84" i="1"/>
  <c r="AE87" i="1"/>
  <c r="K89" i="1"/>
  <c r="AA95" i="1"/>
  <c r="Q95" i="1"/>
  <c r="O95" i="1" s="1"/>
  <c r="R95" i="1" s="1"/>
  <c r="K97" i="1"/>
  <c r="S100" i="1"/>
  <c r="AA103" i="1"/>
  <c r="AD103" i="1" s="1"/>
  <c r="Q103" i="1"/>
  <c r="O103" i="1" s="1"/>
  <c r="R103" i="1" s="1"/>
  <c r="K105" i="1"/>
  <c r="S108" i="1"/>
  <c r="AT111" i="1"/>
  <c r="K111" i="1"/>
  <c r="K113" i="1"/>
  <c r="S116" i="1"/>
  <c r="AA119" i="1"/>
  <c r="Q119" i="1"/>
  <c r="O119" i="1" s="1"/>
  <c r="R119" i="1" s="1"/>
  <c r="L119" i="1" s="1"/>
  <c r="M119" i="1" s="1"/>
  <c r="K121" i="1"/>
  <c r="AA127" i="1"/>
  <c r="Q127" i="1"/>
  <c r="O127" i="1" s="1"/>
  <c r="R127" i="1" s="1"/>
  <c r="L127" i="1" s="1"/>
  <c r="M127" i="1" s="1"/>
  <c r="K129" i="1"/>
  <c r="AA166" i="1"/>
  <c r="T178" i="1"/>
  <c r="U178" i="1" s="1"/>
  <c r="Q178" i="1" s="1"/>
  <c r="O178" i="1" s="1"/>
  <c r="R178" i="1" s="1"/>
  <c r="L178" i="1" s="1"/>
  <c r="M178" i="1" s="1"/>
  <c r="N189" i="1"/>
  <c r="T196" i="1"/>
  <c r="U196" i="1" s="1"/>
  <c r="T136" i="1"/>
  <c r="U136" i="1" s="1"/>
  <c r="AB136" i="1" s="1"/>
  <c r="T138" i="1"/>
  <c r="U138" i="1" s="1"/>
  <c r="AB138" i="1" s="1"/>
  <c r="Q148" i="1"/>
  <c r="O148" i="1" s="1"/>
  <c r="R148" i="1" s="1"/>
  <c r="L148" i="1" s="1"/>
  <c r="M148" i="1" s="1"/>
  <c r="AA153" i="1"/>
  <c r="AA164" i="1"/>
  <c r="T174" i="1"/>
  <c r="U174" i="1" s="1"/>
  <c r="Q174" i="1" s="1"/>
  <c r="O174" i="1" s="1"/>
  <c r="R174" i="1" s="1"/>
  <c r="L174" i="1" s="1"/>
  <c r="M174" i="1" s="1"/>
  <c r="V176" i="1"/>
  <c r="Z176" i="1" s="1"/>
  <c r="AC176" i="1"/>
  <c r="T230" i="1"/>
  <c r="U230" i="1" s="1"/>
  <c r="Q230" i="1" s="1"/>
  <c r="O230" i="1" s="1"/>
  <c r="R230" i="1" s="1"/>
  <c r="AC233" i="1"/>
  <c r="AD233" i="1" s="1"/>
  <c r="AB233" i="1"/>
  <c r="V233" i="1"/>
  <c r="Z233" i="1" s="1"/>
  <c r="T235" i="1"/>
  <c r="U235" i="1" s="1"/>
  <c r="Q235" i="1" s="1"/>
  <c r="O235" i="1" s="1"/>
  <c r="R235" i="1" s="1"/>
  <c r="L235" i="1" s="1"/>
  <c r="M235" i="1" s="1"/>
  <c r="AT110" i="1"/>
  <c r="AT122" i="1"/>
  <c r="AT134" i="1"/>
  <c r="AW139" i="1"/>
  <c r="S139" i="1"/>
  <c r="AF144" i="1"/>
  <c r="AE144" i="1"/>
  <c r="K144" i="1"/>
  <c r="AA165" i="1"/>
  <c r="AE166" i="1"/>
  <c r="N166" i="1"/>
  <c r="AF166" i="1"/>
  <c r="AT166" i="1"/>
  <c r="AF185" i="1"/>
  <c r="AE185" i="1"/>
  <c r="AT185" i="1"/>
  <c r="K185" i="1"/>
  <c r="N185" i="1"/>
  <c r="T186" i="1"/>
  <c r="U186" i="1" s="1"/>
  <c r="AA199" i="1"/>
  <c r="N227" i="1"/>
  <c r="AT227" i="1"/>
  <c r="AF227" i="1"/>
  <c r="AE227" i="1"/>
  <c r="K227" i="1"/>
  <c r="K141" i="1"/>
  <c r="AE141" i="1"/>
  <c r="N141" i="1"/>
  <c r="AE143" i="1"/>
  <c r="K143" i="1"/>
  <c r="AT143" i="1"/>
  <c r="N143" i="1"/>
  <c r="AF143" i="1"/>
  <c r="AT144" i="1"/>
  <c r="S145" i="1"/>
  <c r="AW145" i="1"/>
  <c r="T146" i="1"/>
  <c r="U146" i="1" s="1"/>
  <c r="AA148" i="1"/>
  <c r="N152" i="1"/>
  <c r="AT152" i="1"/>
  <c r="AE152" i="1"/>
  <c r="K152" i="1"/>
  <c r="AT153" i="1"/>
  <c r="K153" i="1"/>
  <c r="AE153" i="1"/>
  <c r="AF153" i="1"/>
  <c r="N153" i="1"/>
  <c r="K163" i="1"/>
  <c r="AT163" i="1"/>
  <c r="AE163" i="1"/>
  <c r="N163" i="1"/>
  <c r="N164" i="1"/>
  <c r="AW166" i="1"/>
  <c r="S166" i="1"/>
  <c r="AF177" i="1"/>
  <c r="AE177" i="1"/>
  <c r="AT177" i="1"/>
  <c r="K177" i="1"/>
  <c r="N177" i="1"/>
  <c r="AF181" i="1"/>
  <c r="AE181" i="1"/>
  <c r="AT181" i="1"/>
  <c r="N181" i="1"/>
  <c r="K181" i="1"/>
  <c r="AA183" i="1"/>
  <c r="AF193" i="1"/>
  <c r="AE193" i="1"/>
  <c r="AT193" i="1"/>
  <c r="N193" i="1"/>
  <c r="K193" i="1"/>
  <c r="AE194" i="1"/>
  <c r="N194" i="1"/>
  <c r="AF194" i="1"/>
  <c r="K194" i="1"/>
  <c r="AF197" i="1"/>
  <c r="AE197" i="1"/>
  <c r="AT197" i="1"/>
  <c r="N197" i="1"/>
  <c r="K197" i="1"/>
  <c r="Q207" i="1"/>
  <c r="O207" i="1" s="1"/>
  <c r="R207" i="1" s="1"/>
  <c r="AA207" i="1"/>
  <c r="AA240" i="1"/>
  <c r="Q240" i="1"/>
  <c r="O240" i="1" s="1"/>
  <c r="R240" i="1" s="1"/>
  <c r="AE140" i="1"/>
  <c r="K140" i="1"/>
  <c r="AT140" i="1"/>
  <c r="S141" i="1"/>
  <c r="AW141" i="1"/>
  <c r="AW143" i="1"/>
  <c r="S143" i="1"/>
  <c r="N146" i="1"/>
  <c r="AF146" i="1"/>
  <c r="AE146" i="1"/>
  <c r="K146" i="1"/>
  <c r="T152" i="1"/>
  <c r="U152" i="1" s="1"/>
  <c r="Q152" i="1" s="1"/>
  <c r="O152" i="1" s="1"/>
  <c r="R152" i="1" s="1"/>
  <c r="L152" i="1" s="1"/>
  <c r="M152" i="1" s="1"/>
  <c r="S153" i="1"/>
  <c r="AW153" i="1"/>
  <c r="AA156" i="1"/>
  <c r="K164" i="1"/>
  <c r="AE164" i="1"/>
  <c r="AF164" i="1"/>
  <c r="AC169" i="1"/>
  <c r="AB169" i="1"/>
  <c r="AA170" i="1"/>
  <c r="K172" i="1"/>
  <c r="AF172" i="1"/>
  <c r="AE172" i="1"/>
  <c r="N172" i="1"/>
  <c r="AW181" i="1"/>
  <c r="S181" i="1"/>
  <c r="T182" i="1"/>
  <c r="U182" i="1" s="1"/>
  <c r="AA192" i="1"/>
  <c r="T192" i="1"/>
  <c r="U192" i="1" s="1"/>
  <c r="AB192" i="1" s="1"/>
  <c r="AT194" i="1"/>
  <c r="AW197" i="1"/>
  <c r="S197" i="1"/>
  <c r="T198" i="1"/>
  <c r="U198" i="1" s="1"/>
  <c r="AB198" i="1" s="1"/>
  <c r="T213" i="1"/>
  <c r="U213" i="1" s="1"/>
  <c r="Q213" i="1" s="1"/>
  <c r="O213" i="1" s="1"/>
  <c r="R213" i="1" s="1"/>
  <c r="AA230" i="1"/>
  <c r="AB240" i="1"/>
  <c r="AA247" i="1"/>
  <c r="S144" i="1"/>
  <c r="W147" i="1"/>
  <c r="N149" i="1"/>
  <c r="Q158" i="1"/>
  <c r="O158" i="1" s="1"/>
  <c r="R158" i="1" s="1"/>
  <c r="L158" i="1" s="1"/>
  <c r="M158" i="1" s="1"/>
  <c r="Q167" i="1"/>
  <c r="O167" i="1" s="1"/>
  <c r="R167" i="1" s="1"/>
  <c r="L167" i="1" s="1"/>
  <c r="M167" i="1" s="1"/>
  <c r="AA172" i="1"/>
  <c r="Q172" i="1"/>
  <c r="O172" i="1" s="1"/>
  <c r="R172" i="1" s="1"/>
  <c r="AA178" i="1"/>
  <c r="S179" i="1"/>
  <c r="AW179" i="1"/>
  <c r="T188" i="1"/>
  <c r="U188" i="1" s="1"/>
  <c r="AW189" i="1"/>
  <c r="S189" i="1"/>
  <c r="AC209" i="1"/>
  <c r="AB209" i="1"/>
  <c r="V209" i="1"/>
  <c r="Z209" i="1" s="1"/>
  <c r="AA246" i="1"/>
  <c r="S259" i="1"/>
  <c r="AW259" i="1"/>
  <c r="AA261" i="1"/>
  <c r="K149" i="1"/>
  <c r="AE149" i="1"/>
  <c r="AF159" i="1"/>
  <c r="AE159" i="1"/>
  <c r="N159" i="1"/>
  <c r="K159" i="1"/>
  <c r="T163" i="1"/>
  <c r="U163" i="1" s="1"/>
  <c r="AF165" i="1"/>
  <c r="AE165" i="1"/>
  <c r="N165" i="1"/>
  <c r="AA174" i="1"/>
  <c r="T183" i="1"/>
  <c r="U183" i="1" s="1"/>
  <c r="AB183" i="1" s="1"/>
  <c r="AB184" i="1"/>
  <c r="K184" i="1"/>
  <c r="N184" i="1"/>
  <c r="AF184" i="1"/>
  <c r="Q194" i="1"/>
  <c r="O194" i="1" s="1"/>
  <c r="R194" i="1" s="1"/>
  <c r="L194" i="1" s="1"/>
  <c r="M194" i="1" s="1"/>
  <c r="AW194" i="1"/>
  <c r="AW200" i="1"/>
  <c r="AF209" i="1"/>
  <c r="AT209" i="1"/>
  <c r="N209" i="1"/>
  <c r="K209" i="1"/>
  <c r="T214" i="1"/>
  <c r="U214" i="1" s="1"/>
  <c r="AA255" i="1"/>
  <c r="AE147" i="1"/>
  <c r="K147" i="1"/>
  <c r="S149" i="1"/>
  <c r="AW149" i="1"/>
  <c r="AF155" i="1"/>
  <c r="AE155" i="1"/>
  <c r="N155" i="1"/>
  <c r="K155" i="1"/>
  <c r="N158" i="1"/>
  <c r="AT158" i="1"/>
  <c r="AT161" i="1"/>
  <c r="K161" i="1"/>
  <c r="AE161" i="1"/>
  <c r="N169" i="1"/>
  <c r="V173" i="1"/>
  <c r="Z173" i="1" s="1"/>
  <c r="AB176" i="1"/>
  <c r="AW183" i="1"/>
  <c r="T190" i="1"/>
  <c r="U190" i="1" s="1"/>
  <c r="S195" i="1"/>
  <c r="AW195" i="1"/>
  <c r="N203" i="1"/>
  <c r="AE203" i="1"/>
  <c r="K203" i="1"/>
  <c r="AF217" i="1"/>
  <c r="AT217" i="1"/>
  <c r="N217" i="1"/>
  <c r="AE217" i="1"/>
  <c r="AC225" i="1"/>
  <c r="AD225" i="1" s="1"/>
  <c r="AB225" i="1"/>
  <c r="V225" i="1"/>
  <c r="Z225" i="1" s="1"/>
  <c r="AF255" i="1"/>
  <c r="AE255" i="1"/>
  <c r="N255" i="1"/>
  <c r="K255" i="1"/>
  <c r="AT255" i="1"/>
  <c r="W141" i="1"/>
  <c r="K145" i="1"/>
  <c r="AE145" i="1"/>
  <c r="AW147" i="1"/>
  <c r="S147" i="1"/>
  <c r="AT150" i="1"/>
  <c r="W151" i="1"/>
  <c r="AF151" i="1"/>
  <c r="AE151" i="1"/>
  <c r="N151" i="1"/>
  <c r="K151" i="1"/>
  <c r="AB152" i="1"/>
  <c r="N154" i="1"/>
  <c r="AT154" i="1"/>
  <c r="AT157" i="1"/>
  <c r="K157" i="1"/>
  <c r="AE157" i="1"/>
  <c r="AA158" i="1"/>
  <c r="T160" i="1"/>
  <c r="U160" i="1" s="1"/>
  <c r="W161" i="1"/>
  <c r="S161" i="1"/>
  <c r="AW161" i="1"/>
  <c r="K165" i="1"/>
  <c r="AA167" i="1"/>
  <c r="AW167" i="1"/>
  <c r="K168" i="1"/>
  <c r="AF168" i="1"/>
  <c r="AE168" i="1"/>
  <c r="AT168" i="1"/>
  <c r="AE170" i="1"/>
  <c r="N170" i="1"/>
  <c r="AF173" i="1"/>
  <c r="AE173" i="1"/>
  <c r="K173" i="1"/>
  <c r="N173" i="1"/>
  <c r="K176" i="1"/>
  <c r="N176" i="1"/>
  <c r="AE176" i="1"/>
  <c r="T185" i="1"/>
  <c r="U185" i="1" s="1"/>
  <c r="AA188" i="1"/>
  <c r="AA193" i="1"/>
  <c r="T199" i="1"/>
  <c r="U199" i="1" s="1"/>
  <c r="Q199" i="1" s="1"/>
  <c r="O199" i="1" s="1"/>
  <c r="R199" i="1" s="1"/>
  <c r="L199" i="1" s="1"/>
  <c r="M199" i="1" s="1"/>
  <c r="AC202" i="1"/>
  <c r="Q203" i="1"/>
  <c r="O203" i="1" s="1"/>
  <c r="R203" i="1" s="1"/>
  <c r="AT203" i="1"/>
  <c r="AF205" i="1"/>
  <c r="N205" i="1"/>
  <c r="K205" i="1"/>
  <c r="AC217" i="1"/>
  <c r="AD217" i="1" s="1"/>
  <c r="AB217" i="1"/>
  <c r="V217" i="1"/>
  <c r="Z217" i="1" s="1"/>
  <c r="AB221" i="1"/>
  <c r="AF222" i="1"/>
  <c r="AE222" i="1"/>
  <c r="N222" i="1"/>
  <c r="K222" i="1"/>
  <c r="N235" i="1"/>
  <c r="AT235" i="1"/>
  <c r="AF235" i="1"/>
  <c r="AE235" i="1"/>
  <c r="K235" i="1"/>
  <c r="S151" i="1"/>
  <c r="S155" i="1"/>
  <c r="S159" i="1"/>
  <c r="S165" i="1"/>
  <c r="K167" i="1"/>
  <c r="W170" i="1"/>
  <c r="AA176" i="1"/>
  <c r="Q176" i="1"/>
  <c r="O176" i="1" s="1"/>
  <c r="R176" i="1" s="1"/>
  <c r="AW178" i="1"/>
  <c r="AE180" i="1"/>
  <c r="AE182" i="1"/>
  <c r="N182" i="1"/>
  <c r="Q186" i="1"/>
  <c r="O186" i="1" s="1"/>
  <c r="R186" i="1" s="1"/>
  <c r="L186" i="1" s="1"/>
  <c r="M186" i="1" s="1"/>
  <c r="AE196" i="1"/>
  <c r="AE198" i="1"/>
  <c r="N198" i="1"/>
  <c r="Q202" i="1"/>
  <c r="O202" i="1" s="1"/>
  <c r="R202" i="1" s="1"/>
  <c r="AA210" i="1"/>
  <c r="T210" i="1"/>
  <c r="U210" i="1" s="1"/>
  <c r="AA244" i="1"/>
  <c r="AA245" i="1"/>
  <c r="AF264" i="1"/>
  <c r="AE264" i="1"/>
  <c r="N264" i="1"/>
  <c r="AT264" i="1"/>
  <c r="K264" i="1"/>
  <c r="AF267" i="1"/>
  <c r="N267" i="1"/>
  <c r="K267" i="1"/>
  <c r="AE267" i="1"/>
  <c r="AT267" i="1"/>
  <c r="AF213" i="1"/>
  <c r="AT213" i="1"/>
  <c r="N213" i="1"/>
  <c r="AF218" i="1"/>
  <c r="AE218" i="1"/>
  <c r="N218" i="1"/>
  <c r="K218" i="1"/>
  <c r="N223" i="1"/>
  <c r="AT223" i="1"/>
  <c r="AF223" i="1"/>
  <c r="AE223" i="1"/>
  <c r="T226" i="1"/>
  <c r="U226" i="1" s="1"/>
  <c r="AF229" i="1"/>
  <c r="AT229" i="1"/>
  <c r="N229" i="1"/>
  <c r="AF234" i="1"/>
  <c r="AE234" i="1"/>
  <c r="N234" i="1"/>
  <c r="K234" i="1"/>
  <c r="AB236" i="1"/>
  <c r="T246" i="1"/>
  <c r="U246" i="1" s="1"/>
  <c r="T239" i="1"/>
  <c r="U239" i="1" s="1"/>
  <c r="Q239" i="1" s="1"/>
  <c r="O239" i="1" s="1"/>
  <c r="R239" i="1" s="1"/>
  <c r="L239" i="1" s="1"/>
  <c r="M239" i="1" s="1"/>
  <c r="T242" i="1"/>
  <c r="U242" i="1" s="1"/>
  <c r="AB242" i="1" s="1"/>
  <c r="AF250" i="1"/>
  <c r="AE250" i="1"/>
  <c r="AT250" i="1"/>
  <c r="N250" i="1"/>
  <c r="T284" i="1"/>
  <c r="U284" i="1" s="1"/>
  <c r="Q284" i="1" s="1"/>
  <c r="O284" i="1" s="1"/>
  <c r="R284" i="1" s="1"/>
  <c r="L284" i="1" s="1"/>
  <c r="M284" i="1" s="1"/>
  <c r="S164" i="1"/>
  <c r="AD176" i="1"/>
  <c r="AA180" i="1"/>
  <c r="Q180" i="1"/>
  <c r="O180" i="1" s="1"/>
  <c r="R180" i="1" s="1"/>
  <c r="S187" i="1"/>
  <c r="K192" i="1"/>
  <c r="N192" i="1"/>
  <c r="AA196" i="1"/>
  <c r="Q196" i="1"/>
  <c r="O196" i="1" s="1"/>
  <c r="R196" i="1" s="1"/>
  <c r="L196" i="1" s="1"/>
  <c r="M196" i="1" s="1"/>
  <c r="AB199" i="1"/>
  <c r="AB200" i="1"/>
  <c r="AT204" i="1"/>
  <c r="AF204" i="1"/>
  <c r="N204" i="1"/>
  <c r="AE204" i="1"/>
  <c r="K204" i="1"/>
  <c r="N206" i="1"/>
  <c r="AA206" i="1"/>
  <c r="Q209" i="1"/>
  <c r="O209" i="1" s="1"/>
  <c r="R209" i="1" s="1"/>
  <c r="L209" i="1" s="1"/>
  <c r="M209" i="1" s="1"/>
  <c r="N211" i="1"/>
  <c r="AT211" i="1"/>
  <c r="AF211" i="1"/>
  <c r="K211" i="1"/>
  <c r="AF214" i="1"/>
  <c r="AE214" i="1"/>
  <c r="N214" i="1"/>
  <c r="K214" i="1"/>
  <c r="N219" i="1"/>
  <c r="AT219" i="1"/>
  <c r="AF219" i="1"/>
  <c r="AE219" i="1"/>
  <c r="T222" i="1"/>
  <c r="U222" i="1" s="1"/>
  <c r="AF225" i="1"/>
  <c r="AT225" i="1"/>
  <c r="N225" i="1"/>
  <c r="AF230" i="1"/>
  <c r="AE230" i="1"/>
  <c r="N230" i="1"/>
  <c r="K230" i="1"/>
  <c r="AW240" i="1"/>
  <c r="AF254" i="1"/>
  <c r="K254" i="1"/>
  <c r="AE254" i="1"/>
  <c r="AT254" i="1"/>
  <c r="AW164" i="1"/>
  <c r="Q169" i="1"/>
  <c r="O169" i="1" s="1"/>
  <c r="R169" i="1" s="1"/>
  <c r="L169" i="1" s="1"/>
  <c r="M169" i="1" s="1"/>
  <c r="AW170" i="1"/>
  <c r="AW174" i="1"/>
  <c r="S175" i="1"/>
  <c r="AA177" i="1"/>
  <c r="AW187" i="1"/>
  <c r="AE190" i="1"/>
  <c r="N190" i="1"/>
  <c r="AF202" i="1"/>
  <c r="AT202" i="1"/>
  <c r="K202" i="1"/>
  <c r="T204" i="1"/>
  <c r="U204" i="1" s="1"/>
  <c r="AB204" i="1" s="1"/>
  <c r="AB207" i="1"/>
  <c r="N207" i="1"/>
  <c r="AT207" i="1"/>
  <c r="AF207" i="1"/>
  <c r="K207" i="1"/>
  <c r="AF210" i="1"/>
  <c r="AE210" i="1"/>
  <c r="N210" i="1"/>
  <c r="K210" i="1"/>
  <c r="K213" i="1"/>
  <c r="K229" i="1"/>
  <c r="AA239" i="1"/>
  <c r="V243" i="1"/>
  <c r="Z243" i="1" s="1"/>
  <c r="AC243" i="1"/>
  <c r="AB243" i="1"/>
  <c r="Q243" i="1"/>
  <c r="O243" i="1" s="1"/>
  <c r="R243" i="1" s="1"/>
  <c r="L243" i="1" s="1"/>
  <c r="M243" i="1" s="1"/>
  <c r="W166" i="1"/>
  <c r="AB171" i="1"/>
  <c r="S177" i="1"/>
  <c r="AE178" i="1"/>
  <c r="N178" i="1"/>
  <c r="K180" i="1"/>
  <c r="N180" i="1"/>
  <c r="AA184" i="1"/>
  <c r="AD184" i="1" s="1"/>
  <c r="Q184" i="1"/>
  <c r="O184" i="1" s="1"/>
  <c r="R184" i="1" s="1"/>
  <c r="AW186" i="1"/>
  <c r="W190" i="1"/>
  <c r="T191" i="1"/>
  <c r="U191" i="1" s="1"/>
  <c r="K196" i="1"/>
  <c r="N196" i="1"/>
  <c r="AA200" i="1"/>
  <c r="Q200" i="1"/>
  <c r="O200" i="1" s="1"/>
  <c r="R200" i="1" s="1"/>
  <c r="K201" i="1"/>
  <c r="AT201" i="1"/>
  <c r="W204" i="1"/>
  <c r="T205" i="1"/>
  <c r="U205" i="1" s="1"/>
  <c r="AF206" i="1"/>
  <c r="AE206" i="1"/>
  <c r="N215" i="1"/>
  <c r="AT215" i="1"/>
  <c r="AF215" i="1"/>
  <c r="AE215" i="1"/>
  <c r="T218" i="1"/>
  <c r="U218" i="1" s="1"/>
  <c r="Q218" i="1" s="1"/>
  <c r="O218" i="1" s="1"/>
  <c r="R218" i="1" s="1"/>
  <c r="L218" i="1" s="1"/>
  <c r="M218" i="1" s="1"/>
  <c r="AF221" i="1"/>
  <c r="AT221" i="1"/>
  <c r="N221" i="1"/>
  <c r="AF226" i="1"/>
  <c r="AE226" i="1"/>
  <c r="N226" i="1"/>
  <c r="K226" i="1"/>
  <c r="N231" i="1"/>
  <c r="AT231" i="1"/>
  <c r="AF231" i="1"/>
  <c r="AE231" i="1"/>
  <c r="T234" i="1"/>
  <c r="U234" i="1" s="1"/>
  <c r="Q234" i="1" s="1"/>
  <c r="O234" i="1" s="1"/>
  <c r="R234" i="1" s="1"/>
  <c r="L234" i="1" s="1"/>
  <c r="M234" i="1" s="1"/>
  <c r="S237" i="1"/>
  <c r="AW237" i="1"/>
  <c r="AA253" i="1"/>
  <c r="AA262" i="1"/>
  <c r="T278" i="1"/>
  <c r="U278" i="1" s="1"/>
  <c r="Q278" i="1" s="1"/>
  <c r="O278" i="1" s="1"/>
  <c r="R278" i="1" s="1"/>
  <c r="L278" i="1" s="1"/>
  <c r="M278" i="1" s="1"/>
  <c r="AF183" i="1"/>
  <c r="AF187" i="1"/>
  <c r="AF191" i="1"/>
  <c r="AF195" i="1"/>
  <c r="AF199" i="1"/>
  <c r="Q217" i="1"/>
  <c r="O217" i="1" s="1"/>
  <c r="R217" i="1" s="1"/>
  <c r="L217" i="1" s="1"/>
  <c r="M217" i="1" s="1"/>
  <c r="Q221" i="1"/>
  <c r="O221" i="1" s="1"/>
  <c r="R221" i="1" s="1"/>
  <c r="L221" i="1" s="1"/>
  <c r="M221" i="1" s="1"/>
  <c r="Q225" i="1"/>
  <c r="O225" i="1" s="1"/>
  <c r="R225" i="1" s="1"/>
  <c r="L225" i="1" s="1"/>
  <c r="M225" i="1" s="1"/>
  <c r="Q233" i="1"/>
  <c r="O233" i="1" s="1"/>
  <c r="R233" i="1" s="1"/>
  <c r="L233" i="1" s="1"/>
  <c r="M233" i="1" s="1"/>
  <c r="AF243" i="1"/>
  <c r="AE243" i="1"/>
  <c r="N243" i="1"/>
  <c r="K243" i="1"/>
  <c r="AA260" i="1"/>
  <c r="T260" i="1"/>
  <c r="U260" i="1" s="1"/>
  <c r="Q260" i="1" s="1"/>
  <c r="O260" i="1" s="1"/>
  <c r="R260" i="1" s="1"/>
  <c r="L260" i="1" s="1"/>
  <c r="M260" i="1" s="1"/>
  <c r="AT208" i="1"/>
  <c r="K208" i="1"/>
  <c r="AE208" i="1"/>
  <c r="AT212" i="1"/>
  <c r="K212" i="1"/>
  <c r="AE212" i="1"/>
  <c r="AB235" i="1"/>
  <c r="AA251" i="1"/>
  <c r="AC254" i="1"/>
  <c r="V254" i="1"/>
  <c r="Z254" i="1" s="1"/>
  <c r="AB254" i="1"/>
  <c r="AD254" i="1" s="1"/>
  <c r="W255" i="1"/>
  <c r="AA256" i="1"/>
  <c r="AA257" i="1"/>
  <c r="AA279" i="1"/>
  <c r="T201" i="1"/>
  <c r="U201" i="1" s="1"/>
  <c r="AB201" i="1" s="1"/>
  <c r="T207" i="1"/>
  <c r="U207" i="1" s="1"/>
  <c r="S208" i="1"/>
  <c r="AW208" i="1"/>
  <c r="T211" i="1"/>
  <c r="U211" i="1" s="1"/>
  <c r="S212" i="1"/>
  <c r="AW212" i="1"/>
  <c r="AT216" i="1"/>
  <c r="K216" i="1"/>
  <c r="AE216" i="1"/>
  <c r="AT220" i="1"/>
  <c r="K220" i="1"/>
  <c r="AE220" i="1"/>
  <c r="AT224" i="1"/>
  <c r="K224" i="1"/>
  <c r="AE224" i="1"/>
  <c r="AT228" i="1"/>
  <c r="K228" i="1"/>
  <c r="AE228" i="1"/>
  <c r="AT232" i="1"/>
  <c r="K232" i="1"/>
  <c r="AE232" i="1"/>
  <c r="AA236" i="1"/>
  <c r="S238" i="1"/>
  <c r="AF251" i="1"/>
  <c r="AE251" i="1"/>
  <c r="N251" i="1"/>
  <c r="K251" i="1"/>
  <c r="K200" i="1"/>
  <c r="T215" i="1"/>
  <c r="U215" i="1" s="1"/>
  <c r="AB215" i="1" s="1"/>
  <c r="W216" i="1"/>
  <c r="S216" i="1"/>
  <c r="AW216" i="1"/>
  <c r="T219" i="1"/>
  <c r="U219" i="1" s="1"/>
  <c r="Q219" i="1" s="1"/>
  <c r="O219" i="1" s="1"/>
  <c r="R219" i="1" s="1"/>
  <c r="L219" i="1" s="1"/>
  <c r="M219" i="1" s="1"/>
  <c r="W220" i="1"/>
  <c r="S220" i="1"/>
  <c r="AW220" i="1"/>
  <c r="T223" i="1"/>
  <c r="U223" i="1" s="1"/>
  <c r="AB223" i="1" s="1"/>
  <c r="W224" i="1"/>
  <c r="S224" i="1"/>
  <c r="AW224" i="1"/>
  <c r="T227" i="1"/>
  <c r="U227" i="1" s="1"/>
  <c r="W228" i="1"/>
  <c r="S228" i="1"/>
  <c r="AW228" i="1"/>
  <c r="T231" i="1"/>
  <c r="U231" i="1" s="1"/>
  <c r="Q231" i="1" s="1"/>
  <c r="O231" i="1" s="1"/>
  <c r="R231" i="1" s="1"/>
  <c r="L231" i="1" s="1"/>
  <c r="M231" i="1" s="1"/>
  <c r="W232" i="1"/>
  <c r="S232" i="1"/>
  <c r="AW232" i="1"/>
  <c r="AE238" i="1"/>
  <c r="AA241" i="1"/>
  <c r="AA250" i="1"/>
  <c r="AW273" i="1"/>
  <c r="S273" i="1"/>
  <c r="T274" i="1"/>
  <c r="U274" i="1" s="1"/>
  <c r="S206" i="1"/>
  <c r="AW239" i="1"/>
  <c r="W247" i="1"/>
  <c r="AF247" i="1"/>
  <c r="AE247" i="1"/>
  <c r="N247" i="1"/>
  <c r="K247" i="1"/>
  <c r="AT253" i="1"/>
  <c r="K253" i="1"/>
  <c r="AE253" i="1"/>
  <c r="T256" i="1"/>
  <c r="U256" i="1" s="1"/>
  <c r="AE256" i="1"/>
  <c r="AF256" i="1"/>
  <c r="N256" i="1"/>
  <c r="AF260" i="1"/>
  <c r="AE260" i="1"/>
  <c r="N260" i="1"/>
  <c r="W264" i="1"/>
  <c r="T265" i="1"/>
  <c r="U265" i="1" s="1"/>
  <c r="AB265" i="1" s="1"/>
  <c r="AF268" i="1"/>
  <c r="AE268" i="1"/>
  <c r="N268" i="1"/>
  <c r="AT268" i="1"/>
  <c r="AA304" i="1"/>
  <c r="W245" i="1"/>
  <c r="AT245" i="1"/>
  <c r="K245" i="1"/>
  <c r="AE245" i="1"/>
  <c r="AT249" i="1"/>
  <c r="K249" i="1"/>
  <c r="AE249" i="1"/>
  <c r="T252" i="1"/>
  <c r="U252" i="1" s="1"/>
  <c r="Q252" i="1" s="1"/>
  <c r="O252" i="1" s="1"/>
  <c r="R252" i="1" s="1"/>
  <c r="W253" i="1"/>
  <c r="S253" i="1"/>
  <c r="AW253" i="1"/>
  <c r="W256" i="1"/>
  <c r="AA258" i="1"/>
  <c r="T261" i="1"/>
  <c r="U261" i="1" s="1"/>
  <c r="T264" i="1"/>
  <c r="U264" i="1" s="1"/>
  <c r="AA266" i="1"/>
  <c r="T269" i="1"/>
  <c r="U269" i="1" s="1"/>
  <c r="AB269" i="1" s="1"/>
  <c r="N269" i="1"/>
  <c r="AT269" i="1"/>
  <c r="K269" i="1"/>
  <c r="AA278" i="1"/>
  <c r="AW281" i="1"/>
  <c r="S281" i="1"/>
  <c r="AA285" i="1"/>
  <c r="S245" i="1"/>
  <c r="AW245" i="1"/>
  <c r="T248" i="1"/>
  <c r="U248" i="1" s="1"/>
  <c r="AB248" i="1" s="1"/>
  <c r="S249" i="1"/>
  <c r="AW249" i="1"/>
  <c r="T257" i="1"/>
  <c r="U257" i="1" s="1"/>
  <c r="Q257" i="1" s="1"/>
  <c r="O257" i="1" s="1"/>
  <c r="R257" i="1" s="1"/>
  <c r="L257" i="1" s="1"/>
  <c r="M257" i="1" s="1"/>
  <c r="AT262" i="1"/>
  <c r="K262" i="1"/>
  <c r="AF262" i="1"/>
  <c r="AE262" i="1"/>
  <c r="AB286" i="1"/>
  <c r="AE291" i="1"/>
  <c r="AF291" i="1"/>
  <c r="K291" i="1"/>
  <c r="AT291" i="1"/>
  <c r="N291" i="1"/>
  <c r="T293" i="1"/>
  <c r="U293" i="1" s="1"/>
  <c r="Q293" i="1" s="1"/>
  <c r="O293" i="1" s="1"/>
  <c r="R293" i="1" s="1"/>
  <c r="L293" i="1" s="1"/>
  <c r="M293" i="1" s="1"/>
  <c r="K236" i="1"/>
  <c r="AE237" i="1"/>
  <c r="W239" i="1"/>
  <c r="N245" i="1"/>
  <c r="S250" i="1"/>
  <c r="N252" i="1"/>
  <c r="AT252" i="1"/>
  <c r="T263" i="1"/>
  <c r="U263" i="1" s="1"/>
  <c r="T268" i="1"/>
  <c r="U268" i="1" s="1"/>
  <c r="AA275" i="1"/>
  <c r="S241" i="1"/>
  <c r="N248" i="1"/>
  <c r="AT248" i="1"/>
  <c r="T255" i="1"/>
  <c r="U255" i="1" s="1"/>
  <c r="AF259" i="1"/>
  <c r="N259" i="1"/>
  <c r="AE259" i="1"/>
  <c r="AF263" i="1"/>
  <c r="N263" i="1"/>
  <c r="K263" i="1"/>
  <c r="AE263" i="1"/>
  <c r="N265" i="1"/>
  <c r="AT265" i="1"/>
  <c r="AE265" i="1"/>
  <c r="K265" i="1"/>
  <c r="AT266" i="1"/>
  <c r="K266" i="1"/>
  <c r="AF266" i="1"/>
  <c r="AE266" i="1"/>
  <c r="AA269" i="1"/>
  <c r="AA282" i="1"/>
  <c r="T282" i="1"/>
  <c r="U282" i="1" s="1"/>
  <c r="Q282" i="1"/>
  <c r="O282" i="1" s="1"/>
  <c r="R282" i="1" s="1"/>
  <c r="AW235" i="1"/>
  <c r="N236" i="1"/>
  <c r="AW241" i="1"/>
  <c r="N242" i="1"/>
  <c r="W243" i="1"/>
  <c r="T244" i="1"/>
  <c r="U244" i="1" s="1"/>
  <c r="Q244" i="1" s="1"/>
  <c r="O244" i="1" s="1"/>
  <c r="R244" i="1" s="1"/>
  <c r="L244" i="1" s="1"/>
  <c r="M244" i="1" s="1"/>
  <c r="AF244" i="1"/>
  <c r="AE246" i="1"/>
  <c r="N249" i="1"/>
  <c r="K252" i="1"/>
  <c r="AF253" i="1"/>
  <c r="Q254" i="1"/>
  <c r="O254" i="1" s="1"/>
  <c r="R254" i="1" s="1"/>
  <c r="AT259" i="1"/>
  <c r="AT263" i="1"/>
  <c r="AE269" i="1"/>
  <c r="T271" i="1"/>
  <c r="U271" i="1" s="1"/>
  <c r="AB274" i="1"/>
  <c r="AB277" i="1"/>
  <c r="V277" i="1"/>
  <c r="Z277" i="1" s="1"/>
  <c r="AA283" i="1"/>
  <c r="AF285" i="1"/>
  <c r="AE285" i="1"/>
  <c r="AT285" i="1"/>
  <c r="N285" i="1"/>
  <c r="AW295" i="1"/>
  <c r="S295" i="1"/>
  <c r="S247" i="1"/>
  <c r="S251" i="1"/>
  <c r="W260" i="1"/>
  <c r="N261" i="1"/>
  <c r="AT261" i="1"/>
  <c r="T262" i="1"/>
  <c r="U262" i="1" s="1"/>
  <c r="Q262" i="1" s="1"/>
  <c r="O262" i="1" s="1"/>
  <c r="R262" i="1" s="1"/>
  <c r="L262" i="1" s="1"/>
  <c r="M262" i="1" s="1"/>
  <c r="T266" i="1"/>
  <c r="U266" i="1" s="1"/>
  <c r="Q266" i="1" s="1"/>
  <c r="O266" i="1" s="1"/>
  <c r="R266" i="1" s="1"/>
  <c r="L266" i="1" s="1"/>
  <c r="M266" i="1" s="1"/>
  <c r="AA270" i="1"/>
  <c r="S275" i="1"/>
  <c r="AW275" i="1"/>
  <c r="S276" i="1"/>
  <c r="AW276" i="1"/>
  <c r="S283" i="1"/>
  <c r="AW283" i="1"/>
  <c r="T286" i="1"/>
  <c r="U286" i="1" s="1"/>
  <c r="AA290" i="1"/>
  <c r="Q290" i="1"/>
  <c r="O290" i="1" s="1"/>
  <c r="R290" i="1" s="1"/>
  <c r="L290" i="1" s="1"/>
  <c r="M290" i="1" s="1"/>
  <c r="T290" i="1"/>
  <c r="U290" i="1" s="1"/>
  <c r="AA307" i="1"/>
  <c r="AF277" i="1"/>
  <c r="AE277" i="1"/>
  <c r="AT277" i="1"/>
  <c r="AB282" i="1"/>
  <c r="AE282" i="1"/>
  <c r="N282" i="1"/>
  <c r="AF282" i="1"/>
  <c r="K282" i="1"/>
  <c r="AT282" i="1"/>
  <c r="T300" i="1"/>
  <c r="U300" i="1" s="1"/>
  <c r="AA306" i="1"/>
  <c r="AB261" i="1"/>
  <c r="AB262" i="1"/>
  <c r="AB266" i="1"/>
  <c r="AA284" i="1"/>
  <c r="AA295" i="1"/>
  <c r="AW307" i="1"/>
  <c r="S307" i="1"/>
  <c r="AT257" i="1"/>
  <c r="AT258" i="1"/>
  <c r="K258" i="1"/>
  <c r="AE261" i="1"/>
  <c r="K277" i="1"/>
  <c r="AE278" i="1"/>
  <c r="N278" i="1"/>
  <c r="AT278" i="1"/>
  <c r="K278" i="1"/>
  <c r="K280" i="1"/>
  <c r="AT280" i="1"/>
  <c r="N280" i="1"/>
  <c r="AE280" i="1"/>
  <c r="AC289" i="1"/>
  <c r="AB289" i="1"/>
  <c r="V289" i="1"/>
  <c r="Z289" i="1" s="1"/>
  <c r="AA292" i="1"/>
  <c r="Q297" i="1"/>
  <c r="O297" i="1" s="1"/>
  <c r="R297" i="1" s="1"/>
  <c r="L297" i="1" s="1"/>
  <c r="M297" i="1" s="1"/>
  <c r="S258" i="1"/>
  <c r="AF261" i="1"/>
  <c r="AF273" i="1"/>
  <c r="AE273" i="1"/>
  <c r="AT273" i="1"/>
  <c r="N273" i="1"/>
  <c r="K273" i="1"/>
  <c r="W275" i="1"/>
  <c r="AA276" i="1"/>
  <c r="AF281" i="1"/>
  <c r="AE281" i="1"/>
  <c r="AT281" i="1"/>
  <c r="K281" i="1"/>
  <c r="W296" i="1"/>
  <c r="AW303" i="1"/>
  <c r="S303" i="1"/>
  <c r="AT305" i="1"/>
  <c r="K305" i="1"/>
  <c r="N305" i="1"/>
  <c r="AE292" i="1"/>
  <c r="AT292" i="1"/>
  <c r="K292" i="1"/>
  <c r="T304" i="1"/>
  <c r="U304" i="1" s="1"/>
  <c r="Q304" i="1" s="1"/>
  <c r="O304" i="1" s="1"/>
  <c r="R304" i="1" s="1"/>
  <c r="L304" i="1" s="1"/>
  <c r="M304" i="1" s="1"/>
  <c r="S314" i="1"/>
  <c r="AW314" i="1"/>
  <c r="Q277" i="1"/>
  <c r="O277" i="1" s="1"/>
  <c r="R277" i="1" s="1"/>
  <c r="L277" i="1" s="1"/>
  <c r="M277" i="1" s="1"/>
  <c r="AA280" i="1"/>
  <c r="W282" i="1"/>
  <c r="K284" i="1"/>
  <c r="N284" i="1"/>
  <c r="AA288" i="1"/>
  <c r="Q289" i="1"/>
  <c r="O289" i="1" s="1"/>
  <c r="R289" i="1" s="1"/>
  <c r="L289" i="1" s="1"/>
  <c r="M289" i="1" s="1"/>
  <c r="AB290" i="1"/>
  <c r="AA291" i="1"/>
  <c r="T292" i="1"/>
  <c r="U292" i="1" s="1"/>
  <c r="AW293" i="1"/>
  <c r="AA294" i="1"/>
  <c r="T297" i="1"/>
  <c r="U297" i="1" s="1"/>
  <c r="AA305" i="1"/>
  <c r="AF311" i="1"/>
  <c r="AE311" i="1"/>
  <c r="K311" i="1"/>
  <c r="AT311" i="1"/>
  <c r="N311" i="1"/>
  <c r="AA313" i="1"/>
  <c r="AF315" i="1"/>
  <c r="AE315" i="1"/>
  <c r="N315" i="1"/>
  <c r="AT315" i="1"/>
  <c r="K315" i="1"/>
  <c r="S270" i="1"/>
  <c r="AW282" i="1"/>
  <c r="AE286" i="1"/>
  <c r="N286" i="1"/>
  <c r="T299" i="1"/>
  <c r="U299" i="1" s="1"/>
  <c r="Q299" i="1" s="1"/>
  <c r="O299" i="1" s="1"/>
  <c r="R299" i="1" s="1"/>
  <c r="L299" i="1" s="1"/>
  <c r="M299" i="1" s="1"/>
  <c r="AA299" i="1"/>
  <c r="Q300" i="1"/>
  <c r="O300" i="1" s="1"/>
  <c r="R300" i="1" s="1"/>
  <c r="AA302" i="1"/>
  <c r="T308" i="1"/>
  <c r="U308" i="1" s="1"/>
  <c r="AA309" i="1"/>
  <c r="AA310" i="1"/>
  <c r="K270" i="1"/>
  <c r="W274" i="1"/>
  <c r="AE274" i="1"/>
  <c r="N274" i="1"/>
  <c r="AE276" i="1"/>
  <c r="AA277" i="1"/>
  <c r="AD277" i="1" s="1"/>
  <c r="AE284" i="1"/>
  <c r="S285" i="1"/>
  <c r="W286" i="1"/>
  <c r="AT286" i="1"/>
  <c r="K288" i="1"/>
  <c r="N288" i="1"/>
  <c r="AF295" i="1"/>
  <c r="AE295" i="1"/>
  <c r="K295" i="1"/>
  <c r="AF299" i="1"/>
  <c r="AE299" i="1"/>
  <c r="N299" i="1"/>
  <c r="AT299" i="1"/>
  <c r="AA303" i="1"/>
  <c r="AA272" i="1"/>
  <c r="AF276" i="1"/>
  <c r="AW278" i="1"/>
  <c r="S279" i="1"/>
  <c r="AF284" i="1"/>
  <c r="S287" i="1"/>
  <c r="S291" i="1"/>
  <c r="AF292" i="1"/>
  <c r="AA293" i="1"/>
  <c r="AB297" i="1"/>
  <c r="AF303" i="1"/>
  <c r="AE303" i="1"/>
  <c r="N303" i="1"/>
  <c r="AT303" i="1"/>
  <c r="T309" i="1"/>
  <c r="U309" i="1" s="1"/>
  <c r="Q309" i="1" s="1"/>
  <c r="O309" i="1" s="1"/>
  <c r="R309" i="1" s="1"/>
  <c r="AA312" i="1"/>
  <c r="T312" i="1"/>
  <c r="U312" i="1" s="1"/>
  <c r="AF307" i="1"/>
  <c r="AE307" i="1"/>
  <c r="AB309" i="1"/>
  <c r="AW311" i="1"/>
  <c r="S311" i="1"/>
  <c r="AT313" i="1"/>
  <c r="K313" i="1"/>
  <c r="AE313" i="1"/>
  <c r="N313" i="1"/>
  <c r="K302" i="1"/>
  <c r="AT302" i="1"/>
  <c r="K306" i="1"/>
  <c r="AT306" i="1"/>
  <c r="AT307" i="1"/>
  <c r="T313" i="1"/>
  <c r="U313" i="1" s="1"/>
  <c r="Q313" i="1" s="1"/>
  <c r="O313" i="1" s="1"/>
  <c r="R313" i="1" s="1"/>
  <c r="L313" i="1" s="1"/>
  <c r="M313" i="1" s="1"/>
  <c r="AE300" i="1"/>
  <c r="N300" i="1"/>
  <c r="AF300" i="1"/>
  <c r="T306" i="1"/>
  <c r="U306" i="1" s="1"/>
  <c r="Q306" i="1" s="1"/>
  <c r="O306" i="1" s="1"/>
  <c r="R306" i="1" s="1"/>
  <c r="L306" i="1" s="1"/>
  <c r="M306" i="1" s="1"/>
  <c r="N307" i="1"/>
  <c r="AT309" i="1"/>
  <c r="K309" i="1"/>
  <c r="AE309" i="1"/>
  <c r="N309" i="1"/>
  <c r="AA315" i="1"/>
  <c r="AT294" i="1"/>
  <c r="AA298" i="1"/>
  <c r="K300" i="1"/>
  <c r="S301" i="1"/>
  <c r="S305" i="1"/>
  <c r="K310" i="1"/>
  <c r="AT310" i="1"/>
  <c r="AA314" i="1"/>
  <c r="K298" i="1"/>
  <c r="AT298" i="1"/>
  <c r="AE302" i="1"/>
  <c r="AE306" i="1"/>
  <c r="T310" i="1"/>
  <c r="U310" i="1" s="1"/>
  <c r="Q310" i="1" s="1"/>
  <c r="O310" i="1" s="1"/>
  <c r="R310" i="1" s="1"/>
  <c r="AA311" i="1"/>
  <c r="AF313" i="1"/>
  <c r="AW292" i="1"/>
  <c r="AE296" i="1"/>
  <c r="N296" i="1"/>
  <c r="AF296" i="1"/>
  <c r="T298" i="1"/>
  <c r="U298" i="1" s="1"/>
  <c r="AF302" i="1"/>
  <c r="AE304" i="1"/>
  <c r="N304" i="1"/>
  <c r="AF304" i="1"/>
  <c r="AF306" i="1"/>
  <c r="AE308" i="1"/>
  <c r="N308" i="1"/>
  <c r="AF308" i="1"/>
  <c r="AW310" i="1"/>
  <c r="K314" i="1"/>
  <c r="AF314" i="1"/>
  <c r="AE314" i="1"/>
  <c r="AT314" i="1"/>
  <c r="AF312" i="1"/>
  <c r="S315" i="1"/>
  <c r="N312" i="1"/>
  <c r="Q170" i="1" l="1"/>
  <c r="O170" i="1" s="1"/>
  <c r="R170" i="1" s="1"/>
  <c r="L170" i="1" s="1"/>
  <c r="M170" i="1" s="1"/>
  <c r="AB170" i="1"/>
  <c r="Q110" i="1"/>
  <c r="O110" i="1" s="1"/>
  <c r="R110" i="1" s="1"/>
  <c r="L110" i="1" s="1"/>
  <c r="M110" i="1" s="1"/>
  <c r="AB110" i="1"/>
  <c r="AB31" i="1"/>
  <c r="Q31" i="1"/>
  <c r="O31" i="1" s="1"/>
  <c r="R31" i="1" s="1"/>
  <c r="L31" i="1" s="1"/>
  <c r="M31" i="1" s="1"/>
  <c r="Q41" i="1"/>
  <c r="O41" i="1" s="1"/>
  <c r="R41" i="1" s="1"/>
  <c r="AC41" i="1"/>
  <c r="AD41" i="1" s="1"/>
  <c r="V41" i="1"/>
  <c r="Z41" i="1" s="1"/>
  <c r="AB41" i="1"/>
  <c r="AB272" i="1"/>
  <c r="Q272" i="1"/>
  <c r="O272" i="1" s="1"/>
  <c r="R272" i="1" s="1"/>
  <c r="L272" i="1" s="1"/>
  <c r="M272" i="1" s="1"/>
  <c r="Q77" i="1"/>
  <c r="O77" i="1" s="1"/>
  <c r="R77" i="1" s="1"/>
  <c r="L77" i="1" s="1"/>
  <c r="M77" i="1" s="1"/>
  <c r="AB77" i="1"/>
  <c r="Q122" i="1"/>
  <c r="O122" i="1" s="1"/>
  <c r="R122" i="1" s="1"/>
  <c r="L122" i="1" s="1"/>
  <c r="M122" i="1" s="1"/>
  <c r="AB122" i="1"/>
  <c r="Q86" i="1"/>
  <c r="O86" i="1" s="1"/>
  <c r="R86" i="1" s="1"/>
  <c r="L86" i="1" s="1"/>
  <c r="M86" i="1" s="1"/>
  <c r="AB86" i="1"/>
  <c r="AB280" i="1"/>
  <c r="Q280" i="1"/>
  <c r="O280" i="1" s="1"/>
  <c r="R280" i="1" s="1"/>
  <c r="L280" i="1" s="1"/>
  <c r="M280" i="1" s="1"/>
  <c r="V280" i="1"/>
  <c r="Z280" i="1" s="1"/>
  <c r="AC280" i="1"/>
  <c r="AD280" i="1" s="1"/>
  <c r="AB134" i="1"/>
  <c r="AD194" i="1"/>
  <c r="L17" i="1"/>
  <c r="M17" i="1" s="1"/>
  <c r="V119" i="1"/>
  <c r="Z119" i="1" s="1"/>
  <c r="AC119" i="1"/>
  <c r="AD119" i="1" s="1"/>
  <c r="AD78" i="1"/>
  <c r="AD25" i="1"/>
  <c r="AD18" i="1"/>
  <c r="V95" i="1"/>
  <c r="Z95" i="1" s="1"/>
  <c r="AC95" i="1"/>
  <c r="AD95" i="1" s="1"/>
  <c r="AB70" i="1"/>
  <c r="AB288" i="1"/>
  <c r="AC288" i="1"/>
  <c r="AD288" i="1" s="1"/>
  <c r="AB219" i="1"/>
  <c r="AD243" i="1"/>
  <c r="Q173" i="1"/>
  <c r="O173" i="1" s="1"/>
  <c r="R173" i="1" s="1"/>
  <c r="V221" i="1"/>
  <c r="Z221" i="1" s="1"/>
  <c r="Q193" i="1"/>
  <c r="O193" i="1" s="1"/>
  <c r="R193" i="1" s="1"/>
  <c r="L193" i="1" s="1"/>
  <c r="M193" i="1" s="1"/>
  <c r="Q85" i="1"/>
  <c r="O85" i="1" s="1"/>
  <c r="R85" i="1" s="1"/>
  <c r="L85" i="1" s="1"/>
  <c r="M85" i="1" s="1"/>
  <c r="AB66" i="1"/>
  <c r="AD111" i="1"/>
  <c r="AB130" i="1"/>
  <c r="V29" i="1"/>
  <c r="Z29" i="1" s="1"/>
  <c r="AD22" i="1"/>
  <c r="AC68" i="1"/>
  <c r="AD68" i="1" s="1"/>
  <c r="V180" i="1"/>
  <c r="Z180" i="1" s="1"/>
  <c r="AC180" i="1"/>
  <c r="AD180" i="1" s="1"/>
  <c r="V288" i="1"/>
  <c r="Z288" i="1" s="1"/>
  <c r="AB244" i="1"/>
  <c r="L95" i="1"/>
  <c r="M95" i="1" s="1"/>
  <c r="L252" i="1"/>
  <c r="M252" i="1" s="1"/>
  <c r="Q223" i="1"/>
  <c r="O223" i="1" s="1"/>
  <c r="R223" i="1" s="1"/>
  <c r="L223" i="1" s="1"/>
  <c r="M223" i="1" s="1"/>
  <c r="AB173" i="1"/>
  <c r="AD173" i="1" s="1"/>
  <c r="L94" i="1"/>
  <c r="M94" i="1" s="1"/>
  <c r="AC193" i="1"/>
  <c r="AD193" i="1" s="1"/>
  <c r="AB81" i="1"/>
  <c r="L130" i="1"/>
  <c r="M130" i="1" s="1"/>
  <c r="AC83" i="1"/>
  <c r="L72" i="1"/>
  <c r="M72" i="1" s="1"/>
  <c r="V85" i="1"/>
  <c r="Z85" i="1" s="1"/>
  <c r="Q136" i="1"/>
  <c r="O136" i="1" s="1"/>
  <c r="R136" i="1" s="1"/>
  <c r="Q29" i="1"/>
  <c r="O29" i="1" s="1"/>
  <c r="R29" i="1" s="1"/>
  <c r="V92" i="1"/>
  <c r="Z92" i="1" s="1"/>
  <c r="V200" i="1"/>
  <c r="Z200" i="1" s="1"/>
  <c r="AC200" i="1"/>
  <c r="AD200" i="1" s="1"/>
  <c r="L300" i="1"/>
  <c r="M300" i="1" s="1"/>
  <c r="AB293" i="1"/>
  <c r="L310" i="1"/>
  <c r="M310" i="1" s="1"/>
  <c r="L282" i="1"/>
  <c r="M282" i="1" s="1"/>
  <c r="Q248" i="1"/>
  <c r="O248" i="1" s="1"/>
  <c r="R248" i="1" s="1"/>
  <c r="L248" i="1" s="1"/>
  <c r="M248" i="1" s="1"/>
  <c r="V202" i="1"/>
  <c r="Z202" i="1" s="1"/>
  <c r="L240" i="1"/>
  <c r="M240" i="1" s="1"/>
  <c r="L230" i="1"/>
  <c r="M230" i="1" s="1"/>
  <c r="Q138" i="1"/>
  <c r="O138" i="1" s="1"/>
  <c r="R138" i="1" s="1"/>
  <c r="L138" i="1" s="1"/>
  <c r="M138" i="1" s="1"/>
  <c r="V193" i="1"/>
  <c r="Z193" i="1" s="1"/>
  <c r="AB85" i="1"/>
  <c r="AD85" i="1" s="1"/>
  <c r="AD29" i="1"/>
  <c r="AD21" i="1"/>
  <c r="AC92" i="1"/>
  <c r="AD92" i="1" s="1"/>
  <c r="L176" i="1"/>
  <c r="M176" i="1" s="1"/>
  <c r="L254" i="1"/>
  <c r="M254" i="1" s="1"/>
  <c r="Q242" i="1"/>
  <c r="O242" i="1" s="1"/>
  <c r="R242" i="1" s="1"/>
  <c r="L242" i="1" s="1"/>
  <c r="M242" i="1" s="1"/>
  <c r="AB62" i="1"/>
  <c r="AD289" i="1"/>
  <c r="L309" i="1"/>
  <c r="M309" i="1" s="1"/>
  <c r="Q265" i="1"/>
  <c r="O265" i="1" s="1"/>
  <c r="R265" i="1" s="1"/>
  <c r="L265" i="1" s="1"/>
  <c r="M265" i="1" s="1"/>
  <c r="AB252" i="1"/>
  <c r="AD209" i="1"/>
  <c r="Q192" i="1"/>
  <c r="O192" i="1" s="1"/>
  <c r="R192" i="1" s="1"/>
  <c r="L156" i="1"/>
  <c r="M156" i="1" s="1"/>
  <c r="AD158" i="1"/>
  <c r="L114" i="1"/>
  <c r="M114" i="1" s="1"/>
  <c r="L37" i="1"/>
  <c r="M37" i="1" s="1"/>
  <c r="AD26" i="1"/>
  <c r="V25" i="1"/>
  <c r="Z25" i="1" s="1"/>
  <c r="AD60" i="1"/>
  <c r="T285" i="1"/>
  <c r="U285" i="1" s="1"/>
  <c r="T307" i="1"/>
  <c r="U307" i="1" s="1"/>
  <c r="T275" i="1"/>
  <c r="U275" i="1" s="1"/>
  <c r="V256" i="1"/>
  <c r="Z256" i="1" s="1"/>
  <c r="AC256" i="1"/>
  <c r="T273" i="1"/>
  <c r="U273" i="1" s="1"/>
  <c r="AC191" i="1"/>
  <c r="V191" i="1"/>
  <c r="Z191" i="1" s="1"/>
  <c r="AC131" i="1"/>
  <c r="V131" i="1"/>
  <c r="Z131" i="1" s="1"/>
  <c r="T112" i="1"/>
  <c r="U112" i="1" s="1"/>
  <c r="V54" i="1"/>
  <c r="Z54" i="1" s="1"/>
  <c r="AC54" i="1"/>
  <c r="V61" i="1"/>
  <c r="Z61" i="1" s="1"/>
  <c r="AC61" i="1"/>
  <c r="AD61" i="1" s="1"/>
  <c r="T281" i="1"/>
  <c r="U281" i="1" s="1"/>
  <c r="V211" i="1"/>
  <c r="Z211" i="1" s="1"/>
  <c r="AC211" i="1"/>
  <c r="V226" i="1"/>
  <c r="Z226" i="1" s="1"/>
  <c r="AB226" i="1"/>
  <c r="AC226" i="1"/>
  <c r="AD226" i="1" s="1"/>
  <c r="Q215" i="1"/>
  <c r="O215" i="1" s="1"/>
  <c r="R215" i="1" s="1"/>
  <c r="L215" i="1" s="1"/>
  <c r="M215" i="1" s="1"/>
  <c r="T151" i="1"/>
  <c r="U151" i="1" s="1"/>
  <c r="AD202" i="1"/>
  <c r="AB185" i="1"/>
  <c r="V185" i="1"/>
  <c r="Z185" i="1" s="1"/>
  <c r="AC185" i="1"/>
  <c r="V190" i="1"/>
  <c r="Z190" i="1" s="1"/>
  <c r="AC190" i="1"/>
  <c r="AD190" i="1" s="1"/>
  <c r="Q190" i="1"/>
  <c r="O190" i="1" s="1"/>
  <c r="R190" i="1" s="1"/>
  <c r="L190" i="1" s="1"/>
  <c r="M190" i="1" s="1"/>
  <c r="AC229" i="1"/>
  <c r="AB229" i="1"/>
  <c r="V229" i="1"/>
  <c r="Z229" i="1" s="1"/>
  <c r="T259" i="1"/>
  <c r="U259" i="1" s="1"/>
  <c r="T189" i="1"/>
  <c r="U189" i="1" s="1"/>
  <c r="L172" i="1"/>
  <c r="M172" i="1" s="1"/>
  <c r="T144" i="1"/>
  <c r="U144" i="1" s="1"/>
  <c r="V198" i="1"/>
  <c r="Z198" i="1" s="1"/>
  <c r="AC198" i="1"/>
  <c r="AD198" i="1" s="1"/>
  <c r="Q198" i="1"/>
  <c r="O198" i="1" s="1"/>
  <c r="R198" i="1" s="1"/>
  <c r="L198" i="1" s="1"/>
  <c r="M198" i="1" s="1"/>
  <c r="V182" i="1"/>
  <c r="Z182" i="1" s="1"/>
  <c r="AC182" i="1"/>
  <c r="Q182" i="1"/>
  <c r="O182" i="1" s="1"/>
  <c r="R182" i="1" s="1"/>
  <c r="L182" i="1" s="1"/>
  <c r="M182" i="1" s="1"/>
  <c r="V186" i="1"/>
  <c r="Z186" i="1" s="1"/>
  <c r="AC186" i="1"/>
  <c r="AB186" i="1"/>
  <c r="T100" i="1"/>
  <c r="U100" i="1" s="1"/>
  <c r="V118" i="1"/>
  <c r="Z118" i="1" s="1"/>
  <c r="AC118" i="1"/>
  <c r="AD118" i="1" s="1"/>
  <c r="L104" i="1"/>
  <c r="M104" i="1" s="1"/>
  <c r="AC115" i="1"/>
  <c r="V115" i="1"/>
  <c r="Z115" i="1" s="1"/>
  <c r="AC148" i="1"/>
  <c r="V148" i="1"/>
  <c r="Z148" i="1" s="1"/>
  <c r="AB148" i="1"/>
  <c r="T67" i="1"/>
  <c r="U67" i="1" s="1"/>
  <c r="Q115" i="1"/>
  <c r="O115" i="1" s="1"/>
  <c r="R115" i="1" s="1"/>
  <c r="L115" i="1" s="1"/>
  <c r="M115" i="1" s="1"/>
  <c r="AC81" i="1"/>
  <c r="V81" i="1"/>
  <c r="Z81" i="1" s="1"/>
  <c r="V98" i="1"/>
  <c r="Z98" i="1" s="1"/>
  <c r="AC98" i="1"/>
  <c r="T120" i="1"/>
  <c r="U120" i="1" s="1"/>
  <c r="V76" i="1"/>
  <c r="Z76" i="1" s="1"/>
  <c r="AC76" i="1"/>
  <c r="AB76" i="1"/>
  <c r="T20" i="1"/>
  <c r="U20" i="1" s="1"/>
  <c r="AB306" i="1"/>
  <c r="T287" i="1"/>
  <c r="U287" i="1" s="1"/>
  <c r="T314" i="1"/>
  <c r="U314" i="1" s="1"/>
  <c r="T258" i="1"/>
  <c r="U258" i="1" s="1"/>
  <c r="T247" i="1"/>
  <c r="U247" i="1" s="1"/>
  <c r="V267" i="1"/>
  <c r="Z267" i="1" s="1"/>
  <c r="AC267" i="1"/>
  <c r="AB267" i="1"/>
  <c r="AC293" i="1"/>
  <c r="AD293" i="1" s="1"/>
  <c r="V293" i="1"/>
  <c r="Z293" i="1" s="1"/>
  <c r="T249" i="1"/>
  <c r="U249" i="1" s="1"/>
  <c r="AB256" i="1"/>
  <c r="T232" i="1"/>
  <c r="U232" i="1" s="1"/>
  <c r="V204" i="1"/>
  <c r="Z204" i="1" s="1"/>
  <c r="AC204" i="1"/>
  <c r="AD204" i="1" s="1"/>
  <c r="L180" i="1"/>
  <c r="M180" i="1" s="1"/>
  <c r="Q211" i="1"/>
  <c r="O211" i="1" s="1"/>
  <c r="R211" i="1" s="1"/>
  <c r="L211" i="1" s="1"/>
  <c r="M211" i="1" s="1"/>
  <c r="AB182" i="1"/>
  <c r="L213" i="1"/>
  <c r="M213" i="1" s="1"/>
  <c r="T143" i="1"/>
  <c r="U143" i="1" s="1"/>
  <c r="AC146" i="1"/>
  <c r="V146" i="1"/>
  <c r="Z146" i="1" s="1"/>
  <c r="V235" i="1"/>
  <c r="Z235" i="1" s="1"/>
  <c r="AC235" i="1"/>
  <c r="AD235" i="1" s="1"/>
  <c r="V178" i="1"/>
  <c r="Z178" i="1" s="1"/>
  <c r="AC178" i="1"/>
  <c r="AB178" i="1"/>
  <c r="T79" i="1"/>
  <c r="U79" i="1" s="1"/>
  <c r="V102" i="1"/>
  <c r="Z102" i="1" s="1"/>
  <c r="AC102" i="1"/>
  <c r="AD102" i="1" s="1"/>
  <c r="AB94" i="1"/>
  <c r="AC167" i="1"/>
  <c r="AD167" i="1" s="1"/>
  <c r="V167" i="1"/>
  <c r="Z167" i="1" s="1"/>
  <c r="AB167" i="1"/>
  <c r="AC123" i="1"/>
  <c r="AD123" i="1" s="1"/>
  <c r="V123" i="1"/>
  <c r="Z123" i="1" s="1"/>
  <c r="T96" i="1"/>
  <c r="U96" i="1" s="1"/>
  <c r="V62" i="1"/>
  <c r="Z62" i="1" s="1"/>
  <c r="AC62" i="1"/>
  <c r="V74" i="1"/>
  <c r="Z74" i="1" s="1"/>
  <c r="AC74" i="1"/>
  <c r="V117" i="1"/>
  <c r="Z117" i="1" s="1"/>
  <c r="AC117" i="1"/>
  <c r="AB117" i="1"/>
  <c r="AD240" i="1"/>
  <c r="Q99" i="1"/>
  <c r="O99" i="1" s="1"/>
  <c r="R99" i="1" s="1"/>
  <c r="L99" i="1" s="1"/>
  <c r="M99" i="1" s="1"/>
  <c r="Q118" i="1"/>
  <c r="O118" i="1" s="1"/>
  <c r="R118" i="1" s="1"/>
  <c r="L118" i="1" s="1"/>
  <c r="M118" i="1" s="1"/>
  <c r="L68" i="1"/>
  <c r="M68" i="1" s="1"/>
  <c r="Q54" i="1"/>
  <c r="O54" i="1" s="1"/>
  <c r="R54" i="1" s="1"/>
  <c r="L54" i="1" s="1"/>
  <c r="M54" i="1" s="1"/>
  <c r="V121" i="1"/>
  <c r="Z121" i="1" s="1"/>
  <c r="AC121" i="1"/>
  <c r="Q121" i="1"/>
  <c r="O121" i="1" s="1"/>
  <c r="R121" i="1" s="1"/>
  <c r="L121" i="1" s="1"/>
  <c r="M121" i="1" s="1"/>
  <c r="AB121" i="1"/>
  <c r="AC82" i="1"/>
  <c r="V82" i="1"/>
  <c r="Z82" i="1" s="1"/>
  <c r="V58" i="1"/>
  <c r="Z58" i="1" s="1"/>
  <c r="AC58" i="1"/>
  <c r="V73" i="1"/>
  <c r="Z73" i="1" s="1"/>
  <c r="AC73" i="1"/>
  <c r="AD73" i="1" s="1"/>
  <c r="V122" i="1"/>
  <c r="Z122" i="1" s="1"/>
  <c r="AC122" i="1"/>
  <c r="AD122" i="1" s="1"/>
  <c r="V128" i="1"/>
  <c r="Z128" i="1" s="1"/>
  <c r="AC128" i="1"/>
  <c r="AB128" i="1"/>
  <c r="AB98" i="1"/>
  <c r="Q98" i="1"/>
  <c r="O98" i="1" s="1"/>
  <c r="R98" i="1" s="1"/>
  <c r="L98" i="1" s="1"/>
  <c r="M98" i="1" s="1"/>
  <c r="Q74" i="1"/>
  <c r="O74" i="1" s="1"/>
  <c r="R74" i="1" s="1"/>
  <c r="L74" i="1" s="1"/>
  <c r="M74" i="1" s="1"/>
  <c r="V33" i="1"/>
  <c r="Z33" i="1" s="1"/>
  <c r="AC33" i="1"/>
  <c r="AB33" i="1"/>
  <c r="V19" i="1"/>
  <c r="Z19" i="1" s="1"/>
  <c r="AC19" i="1"/>
  <c r="AD19" i="1" s="1"/>
  <c r="V35" i="1"/>
  <c r="Z35" i="1" s="1"/>
  <c r="AC35" i="1"/>
  <c r="AD132" i="1"/>
  <c r="AD124" i="1"/>
  <c r="T40" i="1"/>
  <c r="U40" i="1" s="1"/>
  <c r="Q82" i="1"/>
  <c r="O82" i="1" s="1"/>
  <c r="R82" i="1" s="1"/>
  <c r="L82" i="1" s="1"/>
  <c r="M82" i="1" s="1"/>
  <c r="V56" i="1"/>
  <c r="Z56" i="1" s="1"/>
  <c r="AC56" i="1"/>
  <c r="Q56" i="1"/>
  <c r="O56" i="1" s="1"/>
  <c r="R56" i="1" s="1"/>
  <c r="L56" i="1" s="1"/>
  <c r="M56" i="1" s="1"/>
  <c r="AB56" i="1"/>
  <c r="V188" i="1"/>
  <c r="Z188" i="1" s="1"/>
  <c r="AC188" i="1"/>
  <c r="AB188" i="1"/>
  <c r="V43" i="1"/>
  <c r="Z43" i="1" s="1"/>
  <c r="AC43" i="1"/>
  <c r="V101" i="1"/>
  <c r="Z101" i="1" s="1"/>
  <c r="AC101" i="1"/>
  <c r="AB101" i="1"/>
  <c r="T16" i="1"/>
  <c r="U16" i="1" s="1"/>
  <c r="T36" i="1"/>
  <c r="U36" i="1" s="1"/>
  <c r="T315" i="1"/>
  <c r="U315" i="1" s="1"/>
  <c r="T291" i="1"/>
  <c r="U291" i="1" s="1"/>
  <c r="AC246" i="1"/>
  <c r="AB246" i="1"/>
  <c r="V246" i="1"/>
  <c r="Z246" i="1" s="1"/>
  <c r="V160" i="1"/>
  <c r="Z160" i="1" s="1"/>
  <c r="AC160" i="1"/>
  <c r="V156" i="1"/>
  <c r="Z156" i="1" s="1"/>
  <c r="AC156" i="1"/>
  <c r="Q131" i="1"/>
  <c r="O131" i="1" s="1"/>
  <c r="R131" i="1" s="1"/>
  <c r="L131" i="1" s="1"/>
  <c r="M131" i="1" s="1"/>
  <c r="AB38" i="1"/>
  <c r="AC38" i="1"/>
  <c r="V38" i="1"/>
  <c r="Z38" i="1" s="1"/>
  <c r="V72" i="1"/>
  <c r="Z72" i="1" s="1"/>
  <c r="AC72" i="1"/>
  <c r="AB72" i="1"/>
  <c r="AC313" i="1"/>
  <c r="V313" i="1"/>
  <c r="Z313" i="1" s="1"/>
  <c r="V286" i="1"/>
  <c r="Z286" i="1" s="1"/>
  <c r="AC286" i="1"/>
  <c r="AD286" i="1" s="1"/>
  <c r="V263" i="1"/>
  <c r="Z263" i="1" s="1"/>
  <c r="AC263" i="1"/>
  <c r="AB263" i="1"/>
  <c r="V227" i="1"/>
  <c r="Z227" i="1" s="1"/>
  <c r="AC227" i="1"/>
  <c r="V312" i="1"/>
  <c r="Z312" i="1" s="1"/>
  <c r="AC312" i="1"/>
  <c r="AB312" i="1"/>
  <c r="V299" i="1"/>
  <c r="Z299" i="1" s="1"/>
  <c r="AC299" i="1"/>
  <c r="AB299" i="1"/>
  <c r="AC292" i="1"/>
  <c r="V292" i="1"/>
  <c r="Z292" i="1" s="1"/>
  <c r="T175" i="1"/>
  <c r="U175" i="1" s="1"/>
  <c r="V210" i="1"/>
  <c r="Z210" i="1" s="1"/>
  <c r="AB210" i="1"/>
  <c r="Q210" i="1"/>
  <c r="O210" i="1" s="1"/>
  <c r="R210" i="1" s="1"/>
  <c r="L210" i="1" s="1"/>
  <c r="M210" i="1" s="1"/>
  <c r="AC210" i="1"/>
  <c r="T149" i="1"/>
  <c r="U149" i="1" s="1"/>
  <c r="AC163" i="1"/>
  <c r="V163" i="1"/>
  <c r="Z163" i="1" s="1"/>
  <c r="T197" i="1"/>
  <c r="U197" i="1" s="1"/>
  <c r="T139" i="1"/>
  <c r="U139" i="1" s="1"/>
  <c r="V89" i="1"/>
  <c r="Z89" i="1" s="1"/>
  <c r="AC89" i="1"/>
  <c r="Q89" i="1"/>
  <c r="O89" i="1" s="1"/>
  <c r="R89" i="1" s="1"/>
  <c r="L89" i="1" s="1"/>
  <c r="M89" i="1" s="1"/>
  <c r="AB89" i="1"/>
  <c r="Q101" i="1"/>
  <c r="O101" i="1" s="1"/>
  <c r="R101" i="1" s="1"/>
  <c r="L101" i="1" s="1"/>
  <c r="M101" i="1" s="1"/>
  <c r="V50" i="1"/>
  <c r="Z50" i="1" s="1"/>
  <c r="AC50" i="1"/>
  <c r="AB34" i="1"/>
  <c r="AC34" i="1"/>
  <c r="AD34" i="1" s="1"/>
  <c r="V34" i="1"/>
  <c r="Z34" i="1" s="1"/>
  <c r="AB30" i="1"/>
  <c r="AC30" i="1"/>
  <c r="AD30" i="1" s="1"/>
  <c r="V30" i="1"/>
  <c r="Z30" i="1" s="1"/>
  <c r="L136" i="1"/>
  <c r="M136" i="1" s="1"/>
  <c r="T305" i="1"/>
  <c r="U305" i="1" s="1"/>
  <c r="Q312" i="1"/>
  <c r="O312" i="1" s="1"/>
  <c r="R312" i="1" s="1"/>
  <c r="L312" i="1" s="1"/>
  <c r="M312" i="1" s="1"/>
  <c r="T283" i="1"/>
  <c r="U283" i="1" s="1"/>
  <c r="V264" i="1"/>
  <c r="Z264" i="1" s="1"/>
  <c r="AB264" i="1"/>
  <c r="AC264" i="1"/>
  <c r="AD264" i="1" s="1"/>
  <c r="Q264" i="1"/>
  <c r="O264" i="1" s="1"/>
  <c r="R264" i="1" s="1"/>
  <c r="L264" i="1" s="1"/>
  <c r="M264" i="1" s="1"/>
  <c r="T224" i="1"/>
  <c r="U224" i="1" s="1"/>
  <c r="T238" i="1"/>
  <c r="U238" i="1" s="1"/>
  <c r="T208" i="1"/>
  <c r="U208" i="1" s="1"/>
  <c r="AD169" i="1"/>
  <c r="AB191" i="1"/>
  <c r="T87" i="1"/>
  <c r="U87" i="1" s="1"/>
  <c r="AC51" i="1"/>
  <c r="AD51" i="1" s="1"/>
  <c r="V51" i="1"/>
  <c r="Z51" i="1" s="1"/>
  <c r="Q91" i="1"/>
  <c r="O91" i="1" s="1"/>
  <c r="R91" i="1" s="1"/>
  <c r="L91" i="1" s="1"/>
  <c r="M91" i="1" s="1"/>
  <c r="V90" i="1"/>
  <c r="Z90" i="1" s="1"/>
  <c r="AC90" i="1"/>
  <c r="AD90" i="1" s="1"/>
  <c r="AB43" i="1"/>
  <c r="V27" i="1"/>
  <c r="Z27" i="1" s="1"/>
  <c r="AC27" i="1"/>
  <c r="L64" i="1"/>
  <c r="M64" i="1" s="1"/>
  <c r="AB310" i="1"/>
  <c r="V296" i="1"/>
  <c r="Z296" i="1" s="1"/>
  <c r="AC296" i="1"/>
  <c r="Q296" i="1"/>
  <c r="O296" i="1" s="1"/>
  <c r="R296" i="1" s="1"/>
  <c r="L296" i="1" s="1"/>
  <c r="M296" i="1" s="1"/>
  <c r="AB296" i="1"/>
  <c r="Q267" i="1"/>
  <c r="O267" i="1" s="1"/>
  <c r="R267" i="1" s="1"/>
  <c r="L267" i="1" s="1"/>
  <c r="M267" i="1" s="1"/>
  <c r="AC290" i="1"/>
  <c r="AD290" i="1" s="1"/>
  <c r="V290" i="1"/>
  <c r="Z290" i="1" s="1"/>
  <c r="V262" i="1"/>
  <c r="Z262" i="1" s="1"/>
  <c r="AC262" i="1"/>
  <c r="AD262" i="1" s="1"/>
  <c r="AB292" i="1"/>
  <c r="V255" i="1"/>
  <c r="Z255" i="1" s="1"/>
  <c r="AC255" i="1"/>
  <c r="AB255" i="1"/>
  <c r="T250" i="1"/>
  <c r="U250" i="1" s="1"/>
  <c r="T253" i="1"/>
  <c r="U253" i="1" s="1"/>
  <c r="T206" i="1"/>
  <c r="U206" i="1" s="1"/>
  <c r="V207" i="1"/>
  <c r="Z207" i="1" s="1"/>
  <c r="AC207" i="1"/>
  <c r="AD207" i="1" s="1"/>
  <c r="Q256" i="1"/>
  <c r="O256" i="1" s="1"/>
  <c r="R256" i="1" s="1"/>
  <c r="L256" i="1" s="1"/>
  <c r="M256" i="1" s="1"/>
  <c r="V218" i="1"/>
  <c r="Z218" i="1" s="1"/>
  <c r="AB218" i="1"/>
  <c r="AC218" i="1"/>
  <c r="L184" i="1"/>
  <c r="M184" i="1" s="1"/>
  <c r="Q226" i="1"/>
  <c r="O226" i="1" s="1"/>
  <c r="R226" i="1" s="1"/>
  <c r="L226" i="1" s="1"/>
  <c r="M226" i="1" s="1"/>
  <c r="AB211" i="1"/>
  <c r="T164" i="1"/>
  <c r="U164" i="1" s="1"/>
  <c r="L202" i="1"/>
  <c r="M202" i="1" s="1"/>
  <c r="V170" i="1"/>
  <c r="Z170" i="1" s="1"/>
  <c r="AC170" i="1"/>
  <c r="AD170" i="1" s="1"/>
  <c r="AB156" i="1"/>
  <c r="AB160" i="1"/>
  <c r="T141" i="1"/>
  <c r="U141" i="1" s="1"/>
  <c r="T145" i="1"/>
  <c r="U145" i="1" s="1"/>
  <c r="AB163" i="1"/>
  <c r="V138" i="1"/>
  <c r="Z138" i="1" s="1"/>
  <c r="AC138" i="1"/>
  <c r="AD138" i="1" s="1"/>
  <c r="V126" i="1"/>
  <c r="Z126" i="1" s="1"/>
  <c r="AC126" i="1"/>
  <c r="AD126" i="1" s="1"/>
  <c r="V134" i="1"/>
  <c r="Z134" i="1" s="1"/>
  <c r="AC134" i="1"/>
  <c r="AD134" i="1" s="1"/>
  <c r="L111" i="1"/>
  <c r="M111" i="1" s="1"/>
  <c r="AC142" i="1"/>
  <c r="V142" i="1"/>
  <c r="Z142" i="1" s="1"/>
  <c r="AB142" i="1"/>
  <c r="AC70" i="1"/>
  <c r="AD70" i="1" s="1"/>
  <c r="V70" i="1"/>
  <c r="Z70" i="1" s="1"/>
  <c r="AB61" i="1"/>
  <c r="Q102" i="1"/>
  <c r="O102" i="1" s="1"/>
  <c r="R102" i="1" s="1"/>
  <c r="L102" i="1" s="1"/>
  <c r="M102" i="1" s="1"/>
  <c r="T63" i="1"/>
  <c r="U63" i="1" s="1"/>
  <c r="L66" i="1"/>
  <c r="M66" i="1" s="1"/>
  <c r="V125" i="1"/>
  <c r="Z125" i="1" s="1"/>
  <c r="AC125" i="1"/>
  <c r="AD125" i="1" s="1"/>
  <c r="AB125" i="1"/>
  <c r="V113" i="1"/>
  <c r="Z113" i="1" s="1"/>
  <c r="AC113" i="1"/>
  <c r="AB113" i="1"/>
  <c r="Q113" i="1"/>
  <c r="O113" i="1" s="1"/>
  <c r="R113" i="1" s="1"/>
  <c r="L113" i="1" s="1"/>
  <c r="M113" i="1" s="1"/>
  <c r="AB74" i="1"/>
  <c r="Q117" i="1"/>
  <c r="O117" i="1" s="1"/>
  <c r="R117" i="1" s="1"/>
  <c r="L117" i="1" s="1"/>
  <c r="M117" i="1" s="1"/>
  <c r="V109" i="1"/>
  <c r="Z109" i="1" s="1"/>
  <c r="AC109" i="1"/>
  <c r="AB109" i="1"/>
  <c r="AD83" i="1"/>
  <c r="AB27" i="1"/>
  <c r="V65" i="1"/>
  <c r="Z65" i="1" s="1"/>
  <c r="AC65" i="1"/>
  <c r="AD65" i="1" s="1"/>
  <c r="Q65" i="1"/>
  <c r="O65" i="1" s="1"/>
  <c r="R65" i="1" s="1"/>
  <c r="L65" i="1" s="1"/>
  <c r="M65" i="1" s="1"/>
  <c r="V137" i="1"/>
  <c r="Z137" i="1" s="1"/>
  <c r="AC137" i="1"/>
  <c r="AB137" i="1"/>
  <c r="T24" i="1"/>
  <c r="U24" i="1" s="1"/>
  <c r="T55" i="1"/>
  <c r="U55" i="1" s="1"/>
  <c r="AB46" i="1"/>
  <c r="V46" i="1"/>
  <c r="Z46" i="1" s="1"/>
  <c r="AC46" i="1"/>
  <c r="AC298" i="1"/>
  <c r="V298" i="1"/>
  <c r="Z298" i="1" s="1"/>
  <c r="Q298" i="1"/>
  <c r="O298" i="1" s="1"/>
  <c r="R298" i="1" s="1"/>
  <c r="L298" i="1" s="1"/>
  <c r="M298" i="1" s="1"/>
  <c r="AC271" i="1"/>
  <c r="AD271" i="1" s="1"/>
  <c r="V271" i="1"/>
  <c r="Z271" i="1" s="1"/>
  <c r="V269" i="1"/>
  <c r="Z269" i="1" s="1"/>
  <c r="AC269" i="1"/>
  <c r="AD269" i="1" s="1"/>
  <c r="T212" i="1"/>
  <c r="U212" i="1" s="1"/>
  <c r="V135" i="1"/>
  <c r="Z135" i="1" s="1"/>
  <c r="AC135" i="1"/>
  <c r="Q191" i="1"/>
  <c r="O191" i="1" s="1"/>
  <c r="R191" i="1" s="1"/>
  <c r="L191" i="1" s="1"/>
  <c r="M191" i="1" s="1"/>
  <c r="T44" i="1"/>
  <c r="U44" i="1" s="1"/>
  <c r="V47" i="1"/>
  <c r="Z47" i="1" s="1"/>
  <c r="AC47" i="1"/>
  <c r="T295" i="1"/>
  <c r="U295" i="1" s="1"/>
  <c r="Q269" i="1"/>
  <c r="O269" i="1" s="1"/>
  <c r="R269" i="1" s="1"/>
  <c r="L269" i="1" s="1"/>
  <c r="M269" i="1" s="1"/>
  <c r="V248" i="1"/>
  <c r="Z248" i="1" s="1"/>
  <c r="AC248" i="1"/>
  <c r="AD248" i="1" s="1"/>
  <c r="T177" i="1"/>
  <c r="U177" i="1" s="1"/>
  <c r="L173" i="1"/>
  <c r="M173" i="1" s="1"/>
  <c r="V214" i="1"/>
  <c r="Z214" i="1" s="1"/>
  <c r="AB214" i="1"/>
  <c r="AC214" i="1"/>
  <c r="Q214" i="1"/>
  <c r="O214" i="1" s="1"/>
  <c r="R214" i="1" s="1"/>
  <c r="L214" i="1" s="1"/>
  <c r="M214" i="1" s="1"/>
  <c r="T153" i="1"/>
  <c r="U153" i="1" s="1"/>
  <c r="AB131" i="1"/>
  <c r="AB47" i="1"/>
  <c r="AB302" i="1"/>
  <c r="AB313" i="1"/>
  <c r="T279" i="1"/>
  <c r="U279" i="1" s="1"/>
  <c r="V308" i="1"/>
  <c r="Z308" i="1" s="1"/>
  <c r="AC308" i="1"/>
  <c r="AB308" i="1"/>
  <c r="Q308" i="1"/>
  <c r="O308" i="1" s="1"/>
  <c r="R308" i="1" s="1"/>
  <c r="L308" i="1" s="1"/>
  <c r="M308" i="1" s="1"/>
  <c r="T241" i="1"/>
  <c r="U241" i="1" s="1"/>
  <c r="V152" i="1"/>
  <c r="Z152" i="1" s="1"/>
  <c r="AC152" i="1"/>
  <c r="AD152" i="1" s="1"/>
  <c r="T162" i="1"/>
  <c r="U162" i="1" s="1"/>
  <c r="Q227" i="1"/>
  <c r="O227" i="1" s="1"/>
  <c r="R227" i="1" s="1"/>
  <c r="L227" i="1" s="1"/>
  <c r="M227" i="1" s="1"/>
  <c r="AB115" i="1"/>
  <c r="T75" i="1"/>
  <c r="U75" i="1" s="1"/>
  <c r="L62" i="1"/>
  <c r="M62" i="1" s="1"/>
  <c r="T311" i="1"/>
  <c r="U311" i="1" s="1"/>
  <c r="Q263" i="1"/>
  <c r="O263" i="1" s="1"/>
  <c r="R263" i="1" s="1"/>
  <c r="L263" i="1" s="1"/>
  <c r="M263" i="1" s="1"/>
  <c r="T276" i="1"/>
  <c r="U276" i="1" s="1"/>
  <c r="V257" i="1"/>
  <c r="Z257" i="1" s="1"/>
  <c r="AC257" i="1"/>
  <c r="AB257" i="1"/>
  <c r="T245" i="1"/>
  <c r="U245" i="1" s="1"/>
  <c r="V261" i="1"/>
  <c r="Z261" i="1" s="1"/>
  <c r="AC261" i="1"/>
  <c r="AD261" i="1" s="1"/>
  <c r="V274" i="1"/>
  <c r="Z274" i="1" s="1"/>
  <c r="AC274" i="1"/>
  <c r="AD274" i="1" s="1"/>
  <c r="Q274" i="1"/>
  <c r="O274" i="1" s="1"/>
  <c r="R274" i="1" s="1"/>
  <c r="L274" i="1" s="1"/>
  <c r="M274" i="1" s="1"/>
  <c r="V223" i="1"/>
  <c r="Z223" i="1" s="1"/>
  <c r="AC223" i="1"/>
  <c r="AD223" i="1" s="1"/>
  <c r="T216" i="1"/>
  <c r="U216" i="1" s="1"/>
  <c r="AB231" i="1"/>
  <c r="V278" i="1"/>
  <c r="Z278" i="1" s="1"/>
  <c r="AC278" i="1"/>
  <c r="AB278" i="1"/>
  <c r="T237" i="1"/>
  <c r="U237" i="1" s="1"/>
  <c r="V222" i="1"/>
  <c r="Z222" i="1" s="1"/>
  <c r="AB222" i="1"/>
  <c r="AC222" i="1"/>
  <c r="Q222" i="1"/>
  <c r="O222" i="1" s="1"/>
  <c r="R222" i="1" s="1"/>
  <c r="L222" i="1" s="1"/>
  <c r="M222" i="1" s="1"/>
  <c r="V284" i="1"/>
  <c r="Z284" i="1" s="1"/>
  <c r="AC284" i="1"/>
  <c r="AB284" i="1"/>
  <c r="T165" i="1"/>
  <c r="U165" i="1" s="1"/>
  <c r="L203" i="1"/>
  <c r="M203" i="1" s="1"/>
  <c r="Q188" i="1"/>
  <c r="O188" i="1" s="1"/>
  <c r="R188" i="1" s="1"/>
  <c r="L188" i="1" s="1"/>
  <c r="M188" i="1" s="1"/>
  <c r="T161" i="1"/>
  <c r="U161" i="1" s="1"/>
  <c r="Q255" i="1"/>
  <c r="O255" i="1" s="1"/>
  <c r="R255" i="1" s="1"/>
  <c r="L255" i="1" s="1"/>
  <c r="M255" i="1" s="1"/>
  <c r="T179" i="1"/>
  <c r="U179" i="1" s="1"/>
  <c r="V192" i="1"/>
  <c r="Z192" i="1" s="1"/>
  <c r="AC192" i="1"/>
  <c r="AD192" i="1" s="1"/>
  <c r="Q163" i="1"/>
  <c r="O163" i="1" s="1"/>
  <c r="R163" i="1" s="1"/>
  <c r="L163" i="1" s="1"/>
  <c r="M163" i="1" s="1"/>
  <c r="V136" i="1"/>
  <c r="Z136" i="1" s="1"/>
  <c r="AC136" i="1"/>
  <c r="AD136" i="1" s="1"/>
  <c r="AB146" i="1"/>
  <c r="V203" i="1"/>
  <c r="Z203" i="1" s="1"/>
  <c r="AC203" i="1"/>
  <c r="AB203" i="1"/>
  <c r="V110" i="1"/>
  <c r="Z110" i="1" s="1"/>
  <c r="AC110" i="1"/>
  <c r="V105" i="1"/>
  <c r="Z105" i="1" s="1"/>
  <c r="AC105" i="1"/>
  <c r="Q105" i="1"/>
  <c r="O105" i="1" s="1"/>
  <c r="R105" i="1" s="1"/>
  <c r="L105" i="1" s="1"/>
  <c r="M105" i="1" s="1"/>
  <c r="AB105" i="1"/>
  <c r="T59" i="1"/>
  <c r="U59" i="1" s="1"/>
  <c r="V49" i="1"/>
  <c r="Z49" i="1" s="1"/>
  <c r="AC49" i="1"/>
  <c r="AD49" i="1" s="1"/>
  <c r="AC86" i="1"/>
  <c r="V86" i="1"/>
  <c r="Z86" i="1" s="1"/>
  <c r="Q123" i="1"/>
  <c r="O123" i="1" s="1"/>
  <c r="R123" i="1" s="1"/>
  <c r="L123" i="1" s="1"/>
  <c r="M123" i="1" s="1"/>
  <c r="AB58" i="1"/>
  <c r="V104" i="1"/>
  <c r="Z104" i="1" s="1"/>
  <c r="AC104" i="1"/>
  <c r="AB104" i="1"/>
  <c r="V97" i="1"/>
  <c r="Z97" i="1" s="1"/>
  <c r="AC97" i="1"/>
  <c r="Q97" i="1"/>
  <c r="O97" i="1" s="1"/>
  <c r="R97" i="1" s="1"/>
  <c r="L97" i="1" s="1"/>
  <c r="M97" i="1" s="1"/>
  <c r="AB97" i="1"/>
  <c r="Q135" i="1"/>
  <c r="O135" i="1" s="1"/>
  <c r="R135" i="1" s="1"/>
  <c r="L135" i="1" s="1"/>
  <c r="M135" i="1" s="1"/>
  <c r="V53" i="1"/>
  <c r="Z53" i="1" s="1"/>
  <c r="AC53" i="1"/>
  <c r="AD53" i="1" s="1"/>
  <c r="Q146" i="1"/>
  <c r="O146" i="1" s="1"/>
  <c r="R146" i="1" s="1"/>
  <c r="L146" i="1" s="1"/>
  <c r="M146" i="1" s="1"/>
  <c r="V45" i="1"/>
  <c r="Z45" i="1" s="1"/>
  <c r="AC45" i="1"/>
  <c r="AB45" i="1"/>
  <c r="V80" i="1"/>
  <c r="Z80" i="1" s="1"/>
  <c r="AC80" i="1"/>
  <c r="AD80" i="1" s="1"/>
  <c r="T28" i="1"/>
  <c r="U28" i="1" s="1"/>
  <c r="T48" i="1"/>
  <c r="U48" i="1" s="1"/>
  <c r="L41" i="1"/>
  <c r="M41" i="1" s="1"/>
  <c r="AD84" i="1"/>
  <c r="Q51" i="1"/>
  <c r="O51" i="1" s="1"/>
  <c r="R51" i="1" s="1"/>
  <c r="L51" i="1" s="1"/>
  <c r="M51" i="1" s="1"/>
  <c r="T32" i="1"/>
  <c r="U32" i="1" s="1"/>
  <c r="Q38" i="1"/>
  <c r="O38" i="1" s="1"/>
  <c r="R38" i="1" s="1"/>
  <c r="L38" i="1" s="1"/>
  <c r="M38" i="1" s="1"/>
  <c r="L93" i="1"/>
  <c r="M93" i="1" s="1"/>
  <c r="Q49" i="1"/>
  <c r="O49" i="1" s="1"/>
  <c r="R49" i="1" s="1"/>
  <c r="L49" i="1" s="1"/>
  <c r="M49" i="1" s="1"/>
  <c r="V39" i="1"/>
  <c r="Z39" i="1" s="1"/>
  <c r="AC39" i="1"/>
  <c r="AD39" i="1" s="1"/>
  <c r="AC310" i="1"/>
  <c r="V310" i="1"/>
  <c r="Z310" i="1" s="1"/>
  <c r="V215" i="1"/>
  <c r="Z215" i="1" s="1"/>
  <c r="AC215" i="1"/>
  <c r="AD215" i="1" s="1"/>
  <c r="T155" i="1"/>
  <c r="U155" i="1" s="1"/>
  <c r="T195" i="1"/>
  <c r="U195" i="1" s="1"/>
  <c r="V94" i="1"/>
  <c r="Z94" i="1" s="1"/>
  <c r="AC94" i="1"/>
  <c r="AD94" i="1" s="1"/>
  <c r="AC91" i="1"/>
  <c r="AD91" i="1" s="1"/>
  <c r="V91" i="1"/>
  <c r="Z91" i="1" s="1"/>
  <c r="V106" i="1"/>
  <c r="Z106" i="1" s="1"/>
  <c r="AC106" i="1"/>
  <c r="T157" i="1"/>
  <c r="U157" i="1" s="1"/>
  <c r="AB106" i="1"/>
  <c r="AB135" i="1"/>
  <c r="Q286" i="1"/>
  <c r="O286" i="1" s="1"/>
  <c r="R286" i="1" s="1"/>
  <c r="L286" i="1" s="1"/>
  <c r="M286" i="1" s="1"/>
  <c r="T251" i="1"/>
  <c r="U251" i="1" s="1"/>
  <c r="AB271" i="1"/>
  <c r="T220" i="1"/>
  <c r="U220" i="1" s="1"/>
  <c r="V260" i="1"/>
  <c r="Z260" i="1" s="1"/>
  <c r="AC260" i="1"/>
  <c r="AB260" i="1"/>
  <c r="V306" i="1"/>
  <c r="Z306" i="1" s="1"/>
  <c r="AC306" i="1"/>
  <c r="AD306" i="1" s="1"/>
  <c r="T270" i="1"/>
  <c r="U270" i="1" s="1"/>
  <c r="V304" i="1"/>
  <c r="Z304" i="1" s="1"/>
  <c r="AC304" i="1"/>
  <c r="AB304" i="1"/>
  <c r="V219" i="1"/>
  <c r="Z219" i="1" s="1"/>
  <c r="AC219" i="1"/>
  <c r="AD219" i="1" s="1"/>
  <c r="L200" i="1"/>
  <c r="M200" i="1" s="1"/>
  <c r="AC199" i="1"/>
  <c r="AD199" i="1" s="1"/>
  <c r="V199" i="1"/>
  <c r="Z199" i="1" s="1"/>
  <c r="AC183" i="1"/>
  <c r="AD183" i="1" s="1"/>
  <c r="V183" i="1"/>
  <c r="Z183" i="1" s="1"/>
  <c r="Q246" i="1"/>
  <c r="O246" i="1" s="1"/>
  <c r="R246" i="1" s="1"/>
  <c r="L246" i="1" s="1"/>
  <c r="M246" i="1" s="1"/>
  <c r="T181" i="1"/>
  <c r="U181" i="1" s="1"/>
  <c r="Q183" i="1"/>
  <c r="O183" i="1" s="1"/>
  <c r="R183" i="1" s="1"/>
  <c r="L183" i="1" s="1"/>
  <c r="M183" i="1" s="1"/>
  <c r="V114" i="1"/>
  <c r="Z114" i="1" s="1"/>
  <c r="AC114" i="1"/>
  <c r="AD114" i="1" s="1"/>
  <c r="V129" i="1"/>
  <c r="Z129" i="1" s="1"/>
  <c r="AC129" i="1"/>
  <c r="AB129" i="1"/>
  <c r="Q129" i="1"/>
  <c r="O129" i="1" s="1"/>
  <c r="R129" i="1" s="1"/>
  <c r="L129" i="1" s="1"/>
  <c r="M129" i="1" s="1"/>
  <c r="AC236" i="1"/>
  <c r="AD236" i="1" s="1"/>
  <c r="V236" i="1"/>
  <c r="Z236" i="1" s="1"/>
  <c r="Q50" i="1"/>
  <c r="O50" i="1" s="1"/>
  <c r="R50" i="1" s="1"/>
  <c r="L50" i="1" s="1"/>
  <c r="M50" i="1" s="1"/>
  <c r="AB54" i="1"/>
  <c r="AC302" i="1"/>
  <c r="V302" i="1"/>
  <c r="Z302" i="1" s="1"/>
  <c r="AC297" i="1"/>
  <c r="AD297" i="1" s="1"/>
  <c r="V297" i="1"/>
  <c r="Z297" i="1" s="1"/>
  <c r="T303" i="1"/>
  <c r="U303" i="1" s="1"/>
  <c r="Q292" i="1"/>
  <c r="O292" i="1" s="1"/>
  <c r="R292" i="1" s="1"/>
  <c r="L292" i="1" s="1"/>
  <c r="M292" i="1" s="1"/>
  <c r="V266" i="1"/>
  <c r="Z266" i="1" s="1"/>
  <c r="AC266" i="1"/>
  <c r="AD266" i="1" s="1"/>
  <c r="V231" i="1"/>
  <c r="Z231" i="1" s="1"/>
  <c r="AC231" i="1"/>
  <c r="Q185" i="1"/>
  <c r="O185" i="1" s="1"/>
  <c r="R185" i="1" s="1"/>
  <c r="L185" i="1" s="1"/>
  <c r="M185" i="1" s="1"/>
  <c r="V242" i="1"/>
  <c r="Z242" i="1" s="1"/>
  <c r="AC242" i="1"/>
  <c r="AD242" i="1" s="1"/>
  <c r="L207" i="1"/>
  <c r="M207" i="1" s="1"/>
  <c r="V174" i="1"/>
  <c r="Z174" i="1" s="1"/>
  <c r="AC174" i="1"/>
  <c r="AB174" i="1"/>
  <c r="T108" i="1"/>
  <c r="U108" i="1" s="1"/>
  <c r="AC99" i="1"/>
  <c r="AD99" i="1" s="1"/>
  <c r="V99" i="1"/>
  <c r="Z99" i="1" s="1"/>
  <c r="V57" i="1"/>
  <c r="Z57" i="1" s="1"/>
  <c r="AC57" i="1"/>
  <c r="AD57" i="1" s="1"/>
  <c r="AB114" i="1"/>
  <c r="T301" i="1"/>
  <c r="U301" i="1" s="1"/>
  <c r="AB298" i="1"/>
  <c r="AC309" i="1"/>
  <c r="AD309" i="1" s="1"/>
  <c r="V309" i="1"/>
  <c r="Z309" i="1" s="1"/>
  <c r="AC272" i="1"/>
  <c r="AD272" i="1" s="1"/>
  <c r="V272" i="1"/>
  <c r="Z272" i="1" s="1"/>
  <c r="AC294" i="1"/>
  <c r="AB294" i="1"/>
  <c r="V294" i="1"/>
  <c r="Z294" i="1" s="1"/>
  <c r="V300" i="1"/>
  <c r="Z300" i="1" s="1"/>
  <c r="AC300" i="1"/>
  <c r="AB300" i="1"/>
  <c r="Q271" i="1"/>
  <c r="O271" i="1" s="1"/>
  <c r="R271" i="1" s="1"/>
  <c r="L271" i="1" s="1"/>
  <c r="M271" i="1" s="1"/>
  <c r="V244" i="1"/>
  <c r="Z244" i="1" s="1"/>
  <c r="AC244" i="1"/>
  <c r="V282" i="1"/>
  <c r="Z282" i="1" s="1"/>
  <c r="AC282" i="1"/>
  <c r="AD282" i="1" s="1"/>
  <c r="V268" i="1"/>
  <c r="Z268" i="1" s="1"/>
  <c r="AB268" i="1"/>
  <c r="AC268" i="1"/>
  <c r="AD268" i="1" s="1"/>
  <c r="Q268" i="1"/>
  <c r="O268" i="1" s="1"/>
  <c r="R268" i="1" s="1"/>
  <c r="L268" i="1" s="1"/>
  <c r="M268" i="1" s="1"/>
  <c r="V252" i="1"/>
  <c r="Z252" i="1" s="1"/>
  <c r="AC252" i="1"/>
  <c r="V265" i="1"/>
  <c r="Z265" i="1" s="1"/>
  <c r="AC265" i="1"/>
  <c r="AD265" i="1" s="1"/>
  <c r="T228" i="1"/>
  <c r="U228" i="1" s="1"/>
  <c r="Q236" i="1"/>
  <c r="O236" i="1" s="1"/>
  <c r="R236" i="1" s="1"/>
  <c r="L236" i="1" s="1"/>
  <c r="M236" i="1" s="1"/>
  <c r="AC201" i="1"/>
  <c r="AD201" i="1" s="1"/>
  <c r="V201" i="1"/>
  <c r="Z201" i="1" s="1"/>
  <c r="Q201" i="1"/>
  <c r="O201" i="1" s="1"/>
  <c r="R201" i="1" s="1"/>
  <c r="L201" i="1" s="1"/>
  <c r="M201" i="1" s="1"/>
  <c r="AB227" i="1"/>
  <c r="V234" i="1"/>
  <c r="Z234" i="1" s="1"/>
  <c r="AB234" i="1"/>
  <c r="AC234" i="1"/>
  <c r="AC205" i="1"/>
  <c r="AB205" i="1"/>
  <c r="V205" i="1"/>
  <c r="Z205" i="1" s="1"/>
  <c r="T187" i="1"/>
  <c r="U187" i="1" s="1"/>
  <c r="AC239" i="1"/>
  <c r="AB239" i="1"/>
  <c r="V239" i="1"/>
  <c r="Z239" i="1" s="1"/>
  <c r="T159" i="1"/>
  <c r="U159" i="1" s="1"/>
  <c r="T147" i="1"/>
  <c r="U147" i="1" s="1"/>
  <c r="Q261" i="1"/>
  <c r="O261" i="1" s="1"/>
  <c r="R261" i="1" s="1"/>
  <c r="L261" i="1" s="1"/>
  <c r="M261" i="1" s="1"/>
  <c r="Q204" i="1"/>
  <c r="O204" i="1" s="1"/>
  <c r="R204" i="1" s="1"/>
  <c r="L204" i="1" s="1"/>
  <c r="M204" i="1" s="1"/>
  <c r="AC213" i="1"/>
  <c r="AB213" i="1"/>
  <c r="V213" i="1"/>
  <c r="Z213" i="1" s="1"/>
  <c r="L192" i="1"/>
  <c r="M192" i="1" s="1"/>
  <c r="T166" i="1"/>
  <c r="U166" i="1" s="1"/>
  <c r="V230" i="1"/>
  <c r="Z230" i="1" s="1"/>
  <c r="AB230" i="1"/>
  <c r="AC230" i="1"/>
  <c r="V196" i="1"/>
  <c r="Z196" i="1" s="1"/>
  <c r="AC196" i="1"/>
  <c r="AB196" i="1"/>
  <c r="T116" i="1"/>
  <c r="U116" i="1" s="1"/>
  <c r="L103" i="1"/>
  <c r="M103" i="1" s="1"/>
  <c r="Q160" i="1"/>
  <c r="O160" i="1" s="1"/>
  <c r="R160" i="1" s="1"/>
  <c r="L160" i="1" s="1"/>
  <c r="M160" i="1" s="1"/>
  <c r="AC140" i="1"/>
  <c r="V140" i="1"/>
  <c r="Z140" i="1" s="1"/>
  <c r="AB140" i="1"/>
  <c r="AC107" i="1"/>
  <c r="V107" i="1"/>
  <c r="Z107" i="1" s="1"/>
  <c r="T168" i="1"/>
  <c r="U168" i="1" s="1"/>
  <c r="L142" i="1"/>
  <c r="M142" i="1" s="1"/>
  <c r="T154" i="1"/>
  <c r="U154" i="1" s="1"/>
  <c r="AB107" i="1"/>
  <c r="AB50" i="1"/>
  <c r="T71" i="1"/>
  <c r="U71" i="1" s="1"/>
  <c r="Q126" i="1"/>
  <c r="O126" i="1" s="1"/>
  <c r="R126" i="1" s="1"/>
  <c r="L126" i="1" s="1"/>
  <c r="M126" i="1" s="1"/>
  <c r="AD150" i="1"/>
  <c r="Q125" i="1"/>
  <c r="O125" i="1" s="1"/>
  <c r="R125" i="1" s="1"/>
  <c r="L125" i="1" s="1"/>
  <c r="M125" i="1" s="1"/>
  <c r="V130" i="1"/>
  <c r="Z130" i="1" s="1"/>
  <c r="AC130" i="1"/>
  <c r="AD130" i="1" s="1"/>
  <c r="V77" i="1"/>
  <c r="Z77" i="1" s="1"/>
  <c r="AC77" i="1"/>
  <c r="V69" i="1"/>
  <c r="Z69" i="1" s="1"/>
  <c r="AC69" i="1"/>
  <c r="AD69" i="1" s="1"/>
  <c r="V133" i="1"/>
  <c r="Z133" i="1" s="1"/>
  <c r="AC133" i="1"/>
  <c r="AB133" i="1"/>
  <c r="AC66" i="1"/>
  <c r="V66" i="1"/>
  <c r="Z66" i="1" s="1"/>
  <c r="AD172" i="1"/>
  <c r="L132" i="1"/>
  <c r="M132" i="1" s="1"/>
  <c r="AB82" i="1"/>
  <c r="Q47" i="1"/>
  <c r="O47" i="1" s="1"/>
  <c r="R47" i="1" s="1"/>
  <c r="L47" i="1" s="1"/>
  <c r="M47" i="1" s="1"/>
  <c r="AC42" i="1"/>
  <c r="V42" i="1"/>
  <c r="Z42" i="1" s="1"/>
  <c r="AB42" i="1"/>
  <c r="Q80" i="1"/>
  <c r="O80" i="1" s="1"/>
  <c r="R80" i="1" s="1"/>
  <c r="L80" i="1" s="1"/>
  <c r="M80" i="1" s="1"/>
  <c r="V64" i="1"/>
  <c r="Z64" i="1" s="1"/>
  <c r="AC64" i="1"/>
  <c r="AB64" i="1"/>
  <c r="V23" i="1"/>
  <c r="Z23" i="1" s="1"/>
  <c r="AC23" i="1"/>
  <c r="AD23" i="1" s="1"/>
  <c r="AD88" i="1"/>
  <c r="Q58" i="1"/>
  <c r="O58" i="1" s="1"/>
  <c r="R58" i="1" s="1"/>
  <c r="L58" i="1" s="1"/>
  <c r="M58" i="1" s="1"/>
  <c r="AB35" i="1"/>
  <c r="Q61" i="1"/>
  <c r="O61" i="1" s="1"/>
  <c r="R61" i="1" s="1"/>
  <c r="L61" i="1" s="1"/>
  <c r="M61" i="1" s="1"/>
  <c r="V31" i="1"/>
  <c r="Z31" i="1" s="1"/>
  <c r="AC31" i="1"/>
  <c r="AD31" i="1" s="1"/>
  <c r="L29" i="1"/>
  <c r="M29" i="1" s="1"/>
  <c r="L21" i="1"/>
  <c r="M21" i="1" s="1"/>
  <c r="Q34" i="1"/>
  <c r="O34" i="1" s="1"/>
  <c r="R34" i="1" s="1"/>
  <c r="L34" i="1" s="1"/>
  <c r="M34" i="1" s="1"/>
  <c r="Q23" i="1"/>
  <c r="O23" i="1" s="1"/>
  <c r="R23" i="1" s="1"/>
  <c r="L23" i="1" s="1"/>
  <c r="M23" i="1" s="1"/>
  <c r="AC52" i="1"/>
  <c r="AB52" i="1"/>
  <c r="V52" i="1"/>
  <c r="Z52" i="1" s="1"/>
  <c r="AD239" i="1" l="1"/>
  <c r="AD244" i="1"/>
  <c r="AD121" i="1"/>
  <c r="AD148" i="1"/>
  <c r="AD256" i="1"/>
  <c r="AD260" i="1"/>
  <c r="AD218" i="1"/>
  <c r="AD299" i="1"/>
  <c r="AD263" i="1"/>
  <c r="AD252" i="1"/>
  <c r="AD77" i="1"/>
  <c r="AD255" i="1"/>
  <c r="AD205" i="1"/>
  <c r="AD231" i="1"/>
  <c r="AD45" i="1"/>
  <c r="AD86" i="1"/>
  <c r="AD110" i="1"/>
  <c r="AD214" i="1"/>
  <c r="AD312" i="1"/>
  <c r="AD246" i="1"/>
  <c r="AD128" i="1"/>
  <c r="AD62" i="1"/>
  <c r="AD196" i="1"/>
  <c r="AD81" i="1"/>
  <c r="AD66" i="1"/>
  <c r="AD234" i="1"/>
  <c r="AD302" i="1"/>
  <c r="AD310" i="1"/>
  <c r="AD142" i="1"/>
  <c r="AD50" i="1"/>
  <c r="AD76" i="1"/>
  <c r="V251" i="1"/>
  <c r="Z251" i="1" s="1"/>
  <c r="AC251" i="1"/>
  <c r="AB251" i="1"/>
  <c r="Q251" i="1"/>
  <c r="O251" i="1" s="1"/>
  <c r="R251" i="1" s="1"/>
  <c r="L251" i="1" s="1"/>
  <c r="M251" i="1" s="1"/>
  <c r="AC48" i="1"/>
  <c r="V48" i="1"/>
  <c r="Z48" i="1" s="1"/>
  <c r="AB48" i="1"/>
  <c r="Q48" i="1"/>
  <c r="O48" i="1" s="1"/>
  <c r="R48" i="1" s="1"/>
  <c r="L48" i="1" s="1"/>
  <c r="M48" i="1" s="1"/>
  <c r="AC305" i="1"/>
  <c r="V305" i="1"/>
  <c r="Z305" i="1" s="1"/>
  <c r="AB305" i="1"/>
  <c r="Q305" i="1"/>
  <c r="O305" i="1" s="1"/>
  <c r="R305" i="1" s="1"/>
  <c r="L305" i="1" s="1"/>
  <c r="M305" i="1" s="1"/>
  <c r="AD300" i="1"/>
  <c r="AD104" i="1"/>
  <c r="AC59" i="1"/>
  <c r="AB59" i="1"/>
  <c r="V59" i="1"/>
  <c r="Z59" i="1" s="1"/>
  <c r="Q59" i="1"/>
  <c r="O59" i="1" s="1"/>
  <c r="R59" i="1" s="1"/>
  <c r="L59" i="1" s="1"/>
  <c r="M59" i="1" s="1"/>
  <c r="V165" i="1"/>
  <c r="Z165" i="1" s="1"/>
  <c r="AC165" i="1"/>
  <c r="AB165" i="1"/>
  <c r="Q165" i="1"/>
  <c r="O165" i="1" s="1"/>
  <c r="R165" i="1" s="1"/>
  <c r="L165" i="1" s="1"/>
  <c r="M165" i="1" s="1"/>
  <c r="V216" i="1"/>
  <c r="Z216" i="1" s="1"/>
  <c r="AC216" i="1"/>
  <c r="AD216" i="1" s="1"/>
  <c r="Q216" i="1"/>
  <c r="O216" i="1" s="1"/>
  <c r="R216" i="1" s="1"/>
  <c r="L216" i="1" s="1"/>
  <c r="M216" i="1" s="1"/>
  <c r="AB216" i="1"/>
  <c r="AD308" i="1"/>
  <c r="AB177" i="1"/>
  <c r="AC177" i="1"/>
  <c r="AD177" i="1" s="1"/>
  <c r="V177" i="1"/>
  <c r="Z177" i="1" s="1"/>
  <c r="Q177" i="1"/>
  <c r="O177" i="1" s="1"/>
  <c r="R177" i="1" s="1"/>
  <c r="L177" i="1" s="1"/>
  <c r="M177" i="1" s="1"/>
  <c r="AC36" i="1"/>
  <c r="AD36" i="1" s="1"/>
  <c r="V36" i="1"/>
  <c r="Z36" i="1" s="1"/>
  <c r="AB36" i="1"/>
  <c r="Q36" i="1"/>
  <c r="O36" i="1" s="1"/>
  <c r="R36" i="1" s="1"/>
  <c r="L36" i="1" s="1"/>
  <c r="M36" i="1" s="1"/>
  <c r="AD82" i="1"/>
  <c r="AC249" i="1"/>
  <c r="V249" i="1"/>
  <c r="Z249" i="1" s="1"/>
  <c r="Q249" i="1"/>
  <c r="O249" i="1" s="1"/>
  <c r="R249" i="1" s="1"/>
  <c r="L249" i="1" s="1"/>
  <c r="M249" i="1" s="1"/>
  <c r="AB249" i="1"/>
  <c r="AC20" i="1"/>
  <c r="V20" i="1"/>
  <c r="Z20" i="1" s="1"/>
  <c r="AB20" i="1"/>
  <c r="Q20" i="1"/>
  <c r="O20" i="1" s="1"/>
  <c r="R20" i="1" s="1"/>
  <c r="L20" i="1" s="1"/>
  <c r="M20" i="1" s="1"/>
  <c r="AD186" i="1"/>
  <c r="AC144" i="1"/>
  <c r="V144" i="1"/>
  <c r="Z144" i="1" s="1"/>
  <c r="Q144" i="1"/>
  <c r="O144" i="1" s="1"/>
  <c r="R144" i="1" s="1"/>
  <c r="L144" i="1" s="1"/>
  <c r="M144" i="1" s="1"/>
  <c r="AB144" i="1"/>
  <c r="AD42" i="1"/>
  <c r="AD133" i="1"/>
  <c r="AC154" i="1"/>
  <c r="V154" i="1"/>
  <c r="Z154" i="1" s="1"/>
  <c r="AB154" i="1"/>
  <c r="Q154" i="1"/>
  <c r="O154" i="1" s="1"/>
  <c r="R154" i="1" s="1"/>
  <c r="L154" i="1" s="1"/>
  <c r="M154" i="1" s="1"/>
  <c r="AD140" i="1"/>
  <c r="AD230" i="1"/>
  <c r="AD213" i="1"/>
  <c r="V228" i="1"/>
  <c r="Z228" i="1" s="1"/>
  <c r="AC228" i="1"/>
  <c r="Q228" i="1"/>
  <c r="O228" i="1" s="1"/>
  <c r="R228" i="1" s="1"/>
  <c r="L228" i="1" s="1"/>
  <c r="M228" i="1" s="1"/>
  <c r="AB228" i="1"/>
  <c r="AC108" i="1"/>
  <c r="AB108" i="1"/>
  <c r="V108" i="1"/>
  <c r="Z108" i="1" s="1"/>
  <c r="Q108" i="1"/>
  <c r="O108" i="1" s="1"/>
  <c r="R108" i="1" s="1"/>
  <c r="L108" i="1" s="1"/>
  <c r="M108" i="1" s="1"/>
  <c r="AB181" i="1"/>
  <c r="AC181" i="1"/>
  <c r="AD181" i="1" s="1"/>
  <c r="V181" i="1"/>
  <c r="Z181" i="1" s="1"/>
  <c r="Q181" i="1"/>
  <c r="O181" i="1" s="1"/>
  <c r="R181" i="1" s="1"/>
  <c r="L181" i="1" s="1"/>
  <c r="M181" i="1" s="1"/>
  <c r="AC28" i="1"/>
  <c r="AD28" i="1" s="1"/>
  <c r="V28" i="1"/>
  <c r="Z28" i="1" s="1"/>
  <c r="Q28" i="1"/>
  <c r="O28" i="1" s="1"/>
  <c r="R28" i="1" s="1"/>
  <c r="L28" i="1" s="1"/>
  <c r="M28" i="1" s="1"/>
  <c r="AB28" i="1"/>
  <c r="AD203" i="1"/>
  <c r="V237" i="1"/>
  <c r="Z237" i="1" s="1"/>
  <c r="AC237" i="1"/>
  <c r="Q237" i="1"/>
  <c r="O237" i="1" s="1"/>
  <c r="R237" i="1" s="1"/>
  <c r="L237" i="1" s="1"/>
  <c r="M237" i="1" s="1"/>
  <c r="AB237" i="1"/>
  <c r="AC245" i="1"/>
  <c r="AD245" i="1" s="1"/>
  <c r="V245" i="1"/>
  <c r="Z245" i="1" s="1"/>
  <c r="AB245" i="1"/>
  <c r="Q245" i="1"/>
  <c r="O245" i="1" s="1"/>
  <c r="R245" i="1" s="1"/>
  <c r="L245" i="1" s="1"/>
  <c r="M245" i="1" s="1"/>
  <c r="AC311" i="1"/>
  <c r="AB311" i="1"/>
  <c r="V311" i="1"/>
  <c r="Z311" i="1" s="1"/>
  <c r="Q311" i="1"/>
  <c r="O311" i="1" s="1"/>
  <c r="R311" i="1" s="1"/>
  <c r="L311" i="1" s="1"/>
  <c r="M311" i="1" s="1"/>
  <c r="V153" i="1"/>
  <c r="Z153" i="1" s="1"/>
  <c r="AC153" i="1"/>
  <c r="AB153" i="1"/>
  <c r="Q153" i="1"/>
  <c r="O153" i="1" s="1"/>
  <c r="R153" i="1" s="1"/>
  <c r="L153" i="1" s="1"/>
  <c r="M153" i="1" s="1"/>
  <c r="AC44" i="1"/>
  <c r="V44" i="1"/>
  <c r="Z44" i="1" s="1"/>
  <c r="AB44" i="1"/>
  <c r="Q44" i="1"/>
  <c r="O44" i="1" s="1"/>
  <c r="R44" i="1" s="1"/>
  <c r="L44" i="1" s="1"/>
  <c r="M44" i="1" s="1"/>
  <c r="AC55" i="1"/>
  <c r="AD55" i="1" s="1"/>
  <c r="V55" i="1"/>
  <c r="Z55" i="1" s="1"/>
  <c r="AB55" i="1"/>
  <c r="Q55" i="1"/>
  <c r="O55" i="1" s="1"/>
  <c r="R55" i="1" s="1"/>
  <c r="L55" i="1" s="1"/>
  <c r="M55" i="1" s="1"/>
  <c r="AC206" i="1"/>
  <c r="AB206" i="1"/>
  <c r="V206" i="1"/>
  <c r="Z206" i="1" s="1"/>
  <c r="Q206" i="1"/>
  <c r="O206" i="1" s="1"/>
  <c r="R206" i="1" s="1"/>
  <c r="L206" i="1" s="1"/>
  <c r="M206" i="1" s="1"/>
  <c r="AD296" i="1"/>
  <c r="AB197" i="1"/>
  <c r="AC197" i="1"/>
  <c r="V197" i="1"/>
  <c r="Z197" i="1" s="1"/>
  <c r="Q197" i="1"/>
  <c r="O197" i="1" s="1"/>
  <c r="R197" i="1" s="1"/>
  <c r="L197" i="1" s="1"/>
  <c r="M197" i="1" s="1"/>
  <c r="AD38" i="1"/>
  <c r="AD188" i="1"/>
  <c r="AC40" i="1"/>
  <c r="AD40" i="1" s="1"/>
  <c r="V40" i="1"/>
  <c r="Z40" i="1" s="1"/>
  <c r="Q40" i="1"/>
  <c r="O40" i="1" s="1"/>
  <c r="R40" i="1" s="1"/>
  <c r="L40" i="1" s="1"/>
  <c r="M40" i="1" s="1"/>
  <c r="AB40" i="1"/>
  <c r="AD33" i="1"/>
  <c r="V96" i="1"/>
  <c r="Z96" i="1" s="1"/>
  <c r="AB96" i="1"/>
  <c r="AC96" i="1"/>
  <c r="Q96" i="1"/>
  <c r="O96" i="1" s="1"/>
  <c r="R96" i="1" s="1"/>
  <c r="L96" i="1" s="1"/>
  <c r="M96" i="1" s="1"/>
  <c r="AC258" i="1"/>
  <c r="AD258" i="1" s="1"/>
  <c r="V258" i="1"/>
  <c r="Z258" i="1" s="1"/>
  <c r="AB258" i="1"/>
  <c r="Q258" i="1"/>
  <c r="O258" i="1" s="1"/>
  <c r="R258" i="1" s="1"/>
  <c r="L258" i="1" s="1"/>
  <c r="M258" i="1" s="1"/>
  <c r="AD115" i="1"/>
  <c r="AD229" i="1"/>
  <c r="V151" i="1"/>
  <c r="Z151" i="1" s="1"/>
  <c r="AC151" i="1"/>
  <c r="AB151" i="1"/>
  <c r="Q151" i="1"/>
  <c r="O151" i="1" s="1"/>
  <c r="R151" i="1" s="1"/>
  <c r="L151" i="1" s="1"/>
  <c r="M151" i="1" s="1"/>
  <c r="AD211" i="1"/>
  <c r="AC32" i="1"/>
  <c r="V32" i="1"/>
  <c r="Z32" i="1" s="1"/>
  <c r="AB32" i="1"/>
  <c r="Q32" i="1"/>
  <c r="O32" i="1" s="1"/>
  <c r="R32" i="1" s="1"/>
  <c r="L32" i="1" s="1"/>
  <c r="M32" i="1" s="1"/>
  <c r="AC179" i="1"/>
  <c r="AD179" i="1" s="1"/>
  <c r="V179" i="1"/>
  <c r="Z179" i="1" s="1"/>
  <c r="Q179" i="1"/>
  <c r="O179" i="1" s="1"/>
  <c r="R179" i="1" s="1"/>
  <c r="L179" i="1" s="1"/>
  <c r="M179" i="1" s="1"/>
  <c r="AB179" i="1"/>
  <c r="AC16" i="1"/>
  <c r="V16" i="1"/>
  <c r="Z16" i="1" s="1"/>
  <c r="AB16" i="1"/>
  <c r="Q16" i="1"/>
  <c r="O16" i="1" s="1"/>
  <c r="R16" i="1" s="1"/>
  <c r="L16" i="1" s="1"/>
  <c r="M16" i="1" s="1"/>
  <c r="AC275" i="1"/>
  <c r="V275" i="1"/>
  <c r="Z275" i="1" s="1"/>
  <c r="AB275" i="1"/>
  <c r="Q275" i="1"/>
  <c r="O275" i="1" s="1"/>
  <c r="R275" i="1" s="1"/>
  <c r="L275" i="1" s="1"/>
  <c r="M275" i="1" s="1"/>
  <c r="V168" i="1"/>
  <c r="Z168" i="1" s="1"/>
  <c r="Q168" i="1"/>
  <c r="O168" i="1" s="1"/>
  <c r="R168" i="1" s="1"/>
  <c r="L168" i="1" s="1"/>
  <c r="M168" i="1" s="1"/>
  <c r="AC168" i="1"/>
  <c r="AB168" i="1"/>
  <c r="AD129" i="1"/>
  <c r="AD284" i="1"/>
  <c r="AC75" i="1"/>
  <c r="AD75" i="1" s="1"/>
  <c r="AB75" i="1"/>
  <c r="V75" i="1"/>
  <c r="Z75" i="1" s="1"/>
  <c r="Q75" i="1"/>
  <c r="O75" i="1" s="1"/>
  <c r="R75" i="1" s="1"/>
  <c r="L75" i="1" s="1"/>
  <c r="M75" i="1" s="1"/>
  <c r="AD163" i="1"/>
  <c r="AD146" i="1"/>
  <c r="AC314" i="1"/>
  <c r="AD314" i="1" s="1"/>
  <c r="V314" i="1"/>
  <c r="Z314" i="1" s="1"/>
  <c r="Q314" i="1"/>
  <c r="O314" i="1" s="1"/>
  <c r="R314" i="1" s="1"/>
  <c r="L314" i="1" s="1"/>
  <c r="M314" i="1" s="1"/>
  <c r="AB314" i="1"/>
  <c r="AC67" i="1"/>
  <c r="AB67" i="1"/>
  <c r="V67" i="1"/>
  <c r="Z67" i="1" s="1"/>
  <c r="Q67" i="1"/>
  <c r="O67" i="1" s="1"/>
  <c r="R67" i="1" s="1"/>
  <c r="L67" i="1" s="1"/>
  <c r="M67" i="1" s="1"/>
  <c r="AC307" i="1"/>
  <c r="AB307" i="1"/>
  <c r="V307" i="1"/>
  <c r="Z307" i="1" s="1"/>
  <c r="Q307" i="1"/>
  <c r="O307" i="1" s="1"/>
  <c r="R307" i="1" s="1"/>
  <c r="L307" i="1" s="1"/>
  <c r="M307" i="1" s="1"/>
  <c r="AD64" i="1"/>
  <c r="V166" i="1"/>
  <c r="Z166" i="1" s="1"/>
  <c r="AC166" i="1"/>
  <c r="AB166" i="1"/>
  <c r="Q166" i="1"/>
  <c r="O166" i="1" s="1"/>
  <c r="R166" i="1" s="1"/>
  <c r="L166" i="1" s="1"/>
  <c r="M166" i="1" s="1"/>
  <c r="AC187" i="1"/>
  <c r="AD187" i="1" s="1"/>
  <c r="V187" i="1"/>
  <c r="Z187" i="1" s="1"/>
  <c r="Q187" i="1"/>
  <c r="O187" i="1" s="1"/>
  <c r="R187" i="1" s="1"/>
  <c r="L187" i="1" s="1"/>
  <c r="M187" i="1" s="1"/>
  <c r="AB187" i="1"/>
  <c r="AD294" i="1"/>
  <c r="AD174" i="1"/>
  <c r="AD105" i="1"/>
  <c r="AD278" i="1"/>
  <c r="V295" i="1"/>
  <c r="Z295" i="1" s="1"/>
  <c r="AC295" i="1"/>
  <c r="AB295" i="1"/>
  <c r="Q295" i="1"/>
  <c r="O295" i="1" s="1"/>
  <c r="R295" i="1" s="1"/>
  <c r="L295" i="1" s="1"/>
  <c r="M295" i="1" s="1"/>
  <c r="AC24" i="1"/>
  <c r="V24" i="1"/>
  <c r="Z24" i="1" s="1"/>
  <c r="AB24" i="1"/>
  <c r="Q24" i="1"/>
  <c r="O24" i="1" s="1"/>
  <c r="R24" i="1" s="1"/>
  <c r="L24" i="1" s="1"/>
  <c r="M24" i="1" s="1"/>
  <c r="AD113" i="1"/>
  <c r="AC238" i="1"/>
  <c r="AB238" i="1"/>
  <c r="V238" i="1"/>
  <c r="Z238" i="1" s="1"/>
  <c r="Q238" i="1"/>
  <c r="O238" i="1" s="1"/>
  <c r="R238" i="1" s="1"/>
  <c r="L238" i="1" s="1"/>
  <c r="M238" i="1" s="1"/>
  <c r="AC283" i="1"/>
  <c r="V283" i="1"/>
  <c r="Z283" i="1" s="1"/>
  <c r="AB283" i="1"/>
  <c r="Q283" i="1"/>
  <c r="O283" i="1" s="1"/>
  <c r="R283" i="1" s="1"/>
  <c r="L283" i="1" s="1"/>
  <c r="M283" i="1" s="1"/>
  <c r="AD89" i="1"/>
  <c r="AD227" i="1"/>
  <c r="AD313" i="1"/>
  <c r="AD156" i="1"/>
  <c r="AD101" i="1"/>
  <c r="AD35" i="1"/>
  <c r="AC79" i="1"/>
  <c r="AD79" i="1" s="1"/>
  <c r="V79" i="1"/>
  <c r="Z79" i="1" s="1"/>
  <c r="Q79" i="1"/>
  <c r="O79" i="1" s="1"/>
  <c r="R79" i="1" s="1"/>
  <c r="L79" i="1" s="1"/>
  <c r="M79" i="1" s="1"/>
  <c r="AB79" i="1"/>
  <c r="AD267" i="1"/>
  <c r="V120" i="1"/>
  <c r="Z120" i="1" s="1"/>
  <c r="AC120" i="1"/>
  <c r="AB120" i="1"/>
  <c r="Q120" i="1"/>
  <c r="O120" i="1" s="1"/>
  <c r="R120" i="1" s="1"/>
  <c r="L120" i="1" s="1"/>
  <c r="M120" i="1" s="1"/>
  <c r="AB189" i="1"/>
  <c r="AC189" i="1"/>
  <c r="V189" i="1"/>
  <c r="Z189" i="1" s="1"/>
  <c r="Q189" i="1"/>
  <c r="O189" i="1" s="1"/>
  <c r="R189" i="1" s="1"/>
  <c r="L189" i="1" s="1"/>
  <c r="M189" i="1" s="1"/>
  <c r="AD191" i="1"/>
  <c r="AC303" i="1"/>
  <c r="V303" i="1"/>
  <c r="Z303" i="1" s="1"/>
  <c r="AB303" i="1"/>
  <c r="Q303" i="1"/>
  <c r="O303" i="1" s="1"/>
  <c r="R303" i="1" s="1"/>
  <c r="L303" i="1" s="1"/>
  <c r="M303" i="1" s="1"/>
  <c r="V112" i="1"/>
  <c r="Z112" i="1" s="1"/>
  <c r="AC112" i="1"/>
  <c r="AB112" i="1"/>
  <c r="Q112" i="1"/>
  <c r="O112" i="1" s="1"/>
  <c r="R112" i="1" s="1"/>
  <c r="L112" i="1" s="1"/>
  <c r="M112" i="1" s="1"/>
  <c r="V208" i="1"/>
  <c r="Z208" i="1" s="1"/>
  <c r="AC208" i="1"/>
  <c r="Q208" i="1"/>
  <c r="O208" i="1" s="1"/>
  <c r="R208" i="1" s="1"/>
  <c r="L208" i="1" s="1"/>
  <c r="M208" i="1" s="1"/>
  <c r="AB208" i="1"/>
  <c r="AD131" i="1"/>
  <c r="AD257" i="1"/>
  <c r="AD117" i="1"/>
  <c r="AD182" i="1"/>
  <c r="V71" i="1"/>
  <c r="Z71" i="1" s="1"/>
  <c r="AC71" i="1"/>
  <c r="AB71" i="1"/>
  <c r="Q71" i="1"/>
  <c r="O71" i="1" s="1"/>
  <c r="R71" i="1" s="1"/>
  <c r="L71" i="1" s="1"/>
  <c r="M71" i="1" s="1"/>
  <c r="AC116" i="1"/>
  <c r="AD116" i="1" s="1"/>
  <c r="AB116" i="1"/>
  <c r="V116" i="1"/>
  <c r="Z116" i="1" s="1"/>
  <c r="Q116" i="1"/>
  <c r="O116" i="1" s="1"/>
  <c r="R116" i="1" s="1"/>
  <c r="L116" i="1" s="1"/>
  <c r="M116" i="1" s="1"/>
  <c r="V147" i="1"/>
  <c r="Z147" i="1" s="1"/>
  <c r="AC147" i="1"/>
  <c r="AB147" i="1"/>
  <c r="Q147" i="1"/>
  <c r="O147" i="1" s="1"/>
  <c r="R147" i="1" s="1"/>
  <c r="L147" i="1" s="1"/>
  <c r="M147" i="1" s="1"/>
  <c r="AC270" i="1"/>
  <c r="V270" i="1"/>
  <c r="Z270" i="1" s="1"/>
  <c r="AB270" i="1"/>
  <c r="Q270" i="1"/>
  <c r="O270" i="1" s="1"/>
  <c r="R270" i="1" s="1"/>
  <c r="L270" i="1" s="1"/>
  <c r="M270" i="1" s="1"/>
  <c r="V220" i="1"/>
  <c r="Z220" i="1" s="1"/>
  <c r="AC220" i="1"/>
  <c r="Q220" i="1"/>
  <c r="O220" i="1" s="1"/>
  <c r="R220" i="1" s="1"/>
  <c r="L220" i="1" s="1"/>
  <c r="M220" i="1" s="1"/>
  <c r="AB220" i="1"/>
  <c r="V157" i="1"/>
  <c r="Z157" i="1" s="1"/>
  <c r="AC157" i="1"/>
  <c r="Q157" i="1"/>
  <c r="O157" i="1" s="1"/>
  <c r="R157" i="1" s="1"/>
  <c r="L157" i="1" s="1"/>
  <c r="M157" i="1" s="1"/>
  <c r="AB157" i="1"/>
  <c r="AC195" i="1"/>
  <c r="V195" i="1"/>
  <c r="Z195" i="1" s="1"/>
  <c r="Q195" i="1"/>
  <c r="O195" i="1" s="1"/>
  <c r="R195" i="1" s="1"/>
  <c r="L195" i="1" s="1"/>
  <c r="M195" i="1" s="1"/>
  <c r="AB195" i="1"/>
  <c r="AD97" i="1"/>
  <c r="V161" i="1"/>
  <c r="Z161" i="1" s="1"/>
  <c r="AC161" i="1"/>
  <c r="Q161" i="1"/>
  <c r="O161" i="1" s="1"/>
  <c r="R161" i="1" s="1"/>
  <c r="L161" i="1" s="1"/>
  <c r="M161" i="1" s="1"/>
  <c r="AB161" i="1"/>
  <c r="V276" i="1"/>
  <c r="Z276" i="1" s="1"/>
  <c r="AC276" i="1"/>
  <c r="AB276" i="1"/>
  <c r="Q276" i="1"/>
  <c r="O276" i="1" s="1"/>
  <c r="R276" i="1" s="1"/>
  <c r="L276" i="1" s="1"/>
  <c r="M276" i="1" s="1"/>
  <c r="AD298" i="1"/>
  <c r="V145" i="1"/>
  <c r="Z145" i="1" s="1"/>
  <c r="AC145" i="1"/>
  <c r="AB145" i="1"/>
  <c r="Q145" i="1"/>
  <c r="O145" i="1" s="1"/>
  <c r="R145" i="1" s="1"/>
  <c r="L145" i="1" s="1"/>
  <c r="M145" i="1" s="1"/>
  <c r="V164" i="1"/>
  <c r="Z164" i="1" s="1"/>
  <c r="AC164" i="1"/>
  <c r="AB164" i="1"/>
  <c r="Q164" i="1"/>
  <c r="O164" i="1" s="1"/>
  <c r="R164" i="1" s="1"/>
  <c r="L164" i="1" s="1"/>
  <c r="M164" i="1" s="1"/>
  <c r="AC250" i="1"/>
  <c r="V250" i="1"/>
  <c r="Z250" i="1" s="1"/>
  <c r="AB250" i="1"/>
  <c r="Q250" i="1"/>
  <c r="O250" i="1" s="1"/>
  <c r="R250" i="1" s="1"/>
  <c r="L250" i="1" s="1"/>
  <c r="M250" i="1" s="1"/>
  <c r="AD27" i="1"/>
  <c r="V87" i="1"/>
  <c r="Z87" i="1" s="1"/>
  <c r="AC87" i="1"/>
  <c r="Q87" i="1"/>
  <c r="O87" i="1" s="1"/>
  <c r="R87" i="1" s="1"/>
  <c r="L87" i="1" s="1"/>
  <c r="M87" i="1" s="1"/>
  <c r="AB87" i="1"/>
  <c r="AC149" i="1"/>
  <c r="V149" i="1"/>
  <c r="Z149" i="1" s="1"/>
  <c r="AB149" i="1"/>
  <c r="Q149" i="1"/>
  <c r="O149" i="1" s="1"/>
  <c r="R149" i="1" s="1"/>
  <c r="L149" i="1" s="1"/>
  <c r="M149" i="1" s="1"/>
  <c r="AD292" i="1"/>
  <c r="V315" i="1"/>
  <c r="Z315" i="1" s="1"/>
  <c r="AC315" i="1"/>
  <c r="AB315" i="1"/>
  <c r="Q315" i="1"/>
  <c r="O315" i="1" s="1"/>
  <c r="R315" i="1" s="1"/>
  <c r="L315" i="1" s="1"/>
  <c r="M315" i="1" s="1"/>
  <c r="AD56" i="1"/>
  <c r="AD58" i="1"/>
  <c r="AD74" i="1"/>
  <c r="V143" i="1"/>
  <c r="Z143" i="1" s="1"/>
  <c r="Q143" i="1"/>
  <c r="O143" i="1" s="1"/>
  <c r="R143" i="1" s="1"/>
  <c r="L143" i="1" s="1"/>
  <c r="M143" i="1" s="1"/>
  <c r="AC143" i="1"/>
  <c r="AB143" i="1"/>
  <c r="V232" i="1"/>
  <c r="Z232" i="1" s="1"/>
  <c r="AC232" i="1"/>
  <c r="Q232" i="1"/>
  <c r="O232" i="1" s="1"/>
  <c r="R232" i="1" s="1"/>
  <c r="L232" i="1" s="1"/>
  <c r="M232" i="1" s="1"/>
  <c r="AB232" i="1"/>
  <c r="AC287" i="1"/>
  <c r="AD287" i="1" s="1"/>
  <c r="V287" i="1"/>
  <c r="Z287" i="1" s="1"/>
  <c r="Q287" i="1"/>
  <c r="O287" i="1" s="1"/>
  <c r="R287" i="1" s="1"/>
  <c r="L287" i="1" s="1"/>
  <c r="M287" i="1" s="1"/>
  <c r="AB287" i="1"/>
  <c r="AD185" i="1"/>
  <c r="AD54" i="1"/>
  <c r="V273" i="1"/>
  <c r="Z273" i="1" s="1"/>
  <c r="AC273" i="1"/>
  <c r="AB273" i="1"/>
  <c r="Q273" i="1"/>
  <c r="O273" i="1" s="1"/>
  <c r="R273" i="1" s="1"/>
  <c r="L273" i="1" s="1"/>
  <c r="M273" i="1" s="1"/>
  <c r="AC162" i="1"/>
  <c r="AB162" i="1"/>
  <c r="V162" i="1"/>
  <c r="Z162" i="1" s="1"/>
  <c r="Q162" i="1"/>
  <c r="O162" i="1" s="1"/>
  <c r="R162" i="1" s="1"/>
  <c r="L162" i="1" s="1"/>
  <c r="M162" i="1" s="1"/>
  <c r="AB281" i="1"/>
  <c r="V281" i="1"/>
  <c r="Z281" i="1" s="1"/>
  <c r="AC281" i="1"/>
  <c r="AD281" i="1" s="1"/>
  <c r="Q281" i="1"/>
  <c r="O281" i="1" s="1"/>
  <c r="R281" i="1" s="1"/>
  <c r="L281" i="1" s="1"/>
  <c r="M281" i="1" s="1"/>
  <c r="AC301" i="1"/>
  <c r="V301" i="1"/>
  <c r="Z301" i="1" s="1"/>
  <c r="AB301" i="1"/>
  <c r="Q301" i="1"/>
  <c r="O301" i="1" s="1"/>
  <c r="R301" i="1" s="1"/>
  <c r="L301" i="1" s="1"/>
  <c r="M301" i="1" s="1"/>
  <c r="AD304" i="1"/>
  <c r="AC241" i="1"/>
  <c r="V241" i="1"/>
  <c r="Z241" i="1" s="1"/>
  <c r="AB241" i="1"/>
  <c r="Q241" i="1"/>
  <c r="O241" i="1" s="1"/>
  <c r="R241" i="1" s="1"/>
  <c r="L241" i="1" s="1"/>
  <c r="M241" i="1" s="1"/>
  <c r="AC279" i="1"/>
  <c r="V279" i="1"/>
  <c r="Z279" i="1" s="1"/>
  <c r="Q279" i="1"/>
  <c r="O279" i="1" s="1"/>
  <c r="R279" i="1" s="1"/>
  <c r="L279" i="1" s="1"/>
  <c r="M279" i="1" s="1"/>
  <c r="AB279" i="1"/>
  <c r="AD135" i="1"/>
  <c r="V63" i="1"/>
  <c r="Z63" i="1" s="1"/>
  <c r="AB63" i="1"/>
  <c r="AC63" i="1"/>
  <c r="Q63" i="1"/>
  <c r="O63" i="1" s="1"/>
  <c r="R63" i="1" s="1"/>
  <c r="L63" i="1" s="1"/>
  <c r="M63" i="1" s="1"/>
  <c r="AC253" i="1"/>
  <c r="V253" i="1"/>
  <c r="Z253" i="1" s="1"/>
  <c r="Q253" i="1"/>
  <c r="O253" i="1" s="1"/>
  <c r="R253" i="1" s="1"/>
  <c r="L253" i="1" s="1"/>
  <c r="M253" i="1" s="1"/>
  <c r="AB253" i="1"/>
  <c r="AC175" i="1"/>
  <c r="AD175" i="1" s="1"/>
  <c r="V175" i="1"/>
  <c r="Z175" i="1" s="1"/>
  <c r="AB175" i="1"/>
  <c r="Q175" i="1"/>
  <c r="O175" i="1" s="1"/>
  <c r="R175" i="1" s="1"/>
  <c r="L175" i="1" s="1"/>
  <c r="M175" i="1" s="1"/>
  <c r="V291" i="1"/>
  <c r="Z291" i="1" s="1"/>
  <c r="AC291" i="1"/>
  <c r="AB291" i="1"/>
  <c r="Q291" i="1"/>
  <c r="O291" i="1" s="1"/>
  <c r="R291" i="1" s="1"/>
  <c r="L291" i="1" s="1"/>
  <c r="M291" i="1" s="1"/>
  <c r="AD52" i="1"/>
  <c r="AD107" i="1"/>
  <c r="V159" i="1"/>
  <c r="Z159" i="1" s="1"/>
  <c r="AC159" i="1"/>
  <c r="AB159" i="1"/>
  <c r="Q159" i="1"/>
  <c r="O159" i="1" s="1"/>
  <c r="R159" i="1" s="1"/>
  <c r="L159" i="1" s="1"/>
  <c r="M159" i="1" s="1"/>
  <c r="AD106" i="1"/>
  <c r="V155" i="1"/>
  <c r="Z155" i="1" s="1"/>
  <c r="AC155" i="1"/>
  <c r="AB155" i="1"/>
  <c r="Q155" i="1"/>
  <c r="O155" i="1" s="1"/>
  <c r="R155" i="1" s="1"/>
  <c r="L155" i="1" s="1"/>
  <c r="M155" i="1" s="1"/>
  <c r="AD222" i="1"/>
  <c r="AD47" i="1"/>
  <c r="V212" i="1"/>
  <c r="Z212" i="1" s="1"/>
  <c r="AC212" i="1"/>
  <c r="Q212" i="1"/>
  <c r="O212" i="1" s="1"/>
  <c r="R212" i="1" s="1"/>
  <c r="L212" i="1" s="1"/>
  <c r="M212" i="1" s="1"/>
  <c r="AB212" i="1"/>
  <c r="AD46" i="1"/>
  <c r="AD137" i="1"/>
  <c r="AD109" i="1"/>
  <c r="V141" i="1"/>
  <c r="Z141" i="1" s="1"/>
  <c r="AC141" i="1"/>
  <c r="Q141" i="1"/>
  <c r="O141" i="1" s="1"/>
  <c r="R141" i="1" s="1"/>
  <c r="L141" i="1" s="1"/>
  <c r="M141" i="1" s="1"/>
  <c r="AB141" i="1"/>
  <c r="V224" i="1"/>
  <c r="Z224" i="1" s="1"/>
  <c r="AC224" i="1"/>
  <c r="Q224" i="1"/>
  <c r="O224" i="1" s="1"/>
  <c r="R224" i="1" s="1"/>
  <c r="L224" i="1" s="1"/>
  <c r="M224" i="1" s="1"/>
  <c r="AB224" i="1"/>
  <c r="AC139" i="1"/>
  <c r="V139" i="1"/>
  <c r="Z139" i="1" s="1"/>
  <c r="AB139" i="1"/>
  <c r="Q139" i="1"/>
  <c r="O139" i="1" s="1"/>
  <c r="R139" i="1" s="1"/>
  <c r="L139" i="1" s="1"/>
  <c r="M139" i="1" s="1"/>
  <c r="AD210" i="1"/>
  <c r="AD72" i="1"/>
  <c r="AD160" i="1"/>
  <c r="AD43" i="1"/>
  <c r="AD178" i="1"/>
  <c r="V247" i="1"/>
  <c r="Z247" i="1" s="1"/>
  <c r="AC247" i="1"/>
  <c r="AB247" i="1"/>
  <c r="Q247" i="1"/>
  <c r="O247" i="1" s="1"/>
  <c r="R247" i="1" s="1"/>
  <c r="L247" i="1" s="1"/>
  <c r="M247" i="1" s="1"/>
  <c r="AD98" i="1"/>
  <c r="AC100" i="1"/>
  <c r="AB100" i="1"/>
  <c r="V100" i="1"/>
  <c r="Z100" i="1" s="1"/>
  <c r="Q100" i="1"/>
  <c r="O100" i="1" s="1"/>
  <c r="R100" i="1" s="1"/>
  <c r="L100" i="1" s="1"/>
  <c r="M100" i="1" s="1"/>
  <c r="V259" i="1"/>
  <c r="Z259" i="1" s="1"/>
  <c r="AB259" i="1"/>
  <c r="AC259" i="1"/>
  <c r="AD259" i="1" s="1"/>
  <c r="Q259" i="1"/>
  <c r="O259" i="1" s="1"/>
  <c r="R259" i="1" s="1"/>
  <c r="L259" i="1" s="1"/>
  <c r="M259" i="1" s="1"/>
  <c r="AB285" i="1"/>
  <c r="AC285" i="1"/>
  <c r="V285" i="1"/>
  <c r="Z285" i="1" s="1"/>
  <c r="Q285" i="1"/>
  <c r="O285" i="1" s="1"/>
  <c r="R285" i="1" s="1"/>
  <c r="L285" i="1" s="1"/>
  <c r="M285" i="1" s="1"/>
  <c r="AD96" i="1" l="1"/>
  <c r="AD144" i="1"/>
  <c r="AD275" i="1"/>
  <c r="AD241" i="1"/>
  <c r="AD155" i="1"/>
  <c r="AD164" i="1"/>
  <c r="AD100" i="1"/>
  <c r="AD197" i="1"/>
  <c r="AD151" i="1"/>
  <c r="AD108" i="1"/>
  <c r="AD220" i="1"/>
  <c r="AD141" i="1"/>
  <c r="AD249" i="1"/>
  <c r="AD253" i="1"/>
  <c r="AD149" i="1"/>
  <c r="AD145" i="1"/>
  <c r="AD24" i="1"/>
  <c r="AD206" i="1"/>
  <c r="AD44" i="1"/>
  <c r="AD311" i="1"/>
  <c r="AD228" i="1"/>
  <c r="AD154" i="1"/>
  <c r="AD165" i="1"/>
  <c r="AD276" i="1"/>
  <c r="AD307" i="1"/>
  <c r="AD247" i="1"/>
  <c r="AD212" i="1"/>
  <c r="AD147" i="1"/>
  <c r="AD303" i="1"/>
  <c r="AD237" i="1"/>
  <c r="AD48" i="1"/>
  <c r="AD139" i="1"/>
  <c r="AD285" i="1"/>
  <c r="AD159" i="1"/>
  <c r="AD279" i="1"/>
  <c r="AD250" i="1"/>
  <c r="AD161" i="1"/>
  <c r="AD67" i="1"/>
  <c r="AD16" i="1"/>
  <c r="AD32" i="1"/>
  <c r="AD273" i="1"/>
  <c r="AD59" i="1"/>
  <c r="AD71" i="1"/>
  <c r="AD120" i="1"/>
  <c r="AD166" i="1"/>
  <c r="AD63" i="1"/>
  <c r="AD301" i="1"/>
  <c r="AD162" i="1"/>
  <c r="AD143" i="1"/>
  <c r="AD315" i="1"/>
  <c r="AD157" i="1"/>
  <c r="AD112" i="1"/>
  <c r="AD251" i="1"/>
  <c r="AD208" i="1"/>
  <c r="AD291" i="1"/>
  <c r="AD232" i="1"/>
  <c r="AD195" i="1"/>
  <c r="AD283" i="1"/>
  <c r="AD168" i="1"/>
  <c r="AD224" i="1"/>
  <c r="AD87" i="1"/>
  <c r="AD270" i="1"/>
  <c r="AD189" i="1"/>
  <c r="AD238" i="1"/>
  <c r="AD295" i="1"/>
  <c r="AD153" i="1"/>
  <c r="AD20" i="1"/>
  <c r="AD305" i="1"/>
</calcChain>
</file>

<file path=xl/sharedStrings.xml><?xml version="1.0" encoding="utf-8"?>
<sst xmlns="http://schemas.openxmlformats.org/spreadsheetml/2006/main" count="4023" uniqueCount="961">
  <si>
    <t>File opened</t>
  </si>
  <si>
    <t>2023-01-24 10:03:20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</si>
  <si>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</si>
  <si>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</si>
  <si>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</si>
  <si>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</si>
  <si>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</si>
  <si>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</si>
  <si>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</si>
  <si>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</si>
  <si>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</si>
  <si>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</si>
  <si>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</si>
  <si>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</si>
  <si>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</si>
  <si>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24 09:15</t>
  </si>
  <si>
    <t>H2O rangematch</t>
  </si>
  <si>
    <t>Tue Jan 24 09:21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</si>
  <si>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</si>
  <si>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</si>
  <si>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</si>
  <si>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</si>
  <si>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</si>
  <si>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</si>
  <si>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</si>
  <si>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</si>
  <si>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</si>
  <si>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10:03:20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</si>
  <si>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</si>
  <si>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</si>
  <si>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</si>
  <si>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</si>
  <si>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</si>
  <si>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</si>
  <si>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</si>
  <si>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</si>
  <si>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</si>
  <si>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</si>
  <si>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</si>
  <si>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</si>
  <si>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</si>
  <si>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</si>
  <si>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</si>
  <si>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</si>
  <si>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</si>
  <si>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</si>
  <si>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</si>
  <si>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</si>
  <si>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</si>
  <si>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</si>
  <si>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</si>
  <si>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</si>
  <si>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</si>
  <si>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</si>
  <si>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</si>
  <si>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</si>
  <si>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</si>
  <si>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</si>
  <si>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</si>
  <si>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</si>
  <si>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</si>
  <si>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</si>
  <si>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</si>
  <si>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</si>
  <si>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</si>
  <si>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</si>
  <si>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</si>
  <si>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</si>
  <si>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</si>
  <si>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</si>
  <si>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</si>
  <si>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</si>
  <si>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</si>
  <si>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</si>
  <si>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</si>
  <si>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</si>
  <si>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</si>
  <si>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</si>
  <si>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</si>
  <si>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</si>
  <si>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5.25935 81.5908 392.476 638.976 894.607 1095.92 1296.07 1429.23</t>
  </si>
  <si>
    <t>Fs_true</t>
  </si>
  <si>
    <t>0.439046 101.574 400.485 601.163 802.354 1005.08 1200.63 1401.41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</si>
  <si>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</si>
  <si>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</si>
  <si>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</si>
  <si>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</si>
  <si>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</si>
  <si>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</si>
  <si>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</si>
  <si>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</si>
  <si>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</si>
  <si>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</si>
  <si>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</si>
  <si>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</si>
  <si>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</si>
  <si>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</si>
  <si>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</si>
  <si>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</si>
  <si>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</si>
  <si>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</si>
  <si>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</si>
  <si>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</si>
  <si>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</si>
  <si>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</si>
  <si>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</si>
  <si>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</si>
  <si>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</si>
  <si>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</si>
  <si>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</si>
  <si>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</si>
  <si>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</si>
  <si>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</si>
  <si>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</si>
  <si>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</si>
  <si>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</si>
  <si>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</si>
  <si>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</si>
  <si>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</si>
  <si>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</si>
  <si>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</si>
  <si>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</si>
  <si>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</si>
  <si>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</si>
  <si>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</si>
  <si>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</si>
  <si>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</si>
  <si>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</si>
  <si>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</si>
  <si>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</si>
  <si>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</si>
  <si>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</si>
  <si>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</si>
  <si>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</si>
  <si>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</si>
  <si>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</si>
  <si>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</si>
  <si>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</si>
  <si>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</si>
  <si>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</si>
  <si>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</si>
  <si>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</si>
  <si>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</si>
  <si>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</si>
  <si>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</si>
  <si>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</si>
  <si>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</si>
  <si>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</si>
  <si>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</si>
  <si>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</si>
  <si>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</si>
  <si>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</si>
  <si>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</si>
  <si>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</si>
  <si>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</si>
  <si>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</si>
  <si>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</si>
  <si>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</si>
  <si>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</si>
  <si>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</si>
  <si>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</si>
  <si>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</si>
  <si>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</si>
  <si>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</si>
  <si>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</si>
  <si>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</si>
  <si>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</si>
  <si>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</si>
  <si>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</si>
  <si>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</si>
  <si>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</si>
  <si>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</si>
  <si>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</si>
  <si>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</si>
  <si>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</si>
  <si>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</si>
  <si>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</si>
  <si>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</si>
  <si>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</si>
  <si>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</si>
  <si>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</si>
  <si>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</si>
  <si>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</si>
  <si>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</si>
  <si>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</si>
  <si>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</si>
  <si>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</si>
  <si>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</si>
  <si>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</si>
  <si>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</si>
  <si>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</si>
  <si>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</si>
  <si>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</si>
  <si>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</si>
  <si>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</si>
  <si>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</si>
  <si>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</si>
  <si>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</si>
  <si>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</si>
  <si>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</si>
  <si>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</si>
  <si>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</si>
  <si>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</si>
  <si>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</si>
  <si>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</si>
  <si>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</si>
  <si>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</si>
  <si>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</si>
  <si>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</si>
  <si>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</si>
  <si>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</si>
  <si>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</si>
  <si>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</si>
  <si>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</si>
  <si>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</si>
  <si>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</si>
  <si>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</si>
  <si>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</si>
  <si>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</si>
  <si>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</si>
  <si>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</si>
  <si>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</si>
  <si>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</si>
  <si>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</si>
  <si>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</si>
  <si>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</si>
  <si>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</si>
  <si>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</si>
  <si>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</si>
  <si>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</si>
  <si>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</si>
  <si>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</si>
  <si>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</si>
  <si>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</si>
  <si>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</si>
  <si>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</si>
  <si>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</si>
  <si>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</si>
  <si>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</si>
  <si>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</si>
  <si>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</si>
  <si>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</si>
  <si>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</si>
  <si>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</si>
  <si>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</si>
  <si>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</si>
  <si>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</si>
  <si>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</si>
  <si>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</si>
  <si>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</si>
  <si>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</si>
  <si>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</si>
  <si>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</si>
  <si>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</si>
  <si>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</si>
  <si>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</si>
  <si>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</si>
  <si>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</si>
  <si>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</si>
  <si>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</si>
  <si>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</si>
  <si>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</si>
  <si>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</si>
  <si>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</si>
  <si>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</si>
  <si>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</si>
  <si>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</si>
  <si>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</si>
  <si>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</si>
  <si>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</si>
  <si>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</si>
  <si>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</si>
  <si>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</si>
  <si>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</si>
  <si>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</si>
  <si>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</si>
  <si>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</si>
  <si>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</si>
  <si>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</si>
  <si>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</si>
  <si>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</si>
  <si>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</si>
  <si>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</si>
  <si>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</si>
  <si>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</si>
  <si>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</si>
  <si>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</si>
  <si>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</si>
  <si>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</si>
  <si>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</si>
  <si>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</si>
  <si>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</si>
  <si>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</si>
  <si>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</si>
  <si>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</si>
  <si>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</si>
  <si>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</si>
  <si>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</si>
  <si>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</si>
  <si>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</si>
  <si>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</si>
  <si>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</si>
  <si>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</si>
  <si>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</si>
  <si>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</si>
  <si>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</si>
  <si>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</si>
  <si>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</si>
  <si>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</si>
  <si>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</si>
  <si>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</si>
  <si>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</si>
  <si>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</si>
  <si>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</si>
  <si>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</si>
  <si>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</si>
  <si>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</si>
  <si>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</si>
  <si>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</si>
  <si>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</si>
  <si>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</si>
  <si>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</si>
  <si>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</si>
  <si>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</si>
  <si>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</si>
  <si>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</si>
  <si>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</si>
  <si>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</si>
  <si>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</si>
  <si>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</si>
  <si>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</si>
  <si>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</si>
  <si>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</si>
  <si>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</si>
  <si>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</si>
  <si>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</si>
  <si>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</si>
  <si>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</si>
  <si>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</si>
  <si>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</si>
  <si>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</si>
  <si>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</si>
  <si>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</si>
  <si>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</si>
  <si>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</si>
  <si>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</si>
  <si>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</si>
  <si>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</si>
  <si>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</si>
  <si>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</si>
  <si>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</si>
  <si>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</si>
  <si>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</si>
  <si>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20230124 10:05:36</t>
  </si>
  <si>
    <t>10:05:36</t>
  </si>
  <si>
    <t>0: Broadleaf</t>
  </si>
  <si>
    <t>13:12:02</t>
  </si>
  <si>
    <t>0/2</t>
  </si>
  <si>
    <t>00000000</t>
  </si>
  <si>
    <t>iiiiiiii</t>
  </si>
  <si>
    <t>off</t>
  </si>
  <si>
    <t>20230124 10:05:40</t>
  </si>
  <si>
    <t>10:05:40</t>
  </si>
  <si>
    <t>20230124 10:05:44</t>
  </si>
  <si>
    <t>10:05:44</t>
  </si>
  <si>
    <t>1/2</t>
  </si>
  <si>
    <t>20230124 10:05:48</t>
  </si>
  <si>
    <t>10:05:48</t>
  </si>
  <si>
    <t>20230124 10:05:52</t>
  </si>
  <si>
    <t>10:05:52</t>
  </si>
  <si>
    <t>20230124 10:05:56</t>
  </si>
  <si>
    <t>10:05:56</t>
  </si>
  <si>
    <t>20230124 10:06:00</t>
  </si>
  <si>
    <t>10:06:00</t>
  </si>
  <si>
    <t>20230124 10:06:04</t>
  </si>
  <si>
    <t>10:06:04</t>
  </si>
  <si>
    <t>20230124 10:06:08</t>
  </si>
  <si>
    <t>10:06:08</t>
  </si>
  <si>
    <t>20230124 10:06:12</t>
  </si>
  <si>
    <t>10:06:12</t>
  </si>
  <si>
    <t>20230124 10:06:16</t>
  </si>
  <si>
    <t>10:06:16</t>
  </si>
  <si>
    <t>20230124 10:06:20</t>
  </si>
  <si>
    <t>10:06:20</t>
  </si>
  <si>
    <t>20230124 10:06:24</t>
  </si>
  <si>
    <t>10:06:24</t>
  </si>
  <si>
    <t>20230124 10:06:28</t>
  </si>
  <si>
    <t>10:06:28</t>
  </si>
  <si>
    <t>20230124 10:06:32</t>
  </si>
  <si>
    <t>10:06:32</t>
  </si>
  <si>
    <t>20230124 10:06:36</t>
  </si>
  <si>
    <t>10:06:36</t>
  </si>
  <si>
    <t>20230124 10:06:40</t>
  </si>
  <si>
    <t>10:06:40</t>
  </si>
  <si>
    <t>20230124 10:06:44</t>
  </si>
  <si>
    <t>10:06:44</t>
  </si>
  <si>
    <t>20230124 10:06:48</t>
  </si>
  <si>
    <t>10:06:48</t>
  </si>
  <si>
    <t>20230124 10:06:52</t>
  </si>
  <si>
    <t>10:06:52</t>
  </si>
  <si>
    <t>20230124 10:06:56</t>
  </si>
  <si>
    <t>10:06:56</t>
  </si>
  <si>
    <t>20230124 10:07:00</t>
  </si>
  <si>
    <t>10:07:00</t>
  </si>
  <si>
    <t>20230124 10:07:04</t>
  </si>
  <si>
    <t>10:07:04</t>
  </si>
  <si>
    <t>20230124 10:07:08</t>
  </si>
  <si>
    <t>10:07:08</t>
  </si>
  <si>
    <t>20230124 10:07:12</t>
  </si>
  <si>
    <t>10:07:12</t>
  </si>
  <si>
    <t>20230124 10:07:16</t>
  </si>
  <si>
    <t>10:07:16</t>
  </si>
  <si>
    <t>20230124 10:07:20</t>
  </si>
  <si>
    <t>10:07:20</t>
  </si>
  <si>
    <t>20230124 10:07:24</t>
  </si>
  <si>
    <t>10:07:24</t>
  </si>
  <si>
    <t>20230124 10:07:28</t>
  </si>
  <si>
    <t>10:07:28</t>
  </si>
  <si>
    <t>20230124 10:07:32</t>
  </si>
  <si>
    <t>10:07:32</t>
  </si>
  <si>
    <t>20230124 10:07:36</t>
  </si>
  <si>
    <t>10:07:36</t>
  </si>
  <si>
    <t>20230124 10:07:40</t>
  </si>
  <si>
    <t>10:07:40</t>
  </si>
  <si>
    <t>20230124 10:07:44</t>
  </si>
  <si>
    <t>10:07:44</t>
  </si>
  <si>
    <t>20230124 10:07:48</t>
  </si>
  <si>
    <t>10:07:48</t>
  </si>
  <si>
    <t>20230124 10:07:52</t>
  </si>
  <si>
    <t>10:07:52</t>
  </si>
  <si>
    <t>20230124 10:07:56</t>
  </si>
  <si>
    <t>10:07:56</t>
  </si>
  <si>
    <t>20230124 10:08:00</t>
  </si>
  <si>
    <t>10:08:00</t>
  </si>
  <si>
    <t>20230124 10:08:04</t>
  </si>
  <si>
    <t>10:08:04</t>
  </si>
  <si>
    <t>20230124 10:08:08</t>
  </si>
  <si>
    <t>10:08:08</t>
  </si>
  <si>
    <t>20230124 10:08:12</t>
  </si>
  <si>
    <t>10:08:12</t>
  </si>
  <si>
    <t>20230124 10:08:16</t>
  </si>
  <si>
    <t>10:08:16</t>
  </si>
  <si>
    <t>20230124 10:08:20</t>
  </si>
  <si>
    <t>10:08:20</t>
  </si>
  <si>
    <t>20230124 10:08:24</t>
  </si>
  <si>
    <t>10:08:24</t>
  </si>
  <si>
    <t>20230124 10:08:28</t>
  </si>
  <si>
    <t>10:08:28</t>
  </si>
  <si>
    <t>2/2</t>
  </si>
  <si>
    <t>20230124 10:08:32</t>
  </si>
  <si>
    <t>10:08:32</t>
  </si>
  <si>
    <t>20230124 10:08:36</t>
  </si>
  <si>
    <t>10:08:36</t>
  </si>
  <si>
    <t>20230124 10:08:40</t>
  </si>
  <si>
    <t>10:08:40</t>
  </si>
  <si>
    <t>20230124 10:08:44</t>
  </si>
  <si>
    <t>10:08:44</t>
  </si>
  <si>
    <t>20230124 10:08:48</t>
  </si>
  <si>
    <t>10:08:48</t>
  </si>
  <si>
    <t>20230124 10:08:52</t>
  </si>
  <si>
    <t>10:08:52</t>
  </si>
  <si>
    <t>20230124 10:08:56</t>
  </si>
  <si>
    <t>10:08:56</t>
  </si>
  <si>
    <t>20230124 10:09:00</t>
  </si>
  <si>
    <t>10:09:00</t>
  </si>
  <si>
    <t>20230124 10:09:04</t>
  </si>
  <si>
    <t>10:09:04</t>
  </si>
  <si>
    <t>20230124 10:09:08</t>
  </si>
  <si>
    <t>10:09:08</t>
  </si>
  <si>
    <t>20230124 10:09:11</t>
  </si>
  <si>
    <t>10:09:11</t>
  </si>
  <si>
    <t>20230124 10:09:15</t>
  </si>
  <si>
    <t>10:09:15</t>
  </si>
  <si>
    <t>20230124 10:09:19</t>
  </si>
  <si>
    <t>10:09:19</t>
  </si>
  <si>
    <t>20230124 10:09:23</t>
  </si>
  <si>
    <t>10:09:23</t>
  </si>
  <si>
    <t>20230124 10:09:27</t>
  </si>
  <si>
    <t>10:09:27</t>
  </si>
  <si>
    <t>20230124 10:09:31</t>
  </si>
  <si>
    <t>10:09:31</t>
  </si>
  <si>
    <t>20230124 10:09:35</t>
  </si>
  <si>
    <t>10:09:35</t>
  </si>
  <si>
    <t>20230124 10:09:39</t>
  </si>
  <si>
    <t>10:09:39</t>
  </si>
  <si>
    <t>20230124 10:09:43</t>
  </si>
  <si>
    <t>10:09:43</t>
  </si>
  <si>
    <t>20230124 10:09:47</t>
  </si>
  <si>
    <t>10:09:47</t>
  </si>
  <si>
    <t>20230124 10:09:51</t>
  </si>
  <si>
    <t>10:09:51</t>
  </si>
  <si>
    <t>20230124 10:09:55</t>
  </si>
  <si>
    <t>10:09:55</t>
  </si>
  <si>
    <t>20230124 10:09:59</t>
  </si>
  <si>
    <t>10:09:59</t>
  </si>
  <si>
    <t>20230124 10:10:03</t>
  </si>
  <si>
    <t>10:10:03</t>
  </si>
  <si>
    <t>20230124 10:10:07</t>
  </si>
  <si>
    <t>10:10:07</t>
  </si>
  <si>
    <t>20230124 10:10:11</t>
  </si>
  <si>
    <t>10:10:11</t>
  </si>
  <si>
    <t>20230124 10:10:15</t>
  </si>
  <si>
    <t>10:10:15</t>
  </si>
  <si>
    <t>20230124 10:10:19</t>
  </si>
  <si>
    <t>10:10:19</t>
  </si>
  <si>
    <t>20230124 10:10:23</t>
  </si>
  <si>
    <t>10:10:23</t>
  </si>
  <si>
    <t>20230124 10:10:27</t>
  </si>
  <si>
    <t>10:10:27</t>
  </si>
  <si>
    <t>20230124 10:10:31</t>
  </si>
  <si>
    <t>10:10:31</t>
  </si>
  <si>
    <t>20230124 10:10:35</t>
  </si>
  <si>
    <t>10:10:35</t>
  </si>
  <si>
    <t>20230124 10:10:39</t>
  </si>
  <si>
    <t>10:10:39</t>
  </si>
  <si>
    <t>20230124 10:10:43</t>
  </si>
  <si>
    <t>10:10:43</t>
  </si>
  <si>
    <t>20230124 10:10:47</t>
  </si>
  <si>
    <t>10:10:47</t>
  </si>
  <si>
    <t>20230124 10:10:51</t>
  </si>
  <si>
    <t>10:10:51</t>
  </si>
  <si>
    <t>20230124 10:10:55</t>
  </si>
  <si>
    <t>10:10:55</t>
  </si>
  <si>
    <t>20230124 10:10:59</t>
  </si>
  <si>
    <t>10:10:59</t>
  </si>
  <si>
    <t>20230124 10:11:03</t>
  </si>
  <si>
    <t>10:11:03</t>
  </si>
  <si>
    <t>20230124 10:11:07</t>
  </si>
  <si>
    <t>10:11:07</t>
  </si>
  <si>
    <t>20230124 10:11:11</t>
  </si>
  <si>
    <t>10:11:11</t>
  </si>
  <si>
    <t>20230124 10:11:15</t>
  </si>
  <si>
    <t>10:11:15</t>
  </si>
  <si>
    <t>20230124 10:11:19</t>
  </si>
  <si>
    <t>10:11:19</t>
  </si>
  <si>
    <t>20230124 10:11:23</t>
  </si>
  <si>
    <t>10:11:23</t>
  </si>
  <si>
    <t>20230124 10:11:27</t>
  </si>
  <si>
    <t>10:11:27</t>
  </si>
  <si>
    <t>20230124 10:11:31</t>
  </si>
  <si>
    <t>10:11:31</t>
  </si>
  <si>
    <t>20230124 10:11:35</t>
  </si>
  <si>
    <t>10:11:35</t>
  </si>
  <si>
    <t>20230124 10:11:39</t>
  </si>
  <si>
    <t>10:11:39</t>
  </si>
  <si>
    <t>20230124 10:11:43</t>
  </si>
  <si>
    <t>10:11:43</t>
  </si>
  <si>
    <t>20230124 10:11:47</t>
  </si>
  <si>
    <t>10:11:47</t>
  </si>
  <si>
    <t>20230124 10:11:51</t>
  </si>
  <si>
    <t>10:11:51</t>
  </si>
  <si>
    <t>20230124 10:11:55</t>
  </si>
  <si>
    <t>10:11:55</t>
  </si>
  <si>
    <t>20230124 10:11:59</t>
  </si>
  <si>
    <t>10:11:59</t>
  </si>
  <si>
    <t>20230124 10:12:03</t>
  </si>
  <si>
    <t>10:12:03</t>
  </si>
  <si>
    <t>20230124 10:12:07</t>
  </si>
  <si>
    <t>10:12:07</t>
  </si>
  <si>
    <t>20230124 10:12:11</t>
  </si>
  <si>
    <t>10:12:11</t>
  </si>
  <si>
    <t>20230124 10:12:15</t>
  </si>
  <si>
    <t>10:12:15</t>
  </si>
  <si>
    <t>20230124 10:12:19</t>
  </si>
  <si>
    <t>10:12:19</t>
  </si>
  <si>
    <t>20230124 10:12:23</t>
  </si>
  <si>
    <t>10:12:23</t>
  </si>
  <si>
    <t>20230124 10:12:27</t>
  </si>
  <si>
    <t>10:12:27</t>
  </si>
  <si>
    <t>20230124 10:12:31</t>
  </si>
  <si>
    <t>10:12:31</t>
  </si>
  <si>
    <t>20230124 10:12:35</t>
  </si>
  <si>
    <t>10:12:35</t>
  </si>
  <si>
    <t>20230124 10:12:39</t>
  </si>
  <si>
    <t>10:12:39</t>
  </si>
  <si>
    <t>20230124 10:12:43</t>
  </si>
  <si>
    <t>10:12:43</t>
  </si>
  <si>
    <t>20230124 10:12:47</t>
  </si>
  <si>
    <t>10:12:47</t>
  </si>
  <si>
    <t>20230124 10:12:51</t>
  </si>
  <si>
    <t>10:12:51</t>
  </si>
  <si>
    <t>20230124 10:12:55</t>
  </si>
  <si>
    <t>10:12:55</t>
  </si>
  <si>
    <t>20230124 10:12:59</t>
  </si>
  <si>
    <t>10:12:59</t>
  </si>
  <si>
    <t>20230124 10:13:03</t>
  </si>
  <si>
    <t>10:13:03</t>
  </si>
  <si>
    <t>20230124 10:13:07</t>
  </si>
  <si>
    <t>10:13:07</t>
  </si>
  <si>
    <t>20230124 10:13:11</t>
  </si>
  <si>
    <t>10:13:11</t>
  </si>
  <si>
    <t>20230124 10:13:15</t>
  </si>
  <si>
    <t>10:13:15</t>
  </si>
  <si>
    <t>20230124 10:13:19</t>
  </si>
  <si>
    <t>10:13:19</t>
  </si>
  <si>
    <t>20230124 10:13:23</t>
  </si>
  <si>
    <t>10:13:23</t>
  </si>
  <si>
    <t>20230124 10:13:27</t>
  </si>
  <si>
    <t>10:13:27</t>
  </si>
  <si>
    <t>20230124 10:13:31</t>
  </si>
  <si>
    <t>10:13:31</t>
  </si>
  <si>
    <t>20230124 10:13:35</t>
  </si>
  <si>
    <t>10:13:35</t>
  </si>
  <si>
    <t>20230124 10:13:39</t>
  </si>
  <si>
    <t>10:13:39</t>
  </si>
  <si>
    <t>20230124 10:13:43</t>
  </si>
  <si>
    <t>10:13:43</t>
  </si>
  <si>
    <t>20230124 10:13:47</t>
  </si>
  <si>
    <t>10:13:47</t>
  </si>
  <si>
    <t>20230124 10:13:51</t>
  </si>
  <si>
    <t>10:13:51</t>
  </si>
  <si>
    <t>20230124 10:13:55</t>
  </si>
  <si>
    <t>10:13:55</t>
  </si>
  <si>
    <t>20230124 10:13:59</t>
  </si>
  <si>
    <t>10:13:59</t>
  </si>
  <si>
    <t>20230124 10:14:03</t>
  </si>
  <si>
    <t>10:14:03</t>
  </si>
  <si>
    <t>20230124 10:14:07</t>
  </si>
  <si>
    <t>10:14:07</t>
  </si>
  <si>
    <t>20230124 10:14:11</t>
  </si>
  <si>
    <t>10:14:11</t>
  </si>
  <si>
    <t>20230124 10:14:15</t>
  </si>
  <si>
    <t>10:14:15</t>
  </si>
  <si>
    <t>20230124 10:14:19</t>
  </si>
  <si>
    <t>10:14:19</t>
  </si>
  <si>
    <t>20230124 10:14:23</t>
  </si>
  <si>
    <t>10:14:23</t>
  </si>
  <si>
    <t>20230124 10:14:27</t>
  </si>
  <si>
    <t>10:14:27</t>
  </si>
  <si>
    <t>20230124 10:14:31</t>
  </si>
  <si>
    <t>10:14:31</t>
  </si>
  <si>
    <t>20230124 10:14:35</t>
  </si>
  <si>
    <t>10:14:35</t>
  </si>
  <si>
    <t>20230124 10:14:39</t>
  </si>
  <si>
    <t>10:14:39</t>
  </si>
  <si>
    <t>20230124 10:14:43</t>
  </si>
  <si>
    <t>10:14:43</t>
  </si>
  <si>
    <t>20230124 10:14:47</t>
  </si>
  <si>
    <t>10:14:47</t>
  </si>
  <si>
    <t>20230124 10:14:51</t>
  </si>
  <si>
    <t>10:14:51</t>
  </si>
  <si>
    <t>20230124 10:14:55</t>
  </si>
  <si>
    <t>10:14:55</t>
  </si>
  <si>
    <t>20230124 10:14:59</t>
  </si>
  <si>
    <t>10:14:59</t>
  </si>
  <si>
    <t>20230124 10:15:03</t>
  </si>
  <si>
    <t>10:15:03</t>
  </si>
  <si>
    <t>20230124 10:15:07</t>
  </si>
  <si>
    <t>10:15:07</t>
  </si>
  <si>
    <t>20230124 10:15:11</t>
  </si>
  <si>
    <t>10:15:11</t>
  </si>
  <si>
    <t>20230124 10:15:15</t>
  </si>
  <si>
    <t>10:15:15</t>
  </si>
  <si>
    <t>20230124 10:15:19</t>
  </si>
  <si>
    <t>10:15:19</t>
  </si>
  <si>
    <t>20230124 10:15:23</t>
  </si>
  <si>
    <t>10:15:23</t>
  </si>
  <si>
    <t>20230124 10:15:27</t>
  </si>
  <si>
    <t>10:15:27</t>
  </si>
  <si>
    <t>20230124 10:15:31</t>
  </si>
  <si>
    <t>10:15:31</t>
  </si>
  <si>
    <t>20230124 10:15:35</t>
  </si>
  <si>
    <t>10:15:35</t>
  </si>
  <si>
    <t>20230124 10:15:39</t>
  </si>
  <si>
    <t>10:15:39</t>
  </si>
  <si>
    <t>20230124 10:15:43</t>
  </si>
  <si>
    <t>10:15:43</t>
  </si>
  <si>
    <t>20230124 10:15:47</t>
  </si>
  <si>
    <t>10:15:47</t>
  </si>
  <si>
    <t>20230124 10:15:51</t>
  </si>
  <si>
    <t>10:15:51</t>
  </si>
  <si>
    <t>20230124 10:15:55</t>
  </si>
  <si>
    <t>10:15:55</t>
  </si>
  <si>
    <t>20230124 10:15:59</t>
  </si>
  <si>
    <t>10:15:59</t>
  </si>
  <si>
    <t>20230124 10:16:03</t>
  </si>
  <si>
    <t>10:16:03</t>
  </si>
  <si>
    <t>20230124 10:16:07</t>
  </si>
  <si>
    <t>10:16:07</t>
  </si>
  <si>
    <t>20230124 10:16:11</t>
  </si>
  <si>
    <t>10:16:11</t>
  </si>
  <si>
    <t>20230124 10:16:15</t>
  </si>
  <si>
    <t>10:16:15</t>
  </si>
  <si>
    <t>20230124 10:16:19</t>
  </si>
  <si>
    <t>10:16:19</t>
  </si>
  <si>
    <t>20230124 10:16:23</t>
  </si>
  <si>
    <t>10:16:23</t>
  </si>
  <si>
    <t>20230124 10:16:27</t>
  </si>
  <si>
    <t>10:16:27</t>
  </si>
  <si>
    <t>20230124 10:16:31</t>
  </si>
  <si>
    <t>10:16:31</t>
  </si>
  <si>
    <t>20230124 10:16:35</t>
  </si>
  <si>
    <t>10:16:35</t>
  </si>
  <si>
    <t>20230124 10:16:39</t>
  </si>
  <si>
    <t>10:16:39</t>
  </si>
  <si>
    <t>20230124 10:16:43</t>
  </si>
  <si>
    <t>10:16:43</t>
  </si>
  <si>
    <t>20230124 10:16:47</t>
  </si>
  <si>
    <t>10:16:47</t>
  </si>
  <si>
    <t>20230124 10:16:51</t>
  </si>
  <si>
    <t>10:16:51</t>
  </si>
  <si>
    <t>20230124 10:16:55</t>
  </si>
  <si>
    <t>10:16:55</t>
  </si>
  <si>
    <t>20230124 10:16:59</t>
  </si>
  <si>
    <t>10:16:59</t>
  </si>
  <si>
    <t>20230124 10:17:03</t>
  </si>
  <si>
    <t>10:17:03</t>
  </si>
  <si>
    <t>20230124 10:17:07</t>
  </si>
  <si>
    <t>10:17:07</t>
  </si>
  <si>
    <t>20230124 10:17:11</t>
  </si>
  <si>
    <t>10:17:11</t>
  </si>
  <si>
    <t>20230124 10:17:15</t>
  </si>
  <si>
    <t>10:17:15</t>
  </si>
  <si>
    <t>20230124 10:17:19</t>
  </si>
  <si>
    <t>10:17:19</t>
  </si>
  <si>
    <t>20230124 10:17:23</t>
  </si>
  <si>
    <t>10:17:23</t>
  </si>
  <si>
    <t>20230124 10:17:27</t>
  </si>
  <si>
    <t>10:17:27</t>
  </si>
  <si>
    <t>20230124 10:17:31</t>
  </si>
  <si>
    <t>10:17:31</t>
  </si>
  <si>
    <t>20230124 10:17:35</t>
  </si>
  <si>
    <t>10:17:35</t>
  </si>
  <si>
    <t>20230124 10:17:39</t>
  </si>
  <si>
    <t>10:17:39</t>
  </si>
  <si>
    <t>20230124 10:17:42</t>
  </si>
  <si>
    <t>10:17:42</t>
  </si>
  <si>
    <t>20230124 10:17:46</t>
  </si>
  <si>
    <t>10:17:46</t>
  </si>
  <si>
    <t>20230124 10:17:50</t>
  </si>
  <si>
    <t>10:17:50</t>
  </si>
  <si>
    <t>20230124 10:17:54</t>
  </si>
  <si>
    <t>10:17:54</t>
  </si>
  <si>
    <t>20230124 10:17:58</t>
  </si>
  <si>
    <t>10:17:58</t>
  </si>
  <si>
    <t>20230124 10:18:02</t>
  </si>
  <si>
    <t>10:18:02</t>
  </si>
  <si>
    <t>20230124 10:18:06</t>
  </si>
  <si>
    <t>10:18:06</t>
  </si>
  <si>
    <t>20230124 10:18:10</t>
  </si>
  <si>
    <t>10:18:10</t>
  </si>
  <si>
    <t>20230124 10:18:14</t>
  </si>
  <si>
    <t>10:18:14</t>
  </si>
  <si>
    <t>20230124 10:18:18</t>
  </si>
  <si>
    <t>10:18:18</t>
  </si>
  <si>
    <t>20230124 10:18:22</t>
  </si>
  <si>
    <t>10:18:22</t>
  </si>
  <si>
    <t>20230124 10:18:26</t>
  </si>
  <si>
    <t>10:18:26</t>
  </si>
  <si>
    <t>20230124 10:18:30</t>
  </si>
  <si>
    <t>10:18:30</t>
  </si>
  <si>
    <t>20230124 10:18:34</t>
  </si>
  <si>
    <t>10:18:34</t>
  </si>
  <si>
    <t>20230124 10:18:38</t>
  </si>
  <si>
    <t>10:18:38</t>
  </si>
  <si>
    <t>20230124 10:18:42</t>
  </si>
  <si>
    <t>10:18:42</t>
  </si>
  <si>
    <t>20230124 10:18:46</t>
  </si>
  <si>
    <t>10:18:46</t>
  </si>
  <si>
    <t>20230124 10:18:50</t>
  </si>
  <si>
    <t>10:18:50</t>
  </si>
  <si>
    <t>20230124 10:18:54</t>
  </si>
  <si>
    <t>10:18:54</t>
  </si>
  <si>
    <t>20230124 10:18:58</t>
  </si>
  <si>
    <t>10:18:58</t>
  </si>
  <si>
    <t>20230124 10:19:02</t>
  </si>
  <si>
    <t>10:19:02</t>
  </si>
  <si>
    <t>20230124 10:19:06</t>
  </si>
  <si>
    <t>10:19:06</t>
  </si>
  <si>
    <t>20230124 10:19:10</t>
  </si>
  <si>
    <t>10:19:10</t>
  </si>
  <si>
    <t>20230124 10:19:14</t>
  </si>
  <si>
    <t>10:19:14</t>
  </si>
  <si>
    <t>20230124 10:19:18</t>
  </si>
  <si>
    <t>10:19:18</t>
  </si>
  <si>
    <t>20230124 10:19:22</t>
  </si>
  <si>
    <t>10:19:22</t>
  </si>
  <si>
    <t>20230124 10:19:26</t>
  </si>
  <si>
    <t>10:19:26</t>
  </si>
  <si>
    <t>20230124 10:19:30</t>
  </si>
  <si>
    <t>10:19:30</t>
  </si>
  <si>
    <t>20230124 10:19:34</t>
  </si>
  <si>
    <t>10:19:34</t>
  </si>
  <si>
    <t>20230124 10:19:38</t>
  </si>
  <si>
    <t>10:19:38</t>
  </si>
  <si>
    <t>20230124 10:19:42</t>
  </si>
  <si>
    <t>10:19:42</t>
  </si>
  <si>
    <t>20230124 10:19:46</t>
  </si>
  <si>
    <t>10:19:46</t>
  </si>
  <si>
    <t>20230124 10:19:50</t>
  </si>
  <si>
    <t>10:19:50</t>
  </si>
  <si>
    <t>20230124 10:19:54</t>
  </si>
  <si>
    <t>10:19:54</t>
  </si>
  <si>
    <t>20230124 10:19:58</t>
  </si>
  <si>
    <t>10:19:58</t>
  </si>
  <si>
    <t>20230124 10:20:02</t>
  </si>
  <si>
    <t>10:20:02</t>
  </si>
  <si>
    <t>20230124 10:20:06</t>
  </si>
  <si>
    <t>10:20:06</t>
  </si>
  <si>
    <t>20230124 10:20:10</t>
  </si>
  <si>
    <t>10:20:10</t>
  </si>
  <si>
    <t>20230124 10:20:14</t>
  </si>
  <si>
    <t>10:20:14</t>
  </si>
  <si>
    <t>20230124 10:20:18</t>
  </si>
  <si>
    <t>10:20:18</t>
  </si>
  <si>
    <t>20230124 10:20:22</t>
  </si>
  <si>
    <t>10:20:22</t>
  </si>
  <si>
    <t>20230124 10:20:26</t>
  </si>
  <si>
    <t>10:20:26</t>
  </si>
  <si>
    <t>20230124 10:20:30</t>
  </si>
  <si>
    <t>10:20:30</t>
  </si>
  <si>
    <t>20230124 10:20:34</t>
  </si>
  <si>
    <t>10:20:34</t>
  </si>
  <si>
    <t>20230124 10:20:38</t>
  </si>
  <si>
    <t>10:20:38</t>
  </si>
  <si>
    <t>20230124 10:20:42</t>
  </si>
  <si>
    <t>10:20:42</t>
  </si>
  <si>
    <t>20230124 10:20:46</t>
  </si>
  <si>
    <t>10:20:46</t>
  </si>
  <si>
    <t>20230124 10:20:50</t>
  </si>
  <si>
    <t>10:20:50</t>
  </si>
  <si>
    <t>20230124 10:20:54</t>
  </si>
  <si>
    <t>10:20:54</t>
  </si>
  <si>
    <t>20230124 10:20:58</t>
  </si>
  <si>
    <t>10:20:58</t>
  </si>
  <si>
    <t>20230124 10:21:02</t>
  </si>
  <si>
    <t>10:21:02</t>
  </si>
  <si>
    <t>20230124 10:21:06</t>
  </si>
  <si>
    <t>10:21:06</t>
  </si>
  <si>
    <t>20230124 10:21:10</t>
  </si>
  <si>
    <t>10:21:10</t>
  </si>
  <si>
    <t>20230124 10:21:14</t>
  </si>
  <si>
    <t>10:21:14</t>
  </si>
  <si>
    <t>20230124 10:21:18</t>
  </si>
  <si>
    <t>10:21:18</t>
  </si>
  <si>
    <t>20230124 10:21:22</t>
  </si>
  <si>
    <t>10:21:22</t>
  </si>
  <si>
    <t>20230124 10:21:26</t>
  </si>
  <si>
    <t>10:21:26</t>
  </si>
  <si>
    <t>20230124 10:21:30</t>
  </si>
  <si>
    <t>10:21:30</t>
  </si>
  <si>
    <t>20230124 10:21:34</t>
  </si>
  <si>
    <t>10:21:34</t>
  </si>
  <si>
    <t>20230124 10:21:38</t>
  </si>
  <si>
    <t>10:21:38</t>
  </si>
  <si>
    <t>20230124 10:21:42</t>
  </si>
  <si>
    <t>10:21:42</t>
  </si>
  <si>
    <t>20230124 10:21:46</t>
  </si>
  <si>
    <t>10:21:46</t>
  </si>
  <si>
    <t>20230124 10:21:50</t>
  </si>
  <si>
    <t>10:21:50</t>
  </si>
  <si>
    <t>20230124 10:21:54</t>
  </si>
  <si>
    <t>10:21:54</t>
  </si>
  <si>
    <t>20230124 10:21:58</t>
  </si>
  <si>
    <t>10:21:58</t>
  </si>
  <si>
    <t>20230124 10:22:02</t>
  </si>
  <si>
    <t>10:22:02</t>
  </si>
  <si>
    <t>20230124 10:22:06</t>
  </si>
  <si>
    <t>10:22:06</t>
  </si>
  <si>
    <t>20230124 10:22:10</t>
  </si>
  <si>
    <t>10:22:10</t>
  </si>
  <si>
    <t>20230124 10:22:14</t>
  </si>
  <si>
    <t>10:22:14</t>
  </si>
  <si>
    <t>20230124 10:22:18</t>
  </si>
  <si>
    <t>10:22:18</t>
  </si>
  <si>
    <t>20230124 10:22:22</t>
  </si>
  <si>
    <t>10:22:22</t>
  </si>
  <si>
    <t>20230124 10:22:26</t>
  </si>
  <si>
    <t>10:22:26</t>
  </si>
  <si>
    <t>20230124 10:22:30</t>
  </si>
  <si>
    <t>10:22:30</t>
  </si>
  <si>
    <t>20230124 10:22:34</t>
  </si>
  <si>
    <t>10:22:34</t>
  </si>
  <si>
    <t>20230124 10:22:38</t>
  </si>
  <si>
    <t>10:22:38</t>
  </si>
  <si>
    <t>20230124 10:22:42</t>
  </si>
  <si>
    <t>10:22:42</t>
  </si>
  <si>
    <t>20230124 10:22:46</t>
  </si>
  <si>
    <t>10:22:46</t>
  </si>
  <si>
    <t>20230124 10:22:50</t>
  </si>
  <si>
    <t>10:22:50</t>
  </si>
  <si>
    <t>20230124 10:22:54</t>
  </si>
  <si>
    <t>10:22:54</t>
  </si>
  <si>
    <t>20230124 10:22:58</t>
  </si>
  <si>
    <t>10:22:58</t>
  </si>
  <si>
    <t>20230124 10:23:02</t>
  </si>
  <si>
    <t>10:23:02</t>
  </si>
  <si>
    <t>20230124 10:23:06</t>
  </si>
  <si>
    <t>10:23:06</t>
  </si>
  <si>
    <t>20230124 10:23:10</t>
  </si>
  <si>
    <t>10:23:10</t>
  </si>
  <si>
    <t>20230124 10:23:14</t>
  </si>
  <si>
    <t>10:23:14</t>
  </si>
  <si>
    <t>20230124 10:23:18</t>
  </si>
  <si>
    <t>10:23:18</t>
  </si>
  <si>
    <t>20230124 10:23:22</t>
  </si>
  <si>
    <t>10:23:22</t>
  </si>
  <si>
    <t>20230124 10:23:26</t>
  </si>
  <si>
    <t>10:23:26</t>
  </si>
  <si>
    <t>20230124 10:23:30</t>
  </si>
  <si>
    <t>10:23:30</t>
  </si>
  <si>
    <t>20230124 10:23:34</t>
  </si>
  <si>
    <t>10:23:34</t>
  </si>
  <si>
    <t>20230124 10:23:38</t>
  </si>
  <si>
    <t>10:23:38</t>
  </si>
  <si>
    <t>20230124 10:23:42</t>
  </si>
  <si>
    <t>10:23:42</t>
  </si>
  <si>
    <t>20230124 10:23:46</t>
  </si>
  <si>
    <t>10:23:46</t>
  </si>
  <si>
    <t>20230124 10:23:50</t>
  </si>
  <si>
    <t>10:23:50</t>
  </si>
  <si>
    <t>20230124 10:23:54</t>
  </si>
  <si>
    <t>10:23:54</t>
  </si>
  <si>
    <t>20230124 10:23:58</t>
  </si>
  <si>
    <t>10:23:58</t>
  </si>
  <si>
    <t>20230124 10:24:02</t>
  </si>
  <si>
    <t>10:24:02</t>
  </si>
  <si>
    <t>20230124 10:24:06</t>
  </si>
  <si>
    <t>10:24:06</t>
  </si>
  <si>
    <t>20230124 10:24:10</t>
  </si>
  <si>
    <t>10:24:10</t>
  </si>
  <si>
    <t>20230124 10:24:14</t>
  </si>
  <si>
    <t>10:24:14</t>
  </si>
  <si>
    <t>20230124 10:24:18</t>
  </si>
  <si>
    <t>10:24:18</t>
  </si>
  <si>
    <t>20230124 10:24:22</t>
  </si>
  <si>
    <t>10:24:22</t>
  </si>
  <si>
    <t>20230124 10:24:26</t>
  </si>
  <si>
    <t>10:24:26</t>
  </si>
  <si>
    <t>20230124 10:24:30</t>
  </si>
  <si>
    <t>10:24:30</t>
  </si>
  <si>
    <t>20230124 10:24:34</t>
  </si>
  <si>
    <t>10:24:34</t>
  </si>
  <si>
    <t>20230124 10:24:38</t>
  </si>
  <si>
    <t>10:24:38</t>
  </si>
  <si>
    <t>20230124 10:24:42</t>
  </si>
  <si>
    <t>10:24:42</t>
  </si>
  <si>
    <t>20230124 10:24:46</t>
  </si>
  <si>
    <t>10:24:46</t>
  </si>
  <si>
    <t>20230124 10:24:50</t>
  </si>
  <si>
    <t>10:24:50</t>
  </si>
  <si>
    <t>20230124 10:24:54</t>
  </si>
  <si>
    <t>10:24:54</t>
  </si>
  <si>
    <t>20230124 10:24:58</t>
  </si>
  <si>
    <t>10:24:58</t>
  </si>
  <si>
    <t>20230124 10:25:02</t>
  </si>
  <si>
    <t>10:25:02</t>
  </si>
  <si>
    <t>20230124 10:25:06</t>
  </si>
  <si>
    <t>10:25:06</t>
  </si>
  <si>
    <t>20230124 10:25:10</t>
  </si>
  <si>
    <t>10:25:10</t>
  </si>
  <si>
    <t>20230124 10:25:14</t>
  </si>
  <si>
    <t>10:25:14</t>
  </si>
  <si>
    <t>20230124 10:25:18</t>
  </si>
  <si>
    <t>10:25:18</t>
  </si>
  <si>
    <t>20230124 10:25:22</t>
  </si>
  <si>
    <t>10:25:22</t>
  </si>
  <si>
    <t>20230124 10:25:26</t>
  </si>
  <si>
    <t>10:25:26</t>
  </si>
  <si>
    <t>20230124 10:25:30</t>
  </si>
  <si>
    <t>10:25:30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</si>
</sst>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1674576336.0999999</v>
      </c>
      <c r="C16">
        <v>0</v>
      </c>
      <c r="D16" t="s">
        <v>353</v>
      </c>
      <c r="E16" t="s">
        <v>354</v>
      </c>
      <c r="F16">
        <v>4</v>
      </c>
      <c r="G16">
        <v>1674576333.5999999</v>
      </c>
      <c r="H16">
        <f t="shared" ref="H16:H79" si="0">(I16)/1000</f>
        <v>5.2512823052858746E-4</v>
      </c>
      <c r="I16">
        <f t="shared" ref="I16:I79" si="1">IF(BD16, AL16, AF16)</f>
        <v>0.52512823052858748</v>
      </c>
      <c r="J16">
        <f t="shared" ref="J16:J79" si="2">IF(BD16, AG16, AE16)</f>
        <v>-1.413648763625666</v>
      </c>
      <c r="K16">
        <f t="shared" ref="K16:K79" si="3">BF16 - IF(AS16&gt;1, J16*AZ16*100/(AU16*BT16), 0)</f>
        <v>11.27087777777778</v>
      </c>
      <c r="L16">
        <f t="shared" ref="L16:L79" si="4">((R16-H16/2)*K16-J16)/(R16+H16/2)</f>
        <v>79.55646210599015</v>
      </c>
      <c r="M16">
        <f t="shared" ref="M16:M79" si="5">L16*(BM16+BN16)/1000</f>
        <v>8.0723990490536703</v>
      </c>
      <c r="N16">
        <f t="shared" ref="N16:N79" si="6">(BF16 - IF(AS16&gt;1, J16*AZ16*100/(AU16*BT16), 0))*(BM16+BN16)/1000</f>
        <v>1.1436283193956032</v>
      </c>
      <c r="O16">
        <f t="shared" ref="O16:O79" si="7">2/((1/Q16-1/P16)+SIGN(Q16)*SQRT((1/Q16-1/P16)*(1/Q16-1/P16) + 4*BA16/((BA16+1)*(BA16+1))*(2*1/Q16*1/P16-1/P16*1/P16)))</f>
        <v>3.2747113276933713E-2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2.7755867100767135</v>
      </c>
      <c r="Q16">
        <f t="shared" ref="Q16:Q79" si="9">H16*(1000-(1000*0.61365*EXP(17.502*U16/(240.97+U16))/(BM16+BN16)+BH16)/2)/(1000*0.61365*EXP(17.502*U16/(240.97+U16))/(BM16+BN16)-BH16)</f>
        <v>3.2533977537974566E-2</v>
      </c>
      <c r="R16">
        <f t="shared" ref="R16:R79" si="10">1/((BA16+1)/(O16/1.6)+1/(P16/1.37)) + BA16/((BA16+1)/(O16/1.6) + BA16/(P16/1.37))</f>
        <v>2.0352769580285708E-2</v>
      </c>
      <c r="S16">
        <f t="shared" ref="S16:S79" si="11">(AV16*AY16)</f>
        <v>226.11867523526465</v>
      </c>
      <c r="T16">
        <f t="shared" ref="T16:T79" si="12">(BO16+(S16+2*0.95*0.0000000567*(((BO16+$B$6)+273)^4-(BO16+273)^4)-44100*H16)/(1.84*29.3*P16+8*0.95*0.0000000567*(BO16+273)^3))</f>
        <v>33.302984767121785</v>
      </c>
      <c r="U16">
        <f t="shared" ref="U16:U79" si="13">($C$6*BP16+$D$6*BQ16+$E$6*T16)</f>
        <v>32.008022222222223</v>
      </c>
      <c r="V16">
        <f t="shared" ref="V16:V79" si="14">0.61365*EXP(17.502*U16/(240.97+U16))</f>
        <v>4.7772518421405898</v>
      </c>
      <c r="W16">
        <f t="shared" ref="W16:W79" si="15">(X16/Y16*100)</f>
        <v>66.90957875839608</v>
      </c>
      <c r="X16">
        <f t="shared" ref="X16:X79" si="16">BH16*(BM16+BN16)/1000</f>
        <v>3.2038840171213612</v>
      </c>
      <c r="Y16">
        <f t="shared" ref="Y16:Y79" si="17">0.61365*EXP(17.502*BO16/(240.97+BO16))</f>
        <v>4.788378699394106</v>
      </c>
      <c r="Z16">
        <f t="shared" ref="Z16:Z79" si="18">(V16-BH16*(BM16+BN16)/1000)</f>
        <v>1.5733678250192287</v>
      </c>
      <c r="AA16">
        <f t="shared" ref="AA16:AA79" si="19">(-H16*44100)</f>
        <v>-23.158154966310708</v>
      </c>
      <c r="AB16">
        <f t="shared" ref="AB16:AB79" si="20">2*29.3*P16*0.92*(BO16-U16)</f>
        <v>6.1517610404496601</v>
      </c>
      <c r="AC16">
        <f t="shared" ref="AC16:AC79" si="21">2*0.95*0.0000000567*(((BO16+$B$6)+273)^4-(U16+273)^4)</f>
        <v>0.50277937896423264</v>
      </c>
      <c r="AD16">
        <f t="shared" ref="AD16:AD79" si="22">S16+AC16+AA16+AB16</f>
        <v>209.61506068836781</v>
      </c>
      <c r="AE16">
        <f t="shared" ref="AE16:AE79" si="23">BL16*AS16*(BG16-BF16*(1000-AS16*BI16)/(1000-AS16*BH16))/(100*AZ16)</f>
        <v>-1.3958733941757404</v>
      </c>
      <c r="AF16">
        <f t="shared" ref="AF16:AF79" si="24">1000*BL16*AS16*(BH16-BI16)/(100*AZ16*(1000-AS16*BH16))</f>
        <v>0.52542327378480158</v>
      </c>
      <c r="AG16">
        <f t="shared" ref="AG16:AG79" si="25">(AH16 - AI16 - BM16*1000/(8.314*(BO16+273.15)) * AK16/BL16 * AJ16) * BL16/(100*AZ16) * (1000 - BI16)/1000</f>
        <v>-1.413648763625666</v>
      </c>
      <c r="AH16">
        <v>10.307636134654819</v>
      </c>
      <c r="AI16">
        <v>11.653787878787879</v>
      </c>
      <c r="AJ16">
        <v>1.7684666769304271E-4</v>
      </c>
      <c r="AK16">
        <v>61.781399425759467</v>
      </c>
      <c r="AL16">
        <f t="shared" ref="AL16:AL79" si="26">(AN16 - AM16 + BM16*1000/(8.314*(BO16+273.15)) * AP16/BL16 * AO16) * BL16/(100*AZ16) * 1000/(1000 - AN16)</f>
        <v>0.52512823052858748</v>
      </c>
      <c r="AM16">
        <v>31.10568883506906</v>
      </c>
      <c r="AN16">
        <v>31.5751884848485</v>
      </c>
      <c r="AO16">
        <v>-1.0503132994917109E-5</v>
      </c>
      <c r="AP16">
        <v>98.016457396280899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47705.717558898825</v>
      </c>
      <c r="AV16">
        <f t="shared" ref="AV16:AV79" si="30">$B$10*BU16+$C$10*BV16+$F$10*CG16*(1-CJ16)</f>
        <v>1200.0144444444441</v>
      </c>
      <c r="AW16">
        <f t="shared" ref="AW16:AW79" si="31">AV16*AX16</f>
        <v>1025.9377135934012</v>
      </c>
      <c r="AX16">
        <f t="shared" ref="AX16:AX79" si="32">($B$10*$D$8+$C$10*$D$8+$F$10*((CT16+CL16)/MAX(CT16+CL16+CU16, 0.1)*$I$8+CU16/MAX(CT16+CL16+CU16, 0.1)*$J$8))/($B$10+$C$10+$F$10)</f>
        <v>0.85493780374315986</v>
      </c>
      <c r="AY16">
        <f t="shared" ref="AY16:AY79" si="33">($B$10*$K$8+$C$10*$K$8+$F$10*((CT16+CL16)/MAX(CT16+CL16+CU16, 0.1)*$P$8+CU16/MAX(CT16+CL16+CU16, 0.1)*$Q$8))/($B$10+$C$10+$F$10)</f>
        <v>0.18842996122429845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1674576333.5999999</v>
      </c>
      <c r="BF16">
        <v>11.27087777777778</v>
      </c>
      <c r="BG16">
        <v>9.9878233333333331</v>
      </c>
      <c r="BH16">
        <v>31.57545555555555</v>
      </c>
      <c r="BI16">
        <v>31.10575555555555</v>
      </c>
      <c r="BJ16">
        <v>15.16797777777778</v>
      </c>
      <c r="BK16">
        <v>31.314266666666661</v>
      </c>
      <c r="BL16">
        <v>649.98866666666663</v>
      </c>
      <c r="BM16">
        <v>101.3677777777778</v>
      </c>
      <c r="BN16">
        <v>9.97691111111111E-2</v>
      </c>
      <c r="BO16">
        <v>32.04913333333333</v>
      </c>
      <c r="BP16">
        <v>32.008022222222223</v>
      </c>
      <c r="BQ16">
        <v>999.90000000000009</v>
      </c>
      <c r="BR16">
        <v>0</v>
      </c>
      <c r="BS16">
        <v>0</v>
      </c>
      <c r="BT16">
        <v>9023.6788888888896</v>
      </c>
      <c r="BU16">
        <v>0</v>
      </c>
      <c r="BV16">
        <v>293.63366666666661</v>
      </c>
      <c r="BW16">
        <v>1.2830388888888891</v>
      </c>
      <c r="BX16">
        <v>11.63833333333333</v>
      </c>
      <c r="BY16">
        <v>10.30847777777778</v>
      </c>
      <c r="BZ16">
        <v>0.46967666666666658</v>
      </c>
      <c r="CA16">
        <v>9.9878233333333331</v>
      </c>
      <c r="CB16">
        <v>31.10575555555555</v>
      </c>
      <c r="CC16">
        <v>3.200734444444445</v>
      </c>
      <c r="CD16">
        <v>3.153124444444444</v>
      </c>
      <c r="CE16">
        <v>25.11075555555556</v>
      </c>
      <c r="CF16">
        <v>24.859411111111111</v>
      </c>
      <c r="CG16">
        <v>1200.0144444444441</v>
      </c>
      <c r="CH16">
        <v>0.49998955555555558</v>
      </c>
      <c r="CI16">
        <v>0.50001044444444454</v>
      </c>
      <c r="CJ16">
        <v>0</v>
      </c>
      <c r="CK16">
        <v>828.32133333333331</v>
      </c>
      <c r="CL16">
        <v>4.9990899999999998</v>
      </c>
      <c r="CM16">
        <v>8845.3144444444442</v>
      </c>
      <c r="CN16">
        <v>9557.9555555555562</v>
      </c>
      <c r="CO16">
        <v>40.625</v>
      </c>
      <c r="CP16">
        <v>42.520666666666671</v>
      </c>
      <c r="CQ16">
        <v>41.436999999999998</v>
      </c>
      <c r="CR16">
        <v>41.5</v>
      </c>
      <c r="CS16">
        <v>42.061999999999998</v>
      </c>
      <c r="CT16">
        <v>597.4955555555556</v>
      </c>
      <c r="CU16">
        <v>597.51888888888891</v>
      </c>
      <c r="CV16">
        <v>0</v>
      </c>
      <c r="CW16">
        <v>1674576348.8</v>
      </c>
      <c r="CX16">
        <v>0</v>
      </c>
      <c r="CY16">
        <v>1674155522.5999999</v>
      </c>
      <c r="CZ16" t="s">
        <v>356</v>
      </c>
      <c r="DA16">
        <v>1674155521.0999999</v>
      </c>
      <c r="DB16">
        <v>1674155522.5999999</v>
      </c>
      <c r="DC16">
        <v>29</v>
      </c>
      <c r="DD16">
        <v>2.9000000000000001E-2</v>
      </c>
      <c r="DE16">
        <v>-1.7000000000000001E-2</v>
      </c>
      <c r="DF16">
        <v>-5.444</v>
      </c>
      <c r="DG16">
        <v>0.222</v>
      </c>
      <c r="DH16">
        <v>415</v>
      </c>
      <c r="DI16">
        <v>34</v>
      </c>
      <c r="DJ16">
        <v>0.48</v>
      </c>
      <c r="DK16">
        <v>0.27</v>
      </c>
      <c r="DL16">
        <v>1.3164841463414629</v>
      </c>
      <c r="DM16">
        <v>-0.21945909407665259</v>
      </c>
      <c r="DN16">
        <v>2.684799433628187E-2</v>
      </c>
      <c r="DO16">
        <v>0</v>
      </c>
      <c r="DP16">
        <v>0.48530126829268289</v>
      </c>
      <c r="DQ16">
        <v>-0.10889556794424871</v>
      </c>
      <c r="DR16">
        <v>1.0992373385003629E-2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3.2985000000000002</v>
      </c>
      <c r="EB16">
        <v>2.6249699999999998</v>
      </c>
      <c r="EC16">
        <v>4.5388900000000003E-3</v>
      </c>
      <c r="ED16">
        <v>2.94853E-3</v>
      </c>
      <c r="EE16">
        <v>0.133132</v>
      </c>
      <c r="EF16">
        <v>0.13072</v>
      </c>
      <c r="EG16">
        <v>30140.6</v>
      </c>
      <c r="EH16">
        <v>30701.200000000001</v>
      </c>
      <c r="EI16">
        <v>28161.200000000001</v>
      </c>
      <c r="EJ16">
        <v>29623.9</v>
      </c>
      <c r="EK16">
        <v>33593.5</v>
      </c>
      <c r="EL16">
        <v>35742.300000000003</v>
      </c>
      <c r="EM16">
        <v>39753.599999999999</v>
      </c>
      <c r="EN16">
        <v>42336</v>
      </c>
      <c r="EO16">
        <v>2.2571500000000002</v>
      </c>
      <c r="EP16">
        <v>2.2442700000000002</v>
      </c>
      <c r="EQ16">
        <v>0.12529599999999999</v>
      </c>
      <c r="ER16">
        <v>0</v>
      </c>
      <c r="ES16">
        <v>29.971900000000002</v>
      </c>
      <c r="ET16">
        <v>999.9</v>
      </c>
      <c r="EU16">
        <v>71.8</v>
      </c>
      <c r="EV16">
        <v>31.5</v>
      </c>
      <c r="EW16">
        <v>32.878100000000003</v>
      </c>
      <c r="EX16">
        <v>57.406399999999998</v>
      </c>
      <c r="EY16">
        <v>-4.2307699999999997</v>
      </c>
      <c r="EZ16">
        <v>2</v>
      </c>
      <c r="FA16">
        <v>0.280165</v>
      </c>
      <c r="FB16">
        <v>-0.493927</v>
      </c>
      <c r="FC16">
        <v>20.273800000000001</v>
      </c>
      <c r="FD16">
        <v>5.2252299999999998</v>
      </c>
      <c r="FE16">
        <v>12.004</v>
      </c>
      <c r="FF16">
        <v>4.9886499999999998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1.8656900000000001</v>
      </c>
      <c r="FM16">
        <v>1.86216</v>
      </c>
      <c r="FN16">
        <v>1.8641700000000001</v>
      </c>
      <c r="FO16">
        <v>1.8602000000000001</v>
      </c>
      <c r="FP16">
        <v>1.8609</v>
      </c>
      <c r="FQ16">
        <v>1.86006</v>
      </c>
      <c r="FR16">
        <v>1.86174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-3.8969999999999998</v>
      </c>
      <c r="GH16">
        <v>0.26119999999999999</v>
      </c>
      <c r="GI16">
        <v>-3.836173087041947</v>
      </c>
      <c r="GJ16">
        <v>-4.0448538125570227E-3</v>
      </c>
      <c r="GK16">
        <v>1.839783264315481E-6</v>
      </c>
      <c r="GL16">
        <v>-4.1587272622942942E-10</v>
      </c>
      <c r="GM16">
        <v>-6.2406116364430581E-2</v>
      </c>
      <c r="GN16">
        <v>3.2285384509270938E-3</v>
      </c>
      <c r="GO16">
        <v>5.3061212821550383E-4</v>
      </c>
      <c r="GP16">
        <v>-9.699357315524189E-6</v>
      </c>
      <c r="GQ16">
        <v>5</v>
      </c>
      <c r="GR16">
        <v>2081</v>
      </c>
      <c r="GS16">
        <v>3</v>
      </c>
      <c r="GT16">
        <v>31</v>
      </c>
      <c r="GU16">
        <v>7013.6</v>
      </c>
      <c r="GV16">
        <v>7013.6</v>
      </c>
      <c r="GW16">
        <v>0.17578099999999999</v>
      </c>
      <c r="GX16">
        <v>2.6232899999999999</v>
      </c>
      <c r="GY16">
        <v>2.04834</v>
      </c>
      <c r="GZ16">
        <v>2.6245099999999999</v>
      </c>
      <c r="HA16">
        <v>2.1972700000000001</v>
      </c>
      <c r="HB16">
        <v>2.32056</v>
      </c>
      <c r="HC16">
        <v>36.152000000000001</v>
      </c>
      <c r="HD16">
        <v>15.0777</v>
      </c>
      <c r="HE16">
        <v>18</v>
      </c>
      <c r="HF16">
        <v>706.58</v>
      </c>
      <c r="HG16">
        <v>776.85199999999998</v>
      </c>
      <c r="HH16">
        <v>31.001100000000001</v>
      </c>
      <c r="HI16">
        <v>31.0032</v>
      </c>
      <c r="HJ16">
        <v>30.000599999999999</v>
      </c>
      <c r="HK16">
        <v>30.844100000000001</v>
      </c>
      <c r="HL16">
        <v>30.834900000000001</v>
      </c>
      <c r="HM16">
        <v>3.5960399999999999</v>
      </c>
      <c r="HN16">
        <v>0</v>
      </c>
      <c r="HO16">
        <v>100</v>
      </c>
      <c r="HP16">
        <v>31</v>
      </c>
      <c r="HQ16">
        <v>13.3451</v>
      </c>
      <c r="HR16">
        <v>31.3506</v>
      </c>
      <c r="HS16">
        <v>99.236400000000003</v>
      </c>
      <c r="HT16">
        <v>98.180099999999996</v>
      </c>
    </row>
    <row r="17" spans="1:228" x14ac:dyDescent="0.2">
      <c r="A17">
        <v>2</v>
      </c>
      <c r="B17">
        <v>1674576340.0999999</v>
      </c>
      <c r="C17">
        <v>4</v>
      </c>
      <c r="D17" t="s">
        <v>361</v>
      </c>
      <c r="E17" t="s">
        <v>362</v>
      </c>
      <c r="F17">
        <v>4</v>
      </c>
      <c r="G17">
        <v>1674576338.0999999</v>
      </c>
      <c r="H17">
        <f t="shared" si="0"/>
        <v>5.1874028781634764E-4</v>
      </c>
      <c r="I17">
        <f t="shared" si="1"/>
        <v>0.51874028781634762</v>
      </c>
      <c r="J17">
        <f t="shared" si="2"/>
        <v>-1.4087393142090106</v>
      </c>
      <c r="K17">
        <f t="shared" si="3"/>
        <v>11.260785714285721</v>
      </c>
      <c r="L17">
        <f t="shared" si="4"/>
        <v>80.111322952590172</v>
      </c>
      <c r="M17">
        <f t="shared" si="5"/>
        <v>8.1288737720518167</v>
      </c>
      <c r="N17">
        <f t="shared" si="6"/>
        <v>1.1426288104082967</v>
      </c>
      <c r="O17">
        <f t="shared" si="7"/>
        <v>3.2365810900518793E-2</v>
      </c>
      <c r="P17">
        <f t="shared" si="8"/>
        <v>2.7638490772935049</v>
      </c>
      <c r="Q17">
        <f t="shared" si="9"/>
        <v>3.2156714569785333E-2</v>
      </c>
      <c r="R17">
        <f t="shared" si="10"/>
        <v>2.0116620331385497E-2</v>
      </c>
      <c r="S17">
        <f t="shared" si="11"/>
        <v>226.11264095050865</v>
      </c>
      <c r="T17">
        <f t="shared" si="12"/>
        <v>33.317731617420641</v>
      </c>
      <c r="U17">
        <f t="shared" si="13"/>
        <v>32.004300000000001</v>
      </c>
      <c r="V17">
        <f t="shared" si="14"/>
        <v>4.7762455226094849</v>
      </c>
      <c r="W17">
        <f t="shared" si="15"/>
        <v>66.875791538421026</v>
      </c>
      <c r="X17">
        <f t="shared" si="16"/>
        <v>3.2037383629192702</v>
      </c>
      <c r="Y17">
        <f t="shared" si="17"/>
        <v>4.7905801026350172</v>
      </c>
      <c r="Z17">
        <f t="shared" si="18"/>
        <v>1.5725071596902147</v>
      </c>
      <c r="AA17">
        <f t="shared" si="19"/>
        <v>-22.876446692700931</v>
      </c>
      <c r="AB17">
        <f t="shared" si="20"/>
        <v>7.8908595543413096</v>
      </c>
      <c r="AC17">
        <f t="shared" si="21"/>
        <v>0.64766762754683904</v>
      </c>
      <c r="AD17">
        <f t="shared" si="22"/>
        <v>211.77472143969587</v>
      </c>
      <c r="AE17">
        <f t="shared" si="23"/>
        <v>-1.2828878204166969</v>
      </c>
      <c r="AF17">
        <f t="shared" si="24"/>
        <v>0.520984248210282</v>
      </c>
      <c r="AG17">
        <f t="shared" si="25"/>
        <v>-1.4087393142090106</v>
      </c>
      <c r="AH17">
        <v>10.291256182491029</v>
      </c>
      <c r="AI17">
        <v>11.63360727272727</v>
      </c>
      <c r="AJ17">
        <v>-2.4035468591329021E-5</v>
      </c>
      <c r="AK17">
        <v>61.781399425759467</v>
      </c>
      <c r="AL17">
        <f t="shared" si="26"/>
        <v>0.51874028781634762</v>
      </c>
      <c r="AM17">
        <v>31.107647538822619</v>
      </c>
      <c r="AN17">
        <v>31.571601818181801</v>
      </c>
      <c r="AO17">
        <v>-3.1232827967484072E-5</v>
      </c>
      <c r="AP17">
        <v>98.016457396280899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47380.236557057702</v>
      </c>
      <c r="AV17">
        <f t="shared" si="30"/>
        <v>1199.975714285714</v>
      </c>
      <c r="AW17">
        <f t="shared" si="31"/>
        <v>1025.9052564510405</v>
      </c>
      <c r="AX17">
        <f t="shared" si="32"/>
        <v>0.854938349366271</v>
      </c>
      <c r="AY17">
        <f t="shared" si="33"/>
        <v>0.18843101427690331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1674576338.0999999</v>
      </c>
      <c r="BF17">
        <v>11.260785714285721</v>
      </c>
      <c r="BG17">
        <v>10.08187857142857</v>
      </c>
      <c r="BH17">
        <v>31.573342857142858</v>
      </c>
      <c r="BI17">
        <v>31.107571428571429</v>
      </c>
      <c r="BJ17">
        <v>15.157871428571431</v>
      </c>
      <c r="BK17">
        <v>31.312157142857139</v>
      </c>
      <c r="BL17">
        <v>649.93471428571434</v>
      </c>
      <c r="BM17">
        <v>101.36971428571429</v>
      </c>
      <c r="BN17">
        <v>0.100009</v>
      </c>
      <c r="BO17">
        <v>32.057257142857146</v>
      </c>
      <c r="BP17">
        <v>32.004300000000001</v>
      </c>
      <c r="BQ17">
        <v>999.89999999999986</v>
      </c>
      <c r="BR17">
        <v>0</v>
      </c>
      <c r="BS17">
        <v>0</v>
      </c>
      <c r="BT17">
        <v>8961.25</v>
      </c>
      <c r="BU17">
        <v>0</v>
      </c>
      <c r="BV17">
        <v>293.21285714285722</v>
      </c>
      <c r="BW17">
        <v>1.178912</v>
      </c>
      <c r="BX17">
        <v>11.627928571428569</v>
      </c>
      <c r="BY17">
        <v>10.405585714285721</v>
      </c>
      <c r="BZ17">
        <v>0.46576985714285712</v>
      </c>
      <c r="CA17">
        <v>10.08187857142857</v>
      </c>
      <c r="CB17">
        <v>31.107571428571429</v>
      </c>
      <c r="CC17">
        <v>3.2005785714285722</v>
      </c>
      <c r="CD17">
        <v>3.153364285714285</v>
      </c>
      <c r="CE17">
        <v>25.109957142857141</v>
      </c>
      <c r="CF17">
        <v>24.860700000000001</v>
      </c>
      <c r="CG17">
        <v>1199.975714285714</v>
      </c>
      <c r="CH17">
        <v>0.49997299999999989</v>
      </c>
      <c r="CI17">
        <v>0.500027</v>
      </c>
      <c r="CJ17">
        <v>0</v>
      </c>
      <c r="CK17">
        <v>827.93200000000002</v>
      </c>
      <c r="CL17">
        <v>4.9990899999999998</v>
      </c>
      <c r="CM17">
        <v>8839.8557142857153</v>
      </c>
      <c r="CN17">
        <v>9557.5657142857126</v>
      </c>
      <c r="CO17">
        <v>40.625</v>
      </c>
      <c r="CP17">
        <v>42.553142857142859</v>
      </c>
      <c r="CQ17">
        <v>41.436999999999998</v>
      </c>
      <c r="CR17">
        <v>41.5</v>
      </c>
      <c r="CS17">
        <v>42.061999999999998</v>
      </c>
      <c r="CT17">
        <v>597.45428571428579</v>
      </c>
      <c r="CU17">
        <v>597.5214285714286</v>
      </c>
      <c r="CV17">
        <v>0</v>
      </c>
      <c r="CW17">
        <v>1674576353</v>
      </c>
      <c r="CX17">
        <v>0</v>
      </c>
      <c r="CY17">
        <v>1674155522.5999999</v>
      </c>
      <c r="CZ17" t="s">
        <v>356</v>
      </c>
      <c r="DA17">
        <v>1674155521.0999999</v>
      </c>
      <c r="DB17">
        <v>1674155522.5999999</v>
      </c>
      <c r="DC17">
        <v>29</v>
      </c>
      <c r="DD17">
        <v>2.9000000000000001E-2</v>
      </c>
      <c r="DE17">
        <v>-1.7000000000000001E-2</v>
      </c>
      <c r="DF17">
        <v>-5.444</v>
      </c>
      <c r="DG17">
        <v>0.222</v>
      </c>
      <c r="DH17">
        <v>415</v>
      </c>
      <c r="DI17">
        <v>34</v>
      </c>
      <c r="DJ17">
        <v>0.48</v>
      </c>
      <c r="DK17">
        <v>0.27</v>
      </c>
      <c r="DL17">
        <v>1.286077658536585</v>
      </c>
      <c r="DM17">
        <v>-0.45350864111498379</v>
      </c>
      <c r="DN17">
        <v>7.4764175031083735E-2</v>
      </c>
      <c r="DO17">
        <v>0</v>
      </c>
      <c r="DP17">
        <v>0.47909339024390252</v>
      </c>
      <c r="DQ17">
        <v>-0.1088966759581888</v>
      </c>
      <c r="DR17">
        <v>1.096591860371576E-2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3.2988599999999999</v>
      </c>
      <c r="EB17">
        <v>2.625</v>
      </c>
      <c r="EC17">
        <v>4.54508E-3</v>
      </c>
      <c r="ED17">
        <v>3.12233E-3</v>
      </c>
      <c r="EE17">
        <v>0.13311200000000001</v>
      </c>
      <c r="EF17">
        <v>0.13072500000000001</v>
      </c>
      <c r="EG17">
        <v>30140.1</v>
      </c>
      <c r="EH17">
        <v>30695.200000000001</v>
      </c>
      <c r="EI17">
        <v>28160.9</v>
      </c>
      <c r="EJ17">
        <v>29623.3</v>
      </c>
      <c r="EK17">
        <v>33593.5</v>
      </c>
      <c r="EL17">
        <v>35741.800000000003</v>
      </c>
      <c r="EM17">
        <v>39752.699999999997</v>
      </c>
      <c r="EN17">
        <v>42335.8</v>
      </c>
      <c r="EO17">
        <v>2.2570299999999999</v>
      </c>
      <c r="EP17">
        <v>2.24417</v>
      </c>
      <c r="EQ17">
        <v>0.124477</v>
      </c>
      <c r="ER17">
        <v>0</v>
      </c>
      <c r="ES17">
        <v>29.978400000000001</v>
      </c>
      <c r="ET17">
        <v>999.9</v>
      </c>
      <c r="EU17">
        <v>71.8</v>
      </c>
      <c r="EV17">
        <v>31.5</v>
      </c>
      <c r="EW17">
        <v>32.875599999999999</v>
      </c>
      <c r="EX17">
        <v>57.496400000000001</v>
      </c>
      <c r="EY17">
        <v>-4.4230799999999997</v>
      </c>
      <c r="EZ17">
        <v>2</v>
      </c>
      <c r="FA17">
        <v>0.28070099999999998</v>
      </c>
      <c r="FB17">
        <v>-0.48925099999999999</v>
      </c>
      <c r="FC17">
        <v>20.273299999999999</v>
      </c>
      <c r="FD17">
        <v>5.2211800000000004</v>
      </c>
      <c r="FE17">
        <v>12.004</v>
      </c>
      <c r="FF17">
        <v>4.9869500000000002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1.8656900000000001</v>
      </c>
      <c r="FM17">
        <v>1.86215</v>
      </c>
      <c r="FN17">
        <v>1.8641700000000001</v>
      </c>
      <c r="FO17">
        <v>1.8602000000000001</v>
      </c>
      <c r="FP17">
        <v>1.86087</v>
      </c>
      <c r="FQ17">
        <v>1.86006</v>
      </c>
      <c r="FR17">
        <v>1.8617300000000001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-3.8969999999999998</v>
      </c>
      <c r="GH17">
        <v>0.2611</v>
      </c>
      <c r="GI17">
        <v>-3.836173087041947</v>
      </c>
      <c r="GJ17">
        <v>-4.0448538125570227E-3</v>
      </c>
      <c r="GK17">
        <v>1.839783264315481E-6</v>
      </c>
      <c r="GL17">
        <v>-4.1587272622942942E-10</v>
      </c>
      <c r="GM17">
        <v>-6.2406116364430581E-2</v>
      </c>
      <c r="GN17">
        <v>3.2285384509270938E-3</v>
      </c>
      <c r="GO17">
        <v>5.3061212821550383E-4</v>
      </c>
      <c r="GP17">
        <v>-9.699357315524189E-6</v>
      </c>
      <c r="GQ17">
        <v>5</v>
      </c>
      <c r="GR17">
        <v>2081</v>
      </c>
      <c r="GS17">
        <v>3</v>
      </c>
      <c r="GT17">
        <v>31</v>
      </c>
      <c r="GU17">
        <v>7013.6</v>
      </c>
      <c r="GV17">
        <v>7013.6</v>
      </c>
      <c r="GW17">
        <v>0.18554699999999999</v>
      </c>
      <c r="GX17">
        <v>2.63794</v>
      </c>
      <c r="GY17">
        <v>2.04834</v>
      </c>
      <c r="GZ17">
        <v>2.6257299999999999</v>
      </c>
      <c r="HA17">
        <v>2.1972700000000001</v>
      </c>
      <c r="HB17">
        <v>2.2973599999999998</v>
      </c>
      <c r="HC17">
        <v>36.152000000000001</v>
      </c>
      <c r="HD17">
        <v>15.0602</v>
      </c>
      <c r="HE17">
        <v>18</v>
      </c>
      <c r="HF17">
        <v>706.55399999999997</v>
      </c>
      <c r="HG17">
        <v>776.84299999999996</v>
      </c>
      <c r="HH17">
        <v>31.001300000000001</v>
      </c>
      <c r="HI17">
        <v>31.0106</v>
      </c>
      <c r="HJ17">
        <v>30.000699999999998</v>
      </c>
      <c r="HK17">
        <v>30.8507</v>
      </c>
      <c r="HL17">
        <v>30.8416</v>
      </c>
      <c r="HM17">
        <v>3.80775</v>
      </c>
      <c r="HN17">
        <v>0</v>
      </c>
      <c r="HO17">
        <v>100</v>
      </c>
      <c r="HP17">
        <v>31</v>
      </c>
      <c r="HQ17">
        <v>20.119499999999999</v>
      </c>
      <c r="HR17">
        <v>31.3506</v>
      </c>
      <c r="HS17">
        <v>99.2346</v>
      </c>
      <c r="HT17">
        <v>98.178899999999999</v>
      </c>
    </row>
    <row r="18" spans="1:228" x14ac:dyDescent="0.2">
      <c r="A18">
        <v>3</v>
      </c>
      <c r="B18">
        <v>1674576344.0999999</v>
      </c>
      <c r="C18">
        <v>8</v>
      </c>
      <c r="D18" t="s">
        <v>363</v>
      </c>
      <c r="E18" t="s">
        <v>364</v>
      </c>
      <c r="F18">
        <v>4</v>
      </c>
      <c r="G18">
        <v>1674576341.7874999</v>
      </c>
      <c r="H18">
        <f t="shared" si="0"/>
        <v>5.2012992123802036E-4</v>
      </c>
      <c r="I18">
        <f t="shared" si="1"/>
        <v>0.52012992123802038</v>
      </c>
      <c r="J18">
        <f t="shared" si="2"/>
        <v>-1.4604200433425372</v>
      </c>
      <c r="K18">
        <f t="shared" si="3"/>
        <v>11.54485</v>
      </c>
      <c r="L18">
        <f t="shared" si="4"/>
        <v>82.740238176974373</v>
      </c>
      <c r="M18">
        <f t="shared" si="5"/>
        <v>8.3956646694784034</v>
      </c>
      <c r="N18">
        <f t="shared" si="6"/>
        <v>1.1714577017787857</v>
      </c>
      <c r="O18">
        <f t="shared" si="7"/>
        <v>3.2449427825752837E-2</v>
      </c>
      <c r="P18">
        <f t="shared" si="8"/>
        <v>2.7671917150557275</v>
      </c>
      <c r="Q18">
        <f t="shared" si="9"/>
        <v>3.2239505594661606E-2</v>
      </c>
      <c r="R18">
        <f t="shared" si="10"/>
        <v>2.0168438326785096E-2</v>
      </c>
      <c r="S18">
        <f t="shared" si="11"/>
        <v>226.11021369737065</v>
      </c>
      <c r="T18">
        <f t="shared" si="12"/>
        <v>33.322453955670134</v>
      </c>
      <c r="U18">
        <f t="shared" si="13"/>
        <v>32.004737499999997</v>
      </c>
      <c r="V18">
        <f t="shared" si="14"/>
        <v>4.7763637931324219</v>
      </c>
      <c r="W18">
        <f t="shared" si="15"/>
        <v>66.850010600259026</v>
      </c>
      <c r="X18">
        <f t="shared" si="16"/>
        <v>3.2036867158041091</v>
      </c>
      <c r="Y18">
        <f t="shared" si="17"/>
        <v>4.7923503482461616</v>
      </c>
      <c r="Z18">
        <f t="shared" si="18"/>
        <v>1.5726770773283127</v>
      </c>
      <c r="AA18">
        <f t="shared" si="19"/>
        <v>-22.937729526596698</v>
      </c>
      <c r="AB18">
        <f t="shared" si="20"/>
        <v>8.809364786769958</v>
      </c>
      <c r="AC18">
        <f t="shared" si="21"/>
        <v>0.72220822109492855</v>
      </c>
      <c r="AD18">
        <f t="shared" si="22"/>
        <v>212.70405717863883</v>
      </c>
      <c r="AE18">
        <f t="shared" si="23"/>
        <v>0.29310962719482914</v>
      </c>
      <c r="AF18">
        <f t="shared" si="24"/>
        <v>0.51891048736580991</v>
      </c>
      <c r="AG18">
        <f t="shared" si="25"/>
        <v>-1.4604200433425372</v>
      </c>
      <c r="AH18">
        <v>11.77016177845845</v>
      </c>
      <c r="AI18">
        <v>12.352921818181819</v>
      </c>
      <c r="AJ18">
        <v>0.2129556449002076</v>
      </c>
      <c r="AK18">
        <v>61.781399425759467</v>
      </c>
      <c r="AL18">
        <f t="shared" si="26"/>
        <v>0.52012992123802038</v>
      </c>
      <c r="AM18">
        <v>31.108723135312971</v>
      </c>
      <c r="AN18">
        <v>31.573579999999989</v>
      </c>
      <c r="AO18">
        <v>1.5817888193219779E-5</v>
      </c>
      <c r="AP18">
        <v>98.016457396280899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47471.48377363231</v>
      </c>
      <c r="AV18">
        <f t="shared" si="30"/>
        <v>1199.9612500000001</v>
      </c>
      <c r="AW18">
        <f t="shared" si="31"/>
        <v>1025.8930449209176</v>
      </c>
      <c r="AX18">
        <f t="shared" si="32"/>
        <v>0.85493847815578838</v>
      </c>
      <c r="AY18">
        <f t="shared" si="33"/>
        <v>0.18843126284067144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1674576341.7874999</v>
      </c>
      <c r="BF18">
        <v>11.54485</v>
      </c>
      <c r="BG18">
        <v>11.820937499999999</v>
      </c>
      <c r="BH18">
        <v>31.572700000000001</v>
      </c>
      <c r="BI18">
        <v>31.1088375</v>
      </c>
      <c r="BJ18">
        <v>15.443049999999999</v>
      </c>
      <c r="BK18">
        <v>31.311512499999999</v>
      </c>
      <c r="BL18">
        <v>650.01212499999997</v>
      </c>
      <c r="BM18">
        <v>101.37025</v>
      </c>
      <c r="BN18">
        <v>9.99035125E-2</v>
      </c>
      <c r="BO18">
        <v>32.063787499999997</v>
      </c>
      <c r="BP18">
        <v>32.004737499999997</v>
      </c>
      <c r="BQ18">
        <v>999.9</v>
      </c>
      <c r="BR18">
        <v>0</v>
      </c>
      <c r="BS18">
        <v>0</v>
      </c>
      <c r="BT18">
        <v>8978.90625</v>
      </c>
      <c r="BU18">
        <v>0</v>
      </c>
      <c r="BV18">
        <v>293.34899999999999</v>
      </c>
      <c r="BW18">
        <v>-0.27607751250000001</v>
      </c>
      <c r="BX18">
        <v>11.921250000000001</v>
      </c>
      <c r="BY18">
        <v>12.200487499999999</v>
      </c>
      <c r="BZ18">
        <v>0.463852125</v>
      </c>
      <c r="CA18">
        <v>11.820937499999999</v>
      </c>
      <c r="CB18">
        <v>31.1088375</v>
      </c>
      <c r="CC18">
        <v>3.2005300000000001</v>
      </c>
      <c r="CD18">
        <v>3.1535074999999999</v>
      </c>
      <c r="CE18">
        <v>25.1096875</v>
      </c>
      <c r="CF18">
        <v>24.861474999999999</v>
      </c>
      <c r="CG18">
        <v>1199.9612500000001</v>
      </c>
      <c r="CH18">
        <v>0.49996875000000002</v>
      </c>
      <c r="CI18">
        <v>0.50003137500000006</v>
      </c>
      <c r="CJ18">
        <v>0</v>
      </c>
      <c r="CK18">
        <v>827.63249999999994</v>
      </c>
      <c r="CL18">
        <v>4.9990899999999998</v>
      </c>
      <c r="CM18">
        <v>8835.1224999999995</v>
      </c>
      <c r="CN18">
        <v>9557.4475000000002</v>
      </c>
      <c r="CO18">
        <v>40.625</v>
      </c>
      <c r="CP18">
        <v>42.561999999999998</v>
      </c>
      <c r="CQ18">
        <v>41.436999999999998</v>
      </c>
      <c r="CR18">
        <v>41.515500000000003</v>
      </c>
      <c r="CS18">
        <v>42.061999999999998</v>
      </c>
      <c r="CT18">
        <v>597.4425</v>
      </c>
      <c r="CU18">
        <v>597.52</v>
      </c>
      <c r="CV18">
        <v>0</v>
      </c>
      <c r="CW18">
        <v>1674576356.5999999</v>
      </c>
      <c r="CX18">
        <v>0</v>
      </c>
      <c r="CY18">
        <v>1674155522.5999999</v>
      </c>
      <c r="CZ18" t="s">
        <v>356</v>
      </c>
      <c r="DA18">
        <v>1674155521.0999999</v>
      </c>
      <c r="DB18">
        <v>1674155522.5999999</v>
      </c>
      <c r="DC18">
        <v>29</v>
      </c>
      <c r="DD18">
        <v>2.9000000000000001E-2</v>
      </c>
      <c r="DE18">
        <v>-1.7000000000000001E-2</v>
      </c>
      <c r="DF18">
        <v>-5.444</v>
      </c>
      <c r="DG18">
        <v>0.222</v>
      </c>
      <c r="DH18">
        <v>415</v>
      </c>
      <c r="DI18">
        <v>34</v>
      </c>
      <c r="DJ18">
        <v>0.48</v>
      </c>
      <c r="DK18">
        <v>0.27</v>
      </c>
      <c r="DL18">
        <v>0.96835287560975636</v>
      </c>
      <c r="DM18">
        <v>-4.9278457547038341</v>
      </c>
      <c r="DN18">
        <v>0.70529518564857507</v>
      </c>
      <c r="DO18">
        <v>0</v>
      </c>
      <c r="DP18">
        <v>0.47290539024390238</v>
      </c>
      <c r="DQ18">
        <v>-8.4750104529615733E-2</v>
      </c>
      <c r="DR18">
        <v>8.7824911096802214E-3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365</v>
      </c>
      <c r="EA18">
        <v>3.2986</v>
      </c>
      <c r="EB18">
        <v>2.6252900000000001</v>
      </c>
      <c r="EC18">
        <v>4.8020600000000004E-3</v>
      </c>
      <c r="ED18">
        <v>4.1285100000000002E-3</v>
      </c>
      <c r="EE18">
        <v>0.13311500000000001</v>
      </c>
      <c r="EF18">
        <v>0.13072700000000001</v>
      </c>
      <c r="EG18">
        <v>30132.6</v>
      </c>
      <c r="EH18">
        <v>30663.599999999999</v>
      </c>
      <c r="EI18">
        <v>28161.200000000001</v>
      </c>
      <c r="EJ18">
        <v>29622.6</v>
      </c>
      <c r="EK18">
        <v>33593.699999999997</v>
      </c>
      <c r="EL18">
        <v>35741.1</v>
      </c>
      <c r="EM18">
        <v>39753</v>
      </c>
      <c r="EN18">
        <v>42334.9</v>
      </c>
      <c r="EO18">
        <v>2.2568199999999998</v>
      </c>
      <c r="EP18">
        <v>2.2440500000000001</v>
      </c>
      <c r="EQ18">
        <v>0.124723</v>
      </c>
      <c r="ER18">
        <v>0</v>
      </c>
      <c r="ES18">
        <v>29.984300000000001</v>
      </c>
      <c r="ET18">
        <v>999.9</v>
      </c>
      <c r="EU18">
        <v>71.8</v>
      </c>
      <c r="EV18">
        <v>31.5</v>
      </c>
      <c r="EW18">
        <v>32.876199999999997</v>
      </c>
      <c r="EX18">
        <v>57.496400000000001</v>
      </c>
      <c r="EY18">
        <v>-4.3709899999999999</v>
      </c>
      <c r="EZ18">
        <v>2</v>
      </c>
      <c r="FA18">
        <v>0.28118900000000002</v>
      </c>
      <c r="FB18">
        <v>-0.48566399999999998</v>
      </c>
      <c r="FC18">
        <v>20.273299999999999</v>
      </c>
      <c r="FD18">
        <v>5.2210299999999998</v>
      </c>
      <c r="FE18">
        <v>12.004</v>
      </c>
      <c r="FF18">
        <v>4.9872500000000004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1.8656900000000001</v>
      </c>
      <c r="FM18">
        <v>1.8621300000000001</v>
      </c>
      <c r="FN18">
        <v>1.8641700000000001</v>
      </c>
      <c r="FO18">
        <v>1.8602000000000001</v>
      </c>
      <c r="FP18">
        <v>1.86086</v>
      </c>
      <c r="FQ18">
        <v>1.86005</v>
      </c>
      <c r="FR18">
        <v>1.86174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-3.9009999999999998</v>
      </c>
      <c r="GH18">
        <v>0.2611</v>
      </c>
      <c r="GI18">
        <v>-3.836173087041947</v>
      </c>
      <c r="GJ18">
        <v>-4.0448538125570227E-3</v>
      </c>
      <c r="GK18">
        <v>1.839783264315481E-6</v>
      </c>
      <c r="GL18">
        <v>-4.1587272622942942E-10</v>
      </c>
      <c r="GM18">
        <v>-6.2406116364430581E-2</v>
      </c>
      <c r="GN18">
        <v>3.2285384509270938E-3</v>
      </c>
      <c r="GO18">
        <v>5.3061212821550383E-4</v>
      </c>
      <c r="GP18">
        <v>-9.699357315524189E-6</v>
      </c>
      <c r="GQ18">
        <v>5</v>
      </c>
      <c r="GR18">
        <v>2081</v>
      </c>
      <c r="GS18">
        <v>3</v>
      </c>
      <c r="GT18">
        <v>31</v>
      </c>
      <c r="GU18">
        <v>7013.7</v>
      </c>
      <c r="GV18">
        <v>7013.7</v>
      </c>
      <c r="GW18">
        <v>0.20019500000000001</v>
      </c>
      <c r="GX18">
        <v>2.6159699999999999</v>
      </c>
      <c r="GY18">
        <v>2.04834</v>
      </c>
      <c r="GZ18">
        <v>2.6257299999999999</v>
      </c>
      <c r="HA18">
        <v>2.1972700000000001</v>
      </c>
      <c r="HB18">
        <v>2.32178</v>
      </c>
      <c r="HC18">
        <v>36.152000000000001</v>
      </c>
      <c r="HD18">
        <v>15.0777</v>
      </c>
      <c r="HE18">
        <v>18</v>
      </c>
      <c r="HF18">
        <v>706.45799999999997</v>
      </c>
      <c r="HG18">
        <v>776.81899999999996</v>
      </c>
      <c r="HH18">
        <v>31.001100000000001</v>
      </c>
      <c r="HI18">
        <v>31.018000000000001</v>
      </c>
      <c r="HJ18">
        <v>30.000599999999999</v>
      </c>
      <c r="HK18">
        <v>30.8568</v>
      </c>
      <c r="HL18">
        <v>30.8489</v>
      </c>
      <c r="HM18">
        <v>4.1040200000000002</v>
      </c>
      <c r="HN18">
        <v>0</v>
      </c>
      <c r="HO18">
        <v>100</v>
      </c>
      <c r="HP18">
        <v>31</v>
      </c>
      <c r="HQ18">
        <v>26.805900000000001</v>
      </c>
      <c r="HR18">
        <v>31.3506</v>
      </c>
      <c r="HS18">
        <v>99.235500000000002</v>
      </c>
      <c r="HT18">
        <v>98.1768</v>
      </c>
    </row>
    <row r="19" spans="1:228" x14ac:dyDescent="0.2">
      <c r="A19">
        <v>4</v>
      </c>
      <c r="B19">
        <v>1674576348.0999999</v>
      </c>
      <c r="C19">
        <v>12</v>
      </c>
      <c r="D19" t="s">
        <v>366</v>
      </c>
      <c r="E19" t="s">
        <v>367</v>
      </c>
      <c r="F19">
        <v>4</v>
      </c>
      <c r="G19">
        <v>1674576346.0999999</v>
      </c>
      <c r="H19">
        <f t="shared" si="0"/>
        <v>5.1354566941858948E-4</v>
      </c>
      <c r="I19">
        <f t="shared" si="1"/>
        <v>0.51354566941858948</v>
      </c>
      <c r="J19">
        <f t="shared" si="2"/>
        <v>-1.3602305464600826</v>
      </c>
      <c r="K19">
        <f t="shared" si="3"/>
        <v>13.300614285714291</v>
      </c>
      <c r="L19">
        <f t="shared" si="4"/>
        <v>80.480528348111065</v>
      </c>
      <c r="M19">
        <f t="shared" si="5"/>
        <v>8.1663079005471175</v>
      </c>
      <c r="N19">
        <f t="shared" si="6"/>
        <v>1.3496048516697865</v>
      </c>
      <c r="O19">
        <f t="shared" si="7"/>
        <v>3.1997378431715504E-2</v>
      </c>
      <c r="P19">
        <f t="shared" si="8"/>
        <v>2.7702777092493185</v>
      </c>
      <c r="Q19">
        <f t="shared" si="9"/>
        <v>3.1793470247108192E-2</v>
      </c>
      <c r="R19">
        <f t="shared" si="10"/>
        <v>1.9889130780707774E-2</v>
      </c>
      <c r="S19">
        <f t="shared" si="11"/>
        <v>226.11859123481548</v>
      </c>
      <c r="T19">
        <f t="shared" si="12"/>
        <v>33.325017441414367</v>
      </c>
      <c r="U19">
        <f t="shared" si="13"/>
        <v>32.010642857142862</v>
      </c>
      <c r="V19">
        <f t="shared" si="14"/>
        <v>4.7779604533041562</v>
      </c>
      <c r="W19">
        <f t="shared" si="15"/>
        <v>66.83706995170742</v>
      </c>
      <c r="X19">
        <f t="shared" si="16"/>
        <v>3.2034312591906184</v>
      </c>
      <c r="Y19">
        <f t="shared" si="17"/>
        <v>4.7928960104104377</v>
      </c>
      <c r="Z19">
        <f t="shared" si="18"/>
        <v>1.5745291941135378</v>
      </c>
      <c r="AA19">
        <f t="shared" si="19"/>
        <v>-22.647364021359795</v>
      </c>
      <c r="AB19">
        <f t="shared" si="20"/>
        <v>8.2377861285069773</v>
      </c>
      <c r="AC19">
        <f t="shared" si="21"/>
        <v>0.67462308223009548</v>
      </c>
      <c r="AD19">
        <f t="shared" si="22"/>
        <v>212.38363642419273</v>
      </c>
      <c r="AE19">
        <f t="shared" si="23"/>
        <v>3.3153780143518037</v>
      </c>
      <c r="AF19">
        <f t="shared" si="24"/>
        <v>0.51485825972251265</v>
      </c>
      <c r="AG19">
        <f t="shared" si="25"/>
        <v>-1.3602305464600826</v>
      </c>
      <c r="AH19">
        <v>15.99911289671069</v>
      </c>
      <c r="AI19">
        <v>14.803223636363629</v>
      </c>
      <c r="AJ19">
        <v>0.65628058014254564</v>
      </c>
      <c r="AK19">
        <v>61.781399425759467</v>
      </c>
      <c r="AL19">
        <f t="shared" si="26"/>
        <v>0.51354566941858948</v>
      </c>
      <c r="AM19">
        <v>31.109973561236881</v>
      </c>
      <c r="AN19">
        <v>31.569158181818189</v>
      </c>
      <c r="AO19">
        <v>-2.1376511515921061E-5</v>
      </c>
      <c r="AP19">
        <v>98.016457396280899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47556.389128197676</v>
      </c>
      <c r="AV19">
        <f t="shared" si="30"/>
        <v>1200.017142857143</v>
      </c>
      <c r="AW19">
        <f t="shared" si="31"/>
        <v>1025.9397135931688</v>
      </c>
      <c r="AX19">
        <f t="shared" si="32"/>
        <v>0.8549375479340986</v>
      </c>
      <c r="AY19">
        <f t="shared" si="33"/>
        <v>0.18842946751281031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1674576346.0999999</v>
      </c>
      <c r="BF19">
        <v>13.300614285714291</v>
      </c>
      <c r="BG19">
        <v>16.367142857142859</v>
      </c>
      <c r="BH19">
        <v>31.570428571428579</v>
      </c>
      <c r="BI19">
        <v>31.110199999999999</v>
      </c>
      <c r="BJ19">
        <v>17.205842857142859</v>
      </c>
      <c r="BK19">
        <v>31.309285714285711</v>
      </c>
      <c r="BL19">
        <v>650.03</v>
      </c>
      <c r="BM19">
        <v>101.3692857142857</v>
      </c>
      <c r="BN19">
        <v>0.1000767285714286</v>
      </c>
      <c r="BO19">
        <v>32.065800000000003</v>
      </c>
      <c r="BP19">
        <v>32.010642857142862</v>
      </c>
      <c r="BQ19">
        <v>999.89999999999986</v>
      </c>
      <c r="BR19">
        <v>0</v>
      </c>
      <c r="BS19">
        <v>0</v>
      </c>
      <c r="BT19">
        <v>8995.3542857142875</v>
      </c>
      <c r="BU19">
        <v>0</v>
      </c>
      <c r="BV19">
        <v>245.39442857142859</v>
      </c>
      <c r="BW19">
        <v>-3.0665257142857141</v>
      </c>
      <c r="BX19">
        <v>13.73421428571428</v>
      </c>
      <c r="BY19">
        <v>16.892657142857139</v>
      </c>
      <c r="BZ19">
        <v>0.46023414285714281</v>
      </c>
      <c r="CA19">
        <v>16.367142857142859</v>
      </c>
      <c r="CB19">
        <v>31.110199999999999</v>
      </c>
      <c r="CC19">
        <v>3.2002757142857141</v>
      </c>
      <c r="CD19">
        <v>3.1536228571428571</v>
      </c>
      <c r="CE19">
        <v>25.108342857142851</v>
      </c>
      <c r="CF19">
        <v>24.86204285714286</v>
      </c>
      <c r="CG19">
        <v>1200.017142857143</v>
      </c>
      <c r="CH19">
        <v>0.49999828571428562</v>
      </c>
      <c r="CI19">
        <v>0.50000171428571427</v>
      </c>
      <c r="CJ19">
        <v>0</v>
      </c>
      <c r="CK19">
        <v>827.34928571428566</v>
      </c>
      <c r="CL19">
        <v>4.9990899999999998</v>
      </c>
      <c r="CM19">
        <v>8829.4785714285717</v>
      </c>
      <c r="CN19">
        <v>9557.9871428571441</v>
      </c>
      <c r="CO19">
        <v>40.686999999999998</v>
      </c>
      <c r="CP19">
        <v>42.561999999999998</v>
      </c>
      <c r="CQ19">
        <v>41.436999999999998</v>
      </c>
      <c r="CR19">
        <v>41.544285714285706</v>
      </c>
      <c r="CS19">
        <v>42.061999999999998</v>
      </c>
      <c r="CT19">
        <v>597.50714285714287</v>
      </c>
      <c r="CU19">
        <v>597.51</v>
      </c>
      <c r="CV19">
        <v>0</v>
      </c>
      <c r="CW19">
        <v>1674576360.8</v>
      </c>
      <c r="CX19">
        <v>0</v>
      </c>
      <c r="CY19">
        <v>1674155522.5999999</v>
      </c>
      <c r="CZ19" t="s">
        <v>356</v>
      </c>
      <c r="DA19">
        <v>1674155521.0999999</v>
      </c>
      <c r="DB19">
        <v>1674155522.5999999</v>
      </c>
      <c r="DC19">
        <v>29</v>
      </c>
      <c r="DD19">
        <v>2.9000000000000001E-2</v>
      </c>
      <c r="DE19">
        <v>-1.7000000000000001E-2</v>
      </c>
      <c r="DF19">
        <v>-5.444</v>
      </c>
      <c r="DG19">
        <v>0.222</v>
      </c>
      <c r="DH19">
        <v>415</v>
      </c>
      <c r="DI19">
        <v>34</v>
      </c>
      <c r="DJ19">
        <v>0.48</v>
      </c>
      <c r="DK19">
        <v>0.27</v>
      </c>
      <c r="DL19">
        <v>0.14559872926829259</v>
      </c>
      <c r="DM19">
        <v>-14.504121988850169</v>
      </c>
      <c r="DN19">
        <v>1.6820516479736389</v>
      </c>
      <c r="DO19">
        <v>0</v>
      </c>
      <c r="DP19">
        <v>0.46773968292682933</v>
      </c>
      <c r="DQ19">
        <v>-6.0230822299651682E-2</v>
      </c>
      <c r="DR19">
        <v>6.2746548615180376E-3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365</v>
      </c>
      <c r="EA19">
        <v>3.2986599999999999</v>
      </c>
      <c r="EB19">
        <v>2.6252599999999999</v>
      </c>
      <c r="EC19">
        <v>5.5776799999999998E-3</v>
      </c>
      <c r="ED19">
        <v>5.6043300000000002E-3</v>
      </c>
      <c r="EE19">
        <v>0.133106</v>
      </c>
      <c r="EF19">
        <v>0.13073100000000001</v>
      </c>
      <c r="EG19">
        <v>30108.7</v>
      </c>
      <c r="EH19">
        <v>30618.1</v>
      </c>
      <c r="EI19">
        <v>28160.799999999999</v>
      </c>
      <c r="EJ19">
        <v>29622.6</v>
      </c>
      <c r="EK19">
        <v>33593.800000000003</v>
      </c>
      <c r="EL19">
        <v>35741</v>
      </c>
      <c r="EM19">
        <v>39752.699999999997</v>
      </c>
      <c r="EN19">
        <v>42334.8</v>
      </c>
      <c r="EO19">
        <v>2.25705</v>
      </c>
      <c r="EP19">
        <v>2.24397</v>
      </c>
      <c r="EQ19">
        <v>0.12421599999999999</v>
      </c>
      <c r="ER19">
        <v>0</v>
      </c>
      <c r="ES19">
        <v>29.9894</v>
      </c>
      <c r="ET19">
        <v>999.9</v>
      </c>
      <c r="EU19">
        <v>71.900000000000006</v>
      </c>
      <c r="EV19">
        <v>31.5</v>
      </c>
      <c r="EW19">
        <v>32.9223</v>
      </c>
      <c r="EX19">
        <v>57.166400000000003</v>
      </c>
      <c r="EY19">
        <v>-4.1987199999999998</v>
      </c>
      <c r="EZ19">
        <v>2</v>
      </c>
      <c r="FA19">
        <v>0.28167199999999998</v>
      </c>
      <c r="FB19">
        <v>-0.48168</v>
      </c>
      <c r="FC19">
        <v>20.273299999999999</v>
      </c>
      <c r="FD19">
        <v>5.2198399999999996</v>
      </c>
      <c r="FE19">
        <v>12.004099999999999</v>
      </c>
      <c r="FF19">
        <v>4.9868499999999996</v>
      </c>
      <c r="FG19">
        <v>3.28443</v>
      </c>
      <c r="FH19">
        <v>9999</v>
      </c>
      <c r="FI19">
        <v>9999</v>
      </c>
      <c r="FJ19">
        <v>9999</v>
      </c>
      <c r="FK19">
        <v>999.9</v>
      </c>
      <c r="FL19">
        <v>1.8656999999999999</v>
      </c>
      <c r="FM19">
        <v>1.8621300000000001</v>
      </c>
      <c r="FN19">
        <v>1.8641700000000001</v>
      </c>
      <c r="FO19">
        <v>1.8602000000000001</v>
      </c>
      <c r="FP19">
        <v>1.86087</v>
      </c>
      <c r="FQ19">
        <v>1.86006</v>
      </c>
      <c r="FR19">
        <v>1.86174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-3.911</v>
      </c>
      <c r="GH19">
        <v>0.2611</v>
      </c>
      <c r="GI19">
        <v>-3.836173087041947</v>
      </c>
      <c r="GJ19">
        <v>-4.0448538125570227E-3</v>
      </c>
      <c r="GK19">
        <v>1.839783264315481E-6</v>
      </c>
      <c r="GL19">
        <v>-4.1587272622942942E-10</v>
      </c>
      <c r="GM19">
        <v>-6.2406116364430581E-2</v>
      </c>
      <c r="GN19">
        <v>3.2285384509270938E-3</v>
      </c>
      <c r="GO19">
        <v>5.3061212821550383E-4</v>
      </c>
      <c r="GP19">
        <v>-9.699357315524189E-6</v>
      </c>
      <c r="GQ19">
        <v>5</v>
      </c>
      <c r="GR19">
        <v>2081</v>
      </c>
      <c r="GS19">
        <v>3</v>
      </c>
      <c r="GT19">
        <v>31</v>
      </c>
      <c r="GU19">
        <v>7013.8</v>
      </c>
      <c r="GV19">
        <v>7013.8</v>
      </c>
      <c r="GW19">
        <v>0.21728500000000001</v>
      </c>
      <c r="GX19">
        <v>2.6293899999999999</v>
      </c>
      <c r="GY19">
        <v>2.04834</v>
      </c>
      <c r="GZ19">
        <v>2.6257299999999999</v>
      </c>
      <c r="HA19">
        <v>2.1972700000000001</v>
      </c>
      <c r="HB19">
        <v>2.2814899999999998</v>
      </c>
      <c r="HC19">
        <v>36.152000000000001</v>
      </c>
      <c r="HD19">
        <v>15.0602</v>
      </c>
      <c r="HE19">
        <v>18</v>
      </c>
      <c r="HF19">
        <v>706.73099999999999</v>
      </c>
      <c r="HG19">
        <v>776.827</v>
      </c>
      <c r="HH19">
        <v>31.001100000000001</v>
      </c>
      <c r="HI19">
        <v>31.026</v>
      </c>
      <c r="HJ19">
        <v>30.000699999999998</v>
      </c>
      <c r="HK19">
        <v>30.864000000000001</v>
      </c>
      <c r="HL19">
        <v>30.854900000000001</v>
      </c>
      <c r="HM19">
        <v>4.4063100000000004</v>
      </c>
      <c r="HN19">
        <v>0</v>
      </c>
      <c r="HO19">
        <v>100</v>
      </c>
      <c r="HP19">
        <v>31</v>
      </c>
      <c r="HQ19">
        <v>30.145700000000001</v>
      </c>
      <c r="HR19">
        <v>31.3506</v>
      </c>
      <c r="HS19">
        <v>99.2346</v>
      </c>
      <c r="HT19">
        <v>98.176699999999997</v>
      </c>
    </row>
    <row r="20" spans="1:228" x14ac:dyDescent="0.2">
      <c r="A20">
        <v>5</v>
      </c>
      <c r="B20">
        <v>1674576352.0999999</v>
      </c>
      <c r="C20">
        <v>16</v>
      </c>
      <c r="D20" t="s">
        <v>368</v>
      </c>
      <c r="E20" t="s">
        <v>369</v>
      </c>
      <c r="F20">
        <v>4</v>
      </c>
      <c r="G20">
        <v>1674576349.7874999</v>
      </c>
      <c r="H20">
        <f t="shared" si="0"/>
        <v>5.1354489384954169E-4</v>
      </c>
      <c r="I20">
        <f t="shared" si="1"/>
        <v>0.51354489384954172</v>
      </c>
      <c r="J20">
        <f t="shared" si="2"/>
        <v>-1.1303905328231389</v>
      </c>
      <c r="K20">
        <f t="shared" si="3"/>
        <v>16.314599999999999</v>
      </c>
      <c r="L20">
        <f t="shared" si="4"/>
        <v>71.989094199441325</v>
      </c>
      <c r="M20">
        <f t="shared" si="5"/>
        <v>7.3046227636761181</v>
      </c>
      <c r="N20">
        <f t="shared" si="6"/>
        <v>1.6554173915581123</v>
      </c>
      <c r="O20">
        <f t="shared" si="7"/>
        <v>3.2008611879963129E-2</v>
      </c>
      <c r="P20">
        <f t="shared" si="8"/>
        <v>2.7760841479275924</v>
      </c>
      <c r="Q20">
        <f t="shared" si="9"/>
        <v>3.1804984850341667E-2</v>
      </c>
      <c r="R20">
        <f t="shared" si="10"/>
        <v>1.9896302483196467E-2</v>
      </c>
      <c r="S20">
        <f t="shared" si="11"/>
        <v>226.12058661038444</v>
      </c>
      <c r="T20">
        <f t="shared" si="12"/>
        <v>33.326504079937273</v>
      </c>
      <c r="U20">
        <f t="shared" si="13"/>
        <v>32.008324999999999</v>
      </c>
      <c r="V20">
        <f t="shared" si="14"/>
        <v>4.7773337075926863</v>
      </c>
      <c r="W20">
        <f t="shared" si="15"/>
        <v>66.821334258016066</v>
      </c>
      <c r="X20">
        <f t="shared" si="16"/>
        <v>3.2033860222472441</v>
      </c>
      <c r="Y20">
        <f t="shared" si="17"/>
        <v>4.7939569866684568</v>
      </c>
      <c r="Z20">
        <f t="shared" si="18"/>
        <v>1.5739476853454422</v>
      </c>
      <c r="AA20">
        <f t="shared" si="19"/>
        <v>-22.647329818764788</v>
      </c>
      <c r="AB20">
        <f t="shared" si="20"/>
        <v>9.1875140598915479</v>
      </c>
      <c r="AC20">
        <f t="shared" si="21"/>
        <v>0.75083202539329552</v>
      </c>
      <c r="AD20">
        <f t="shared" si="22"/>
        <v>213.41160287690451</v>
      </c>
      <c r="AE20">
        <f t="shared" si="23"/>
        <v>5.4078425305559028</v>
      </c>
      <c r="AF20">
        <f t="shared" si="24"/>
        <v>0.51195008939664788</v>
      </c>
      <c r="AG20">
        <f t="shared" si="25"/>
        <v>-1.1303905328231389</v>
      </c>
      <c r="AH20">
        <v>21.467522111573661</v>
      </c>
      <c r="AI20">
        <v>18.713256363636351</v>
      </c>
      <c r="AJ20">
        <v>1.0090453903600911</v>
      </c>
      <c r="AK20">
        <v>61.781399425759467</v>
      </c>
      <c r="AL20">
        <f t="shared" si="26"/>
        <v>0.51354489384954172</v>
      </c>
      <c r="AM20">
        <v>31.112664026820202</v>
      </c>
      <c r="AN20">
        <v>31.571682424242411</v>
      </c>
      <c r="AO20">
        <v>9.3929426173055699E-6</v>
      </c>
      <c r="AP20">
        <v>98.016457396280899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47716.261600405654</v>
      </c>
      <c r="AV20">
        <f t="shared" si="30"/>
        <v>1200.0237500000001</v>
      </c>
      <c r="AW20">
        <f t="shared" si="31"/>
        <v>1025.9457510934635</v>
      </c>
      <c r="AX20">
        <f t="shared" si="32"/>
        <v>0.85493787193250415</v>
      </c>
      <c r="AY20">
        <f t="shared" si="33"/>
        <v>0.18843009282973311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1674576349.7874999</v>
      </c>
      <c r="BF20">
        <v>16.314599999999999</v>
      </c>
      <c r="BG20">
        <v>21.314162499999998</v>
      </c>
      <c r="BH20">
        <v>31.570262499999998</v>
      </c>
      <c r="BI20">
        <v>31.112612500000001</v>
      </c>
      <c r="BJ20">
        <v>20.231837500000001</v>
      </c>
      <c r="BK20">
        <v>31.309125000000002</v>
      </c>
      <c r="BL20">
        <v>650.00025000000005</v>
      </c>
      <c r="BM20">
        <v>101.36862499999999</v>
      </c>
      <c r="BN20">
        <v>9.9838312499999998E-2</v>
      </c>
      <c r="BO20">
        <v>32.069712499999987</v>
      </c>
      <c r="BP20">
        <v>32.008324999999999</v>
      </c>
      <c r="BQ20">
        <v>999.9</v>
      </c>
      <c r="BR20">
        <v>0</v>
      </c>
      <c r="BS20">
        <v>0</v>
      </c>
      <c r="BT20">
        <v>9026.2475000000013</v>
      </c>
      <c r="BU20">
        <v>0</v>
      </c>
      <c r="BV20">
        <v>240.63012499999999</v>
      </c>
      <c r="BW20">
        <v>-4.9995975000000001</v>
      </c>
      <c r="BX20">
        <v>16.846425</v>
      </c>
      <c r="BY20">
        <v>21.9986125</v>
      </c>
      <c r="BZ20">
        <v>0.45764812500000002</v>
      </c>
      <c r="CA20">
        <v>21.314162499999998</v>
      </c>
      <c r="CB20">
        <v>31.112612500000001</v>
      </c>
      <c r="CC20">
        <v>3.2002424999999999</v>
      </c>
      <c r="CD20">
        <v>3.1538499999999998</v>
      </c>
      <c r="CE20">
        <v>25.108174999999999</v>
      </c>
      <c r="CF20">
        <v>24.863287499999998</v>
      </c>
      <c r="CG20">
        <v>1200.0237500000001</v>
      </c>
      <c r="CH20">
        <v>0.499988875</v>
      </c>
      <c r="CI20">
        <v>0.500011125</v>
      </c>
      <c r="CJ20">
        <v>0</v>
      </c>
      <c r="CK20">
        <v>826.80962499999998</v>
      </c>
      <c r="CL20">
        <v>4.9990899999999998</v>
      </c>
      <c r="CM20">
        <v>8823.8687499999996</v>
      </c>
      <c r="CN20">
        <v>9558.01</v>
      </c>
      <c r="CO20">
        <v>40.663749999999993</v>
      </c>
      <c r="CP20">
        <v>42.561999999999998</v>
      </c>
      <c r="CQ20">
        <v>41.444875000000003</v>
      </c>
      <c r="CR20">
        <v>41.561999999999998</v>
      </c>
      <c r="CS20">
        <v>42.069875000000003</v>
      </c>
      <c r="CT20">
        <v>597.49750000000006</v>
      </c>
      <c r="CU20">
        <v>597.52625</v>
      </c>
      <c r="CV20">
        <v>0</v>
      </c>
      <c r="CW20">
        <v>1674576364.4000001</v>
      </c>
      <c r="CX20">
        <v>0</v>
      </c>
      <c r="CY20">
        <v>1674155522.5999999</v>
      </c>
      <c r="CZ20" t="s">
        <v>356</v>
      </c>
      <c r="DA20">
        <v>1674155521.0999999</v>
      </c>
      <c r="DB20">
        <v>1674155522.5999999</v>
      </c>
      <c r="DC20">
        <v>29</v>
      </c>
      <c r="DD20">
        <v>2.9000000000000001E-2</v>
      </c>
      <c r="DE20">
        <v>-1.7000000000000001E-2</v>
      </c>
      <c r="DF20">
        <v>-5.444</v>
      </c>
      <c r="DG20">
        <v>0.222</v>
      </c>
      <c r="DH20">
        <v>415</v>
      </c>
      <c r="DI20">
        <v>34</v>
      </c>
      <c r="DJ20">
        <v>0.48</v>
      </c>
      <c r="DK20">
        <v>0.27</v>
      </c>
      <c r="DL20">
        <v>-0.75465297804878062</v>
      </c>
      <c r="DM20">
        <v>-22.036948415331011</v>
      </c>
      <c r="DN20">
        <v>2.3367324153969262</v>
      </c>
      <c r="DO20">
        <v>0</v>
      </c>
      <c r="DP20">
        <v>0.46450126829268301</v>
      </c>
      <c r="DQ20">
        <v>-4.7369017421601788E-2</v>
      </c>
      <c r="DR20">
        <v>4.8037176305816059E-3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365</v>
      </c>
      <c r="EA20">
        <v>3.29867</v>
      </c>
      <c r="EB20">
        <v>2.6254200000000001</v>
      </c>
      <c r="EC20">
        <v>6.7590300000000001E-3</v>
      </c>
      <c r="ED20">
        <v>7.2574800000000002E-3</v>
      </c>
      <c r="EE20">
        <v>0.133108</v>
      </c>
      <c r="EF20">
        <v>0.13073399999999999</v>
      </c>
      <c r="EG20">
        <v>30071.8</v>
      </c>
      <c r="EH20">
        <v>30566.9</v>
      </c>
      <c r="EI20">
        <v>28159.8</v>
      </c>
      <c r="EJ20">
        <v>29622.400000000001</v>
      </c>
      <c r="EK20">
        <v>33592.9</v>
      </c>
      <c r="EL20">
        <v>35740.6</v>
      </c>
      <c r="EM20">
        <v>39751.699999999997</v>
      </c>
      <c r="EN20">
        <v>42334.5</v>
      </c>
      <c r="EO20">
        <v>2.2568199999999998</v>
      </c>
      <c r="EP20">
        <v>2.2438500000000001</v>
      </c>
      <c r="EQ20">
        <v>0.12410400000000001</v>
      </c>
      <c r="ER20">
        <v>0</v>
      </c>
      <c r="ES20">
        <v>29.994599999999998</v>
      </c>
      <c r="ET20">
        <v>999.9</v>
      </c>
      <c r="EU20">
        <v>71.900000000000006</v>
      </c>
      <c r="EV20">
        <v>31.5</v>
      </c>
      <c r="EW20">
        <v>32.919499999999999</v>
      </c>
      <c r="EX20">
        <v>56.8964</v>
      </c>
      <c r="EY20">
        <v>-4.2468000000000004</v>
      </c>
      <c r="EZ20">
        <v>2</v>
      </c>
      <c r="FA20">
        <v>0.28228700000000001</v>
      </c>
      <c r="FB20">
        <v>-0.477821</v>
      </c>
      <c r="FC20">
        <v>20.273599999999998</v>
      </c>
      <c r="FD20">
        <v>5.2198399999999996</v>
      </c>
      <c r="FE20">
        <v>12.004</v>
      </c>
      <c r="FF20">
        <v>4.9873500000000002</v>
      </c>
      <c r="FG20">
        <v>3.2844500000000001</v>
      </c>
      <c r="FH20">
        <v>9999</v>
      </c>
      <c r="FI20">
        <v>9999</v>
      </c>
      <c r="FJ20">
        <v>9999</v>
      </c>
      <c r="FK20">
        <v>999.9</v>
      </c>
      <c r="FL20">
        <v>1.8656900000000001</v>
      </c>
      <c r="FM20">
        <v>1.86216</v>
      </c>
      <c r="FN20">
        <v>1.8641700000000001</v>
      </c>
      <c r="FO20">
        <v>1.8602000000000001</v>
      </c>
      <c r="FP20">
        <v>1.8609100000000001</v>
      </c>
      <c r="FQ20">
        <v>1.86006</v>
      </c>
      <c r="FR20">
        <v>1.86174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-3.927</v>
      </c>
      <c r="GH20">
        <v>0.26119999999999999</v>
      </c>
      <c r="GI20">
        <v>-3.836173087041947</v>
      </c>
      <c r="GJ20">
        <v>-4.0448538125570227E-3</v>
      </c>
      <c r="GK20">
        <v>1.839783264315481E-6</v>
      </c>
      <c r="GL20">
        <v>-4.1587272622942942E-10</v>
      </c>
      <c r="GM20">
        <v>-6.2406116364430581E-2</v>
      </c>
      <c r="GN20">
        <v>3.2285384509270938E-3</v>
      </c>
      <c r="GO20">
        <v>5.3061212821550383E-4</v>
      </c>
      <c r="GP20">
        <v>-9.699357315524189E-6</v>
      </c>
      <c r="GQ20">
        <v>5</v>
      </c>
      <c r="GR20">
        <v>2081</v>
      </c>
      <c r="GS20">
        <v>3</v>
      </c>
      <c r="GT20">
        <v>31</v>
      </c>
      <c r="GU20">
        <v>7013.9</v>
      </c>
      <c r="GV20">
        <v>7013.8</v>
      </c>
      <c r="GW20">
        <v>0.234375</v>
      </c>
      <c r="GX20">
        <v>2.6245099999999999</v>
      </c>
      <c r="GY20">
        <v>2.04834</v>
      </c>
      <c r="GZ20">
        <v>2.6257299999999999</v>
      </c>
      <c r="HA20">
        <v>2.1972700000000001</v>
      </c>
      <c r="HB20">
        <v>2.3278799999999999</v>
      </c>
      <c r="HC20">
        <v>36.152000000000001</v>
      </c>
      <c r="HD20">
        <v>15.068899999999999</v>
      </c>
      <c r="HE20">
        <v>18</v>
      </c>
      <c r="HF20">
        <v>706.62300000000005</v>
      </c>
      <c r="HG20">
        <v>776.80200000000002</v>
      </c>
      <c r="HH20">
        <v>31.001100000000001</v>
      </c>
      <c r="HI20">
        <v>31.032900000000001</v>
      </c>
      <c r="HJ20">
        <v>30.000699999999998</v>
      </c>
      <c r="HK20">
        <v>30.870899999999999</v>
      </c>
      <c r="HL20">
        <v>30.862300000000001</v>
      </c>
      <c r="HM20">
        <v>4.7540399999999998</v>
      </c>
      <c r="HN20">
        <v>0</v>
      </c>
      <c r="HO20">
        <v>100</v>
      </c>
      <c r="HP20">
        <v>31</v>
      </c>
      <c r="HQ20">
        <v>36.826300000000003</v>
      </c>
      <c r="HR20">
        <v>31.3506</v>
      </c>
      <c r="HS20">
        <v>99.231499999999997</v>
      </c>
      <c r="HT20">
        <v>98.176000000000002</v>
      </c>
    </row>
    <row r="21" spans="1:228" x14ac:dyDescent="0.2">
      <c r="A21">
        <v>6</v>
      </c>
      <c r="B21">
        <v>1674576356.0999999</v>
      </c>
      <c r="C21">
        <v>20</v>
      </c>
      <c r="D21" t="s">
        <v>370</v>
      </c>
      <c r="E21" t="s">
        <v>371</v>
      </c>
      <c r="F21">
        <v>4</v>
      </c>
      <c r="G21">
        <v>1674576354.0999999</v>
      </c>
      <c r="H21">
        <f t="shared" si="0"/>
        <v>5.0835877925252849E-4</v>
      </c>
      <c r="I21">
        <f t="shared" si="1"/>
        <v>0.50835877925252848</v>
      </c>
      <c r="J21">
        <f t="shared" si="2"/>
        <v>-1.2898511869533442</v>
      </c>
      <c r="K21">
        <f t="shared" si="3"/>
        <v>21.080628571428569</v>
      </c>
      <c r="L21">
        <f t="shared" si="4"/>
        <v>85.324008739365965</v>
      </c>
      <c r="M21">
        <f t="shared" si="5"/>
        <v>8.6577922205073161</v>
      </c>
      <c r="N21">
        <f t="shared" si="6"/>
        <v>2.139042747119698</v>
      </c>
      <c r="O21">
        <f t="shared" si="7"/>
        <v>3.1621137794211815E-2</v>
      </c>
      <c r="P21">
        <f t="shared" si="8"/>
        <v>2.7717446415959173</v>
      </c>
      <c r="Q21">
        <f t="shared" si="9"/>
        <v>3.1422085299296409E-2</v>
      </c>
      <c r="R21">
        <f t="shared" si="10"/>
        <v>1.9656582793234213E-2</v>
      </c>
      <c r="S21">
        <f t="shared" si="11"/>
        <v>226.11851066250918</v>
      </c>
      <c r="T21">
        <f t="shared" si="12"/>
        <v>33.334778874425716</v>
      </c>
      <c r="U21">
        <f t="shared" si="13"/>
        <v>32.019957142857137</v>
      </c>
      <c r="V21">
        <f t="shared" si="14"/>
        <v>4.7804797464904469</v>
      </c>
      <c r="W21">
        <f t="shared" si="15"/>
        <v>66.803518665106779</v>
      </c>
      <c r="X21">
        <f t="shared" si="16"/>
        <v>3.2034486037563701</v>
      </c>
      <c r="Y21">
        <f t="shared" si="17"/>
        <v>4.7953291499742736</v>
      </c>
      <c r="Z21">
        <f t="shared" si="18"/>
        <v>1.5770311427340769</v>
      </c>
      <c r="AA21">
        <f t="shared" si="19"/>
        <v>-22.418622165036506</v>
      </c>
      <c r="AB21">
        <f t="shared" si="20"/>
        <v>8.1909150005824198</v>
      </c>
      <c r="AC21">
        <f t="shared" si="21"/>
        <v>0.67048990670409225</v>
      </c>
      <c r="AD21">
        <f t="shared" si="22"/>
        <v>212.56129340475917</v>
      </c>
      <c r="AE21">
        <f t="shared" si="23"/>
        <v>6.8594161527539139</v>
      </c>
      <c r="AF21">
        <f t="shared" si="24"/>
        <v>0.50859357908575575</v>
      </c>
      <c r="AG21">
        <f t="shared" si="25"/>
        <v>-1.2898511869533442</v>
      </c>
      <c r="AH21">
        <v>27.27495264501561</v>
      </c>
      <c r="AI21">
        <v>23.699914545454529</v>
      </c>
      <c r="AJ21">
        <v>1.265224619532421</v>
      </c>
      <c r="AK21">
        <v>61.781399425759467</v>
      </c>
      <c r="AL21">
        <f t="shared" si="26"/>
        <v>0.50835877925252848</v>
      </c>
      <c r="AM21">
        <v>31.115377515504559</v>
      </c>
      <c r="AN21">
        <v>31.569880000000001</v>
      </c>
      <c r="AO21">
        <v>-9.1199268112749178E-6</v>
      </c>
      <c r="AP21">
        <v>98.016457396280899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47595.519708331034</v>
      </c>
      <c r="AV21">
        <f t="shared" si="30"/>
        <v>1200.022857142857</v>
      </c>
      <c r="AW21">
        <f t="shared" si="31"/>
        <v>1025.9439993069993</v>
      </c>
      <c r="AX21">
        <f t="shared" si="32"/>
        <v>0.85493704824062833</v>
      </c>
      <c r="AY21">
        <f t="shared" si="33"/>
        <v>0.18842850310441284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1674576354.0999999</v>
      </c>
      <c r="BF21">
        <v>21.080628571428569</v>
      </c>
      <c r="BG21">
        <v>27.4224</v>
      </c>
      <c r="BH21">
        <v>31.570528571428571</v>
      </c>
      <c r="BI21">
        <v>31.115871428571431</v>
      </c>
      <c r="BJ21">
        <v>25.016828571428569</v>
      </c>
      <c r="BK21">
        <v>31.309414285714279</v>
      </c>
      <c r="BL21">
        <v>649.98914285714284</v>
      </c>
      <c r="BM21">
        <v>101.3694285714286</v>
      </c>
      <c r="BN21">
        <v>0.10016185714285709</v>
      </c>
      <c r="BO21">
        <v>32.074771428571431</v>
      </c>
      <c r="BP21">
        <v>32.019957142857137</v>
      </c>
      <c r="BQ21">
        <v>999.89999999999986</v>
      </c>
      <c r="BR21">
        <v>0</v>
      </c>
      <c r="BS21">
        <v>0</v>
      </c>
      <c r="BT21">
        <v>9003.1257142857139</v>
      </c>
      <c r="BU21">
        <v>0</v>
      </c>
      <c r="BV21">
        <v>273.13242857142848</v>
      </c>
      <c r="BW21">
        <v>-6.341774285714286</v>
      </c>
      <c r="BX21">
        <v>21.76784285714286</v>
      </c>
      <c r="BY21">
        <v>28.303100000000001</v>
      </c>
      <c r="BZ21">
        <v>0.45466842857142858</v>
      </c>
      <c r="CA21">
        <v>27.4224</v>
      </c>
      <c r="CB21">
        <v>31.115871428571431</v>
      </c>
      <c r="CC21">
        <v>3.2002828571428572</v>
      </c>
      <c r="CD21">
        <v>3.154194285714286</v>
      </c>
      <c r="CE21">
        <v>25.1084</v>
      </c>
      <c r="CF21">
        <v>24.865100000000002</v>
      </c>
      <c r="CG21">
        <v>1200.022857142857</v>
      </c>
      <c r="CH21">
        <v>0.50001585714285712</v>
      </c>
      <c r="CI21">
        <v>0.49998414285714288</v>
      </c>
      <c r="CJ21">
        <v>0</v>
      </c>
      <c r="CK21">
        <v>826.35257142857142</v>
      </c>
      <c r="CL21">
        <v>4.9990899999999998</v>
      </c>
      <c r="CM21">
        <v>8818.8185714285719</v>
      </c>
      <c r="CN21">
        <v>9558.0828571428574</v>
      </c>
      <c r="CO21">
        <v>40.686999999999998</v>
      </c>
      <c r="CP21">
        <v>42.58</v>
      </c>
      <c r="CQ21">
        <v>41.482000000000014</v>
      </c>
      <c r="CR21">
        <v>41.561999999999998</v>
      </c>
      <c r="CS21">
        <v>42.125</v>
      </c>
      <c r="CT21">
        <v>597.53</v>
      </c>
      <c r="CU21">
        <v>597.49285714285713</v>
      </c>
      <c r="CV21">
        <v>0</v>
      </c>
      <c r="CW21">
        <v>1674576368.5999999</v>
      </c>
      <c r="CX21">
        <v>0</v>
      </c>
      <c r="CY21">
        <v>1674155522.5999999</v>
      </c>
      <c r="CZ21" t="s">
        <v>356</v>
      </c>
      <c r="DA21">
        <v>1674155521.0999999</v>
      </c>
      <c r="DB21">
        <v>1674155522.5999999</v>
      </c>
      <c r="DC21">
        <v>29</v>
      </c>
      <c r="DD21">
        <v>2.9000000000000001E-2</v>
      </c>
      <c r="DE21">
        <v>-1.7000000000000001E-2</v>
      </c>
      <c r="DF21">
        <v>-5.444</v>
      </c>
      <c r="DG21">
        <v>0.222</v>
      </c>
      <c r="DH21">
        <v>415</v>
      </c>
      <c r="DI21">
        <v>34</v>
      </c>
      <c r="DJ21">
        <v>0.48</v>
      </c>
      <c r="DK21">
        <v>0.27</v>
      </c>
      <c r="DL21">
        <v>-2.4656240524999999</v>
      </c>
      <c r="DM21">
        <v>-29.206751577861169</v>
      </c>
      <c r="DN21">
        <v>2.8410156347689708</v>
      </c>
      <c r="DO21">
        <v>0</v>
      </c>
      <c r="DP21">
        <v>0.46107969999999998</v>
      </c>
      <c r="DQ21">
        <v>-4.3495384615385553E-2</v>
      </c>
      <c r="DR21">
        <v>4.3246765728780206E-3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365</v>
      </c>
      <c r="EA21">
        <v>3.2988400000000002</v>
      </c>
      <c r="EB21">
        <v>2.6255000000000002</v>
      </c>
      <c r="EC21">
        <v>8.2263600000000003E-3</v>
      </c>
      <c r="ED21">
        <v>8.9798099999999995E-3</v>
      </c>
      <c r="EE21">
        <v>0.133101</v>
      </c>
      <c r="EF21">
        <v>0.130744</v>
      </c>
      <c r="EG21">
        <v>30027.200000000001</v>
      </c>
      <c r="EH21">
        <v>30513.599999999999</v>
      </c>
      <c r="EI21">
        <v>28159.599999999999</v>
      </c>
      <c r="EJ21">
        <v>29622.2</v>
      </c>
      <c r="EK21">
        <v>33592.5</v>
      </c>
      <c r="EL21">
        <v>35740.199999999997</v>
      </c>
      <c r="EM21">
        <v>39750.800000000003</v>
      </c>
      <c r="EN21">
        <v>42334.400000000001</v>
      </c>
      <c r="EO21">
        <v>2.2568199999999998</v>
      </c>
      <c r="EP21">
        <v>2.2435700000000001</v>
      </c>
      <c r="EQ21">
        <v>0.124469</v>
      </c>
      <c r="ER21">
        <v>0</v>
      </c>
      <c r="ES21">
        <v>30.001100000000001</v>
      </c>
      <c r="ET21">
        <v>999.9</v>
      </c>
      <c r="EU21">
        <v>71.900000000000006</v>
      </c>
      <c r="EV21">
        <v>31.5</v>
      </c>
      <c r="EW21">
        <v>32.921500000000002</v>
      </c>
      <c r="EX21">
        <v>57.316400000000002</v>
      </c>
      <c r="EY21">
        <v>-4.3629800000000003</v>
      </c>
      <c r="EZ21">
        <v>2</v>
      </c>
      <c r="FA21">
        <v>0.28273599999999999</v>
      </c>
      <c r="FB21">
        <v>-0.47345300000000001</v>
      </c>
      <c r="FC21">
        <v>20.273499999999999</v>
      </c>
      <c r="FD21">
        <v>5.2198399999999996</v>
      </c>
      <c r="FE21">
        <v>12.004</v>
      </c>
      <c r="FF21">
        <v>4.9869500000000002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1.8656999999999999</v>
      </c>
      <c r="FM21">
        <v>1.86212</v>
      </c>
      <c r="FN21">
        <v>1.8641700000000001</v>
      </c>
      <c r="FO21">
        <v>1.86019</v>
      </c>
      <c r="FP21">
        <v>1.8608899999999999</v>
      </c>
      <c r="FQ21">
        <v>1.86006</v>
      </c>
      <c r="FR21">
        <v>1.86174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-3.9460000000000002</v>
      </c>
      <c r="GH21">
        <v>0.26119999999999999</v>
      </c>
      <c r="GI21">
        <v>-3.836173087041947</v>
      </c>
      <c r="GJ21">
        <v>-4.0448538125570227E-3</v>
      </c>
      <c r="GK21">
        <v>1.839783264315481E-6</v>
      </c>
      <c r="GL21">
        <v>-4.1587272622942942E-10</v>
      </c>
      <c r="GM21">
        <v>-6.2406116364430581E-2</v>
      </c>
      <c r="GN21">
        <v>3.2285384509270938E-3</v>
      </c>
      <c r="GO21">
        <v>5.3061212821550383E-4</v>
      </c>
      <c r="GP21">
        <v>-9.699357315524189E-6</v>
      </c>
      <c r="GQ21">
        <v>5</v>
      </c>
      <c r="GR21">
        <v>2081</v>
      </c>
      <c r="GS21">
        <v>3</v>
      </c>
      <c r="GT21">
        <v>31</v>
      </c>
      <c r="GU21">
        <v>7013.9</v>
      </c>
      <c r="GV21">
        <v>7013.9</v>
      </c>
      <c r="GW21">
        <v>0.25268600000000002</v>
      </c>
      <c r="GX21">
        <v>2.6074199999999998</v>
      </c>
      <c r="GY21">
        <v>2.04834</v>
      </c>
      <c r="GZ21">
        <v>2.6257299999999999</v>
      </c>
      <c r="HA21">
        <v>2.1972700000000001</v>
      </c>
      <c r="HB21">
        <v>2.32178</v>
      </c>
      <c r="HC21">
        <v>36.152000000000001</v>
      </c>
      <c r="HD21">
        <v>15.0777</v>
      </c>
      <c r="HE21">
        <v>18</v>
      </c>
      <c r="HF21">
        <v>706.7</v>
      </c>
      <c r="HG21">
        <v>776.62199999999996</v>
      </c>
      <c r="HH21">
        <v>31.001200000000001</v>
      </c>
      <c r="HI21">
        <v>31.040400000000002</v>
      </c>
      <c r="HJ21">
        <v>30.000599999999999</v>
      </c>
      <c r="HK21">
        <v>30.877500000000001</v>
      </c>
      <c r="HL21">
        <v>30.869</v>
      </c>
      <c r="HM21">
        <v>5.1252000000000004</v>
      </c>
      <c r="HN21">
        <v>0</v>
      </c>
      <c r="HO21">
        <v>100</v>
      </c>
      <c r="HP21">
        <v>31</v>
      </c>
      <c r="HQ21">
        <v>43.504899999999999</v>
      </c>
      <c r="HR21">
        <v>31.3506</v>
      </c>
      <c r="HS21">
        <v>99.23</v>
      </c>
      <c r="HT21">
        <v>98.1755</v>
      </c>
    </row>
    <row r="22" spans="1:228" x14ac:dyDescent="0.2">
      <c r="A22">
        <v>7</v>
      </c>
      <c r="B22">
        <v>1674576360.0999999</v>
      </c>
      <c r="C22">
        <v>24</v>
      </c>
      <c r="D22" t="s">
        <v>372</v>
      </c>
      <c r="E22" t="s">
        <v>373</v>
      </c>
      <c r="F22">
        <v>4</v>
      </c>
      <c r="G22">
        <v>1674576357.7874999</v>
      </c>
      <c r="H22">
        <f t="shared" si="0"/>
        <v>5.0855811143184324E-4</v>
      </c>
      <c r="I22">
        <f t="shared" si="1"/>
        <v>0.50855811143184326</v>
      </c>
      <c r="J22">
        <f t="shared" si="2"/>
        <v>-1.0229871358522389</v>
      </c>
      <c r="K22">
        <f t="shared" si="3"/>
        <v>25.8197875</v>
      </c>
      <c r="L22">
        <f t="shared" si="4"/>
        <v>76.572486794857966</v>
      </c>
      <c r="M22">
        <f t="shared" si="5"/>
        <v>7.7696737283448716</v>
      </c>
      <c r="N22">
        <f t="shared" si="6"/>
        <v>2.6198878083670767</v>
      </c>
      <c r="O22">
        <f t="shared" si="7"/>
        <v>3.1599447266528559E-2</v>
      </c>
      <c r="P22">
        <f t="shared" si="8"/>
        <v>2.7753202793898342</v>
      </c>
      <c r="Q22">
        <f t="shared" si="9"/>
        <v>3.1400921197891465E-2</v>
      </c>
      <c r="R22">
        <f t="shared" si="10"/>
        <v>1.9643308412818611E-2</v>
      </c>
      <c r="S22">
        <f t="shared" si="11"/>
        <v>226.11397160947624</v>
      </c>
      <c r="T22">
        <f t="shared" si="12"/>
        <v>33.330414555443326</v>
      </c>
      <c r="U22">
        <f t="shared" si="13"/>
        <v>32.026587500000012</v>
      </c>
      <c r="V22">
        <f t="shared" si="14"/>
        <v>4.7822738052098694</v>
      </c>
      <c r="W22">
        <f t="shared" si="15"/>
        <v>66.817175924908284</v>
      </c>
      <c r="X22">
        <f t="shared" si="16"/>
        <v>3.2035989485460132</v>
      </c>
      <c r="Y22">
        <f t="shared" si="17"/>
        <v>4.7945740061602447</v>
      </c>
      <c r="Z22">
        <f t="shared" si="18"/>
        <v>1.5786748566638562</v>
      </c>
      <c r="AA22">
        <f t="shared" si="19"/>
        <v>-22.427412714144285</v>
      </c>
      <c r="AB22">
        <f t="shared" si="20"/>
        <v>6.7928872373698876</v>
      </c>
      <c r="AC22">
        <f t="shared" si="21"/>
        <v>0.5553445974636888</v>
      </c>
      <c r="AD22">
        <f t="shared" si="22"/>
        <v>211.03479073016553</v>
      </c>
      <c r="AE22">
        <f t="shared" si="23"/>
        <v>7.7441149870047701</v>
      </c>
      <c r="AF22">
        <f t="shared" si="24"/>
        <v>0.50670989358382679</v>
      </c>
      <c r="AG22">
        <f t="shared" si="25"/>
        <v>-1.0229871358522389</v>
      </c>
      <c r="AH22">
        <v>33.446221077457523</v>
      </c>
      <c r="AI22">
        <v>29.176656363636368</v>
      </c>
      <c r="AJ22">
        <v>1.381142835783902</v>
      </c>
      <c r="AK22">
        <v>61.781399425759467</v>
      </c>
      <c r="AL22">
        <f t="shared" si="26"/>
        <v>0.50855811143184326</v>
      </c>
      <c r="AM22">
        <v>31.119718188007798</v>
      </c>
      <c r="AN22">
        <v>31.574185454545439</v>
      </c>
      <c r="AO22">
        <v>2.849915184016994E-5</v>
      </c>
      <c r="AP22">
        <v>98.016457396280899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47694.782919917016</v>
      </c>
      <c r="AV22">
        <f t="shared" si="30"/>
        <v>1199.9949999999999</v>
      </c>
      <c r="AW22">
        <f t="shared" si="31"/>
        <v>1025.9205510929928</v>
      </c>
      <c r="AX22">
        <f t="shared" si="32"/>
        <v>0.85493735481647248</v>
      </c>
      <c r="AY22">
        <f t="shared" si="33"/>
        <v>0.18842909479579187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1674576357.7874999</v>
      </c>
      <c r="BF22">
        <v>25.8197875</v>
      </c>
      <c r="BG22">
        <v>32.9806375</v>
      </c>
      <c r="BH22">
        <v>31.572437499999999</v>
      </c>
      <c r="BI22">
        <v>31.119450000000001</v>
      </c>
      <c r="BJ22">
        <v>29.774775000000002</v>
      </c>
      <c r="BK22">
        <v>31.311299999999999</v>
      </c>
      <c r="BL22">
        <v>649.96737499999995</v>
      </c>
      <c r="BM22">
        <v>101.36862499999999</v>
      </c>
      <c r="BN22">
        <v>9.9592287500000001E-2</v>
      </c>
      <c r="BO22">
        <v>32.071987499999999</v>
      </c>
      <c r="BP22">
        <v>32.026587500000012</v>
      </c>
      <c r="BQ22">
        <v>999.9</v>
      </c>
      <c r="BR22">
        <v>0</v>
      </c>
      <c r="BS22">
        <v>0</v>
      </c>
      <c r="BT22">
        <v>9022.1875</v>
      </c>
      <c r="BU22">
        <v>0</v>
      </c>
      <c r="BV22">
        <v>298.368875</v>
      </c>
      <c r="BW22">
        <v>-7.1608487500000004</v>
      </c>
      <c r="BX22">
        <v>26.661562499999999</v>
      </c>
      <c r="BY22">
        <v>34.039937499999994</v>
      </c>
      <c r="BZ22">
        <v>0.4530015</v>
      </c>
      <c r="CA22">
        <v>32.9806375</v>
      </c>
      <c r="CB22">
        <v>31.119450000000001</v>
      </c>
      <c r="CC22">
        <v>3.20045125</v>
      </c>
      <c r="CD22">
        <v>3.1545325000000002</v>
      </c>
      <c r="CE22">
        <v>25.109287500000001</v>
      </c>
      <c r="CF22">
        <v>24.866900000000001</v>
      </c>
      <c r="CG22">
        <v>1199.9949999999999</v>
      </c>
      <c r="CH22">
        <v>0.50000600000000006</v>
      </c>
      <c r="CI22">
        <v>0.49999399999999999</v>
      </c>
      <c r="CJ22">
        <v>0</v>
      </c>
      <c r="CK22">
        <v>825.78025000000002</v>
      </c>
      <c r="CL22">
        <v>4.9990899999999998</v>
      </c>
      <c r="CM22">
        <v>8812.6549999999988</v>
      </c>
      <c r="CN22">
        <v>9557.8337499999998</v>
      </c>
      <c r="CO22">
        <v>40.686999999999998</v>
      </c>
      <c r="CP22">
        <v>42.601374999999997</v>
      </c>
      <c r="CQ22">
        <v>41.484250000000003</v>
      </c>
      <c r="CR22">
        <v>41.561999999999998</v>
      </c>
      <c r="CS22">
        <v>42.125</v>
      </c>
      <c r="CT22">
        <v>597.50375000000008</v>
      </c>
      <c r="CU22">
        <v>597.49125000000004</v>
      </c>
      <c r="CV22">
        <v>0</v>
      </c>
      <c r="CW22">
        <v>1674576372.8</v>
      </c>
      <c r="CX22">
        <v>0</v>
      </c>
      <c r="CY22">
        <v>1674155522.5999999</v>
      </c>
      <c r="CZ22" t="s">
        <v>356</v>
      </c>
      <c r="DA22">
        <v>1674155521.0999999</v>
      </c>
      <c r="DB22">
        <v>1674155522.5999999</v>
      </c>
      <c r="DC22">
        <v>29</v>
      </c>
      <c r="DD22">
        <v>2.9000000000000001E-2</v>
      </c>
      <c r="DE22">
        <v>-1.7000000000000001E-2</v>
      </c>
      <c r="DF22">
        <v>-5.444</v>
      </c>
      <c r="DG22">
        <v>0.222</v>
      </c>
      <c r="DH22">
        <v>415</v>
      </c>
      <c r="DI22">
        <v>34</v>
      </c>
      <c r="DJ22">
        <v>0.48</v>
      </c>
      <c r="DK22">
        <v>0.27</v>
      </c>
      <c r="DL22">
        <v>-4.1281580524999999</v>
      </c>
      <c r="DM22">
        <v>-26.51688770994372</v>
      </c>
      <c r="DN22">
        <v>2.6090307133364039</v>
      </c>
      <c r="DO22">
        <v>0</v>
      </c>
      <c r="DP22">
        <v>0.45821117500000003</v>
      </c>
      <c r="DQ22">
        <v>-4.0632551594747018E-2</v>
      </c>
      <c r="DR22">
        <v>4.0466227146072004E-3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365</v>
      </c>
      <c r="EA22">
        <v>3.2984599999999999</v>
      </c>
      <c r="EB22">
        <v>2.6250200000000001</v>
      </c>
      <c r="EC22">
        <v>9.8342099999999995E-3</v>
      </c>
      <c r="ED22">
        <v>1.07977E-2</v>
      </c>
      <c r="EE22">
        <v>0.13311500000000001</v>
      </c>
      <c r="EF22">
        <v>0.13075000000000001</v>
      </c>
      <c r="EG22">
        <v>29978.2</v>
      </c>
      <c r="EH22">
        <v>30457.3</v>
      </c>
      <c r="EI22">
        <v>28159.3</v>
      </c>
      <c r="EJ22">
        <v>29621.8</v>
      </c>
      <c r="EK22">
        <v>33592.1</v>
      </c>
      <c r="EL22">
        <v>35739.800000000003</v>
      </c>
      <c r="EM22">
        <v>39750.9</v>
      </c>
      <c r="EN22">
        <v>42334</v>
      </c>
      <c r="EO22">
        <v>2.2564299999999999</v>
      </c>
      <c r="EP22">
        <v>2.2438500000000001</v>
      </c>
      <c r="EQ22">
        <v>0.124641</v>
      </c>
      <c r="ER22">
        <v>0</v>
      </c>
      <c r="ES22">
        <v>30.0076</v>
      </c>
      <c r="ET22">
        <v>999.9</v>
      </c>
      <c r="EU22">
        <v>71.900000000000006</v>
      </c>
      <c r="EV22">
        <v>31.5</v>
      </c>
      <c r="EW22">
        <v>32.923499999999997</v>
      </c>
      <c r="EX22">
        <v>57.4664</v>
      </c>
      <c r="EY22">
        <v>-4.1666600000000003</v>
      </c>
      <c r="EZ22">
        <v>2</v>
      </c>
      <c r="FA22">
        <v>0.28336600000000001</v>
      </c>
      <c r="FB22">
        <v>-0.46812399999999998</v>
      </c>
      <c r="FC22">
        <v>20.273199999999999</v>
      </c>
      <c r="FD22">
        <v>5.2184900000000001</v>
      </c>
      <c r="FE22">
        <v>12.004</v>
      </c>
      <c r="FF22">
        <v>4.9851999999999999</v>
      </c>
      <c r="FG22">
        <v>3.2844500000000001</v>
      </c>
      <c r="FH22">
        <v>9999</v>
      </c>
      <c r="FI22">
        <v>9999</v>
      </c>
      <c r="FJ22">
        <v>9999</v>
      </c>
      <c r="FK22">
        <v>999.9</v>
      </c>
      <c r="FL22">
        <v>1.86571</v>
      </c>
      <c r="FM22">
        <v>1.8621300000000001</v>
      </c>
      <c r="FN22">
        <v>1.8641700000000001</v>
      </c>
      <c r="FO22">
        <v>1.8602000000000001</v>
      </c>
      <c r="FP22">
        <v>1.8608899999999999</v>
      </c>
      <c r="FQ22">
        <v>1.8600699999999999</v>
      </c>
      <c r="FR22">
        <v>1.86175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-3.9670000000000001</v>
      </c>
      <c r="GH22">
        <v>0.26119999999999999</v>
      </c>
      <c r="GI22">
        <v>-3.836173087041947</v>
      </c>
      <c r="GJ22">
        <v>-4.0448538125570227E-3</v>
      </c>
      <c r="GK22">
        <v>1.839783264315481E-6</v>
      </c>
      <c r="GL22">
        <v>-4.1587272622942942E-10</v>
      </c>
      <c r="GM22">
        <v>-6.2406116364430581E-2</v>
      </c>
      <c r="GN22">
        <v>3.2285384509270938E-3</v>
      </c>
      <c r="GO22">
        <v>5.3061212821550383E-4</v>
      </c>
      <c r="GP22">
        <v>-9.699357315524189E-6</v>
      </c>
      <c r="GQ22">
        <v>5</v>
      </c>
      <c r="GR22">
        <v>2081</v>
      </c>
      <c r="GS22">
        <v>3</v>
      </c>
      <c r="GT22">
        <v>31</v>
      </c>
      <c r="GU22">
        <v>7014</v>
      </c>
      <c r="GV22">
        <v>7014</v>
      </c>
      <c r="GW22">
        <v>0.27221699999999999</v>
      </c>
      <c r="GX22">
        <v>2.6184099999999999</v>
      </c>
      <c r="GY22">
        <v>2.04834</v>
      </c>
      <c r="GZ22">
        <v>2.6257299999999999</v>
      </c>
      <c r="HA22">
        <v>2.1972700000000001</v>
      </c>
      <c r="HB22">
        <v>2.3132299999999999</v>
      </c>
      <c r="HC22">
        <v>36.152000000000001</v>
      </c>
      <c r="HD22">
        <v>15.051399999999999</v>
      </c>
      <c r="HE22">
        <v>18</v>
      </c>
      <c r="HF22">
        <v>706.44600000000003</v>
      </c>
      <c r="HG22">
        <v>776.99</v>
      </c>
      <c r="HH22">
        <v>31.0014</v>
      </c>
      <c r="HI22">
        <v>31.048500000000001</v>
      </c>
      <c r="HJ22">
        <v>30.000800000000002</v>
      </c>
      <c r="HK22">
        <v>30.8843</v>
      </c>
      <c r="HL22">
        <v>30.876300000000001</v>
      </c>
      <c r="HM22">
        <v>5.5106799999999998</v>
      </c>
      <c r="HN22">
        <v>0</v>
      </c>
      <c r="HO22">
        <v>100</v>
      </c>
      <c r="HP22">
        <v>31</v>
      </c>
      <c r="HQ22">
        <v>50.183500000000002</v>
      </c>
      <c r="HR22">
        <v>31.3506</v>
      </c>
      <c r="HS22">
        <v>99.229699999999994</v>
      </c>
      <c r="HT22">
        <v>98.174499999999995</v>
      </c>
    </row>
    <row r="23" spans="1:228" x14ac:dyDescent="0.2">
      <c r="A23">
        <v>8</v>
      </c>
      <c r="B23">
        <v>1674576364.0999999</v>
      </c>
      <c r="C23">
        <v>28</v>
      </c>
      <c r="D23" t="s">
        <v>374</v>
      </c>
      <c r="E23" t="s">
        <v>375</v>
      </c>
      <c r="F23">
        <v>4</v>
      </c>
      <c r="G23">
        <v>1674576362.0999999</v>
      </c>
      <c r="H23">
        <f t="shared" si="0"/>
        <v>5.1117342896212902E-4</v>
      </c>
      <c r="I23">
        <f t="shared" si="1"/>
        <v>0.51117342896212903</v>
      </c>
      <c r="J23">
        <f t="shared" si="2"/>
        <v>-0.966591653940997</v>
      </c>
      <c r="K23">
        <f t="shared" si="3"/>
        <v>31.840757142857139</v>
      </c>
      <c r="L23">
        <f t="shared" si="4"/>
        <v>79.415861718247015</v>
      </c>
      <c r="M23">
        <f t="shared" si="5"/>
        <v>8.0581581285528472</v>
      </c>
      <c r="N23">
        <f t="shared" si="6"/>
        <v>3.2308137245967665</v>
      </c>
      <c r="O23">
        <f t="shared" si="7"/>
        <v>3.17233943712871E-2</v>
      </c>
      <c r="P23">
        <f t="shared" si="8"/>
        <v>2.7631337366571178</v>
      </c>
      <c r="Q23">
        <f t="shared" si="9"/>
        <v>3.1522436748016705E-2</v>
      </c>
      <c r="R23">
        <f t="shared" si="10"/>
        <v>1.9719471951456607E-2</v>
      </c>
      <c r="S23">
        <f t="shared" si="11"/>
        <v>226.09498852161545</v>
      </c>
      <c r="T23">
        <f t="shared" si="12"/>
        <v>33.340602896718998</v>
      </c>
      <c r="U23">
        <f t="shared" si="13"/>
        <v>32.035528571428571</v>
      </c>
      <c r="V23">
        <f t="shared" si="14"/>
        <v>4.7846940309205639</v>
      </c>
      <c r="W23">
        <f t="shared" si="15"/>
        <v>66.804216937179319</v>
      </c>
      <c r="X23">
        <f t="shared" si="16"/>
        <v>3.2040465011691093</v>
      </c>
      <c r="Y23">
        <f t="shared" si="17"/>
        <v>4.7961740262326531</v>
      </c>
      <c r="Z23">
        <f t="shared" si="18"/>
        <v>1.5806475297514546</v>
      </c>
      <c r="AA23">
        <f t="shared" si="19"/>
        <v>-22.542748217229889</v>
      </c>
      <c r="AB23">
        <f t="shared" si="20"/>
        <v>6.3097769388799234</v>
      </c>
      <c r="AC23">
        <f t="shared" si="21"/>
        <v>0.51816138533254397</v>
      </c>
      <c r="AD23">
        <f t="shared" si="22"/>
        <v>210.38017862859803</v>
      </c>
      <c r="AE23">
        <f t="shared" si="23"/>
        <v>8.5772043176295103</v>
      </c>
      <c r="AF23">
        <f t="shared" si="24"/>
        <v>0.50840684914368495</v>
      </c>
      <c r="AG23">
        <f t="shared" si="25"/>
        <v>-0.966591653940997</v>
      </c>
      <c r="AH23">
        <v>39.945529377200778</v>
      </c>
      <c r="AI23">
        <v>35.155447272727258</v>
      </c>
      <c r="AJ23">
        <v>1.5043319149516921</v>
      </c>
      <c r="AK23">
        <v>61.781399425759467</v>
      </c>
      <c r="AL23">
        <f t="shared" si="26"/>
        <v>0.51117342896212903</v>
      </c>
      <c r="AM23">
        <v>31.12236763068335</v>
      </c>
      <c r="AN23">
        <v>31.57916484848484</v>
      </c>
      <c r="AO23">
        <v>1.712818957702977E-5</v>
      </c>
      <c r="AP23">
        <v>98.016457396280899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47357.281744343352</v>
      </c>
      <c r="AV23">
        <f t="shared" si="30"/>
        <v>1199.8842857142861</v>
      </c>
      <c r="AW23">
        <f t="shared" si="31"/>
        <v>1025.8268707365885</v>
      </c>
      <c r="AX23">
        <f t="shared" si="32"/>
        <v>0.85493816607983841</v>
      </c>
      <c r="AY23">
        <f t="shared" si="33"/>
        <v>0.18843066053408813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1674576362.0999999</v>
      </c>
      <c r="BF23">
        <v>31.840757142857139</v>
      </c>
      <c r="BG23">
        <v>39.77222857142857</v>
      </c>
      <c r="BH23">
        <v>31.57695714285714</v>
      </c>
      <c r="BI23">
        <v>31.122528571428571</v>
      </c>
      <c r="BJ23">
        <v>35.819471428571433</v>
      </c>
      <c r="BK23">
        <v>31.315757142857141</v>
      </c>
      <c r="BL23">
        <v>650.07300000000009</v>
      </c>
      <c r="BM23">
        <v>101.3672857142857</v>
      </c>
      <c r="BN23">
        <v>0.1005817142857143</v>
      </c>
      <c r="BO23">
        <v>32.077885714285713</v>
      </c>
      <c r="BP23">
        <v>32.035528571428571</v>
      </c>
      <c r="BQ23">
        <v>999.89999999999986</v>
      </c>
      <c r="BR23">
        <v>0</v>
      </c>
      <c r="BS23">
        <v>0</v>
      </c>
      <c r="BT23">
        <v>8957.6785714285706</v>
      </c>
      <c r="BU23">
        <v>0</v>
      </c>
      <c r="BV23">
        <v>250.31085714285709</v>
      </c>
      <c r="BW23">
        <v>-7.9314714285714283</v>
      </c>
      <c r="BX23">
        <v>32.878985714285712</v>
      </c>
      <c r="BY23">
        <v>41.049814285714277</v>
      </c>
      <c r="BZ23">
        <v>0.45440157142857152</v>
      </c>
      <c r="CA23">
        <v>39.77222857142857</v>
      </c>
      <c r="CB23">
        <v>31.122528571428571</v>
      </c>
      <c r="CC23">
        <v>3.2008642857142862</v>
      </c>
      <c r="CD23">
        <v>3.1548057142857142</v>
      </c>
      <c r="CE23">
        <v>25.111442857142858</v>
      </c>
      <c r="CF23">
        <v>24.86832857142857</v>
      </c>
      <c r="CG23">
        <v>1199.8842857142861</v>
      </c>
      <c r="CH23">
        <v>0.49997685714285711</v>
      </c>
      <c r="CI23">
        <v>0.50002314285714289</v>
      </c>
      <c r="CJ23">
        <v>0</v>
      </c>
      <c r="CK23">
        <v>825.03128571428567</v>
      </c>
      <c r="CL23">
        <v>4.9990899999999998</v>
      </c>
      <c r="CM23">
        <v>8803.3085714285698</v>
      </c>
      <c r="CN23">
        <v>9556.8442857142854</v>
      </c>
      <c r="CO23">
        <v>40.686999999999998</v>
      </c>
      <c r="CP23">
        <v>42.625</v>
      </c>
      <c r="CQ23">
        <v>41.5</v>
      </c>
      <c r="CR23">
        <v>41.597999999999999</v>
      </c>
      <c r="CS23">
        <v>42.125</v>
      </c>
      <c r="CT23">
        <v>597.41571428571422</v>
      </c>
      <c r="CU23">
        <v>597.46857142857141</v>
      </c>
      <c r="CV23">
        <v>0</v>
      </c>
      <c r="CW23">
        <v>1674576376.4000001</v>
      </c>
      <c r="CX23">
        <v>0</v>
      </c>
      <c r="CY23">
        <v>1674155522.5999999</v>
      </c>
      <c r="CZ23" t="s">
        <v>356</v>
      </c>
      <c r="DA23">
        <v>1674155521.0999999</v>
      </c>
      <c r="DB23">
        <v>1674155522.5999999</v>
      </c>
      <c r="DC23">
        <v>29</v>
      </c>
      <c r="DD23">
        <v>2.9000000000000001E-2</v>
      </c>
      <c r="DE23">
        <v>-1.7000000000000001E-2</v>
      </c>
      <c r="DF23">
        <v>-5.444</v>
      </c>
      <c r="DG23">
        <v>0.222</v>
      </c>
      <c r="DH23">
        <v>415</v>
      </c>
      <c r="DI23">
        <v>34</v>
      </c>
      <c r="DJ23">
        <v>0.48</v>
      </c>
      <c r="DK23">
        <v>0.27</v>
      </c>
      <c r="DL23">
        <v>-5.6918407499999999</v>
      </c>
      <c r="DM23">
        <v>-19.11214727954971</v>
      </c>
      <c r="DN23">
        <v>1.896578777709204</v>
      </c>
      <c r="DO23">
        <v>0</v>
      </c>
      <c r="DP23">
        <v>0.45629457499999998</v>
      </c>
      <c r="DQ23">
        <v>-2.8561632270168461E-2</v>
      </c>
      <c r="DR23">
        <v>3.1436296290076799E-3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365</v>
      </c>
      <c r="EA23">
        <v>3.29894</v>
      </c>
      <c r="EB23">
        <v>2.6253600000000001</v>
      </c>
      <c r="EC23">
        <v>1.15695E-2</v>
      </c>
      <c r="ED23">
        <v>1.2671E-2</v>
      </c>
      <c r="EE23">
        <v>0.13312199999999999</v>
      </c>
      <c r="EF23">
        <v>0.13075200000000001</v>
      </c>
      <c r="EG23">
        <v>29925.3</v>
      </c>
      <c r="EH23">
        <v>30399.3</v>
      </c>
      <c r="EI23">
        <v>28158.9</v>
      </c>
      <c r="EJ23">
        <v>29621.5</v>
      </c>
      <c r="EK23">
        <v>33591.5</v>
      </c>
      <c r="EL23">
        <v>35739.300000000003</v>
      </c>
      <c r="EM23">
        <v>39750.400000000001</v>
      </c>
      <c r="EN23">
        <v>42333.4</v>
      </c>
      <c r="EO23">
        <v>2.2568199999999998</v>
      </c>
      <c r="EP23">
        <v>2.2433200000000002</v>
      </c>
      <c r="EQ23">
        <v>0.12474499999999999</v>
      </c>
      <c r="ER23">
        <v>0</v>
      </c>
      <c r="ES23">
        <v>30.014099999999999</v>
      </c>
      <c r="ET23">
        <v>999.9</v>
      </c>
      <c r="EU23">
        <v>71.900000000000006</v>
      </c>
      <c r="EV23">
        <v>31.5</v>
      </c>
      <c r="EW23">
        <v>32.9221</v>
      </c>
      <c r="EX23">
        <v>57.106400000000001</v>
      </c>
      <c r="EY23">
        <v>-4.3830099999999996</v>
      </c>
      <c r="EZ23">
        <v>2</v>
      </c>
      <c r="FA23">
        <v>0.28393800000000002</v>
      </c>
      <c r="FB23">
        <v>-0.462868</v>
      </c>
      <c r="FC23">
        <v>20.273299999999999</v>
      </c>
      <c r="FD23">
        <v>5.2187900000000003</v>
      </c>
      <c r="FE23">
        <v>12.004</v>
      </c>
      <c r="FF23">
        <v>4.9871499999999997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1.8656999999999999</v>
      </c>
      <c r="FM23">
        <v>1.86216</v>
      </c>
      <c r="FN23">
        <v>1.8641700000000001</v>
      </c>
      <c r="FO23">
        <v>1.8602000000000001</v>
      </c>
      <c r="FP23">
        <v>1.8608899999999999</v>
      </c>
      <c r="FQ23">
        <v>1.86006</v>
      </c>
      <c r="FR23">
        <v>1.8617300000000001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-3.99</v>
      </c>
      <c r="GH23">
        <v>0.26119999999999999</v>
      </c>
      <c r="GI23">
        <v>-3.836173087041947</v>
      </c>
      <c r="GJ23">
        <v>-4.0448538125570227E-3</v>
      </c>
      <c r="GK23">
        <v>1.839783264315481E-6</v>
      </c>
      <c r="GL23">
        <v>-4.1587272622942942E-10</v>
      </c>
      <c r="GM23">
        <v>-6.2406116364430581E-2</v>
      </c>
      <c r="GN23">
        <v>3.2285384509270938E-3</v>
      </c>
      <c r="GO23">
        <v>5.3061212821550383E-4</v>
      </c>
      <c r="GP23">
        <v>-9.699357315524189E-6</v>
      </c>
      <c r="GQ23">
        <v>5</v>
      </c>
      <c r="GR23">
        <v>2081</v>
      </c>
      <c r="GS23">
        <v>3</v>
      </c>
      <c r="GT23">
        <v>31</v>
      </c>
      <c r="GU23">
        <v>7014.1</v>
      </c>
      <c r="GV23">
        <v>7014</v>
      </c>
      <c r="GW23">
        <v>0.29174800000000001</v>
      </c>
      <c r="GX23">
        <v>2.6025399999999999</v>
      </c>
      <c r="GY23">
        <v>2.04834</v>
      </c>
      <c r="GZ23">
        <v>2.6257299999999999</v>
      </c>
      <c r="HA23">
        <v>2.1972700000000001</v>
      </c>
      <c r="HB23">
        <v>2.323</v>
      </c>
      <c r="HC23">
        <v>36.152000000000001</v>
      </c>
      <c r="HD23">
        <v>15.068899999999999</v>
      </c>
      <c r="HE23">
        <v>18</v>
      </c>
      <c r="HF23">
        <v>706.86500000000001</v>
      </c>
      <c r="HG23">
        <v>776.572</v>
      </c>
      <c r="HH23">
        <v>31.0015</v>
      </c>
      <c r="HI23">
        <v>31.055800000000001</v>
      </c>
      <c r="HJ23">
        <v>30.000800000000002</v>
      </c>
      <c r="HK23">
        <v>30.8917</v>
      </c>
      <c r="HL23">
        <v>30.883700000000001</v>
      </c>
      <c r="HM23">
        <v>5.9034199999999997</v>
      </c>
      <c r="HN23">
        <v>0</v>
      </c>
      <c r="HO23">
        <v>100</v>
      </c>
      <c r="HP23">
        <v>31</v>
      </c>
      <c r="HQ23">
        <v>56.861199999999997</v>
      </c>
      <c r="HR23">
        <v>31.3506</v>
      </c>
      <c r="HS23">
        <v>99.228399999999993</v>
      </c>
      <c r="HT23">
        <v>98.173199999999994</v>
      </c>
    </row>
    <row r="24" spans="1:228" x14ac:dyDescent="0.2">
      <c r="A24">
        <v>9</v>
      </c>
      <c r="B24">
        <v>1674576368.0999999</v>
      </c>
      <c r="C24">
        <v>32</v>
      </c>
      <c r="D24" t="s">
        <v>376</v>
      </c>
      <c r="E24" t="s">
        <v>377</v>
      </c>
      <c r="F24">
        <v>4</v>
      </c>
      <c r="G24">
        <v>1674576365.7874999</v>
      </c>
      <c r="H24">
        <f t="shared" si="0"/>
        <v>5.1532384015532903E-4</v>
      </c>
      <c r="I24">
        <f t="shared" si="1"/>
        <v>0.51532384015532906</v>
      </c>
      <c r="J24">
        <f t="shared" si="2"/>
        <v>-0.84160615379680181</v>
      </c>
      <c r="K24">
        <f t="shared" si="3"/>
        <v>37.332725000000003</v>
      </c>
      <c r="L24">
        <f t="shared" si="4"/>
        <v>78.177597928256446</v>
      </c>
      <c r="M24">
        <f t="shared" si="5"/>
        <v>7.9324535545508859</v>
      </c>
      <c r="N24">
        <f t="shared" si="6"/>
        <v>3.7880430580521089</v>
      </c>
      <c r="O24">
        <f t="shared" si="7"/>
        <v>3.1976455714119563E-2</v>
      </c>
      <c r="P24">
        <f t="shared" si="8"/>
        <v>2.7720445948491639</v>
      </c>
      <c r="Q24">
        <f t="shared" si="9"/>
        <v>3.1772942101914108E-2</v>
      </c>
      <c r="R24">
        <f t="shared" si="10"/>
        <v>1.9876265587318882E-2</v>
      </c>
      <c r="S24">
        <f t="shared" si="11"/>
        <v>226.10398085993762</v>
      </c>
      <c r="T24">
        <f t="shared" si="12"/>
        <v>33.344867844318429</v>
      </c>
      <c r="U24">
        <f t="shared" si="13"/>
        <v>32.038437500000001</v>
      </c>
      <c r="V24">
        <f t="shared" si="14"/>
        <v>4.7854816679354641</v>
      </c>
      <c r="W24">
        <f t="shared" si="15"/>
        <v>66.781094511470258</v>
      </c>
      <c r="X24">
        <f t="shared" si="16"/>
        <v>3.204586983189873</v>
      </c>
      <c r="Y24">
        <f t="shared" si="17"/>
        <v>4.7986439974257333</v>
      </c>
      <c r="Z24">
        <f t="shared" si="18"/>
        <v>1.5808946847455911</v>
      </c>
      <c r="AA24">
        <f t="shared" si="19"/>
        <v>-22.72578135085001</v>
      </c>
      <c r="AB24">
        <f t="shared" si="20"/>
        <v>7.2556260309888341</v>
      </c>
      <c r="AC24">
        <f t="shared" si="21"/>
        <v>0.59395462813076771</v>
      </c>
      <c r="AD24">
        <f t="shared" si="22"/>
        <v>211.2277801682072</v>
      </c>
      <c r="AE24">
        <f t="shared" si="23"/>
        <v>9.0575165143996781</v>
      </c>
      <c r="AF24">
        <f t="shared" si="24"/>
        <v>0.51231808126577882</v>
      </c>
      <c r="AG24">
        <f t="shared" si="25"/>
        <v>-0.84160615379680181</v>
      </c>
      <c r="AH24">
        <v>46.563564190831542</v>
      </c>
      <c r="AI24">
        <v>41.404486666666664</v>
      </c>
      <c r="AJ24">
        <v>1.570134082096744</v>
      </c>
      <c r="AK24">
        <v>61.781399425759467</v>
      </c>
      <c r="AL24">
        <f t="shared" si="26"/>
        <v>0.51532384015532906</v>
      </c>
      <c r="AM24">
        <v>31.1245076562411</v>
      </c>
      <c r="AN24">
        <v>31.58497636363634</v>
      </c>
      <c r="AO24">
        <v>2.7711923508444789E-5</v>
      </c>
      <c r="AP24">
        <v>98.016457396280899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47601.8854620403</v>
      </c>
      <c r="AV24">
        <f t="shared" si="30"/>
        <v>1199.93875</v>
      </c>
      <c r="AW24">
        <f t="shared" si="31"/>
        <v>1025.872776093232</v>
      </c>
      <c r="AX24">
        <f t="shared" si="32"/>
        <v>0.85493761751858743</v>
      </c>
      <c r="AY24">
        <f t="shared" si="33"/>
        <v>0.18842960181087379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1674576365.7874999</v>
      </c>
      <c r="BF24">
        <v>37.332725000000003</v>
      </c>
      <c r="BG24">
        <v>45.7107375</v>
      </c>
      <c r="BH24">
        <v>31.582525</v>
      </c>
      <c r="BI24">
        <v>31.124575</v>
      </c>
      <c r="BJ24">
        <v>41.332962500000001</v>
      </c>
      <c r="BK24">
        <v>31.321312500000001</v>
      </c>
      <c r="BL24">
        <v>650.03312500000004</v>
      </c>
      <c r="BM24">
        <v>101.367125</v>
      </c>
      <c r="BN24">
        <v>9.9967424999999999E-2</v>
      </c>
      <c r="BO24">
        <v>32.086987499999999</v>
      </c>
      <c r="BP24">
        <v>32.038437500000001</v>
      </c>
      <c r="BQ24">
        <v>999.9</v>
      </c>
      <c r="BR24">
        <v>0</v>
      </c>
      <c r="BS24">
        <v>0</v>
      </c>
      <c r="BT24">
        <v>9004.9225000000006</v>
      </c>
      <c r="BU24">
        <v>0</v>
      </c>
      <c r="BV24">
        <v>251.8485</v>
      </c>
      <c r="BW24">
        <v>-8.3780074999999989</v>
      </c>
      <c r="BX24">
        <v>38.550262500000002</v>
      </c>
      <c r="BY24">
        <v>47.179175000000001</v>
      </c>
      <c r="BZ24">
        <v>0.45796862500000002</v>
      </c>
      <c r="CA24">
        <v>45.7107375</v>
      </c>
      <c r="CB24">
        <v>31.124575</v>
      </c>
      <c r="CC24">
        <v>3.2014287499999998</v>
      </c>
      <c r="CD24">
        <v>3.15500625</v>
      </c>
      <c r="CE24">
        <v>25.1144125</v>
      </c>
      <c r="CF24">
        <v>24.869412499999999</v>
      </c>
      <c r="CG24">
        <v>1199.93875</v>
      </c>
      <c r="CH24">
        <v>0.49999575000000002</v>
      </c>
      <c r="CI24">
        <v>0.50000425000000004</v>
      </c>
      <c r="CJ24">
        <v>0</v>
      </c>
      <c r="CK24">
        <v>824.32949999999994</v>
      </c>
      <c r="CL24">
        <v>4.9990899999999998</v>
      </c>
      <c r="CM24">
        <v>8796.9862499999981</v>
      </c>
      <c r="CN24">
        <v>9557.3637500000004</v>
      </c>
      <c r="CO24">
        <v>40.686999999999998</v>
      </c>
      <c r="CP24">
        <v>42.625</v>
      </c>
      <c r="CQ24">
        <v>41.5</v>
      </c>
      <c r="CR24">
        <v>41.625</v>
      </c>
      <c r="CS24">
        <v>42.125</v>
      </c>
      <c r="CT24">
        <v>597.46500000000003</v>
      </c>
      <c r="CU24">
        <v>597.47375</v>
      </c>
      <c r="CV24">
        <v>0</v>
      </c>
      <c r="CW24">
        <v>1674576380.5999999</v>
      </c>
      <c r="CX24">
        <v>0</v>
      </c>
      <c r="CY24">
        <v>1674155522.5999999</v>
      </c>
      <c r="CZ24" t="s">
        <v>356</v>
      </c>
      <c r="DA24">
        <v>1674155521.0999999</v>
      </c>
      <c r="DB24">
        <v>1674155522.5999999</v>
      </c>
      <c r="DC24">
        <v>29</v>
      </c>
      <c r="DD24">
        <v>2.9000000000000001E-2</v>
      </c>
      <c r="DE24">
        <v>-1.7000000000000001E-2</v>
      </c>
      <c r="DF24">
        <v>-5.444</v>
      </c>
      <c r="DG24">
        <v>0.222</v>
      </c>
      <c r="DH24">
        <v>415</v>
      </c>
      <c r="DI24">
        <v>34</v>
      </c>
      <c r="DJ24">
        <v>0.48</v>
      </c>
      <c r="DK24">
        <v>0.27</v>
      </c>
      <c r="DL24">
        <v>-6.8379937499999999</v>
      </c>
      <c r="DM24">
        <v>-13.08143358348968</v>
      </c>
      <c r="DN24">
        <v>1.285866396214411</v>
      </c>
      <c r="DO24">
        <v>0</v>
      </c>
      <c r="DP24">
        <v>0.45559505</v>
      </c>
      <c r="DQ24">
        <v>-2.5733133208266511E-3</v>
      </c>
      <c r="DR24">
        <v>2.2109420610906989E-3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365</v>
      </c>
      <c r="EA24">
        <v>3.2986800000000001</v>
      </c>
      <c r="EB24">
        <v>2.6253299999999999</v>
      </c>
      <c r="EC24">
        <v>1.33796E-2</v>
      </c>
      <c r="ED24">
        <v>1.45886E-2</v>
      </c>
      <c r="EE24">
        <v>0.13313700000000001</v>
      </c>
      <c r="EF24">
        <v>0.13075999999999999</v>
      </c>
      <c r="EG24">
        <v>29870.3</v>
      </c>
      <c r="EH24">
        <v>30339.7</v>
      </c>
      <c r="EI24">
        <v>28158.7</v>
      </c>
      <c r="EJ24">
        <v>29621</v>
      </c>
      <c r="EK24">
        <v>33590.800000000003</v>
      </c>
      <c r="EL24">
        <v>35738.6</v>
      </c>
      <c r="EM24">
        <v>39750</v>
      </c>
      <c r="EN24">
        <v>42332.800000000003</v>
      </c>
      <c r="EO24">
        <v>2.2565300000000001</v>
      </c>
      <c r="EP24">
        <v>2.2433000000000001</v>
      </c>
      <c r="EQ24">
        <v>0.124335</v>
      </c>
      <c r="ER24">
        <v>0</v>
      </c>
      <c r="ES24">
        <v>30.021899999999999</v>
      </c>
      <c r="ET24">
        <v>999.9</v>
      </c>
      <c r="EU24">
        <v>71.900000000000006</v>
      </c>
      <c r="EV24">
        <v>31.5</v>
      </c>
      <c r="EW24">
        <v>32.924300000000002</v>
      </c>
      <c r="EX24">
        <v>57.406399999999998</v>
      </c>
      <c r="EY24">
        <v>-4.3429500000000001</v>
      </c>
      <c r="EZ24">
        <v>2</v>
      </c>
      <c r="FA24">
        <v>0.28442600000000001</v>
      </c>
      <c r="FB24">
        <v>-0.45750800000000003</v>
      </c>
      <c r="FC24">
        <v>20.273299999999999</v>
      </c>
      <c r="FD24">
        <v>5.2183400000000004</v>
      </c>
      <c r="FE24">
        <v>12.004</v>
      </c>
      <c r="FF24">
        <v>4.9870999999999999</v>
      </c>
      <c r="FG24">
        <v>3.2845499999999999</v>
      </c>
      <c r="FH24">
        <v>9999</v>
      </c>
      <c r="FI24">
        <v>9999</v>
      </c>
      <c r="FJ24">
        <v>9999</v>
      </c>
      <c r="FK24">
        <v>999.9</v>
      </c>
      <c r="FL24">
        <v>1.8656900000000001</v>
      </c>
      <c r="FM24">
        <v>1.86216</v>
      </c>
      <c r="FN24">
        <v>1.8641700000000001</v>
      </c>
      <c r="FO24">
        <v>1.8602000000000001</v>
      </c>
      <c r="FP24">
        <v>1.8608899999999999</v>
      </c>
      <c r="FQ24">
        <v>1.8600699999999999</v>
      </c>
      <c r="FR24">
        <v>1.8617300000000001</v>
      </c>
      <c r="FS24">
        <v>1.8583799999999999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-4.0140000000000002</v>
      </c>
      <c r="GH24">
        <v>0.26129999999999998</v>
      </c>
      <c r="GI24">
        <v>-3.836173087041947</v>
      </c>
      <c r="GJ24">
        <v>-4.0448538125570227E-3</v>
      </c>
      <c r="GK24">
        <v>1.839783264315481E-6</v>
      </c>
      <c r="GL24">
        <v>-4.1587272622942942E-10</v>
      </c>
      <c r="GM24">
        <v>-6.2406116364430581E-2</v>
      </c>
      <c r="GN24">
        <v>3.2285384509270938E-3</v>
      </c>
      <c r="GO24">
        <v>5.3061212821550383E-4</v>
      </c>
      <c r="GP24">
        <v>-9.699357315524189E-6</v>
      </c>
      <c r="GQ24">
        <v>5</v>
      </c>
      <c r="GR24">
        <v>2081</v>
      </c>
      <c r="GS24">
        <v>3</v>
      </c>
      <c r="GT24">
        <v>31</v>
      </c>
      <c r="GU24">
        <v>7014.1</v>
      </c>
      <c r="GV24">
        <v>7014.1</v>
      </c>
      <c r="GW24">
        <v>0.31127899999999997</v>
      </c>
      <c r="GX24">
        <v>2.6037599999999999</v>
      </c>
      <c r="GY24">
        <v>2.04834</v>
      </c>
      <c r="GZ24">
        <v>2.6257299999999999</v>
      </c>
      <c r="HA24">
        <v>2.1972700000000001</v>
      </c>
      <c r="HB24">
        <v>2.3156699999999999</v>
      </c>
      <c r="HC24">
        <v>36.152000000000001</v>
      </c>
      <c r="HD24">
        <v>15.0602</v>
      </c>
      <c r="HE24">
        <v>18</v>
      </c>
      <c r="HF24">
        <v>706.70100000000002</v>
      </c>
      <c r="HG24">
        <v>776.63900000000001</v>
      </c>
      <c r="HH24">
        <v>31.0015</v>
      </c>
      <c r="HI24">
        <v>31.0627</v>
      </c>
      <c r="HJ24">
        <v>30.000699999999998</v>
      </c>
      <c r="HK24">
        <v>30.898900000000001</v>
      </c>
      <c r="HL24">
        <v>30.8904</v>
      </c>
      <c r="HM24">
        <v>6.2984200000000001</v>
      </c>
      <c r="HN24">
        <v>0</v>
      </c>
      <c r="HO24">
        <v>100</v>
      </c>
      <c r="HP24">
        <v>31</v>
      </c>
      <c r="HQ24">
        <v>63.5413</v>
      </c>
      <c r="HR24">
        <v>31.3506</v>
      </c>
      <c r="HS24">
        <v>99.227599999999995</v>
      </c>
      <c r="HT24">
        <v>98.171700000000001</v>
      </c>
    </row>
    <row r="25" spans="1:228" x14ac:dyDescent="0.2">
      <c r="A25">
        <v>10</v>
      </c>
      <c r="B25">
        <v>1674576372.0999999</v>
      </c>
      <c r="C25">
        <v>36</v>
      </c>
      <c r="D25" t="s">
        <v>378</v>
      </c>
      <c r="E25" t="s">
        <v>379</v>
      </c>
      <c r="F25">
        <v>4</v>
      </c>
      <c r="G25">
        <v>1674576370.0999999</v>
      </c>
      <c r="H25">
        <f t="shared" si="0"/>
        <v>5.0991515825983698E-4</v>
      </c>
      <c r="I25">
        <f t="shared" si="1"/>
        <v>0.50991515825983702</v>
      </c>
      <c r="J25">
        <f t="shared" si="2"/>
        <v>-0.78244801741961434</v>
      </c>
      <c r="K25">
        <f t="shared" si="3"/>
        <v>44.037985714285711</v>
      </c>
      <c r="L25">
        <f t="shared" si="4"/>
        <v>82.258239487639756</v>
      </c>
      <c r="M25">
        <f t="shared" si="5"/>
        <v>8.3466091743498367</v>
      </c>
      <c r="N25">
        <f t="shared" si="6"/>
        <v>4.4684624649421956</v>
      </c>
      <c r="O25">
        <f t="shared" si="7"/>
        <v>3.1577652603078529E-2</v>
      </c>
      <c r="P25">
        <f t="shared" si="8"/>
        <v>2.7688978133241196</v>
      </c>
      <c r="Q25">
        <f t="shared" si="9"/>
        <v>3.1378942640462627E-2</v>
      </c>
      <c r="R25">
        <f t="shared" si="10"/>
        <v>1.9629588072278416E-2</v>
      </c>
      <c r="S25">
        <f t="shared" si="11"/>
        <v>226.11990094744064</v>
      </c>
      <c r="T25">
        <f t="shared" si="12"/>
        <v>33.354813181363404</v>
      </c>
      <c r="U25">
        <f t="shared" si="13"/>
        <v>32.050642857142861</v>
      </c>
      <c r="V25">
        <f t="shared" si="14"/>
        <v>4.788787686006895</v>
      </c>
      <c r="W25">
        <f t="shared" si="15"/>
        <v>66.759975226564208</v>
      </c>
      <c r="X25">
        <f t="shared" si="16"/>
        <v>3.2048522572686697</v>
      </c>
      <c r="Y25">
        <f t="shared" si="17"/>
        <v>4.8005593866569312</v>
      </c>
      <c r="Z25">
        <f t="shared" si="18"/>
        <v>1.5839354287382252</v>
      </c>
      <c r="AA25">
        <f t="shared" si="19"/>
        <v>-22.487258479258809</v>
      </c>
      <c r="AB25">
        <f t="shared" si="20"/>
        <v>6.4786139407775103</v>
      </c>
      <c r="AC25">
        <f t="shared" si="21"/>
        <v>0.53100045694587072</v>
      </c>
      <c r="AD25">
        <f t="shared" si="22"/>
        <v>210.64225686590521</v>
      </c>
      <c r="AE25">
        <f t="shared" si="23"/>
        <v>9.4993680314942601</v>
      </c>
      <c r="AF25">
        <f t="shared" si="24"/>
        <v>0.51128145235678335</v>
      </c>
      <c r="AG25">
        <f t="shared" si="25"/>
        <v>-0.78244801741961434</v>
      </c>
      <c r="AH25">
        <v>53.380780465325081</v>
      </c>
      <c r="AI25">
        <v>47.927596969696957</v>
      </c>
      <c r="AJ25">
        <v>1.632803378739047</v>
      </c>
      <c r="AK25">
        <v>61.781399425759467</v>
      </c>
      <c r="AL25">
        <f t="shared" si="26"/>
        <v>0.50991515825983702</v>
      </c>
      <c r="AM25">
        <v>31.1275489155549</v>
      </c>
      <c r="AN25">
        <v>31.583375757575752</v>
      </c>
      <c r="AO25">
        <v>-5.5105588190878484E-6</v>
      </c>
      <c r="AP25">
        <v>98.016457396280899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47513.869015627854</v>
      </c>
      <c r="AV25">
        <f t="shared" si="30"/>
        <v>1200.035714285714</v>
      </c>
      <c r="AW25">
        <f t="shared" si="31"/>
        <v>1025.9544564494508</v>
      </c>
      <c r="AX25">
        <f t="shared" si="32"/>
        <v>0.85493660249946823</v>
      </c>
      <c r="AY25">
        <f t="shared" si="33"/>
        <v>0.18842764282397367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1674576370.0999999</v>
      </c>
      <c r="BF25">
        <v>44.037985714285711</v>
      </c>
      <c r="BG25">
        <v>52.826814285714292</v>
      </c>
      <c r="BH25">
        <v>31.58474285714286</v>
      </c>
      <c r="BI25">
        <v>31.12772857142857</v>
      </c>
      <c r="BJ25">
        <v>48.064371428571427</v>
      </c>
      <c r="BK25">
        <v>31.323499999999999</v>
      </c>
      <c r="BL25">
        <v>650.04457142857143</v>
      </c>
      <c r="BM25">
        <v>101.3682857142857</v>
      </c>
      <c r="BN25">
        <v>0.10008057142857139</v>
      </c>
      <c r="BO25">
        <v>32.09404285714286</v>
      </c>
      <c r="BP25">
        <v>32.050642857142861</v>
      </c>
      <c r="BQ25">
        <v>999.89999999999986</v>
      </c>
      <c r="BR25">
        <v>0</v>
      </c>
      <c r="BS25">
        <v>0</v>
      </c>
      <c r="BT25">
        <v>8988.1242857142861</v>
      </c>
      <c r="BU25">
        <v>0</v>
      </c>
      <c r="BV25">
        <v>244.92614285714291</v>
      </c>
      <c r="BW25">
        <v>-8.7887957142857154</v>
      </c>
      <c r="BX25">
        <v>45.474299999999992</v>
      </c>
      <c r="BY25">
        <v>54.524000000000008</v>
      </c>
      <c r="BZ25">
        <v>0.45701971428571442</v>
      </c>
      <c r="CA25">
        <v>52.826814285714292</v>
      </c>
      <c r="CB25">
        <v>31.12772857142857</v>
      </c>
      <c r="CC25">
        <v>3.2016914285714289</v>
      </c>
      <c r="CD25">
        <v>3.1553614285714291</v>
      </c>
      <c r="CE25">
        <v>25.115742857142859</v>
      </c>
      <c r="CF25">
        <v>24.871285714285719</v>
      </c>
      <c r="CG25">
        <v>1200.035714285714</v>
      </c>
      <c r="CH25">
        <v>0.50002942857142851</v>
      </c>
      <c r="CI25">
        <v>0.49997057142857138</v>
      </c>
      <c r="CJ25">
        <v>0</v>
      </c>
      <c r="CK25">
        <v>823.55357142857144</v>
      </c>
      <c r="CL25">
        <v>4.9990899999999998</v>
      </c>
      <c r="CM25">
        <v>8790.9057142857146</v>
      </c>
      <c r="CN25">
        <v>9558.2357142857127</v>
      </c>
      <c r="CO25">
        <v>40.704999999999998</v>
      </c>
      <c r="CP25">
        <v>42.625</v>
      </c>
      <c r="CQ25">
        <v>41.5</v>
      </c>
      <c r="CR25">
        <v>41.625</v>
      </c>
      <c r="CS25">
        <v>42.125</v>
      </c>
      <c r="CT25">
        <v>597.5542857142857</v>
      </c>
      <c r="CU25">
        <v>597.48142857142852</v>
      </c>
      <c r="CV25">
        <v>0</v>
      </c>
      <c r="CW25">
        <v>1674576384.8</v>
      </c>
      <c r="CX25">
        <v>0</v>
      </c>
      <c r="CY25">
        <v>1674155522.5999999</v>
      </c>
      <c r="CZ25" t="s">
        <v>356</v>
      </c>
      <c r="DA25">
        <v>1674155521.0999999</v>
      </c>
      <c r="DB25">
        <v>1674155522.5999999</v>
      </c>
      <c r="DC25">
        <v>29</v>
      </c>
      <c r="DD25">
        <v>2.9000000000000001E-2</v>
      </c>
      <c r="DE25">
        <v>-1.7000000000000001E-2</v>
      </c>
      <c r="DF25">
        <v>-5.444</v>
      </c>
      <c r="DG25">
        <v>0.222</v>
      </c>
      <c r="DH25">
        <v>415</v>
      </c>
      <c r="DI25">
        <v>34</v>
      </c>
      <c r="DJ25">
        <v>0.48</v>
      </c>
      <c r="DK25">
        <v>0.27</v>
      </c>
      <c r="DL25">
        <v>-7.6230647500000002</v>
      </c>
      <c r="DM25">
        <v>-9.6027502063789765</v>
      </c>
      <c r="DN25">
        <v>0.93813458331677424</v>
      </c>
      <c r="DO25">
        <v>0</v>
      </c>
      <c r="DP25">
        <v>0.45557172499999998</v>
      </c>
      <c r="DQ25">
        <v>1.234443151969822E-2</v>
      </c>
      <c r="DR25">
        <v>2.2370242062559362E-3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365</v>
      </c>
      <c r="EA25">
        <v>3.2986200000000001</v>
      </c>
      <c r="EB25">
        <v>2.6252</v>
      </c>
      <c r="EC25">
        <v>1.52532E-2</v>
      </c>
      <c r="ED25">
        <v>1.6506199999999999E-2</v>
      </c>
      <c r="EE25">
        <v>0.133136</v>
      </c>
      <c r="EF25">
        <v>0.130768</v>
      </c>
      <c r="EG25">
        <v>29813.5</v>
      </c>
      <c r="EH25">
        <v>30279.9</v>
      </c>
      <c r="EI25">
        <v>28158.7</v>
      </c>
      <c r="EJ25">
        <v>29620.3</v>
      </c>
      <c r="EK25">
        <v>33590.699999999997</v>
      </c>
      <c r="EL25">
        <v>35737.4</v>
      </c>
      <c r="EM25">
        <v>39749.800000000003</v>
      </c>
      <c r="EN25">
        <v>42331.6</v>
      </c>
      <c r="EO25">
        <v>2.2565300000000001</v>
      </c>
      <c r="EP25">
        <v>2.24335</v>
      </c>
      <c r="EQ25">
        <v>0.12452199999999999</v>
      </c>
      <c r="ER25">
        <v>0</v>
      </c>
      <c r="ES25">
        <v>30.030999999999999</v>
      </c>
      <c r="ET25">
        <v>999.9</v>
      </c>
      <c r="EU25">
        <v>71.900000000000006</v>
      </c>
      <c r="EV25">
        <v>31.5</v>
      </c>
      <c r="EW25">
        <v>32.921100000000003</v>
      </c>
      <c r="EX25">
        <v>57.0764</v>
      </c>
      <c r="EY25">
        <v>-4.25481</v>
      </c>
      <c r="EZ25">
        <v>2</v>
      </c>
      <c r="FA25">
        <v>0.285279</v>
      </c>
      <c r="FB25">
        <v>-0.45056600000000002</v>
      </c>
      <c r="FC25">
        <v>20.273199999999999</v>
      </c>
      <c r="FD25">
        <v>5.2175900000000004</v>
      </c>
      <c r="FE25">
        <v>12.004</v>
      </c>
      <c r="FF25">
        <v>4.98705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1.8656999999999999</v>
      </c>
      <c r="FM25">
        <v>1.86215</v>
      </c>
      <c r="FN25">
        <v>1.8641700000000001</v>
      </c>
      <c r="FO25">
        <v>1.8602000000000001</v>
      </c>
      <c r="FP25">
        <v>1.8609100000000001</v>
      </c>
      <c r="FQ25">
        <v>1.86006</v>
      </c>
      <c r="FR25">
        <v>1.86174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-4.0389999999999997</v>
      </c>
      <c r="GH25">
        <v>0.26129999999999998</v>
      </c>
      <c r="GI25">
        <v>-3.836173087041947</v>
      </c>
      <c r="GJ25">
        <v>-4.0448538125570227E-3</v>
      </c>
      <c r="GK25">
        <v>1.839783264315481E-6</v>
      </c>
      <c r="GL25">
        <v>-4.1587272622942942E-10</v>
      </c>
      <c r="GM25">
        <v>-6.2406116364430581E-2</v>
      </c>
      <c r="GN25">
        <v>3.2285384509270938E-3</v>
      </c>
      <c r="GO25">
        <v>5.3061212821550383E-4</v>
      </c>
      <c r="GP25">
        <v>-9.699357315524189E-6</v>
      </c>
      <c r="GQ25">
        <v>5</v>
      </c>
      <c r="GR25">
        <v>2081</v>
      </c>
      <c r="GS25">
        <v>3</v>
      </c>
      <c r="GT25">
        <v>31</v>
      </c>
      <c r="GU25">
        <v>7014.2</v>
      </c>
      <c r="GV25">
        <v>7014.2</v>
      </c>
      <c r="GW25">
        <v>0.33203100000000002</v>
      </c>
      <c r="GX25">
        <v>2.6061999999999999</v>
      </c>
      <c r="GY25">
        <v>2.04834</v>
      </c>
      <c r="GZ25">
        <v>2.6257299999999999</v>
      </c>
      <c r="HA25">
        <v>2.1972700000000001</v>
      </c>
      <c r="HB25">
        <v>2.3156699999999999</v>
      </c>
      <c r="HC25">
        <v>36.152000000000001</v>
      </c>
      <c r="HD25">
        <v>15.0426</v>
      </c>
      <c r="HE25">
        <v>18</v>
      </c>
      <c r="HF25">
        <v>706.78</v>
      </c>
      <c r="HG25">
        <v>776.78499999999997</v>
      </c>
      <c r="HH25">
        <v>31.001799999999999</v>
      </c>
      <c r="HI25">
        <v>31.070799999999998</v>
      </c>
      <c r="HJ25">
        <v>30.000900000000001</v>
      </c>
      <c r="HK25">
        <v>30.905799999999999</v>
      </c>
      <c r="HL25">
        <v>30.8977</v>
      </c>
      <c r="HM25">
        <v>6.6978</v>
      </c>
      <c r="HN25">
        <v>0</v>
      </c>
      <c r="HO25">
        <v>100</v>
      </c>
      <c r="HP25">
        <v>31</v>
      </c>
      <c r="HQ25">
        <v>70.224999999999994</v>
      </c>
      <c r="HR25">
        <v>31.3506</v>
      </c>
      <c r="HS25">
        <v>99.227199999999996</v>
      </c>
      <c r="HT25">
        <v>98.169200000000004</v>
      </c>
    </row>
    <row r="26" spans="1:228" x14ac:dyDescent="0.2">
      <c r="A26">
        <v>11</v>
      </c>
      <c r="B26">
        <v>1674576376.0999999</v>
      </c>
      <c r="C26">
        <v>40</v>
      </c>
      <c r="D26" t="s">
        <v>380</v>
      </c>
      <c r="E26" t="s">
        <v>381</v>
      </c>
      <c r="F26">
        <v>4</v>
      </c>
      <c r="G26">
        <v>1674576373.7874999</v>
      </c>
      <c r="H26">
        <f t="shared" si="0"/>
        <v>5.1662807141522431E-4</v>
      </c>
      <c r="I26">
        <f t="shared" si="1"/>
        <v>0.51662807141522427</v>
      </c>
      <c r="J26">
        <f t="shared" si="2"/>
        <v>-0.63606711082163814</v>
      </c>
      <c r="K26">
        <f t="shared" si="3"/>
        <v>49.8757375</v>
      </c>
      <c r="L26">
        <f t="shared" si="4"/>
        <v>80.200384912909243</v>
      </c>
      <c r="M26">
        <f t="shared" si="5"/>
        <v>8.1378741930378897</v>
      </c>
      <c r="N26">
        <f t="shared" si="6"/>
        <v>5.0608544772040149</v>
      </c>
      <c r="O26">
        <f t="shared" si="7"/>
        <v>3.1961867181856632E-2</v>
      </c>
      <c r="P26">
        <f t="shared" si="8"/>
        <v>2.7715085664873333</v>
      </c>
      <c r="Q26">
        <f t="shared" si="9"/>
        <v>3.1758499531968923E-2</v>
      </c>
      <c r="R26">
        <f t="shared" si="10"/>
        <v>1.9867225972609044E-2</v>
      </c>
      <c r="S26">
        <f t="shared" si="11"/>
        <v>226.12262060906912</v>
      </c>
      <c r="T26">
        <f t="shared" si="12"/>
        <v>33.359913102185253</v>
      </c>
      <c r="U26">
        <f t="shared" si="13"/>
        <v>32.0578875</v>
      </c>
      <c r="V26">
        <f t="shared" si="14"/>
        <v>4.7907509546759837</v>
      </c>
      <c r="W26">
        <f t="shared" si="15"/>
        <v>66.735826738939579</v>
      </c>
      <c r="X26">
        <f t="shared" si="16"/>
        <v>3.2051464889354517</v>
      </c>
      <c r="Y26">
        <f t="shared" si="17"/>
        <v>4.8027373684505292</v>
      </c>
      <c r="Z26">
        <f t="shared" si="18"/>
        <v>1.5856044657405319</v>
      </c>
      <c r="AA26">
        <f t="shared" si="19"/>
        <v>-22.783297949411391</v>
      </c>
      <c r="AB26">
        <f t="shared" si="20"/>
        <v>6.6005211475262557</v>
      </c>
      <c r="AC26">
        <f t="shared" si="21"/>
        <v>0.5405231736227385</v>
      </c>
      <c r="AD26">
        <f t="shared" si="22"/>
        <v>210.48036698080671</v>
      </c>
      <c r="AE26">
        <f t="shared" si="23"/>
        <v>9.7521371510078723</v>
      </c>
      <c r="AF26">
        <f t="shared" si="24"/>
        <v>0.51174396601321148</v>
      </c>
      <c r="AG26">
        <f t="shared" si="25"/>
        <v>-0.63606711082163814</v>
      </c>
      <c r="AH26">
        <v>60.160509463650442</v>
      </c>
      <c r="AI26">
        <v>54.502973939393932</v>
      </c>
      <c r="AJ26">
        <v>1.649807514179962</v>
      </c>
      <c r="AK26">
        <v>61.781399425759467</v>
      </c>
      <c r="AL26">
        <f t="shared" si="26"/>
        <v>0.51662807141522427</v>
      </c>
      <c r="AM26">
        <v>31.129488440054349</v>
      </c>
      <c r="AN26">
        <v>31.59112909090905</v>
      </c>
      <c r="AO26">
        <v>3.089609390927376E-5</v>
      </c>
      <c r="AP26">
        <v>98.016457396280899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47584.73955113686</v>
      </c>
      <c r="AV26">
        <f t="shared" si="30"/>
        <v>1200.04375</v>
      </c>
      <c r="AW26">
        <f t="shared" si="31"/>
        <v>1025.9619510927819</v>
      </c>
      <c r="AX26">
        <f t="shared" si="32"/>
        <v>0.85493712299470903</v>
      </c>
      <c r="AY26">
        <f t="shared" si="33"/>
        <v>0.18842864737978854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1674576373.7874999</v>
      </c>
      <c r="BF26">
        <v>49.8757375</v>
      </c>
      <c r="BG26">
        <v>58.901362499999998</v>
      </c>
      <c r="BH26">
        <v>31.587362500000001</v>
      </c>
      <c r="BI26">
        <v>31.129899999999999</v>
      </c>
      <c r="BJ26">
        <v>53.924725000000002</v>
      </c>
      <c r="BK26">
        <v>31.3261</v>
      </c>
      <c r="BL26">
        <v>649.99337500000001</v>
      </c>
      <c r="BM26">
        <v>101.36937500000001</v>
      </c>
      <c r="BN26">
        <v>9.9891037500000002E-2</v>
      </c>
      <c r="BO26">
        <v>32.102062500000002</v>
      </c>
      <c r="BP26">
        <v>32.0578875</v>
      </c>
      <c r="BQ26">
        <v>999.9</v>
      </c>
      <c r="BR26">
        <v>0</v>
      </c>
      <c r="BS26">
        <v>0</v>
      </c>
      <c r="BT26">
        <v>9001.8774999999987</v>
      </c>
      <c r="BU26">
        <v>0</v>
      </c>
      <c r="BV26">
        <v>293.81112499999989</v>
      </c>
      <c r="BW26">
        <v>-9.0256487499999984</v>
      </c>
      <c r="BX26">
        <v>51.502575</v>
      </c>
      <c r="BY26">
        <v>60.793900000000001</v>
      </c>
      <c r="BZ26">
        <v>0.45746962499999999</v>
      </c>
      <c r="CA26">
        <v>58.901362499999998</v>
      </c>
      <c r="CB26">
        <v>31.129899999999999</v>
      </c>
      <c r="CC26">
        <v>3.2019962500000001</v>
      </c>
      <c r="CD26">
        <v>3.1556199999999999</v>
      </c>
      <c r="CE26">
        <v>25.117349999999998</v>
      </c>
      <c r="CF26">
        <v>24.872687500000001</v>
      </c>
      <c r="CG26">
        <v>1200.04375</v>
      </c>
      <c r="CH26">
        <v>0.50001450000000003</v>
      </c>
      <c r="CI26">
        <v>0.49998550000000003</v>
      </c>
      <c r="CJ26">
        <v>0</v>
      </c>
      <c r="CK26">
        <v>822.91987500000005</v>
      </c>
      <c r="CL26">
        <v>4.9990899999999998</v>
      </c>
      <c r="CM26">
        <v>8783.9124999999985</v>
      </c>
      <c r="CN26">
        <v>9558.2637500000001</v>
      </c>
      <c r="CO26">
        <v>40.710625</v>
      </c>
      <c r="CP26">
        <v>42.640500000000003</v>
      </c>
      <c r="CQ26">
        <v>41.515500000000003</v>
      </c>
      <c r="CR26">
        <v>41.625</v>
      </c>
      <c r="CS26">
        <v>42.140500000000003</v>
      </c>
      <c r="CT26">
        <v>597.53750000000002</v>
      </c>
      <c r="CU26">
        <v>597.50625000000002</v>
      </c>
      <c r="CV26">
        <v>0</v>
      </c>
      <c r="CW26">
        <v>1674576388.4000001</v>
      </c>
      <c r="CX26">
        <v>0</v>
      </c>
      <c r="CY26">
        <v>1674155522.5999999</v>
      </c>
      <c r="CZ26" t="s">
        <v>356</v>
      </c>
      <c r="DA26">
        <v>1674155521.0999999</v>
      </c>
      <c r="DB26">
        <v>1674155522.5999999</v>
      </c>
      <c r="DC26">
        <v>29</v>
      </c>
      <c r="DD26">
        <v>2.9000000000000001E-2</v>
      </c>
      <c r="DE26">
        <v>-1.7000000000000001E-2</v>
      </c>
      <c r="DF26">
        <v>-5.444</v>
      </c>
      <c r="DG26">
        <v>0.222</v>
      </c>
      <c r="DH26">
        <v>415</v>
      </c>
      <c r="DI26">
        <v>34</v>
      </c>
      <c r="DJ26">
        <v>0.48</v>
      </c>
      <c r="DK26">
        <v>0.27</v>
      </c>
      <c r="DL26">
        <v>-8.085162926829268</v>
      </c>
      <c r="DM26">
        <v>-7.6154452264808539</v>
      </c>
      <c r="DN26">
        <v>0.76750526045148504</v>
      </c>
      <c r="DO26">
        <v>0</v>
      </c>
      <c r="DP26">
        <v>0.45567958536585368</v>
      </c>
      <c r="DQ26">
        <v>1.7534383275261502E-2</v>
      </c>
      <c r="DR26">
        <v>2.25265360024853E-3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365</v>
      </c>
      <c r="EA26">
        <v>3.2987799999999998</v>
      </c>
      <c r="EB26">
        <v>2.6252599999999999</v>
      </c>
      <c r="EC26">
        <v>1.71434E-2</v>
      </c>
      <c r="ED26">
        <v>1.8431400000000001E-2</v>
      </c>
      <c r="EE26">
        <v>0.13315399999999999</v>
      </c>
      <c r="EF26">
        <v>0.130776</v>
      </c>
      <c r="EG26">
        <v>29756</v>
      </c>
      <c r="EH26">
        <v>30219.9</v>
      </c>
      <c r="EI26">
        <v>28158.400000000001</v>
      </c>
      <c r="EJ26">
        <v>29619.599999999999</v>
      </c>
      <c r="EK26">
        <v>33589.9</v>
      </c>
      <c r="EL26">
        <v>35736.6</v>
      </c>
      <c r="EM26">
        <v>39749.5</v>
      </c>
      <c r="EN26">
        <v>42330.9</v>
      </c>
      <c r="EO26">
        <v>2.2564299999999999</v>
      </c>
      <c r="EP26">
        <v>2.2430699999999999</v>
      </c>
      <c r="EQ26">
        <v>0.124767</v>
      </c>
      <c r="ER26">
        <v>0</v>
      </c>
      <c r="ES26">
        <v>30.0395</v>
      </c>
      <c r="ET26">
        <v>999.9</v>
      </c>
      <c r="EU26">
        <v>71.900000000000006</v>
      </c>
      <c r="EV26">
        <v>31.5</v>
      </c>
      <c r="EW26">
        <v>32.920999999999999</v>
      </c>
      <c r="EX26">
        <v>57.256399999999999</v>
      </c>
      <c r="EY26">
        <v>-4.4351000000000003</v>
      </c>
      <c r="EZ26">
        <v>2</v>
      </c>
      <c r="FA26">
        <v>0.285686</v>
      </c>
      <c r="FB26">
        <v>-0.44302799999999998</v>
      </c>
      <c r="FC26">
        <v>20.273299999999999</v>
      </c>
      <c r="FD26">
        <v>5.2175900000000004</v>
      </c>
      <c r="FE26">
        <v>12.004</v>
      </c>
      <c r="FF26">
        <v>4.9870999999999999</v>
      </c>
      <c r="FG26">
        <v>3.2844799999999998</v>
      </c>
      <c r="FH26">
        <v>9999</v>
      </c>
      <c r="FI26">
        <v>9999</v>
      </c>
      <c r="FJ26">
        <v>9999</v>
      </c>
      <c r="FK26">
        <v>999.9</v>
      </c>
      <c r="FL26">
        <v>1.86571</v>
      </c>
      <c r="FM26">
        <v>1.8621399999999999</v>
      </c>
      <c r="FN26">
        <v>1.8641700000000001</v>
      </c>
      <c r="FO26">
        <v>1.8602000000000001</v>
      </c>
      <c r="FP26">
        <v>1.8609199999999999</v>
      </c>
      <c r="FQ26">
        <v>1.86006</v>
      </c>
      <c r="FR26">
        <v>1.8617699999999999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-4.0629999999999997</v>
      </c>
      <c r="GH26">
        <v>0.26129999999999998</v>
      </c>
      <c r="GI26">
        <v>-3.836173087041947</v>
      </c>
      <c r="GJ26">
        <v>-4.0448538125570227E-3</v>
      </c>
      <c r="GK26">
        <v>1.839783264315481E-6</v>
      </c>
      <c r="GL26">
        <v>-4.1587272622942942E-10</v>
      </c>
      <c r="GM26">
        <v>-6.2406116364430581E-2</v>
      </c>
      <c r="GN26">
        <v>3.2285384509270938E-3</v>
      </c>
      <c r="GO26">
        <v>5.3061212821550383E-4</v>
      </c>
      <c r="GP26">
        <v>-9.699357315524189E-6</v>
      </c>
      <c r="GQ26">
        <v>5</v>
      </c>
      <c r="GR26">
        <v>2081</v>
      </c>
      <c r="GS26">
        <v>3</v>
      </c>
      <c r="GT26">
        <v>31</v>
      </c>
      <c r="GU26">
        <v>7014.2</v>
      </c>
      <c r="GV26">
        <v>7014.2</v>
      </c>
      <c r="GW26">
        <v>0.35156199999999999</v>
      </c>
      <c r="GX26">
        <v>2.5915499999999998</v>
      </c>
      <c r="GY26">
        <v>2.04834</v>
      </c>
      <c r="GZ26">
        <v>2.6257299999999999</v>
      </c>
      <c r="HA26">
        <v>2.1972700000000001</v>
      </c>
      <c r="HB26">
        <v>2.2985799999999998</v>
      </c>
      <c r="HC26">
        <v>36.152000000000001</v>
      </c>
      <c r="HD26">
        <v>15.0602</v>
      </c>
      <c r="HE26">
        <v>18</v>
      </c>
      <c r="HF26">
        <v>706.78200000000004</v>
      </c>
      <c r="HG26">
        <v>776.61400000000003</v>
      </c>
      <c r="HH26">
        <v>31.001999999999999</v>
      </c>
      <c r="HI26">
        <v>31.079000000000001</v>
      </c>
      <c r="HJ26">
        <v>30.000699999999998</v>
      </c>
      <c r="HK26">
        <v>30.9132</v>
      </c>
      <c r="HL26">
        <v>30.905100000000001</v>
      </c>
      <c r="HM26">
        <v>7.0994099999999998</v>
      </c>
      <c r="HN26">
        <v>0</v>
      </c>
      <c r="HO26">
        <v>100</v>
      </c>
      <c r="HP26">
        <v>31</v>
      </c>
      <c r="HQ26">
        <v>76.933700000000002</v>
      </c>
      <c r="HR26">
        <v>31.3506</v>
      </c>
      <c r="HS26">
        <v>99.226299999999995</v>
      </c>
      <c r="HT26">
        <v>98.167199999999994</v>
      </c>
    </row>
    <row r="27" spans="1:228" x14ac:dyDescent="0.2">
      <c r="A27">
        <v>12</v>
      </c>
      <c r="B27">
        <v>1674576380.0999999</v>
      </c>
      <c r="C27">
        <v>44</v>
      </c>
      <c r="D27" t="s">
        <v>382</v>
      </c>
      <c r="E27" t="s">
        <v>383</v>
      </c>
      <c r="F27">
        <v>4</v>
      </c>
      <c r="G27">
        <v>1674576378.0999999</v>
      </c>
      <c r="H27">
        <f t="shared" si="0"/>
        <v>5.207879828179068E-4</v>
      </c>
      <c r="I27">
        <f t="shared" si="1"/>
        <v>0.52078798281790684</v>
      </c>
      <c r="J27">
        <f t="shared" si="2"/>
        <v>-0.55342745205456934</v>
      </c>
      <c r="K27">
        <f t="shared" si="3"/>
        <v>56.837842857142853</v>
      </c>
      <c r="L27">
        <f t="shared" si="4"/>
        <v>82.713071241026341</v>
      </c>
      <c r="M27">
        <f t="shared" si="5"/>
        <v>8.3928916994518037</v>
      </c>
      <c r="N27">
        <f t="shared" si="6"/>
        <v>5.7673334138491974</v>
      </c>
      <c r="O27">
        <f t="shared" si="7"/>
        <v>3.2151048074760123E-2</v>
      </c>
      <c r="P27">
        <f t="shared" si="8"/>
        <v>2.765807194852234</v>
      </c>
      <c r="Q27">
        <f t="shared" si="9"/>
        <v>3.1944852974115409E-2</v>
      </c>
      <c r="R27">
        <f t="shared" si="10"/>
        <v>1.9983948541681312E-2</v>
      </c>
      <c r="S27">
        <f t="shared" si="11"/>
        <v>226.10856566231638</v>
      </c>
      <c r="T27">
        <f t="shared" si="12"/>
        <v>33.372640440484027</v>
      </c>
      <c r="U27">
        <f t="shared" si="13"/>
        <v>32.07355714285714</v>
      </c>
      <c r="V27">
        <f t="shared" si="14"/>
        <v>4.7949997608532664</v>
      </c>
      <c r="W27">
        <f t="shared" si="15"/>
        <v>66.709580624896532</v>
      </c>
      <c r="X27">
        <f t="shared" si="16"/>
        <v>3.2059823982315989</v>
      </c>
      <c r="Y27">
        <f t="shared" si="17"/>
        <v>4.8058800073390078</v>
      </c>
      <c r="Z27">
        <f t="shared" si="18"/>
        <v>1.5890173626216675</v>
      </c>
      <c r="AA27">
        <f t="shared" si="19"/>
        <v>-22.966750042269691</v>
      </c>
      <c r="AB27">
        <f t="shared" si="20"/>
        <v>5.9750586279472353</v>
      </c>
      <c r="AC27">
        <f t="shared" si="21"/>
        <v>0.49037773181636718</v>
      </c>
      <c r="AD27">
        <f t="shared" si="22"/>
        <v>209.60725197981031</v>
      </c>
      <c r="AE27">
        <f t="shared" si="23"/>
        <v>9.9130364823569934</v>
      </c>
      <c r="AF27">
        <f t="shared" si="24"/>
        <v>0.51733650022796962</v>
      </c>
      <c r="AG27">
        <f t="shared" si="25"/>
        <v>-0.55342745205456934</v>
      </c>
      <c r="AH27">
        <v>67.005445351206745</v>
      </c>
      <c r="AI27">
        <v>61.194006060606057</v>
      </c>
      <c r="AJ27">
        <v>1.6696655370295119</v>
      </c>
      <c r="AK27">
        <v>61.781399425759467</v>
      </c>
      <c r="AL27">
        <f t="shared" si="26"/>
        <v>0.52078798281790684</v>
      </c>
      <c r="AM27">
        <v>31.132911943982361</v>
      </c>
      <c r="AN27">
        <v>31.598255151515151</v>
      </c>
      <c r="AO27">
        <v>3.2857899418927147E-5</v>
      </c>
      <c r="AP27">
        <v>98.016457396280899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47425.512550544001</v>
      </c>
      <c r="AV27">
        <f t="shared" si="30"/>
        <v>1199.971428571429</v>
      </c>
      <c r="AW27">
        <f t="shared" si="31"/>
        <v>1025.8998993069001</v>
      </c>
      <c r="AX27">
        <f t="shared" si="32"/>
        <v>0.85493693839714013</v>
      </c>
      <c r="AY27">
        <f t="shared" si="33"/>
        <v>0.18842829110648041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1674576378.0999999</v>
      </c>
      <c r="BF27">
        <v>56.837842857142853</v>
      </c>
      <c r="BG27">
        <v>66.015557142857133</v>
      </c>
      <c r="BH27">
        <v>31.595385714285719</v>
      </c>
      <c r="BI27">
        <v>31.132928571428572</v>
      </c>
      <c r="BJ27">
        <v>60.91365714285714</v>
      </c>
      <c r="BK27">
        <v>31.334071428571431</v>
      </c>
      <c r="BL27">
        <v>649.99457142857136</v>
      </c>
      <c r="BM27">
        <v>101.3698571428571</v>
      </c>
      <c r="BN27">
        <v>0.1000988571428571</v>
      </c>
      <c r="BO27">
        <v>32.113628571428571</v>
      </c>
      <c r="BP27">
        <v>32.07355714285714</v>
      </c>
      <c r="BQ27">
        <v>999.89999999999986</v>
      </c>
      <c r="BR27">
        <v>0</v>
      </c>
      <c r="BS27">
        <v>0</v>
      </c>
      <c r="BT27">
        <v>8971.6057142857153</v>
      </c>
      <c r="BU27">
        <v>0</v>
      </c>
      <c r="BV27">
        <v>295.82214285714281</v>
      </c>
      <c r="BW27">
        <v>-9.177719999999999</v>
      </c>
      <c r="BX27">
        <v>58.692257142857137</v>
      </c>
      <c r="BY27">
        <v>68.136857142857153</v>
      </c>
      <c r="BZ27">
        <v>0.46248528571428571</v>
      </c>
      <c r="CA27">
        <v>66.015557142857133</v>
      </c>
      <c r="CB27">
        <v>31.132928571428572</v>
      </c>
      <c r="CC27">
        <v>3.20282</v>
      </c>
      <c r="CD27">
        <v>3.1559385714285719</v>
      </c>
      <c r="CE27">
        <v>25.121685714285711</v>
      </c>
      <c r="CF27">
        <v>24.874371428571429</v>
      </c>
      <c r="CG27">
        <v>1199.971428571429</v>
      </c>
      <c r="CH27">
        <v>0.50002000000000002</v>
      </c>
      <c r="CI27">
        <v>0.49997999999999998</v>
      </c>
      <c r="CJ27">
        <v>0</v>
      </c>
      <c r="CK27">
        <v>822.04099999999994</v>
      </c>
      <c r="CL27">
        <v>4.9990899999999998</v>
      </c>
      <c r="CM27">
        <v>8774.8457142857133</v>
      </c>
      <c r="CN27">
        <v>9557.6857142857134</v>
      </c>
      <c r="CO27">
        <v>40.75</v>
      </c>
      <c r="CP27">
        <v>42.686999999999998</v>
      </c>
      <c r="CQ27">
        <v>41.561999999999998</v>
      </c>
      <c r="CR27">
        <v>41.642714285714291</v>
      </c>
      <c r="CS27">
        <v>42.186999999999998</v>
      </c>
      <c r="CT27">
        <v>597.50857142857149</v>
      </c>
      <c r="CU27">
        <v>597.46285714285716</v>
      </c>
      <c r="CV27">
        <v>0</v>
      </c>
      <c r="CW27">
        <v>1674576392.5999999</v>
      </c>
      <c r="CX27">
        <v>0</v>
      </c>
      <c r="CY27">
        <v>1674155522.5999999</v>
      </c>
      <c r="CZ27" t="s">
        <v>356</v>
      </c>
      <c r="DA27">
        <v>1674155521.0999999</v>
      </c>
      <c r="DB27">
        <v>1674155522.5999999</v>
      </c>
      <c r="DC27">
        <v>29</v>
      </c>
      <c r="DD27">
        <v>2.9000000000000001E-2</v>
      </c>
      <c r="DE27">
        <v>-1.7000000000000001E-2</v>
      </c>
      <c r="DF27">
        <v>-5.444</v>
      </c>
      <c r="DG27">
        <v>0.222</v>
      </c>
      <c r="DH27">
        <v>415</v>
      </c>
      <c r="DI27">
        <v>34</v>
      </c>
      <c r="DJ27">
        <v>0.48</v>
      </c>
      <c r="DK27">
        <v>0.27</v>
      </c>
      <c r="DL27">
        <v>-8.6085600000000007</v>
      </c>
      <c r="DM27">
        <v>-5.0390530581613371</v>
      </c>
      <c r="DN27">
        <v>0.49792721692030439</v>
      </c>
      <c r="DO27">
        <v>0</v>
      </c>
      <c r="DP27">
        <v>0.45758322499999998</v>
      </c>
      <c r="DQ27">
        <v>2.1222427767352729E-2</v>
      </c>
      <c r="DR27">
        <v>2.684908131459066E-3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365</v>
      </c>
      <c r="EA27">
        <v>3.2984800000000001</v>
      </c>
      <c r="EB27">
        <v>2.6250499999999999</v>
      </c>
      <c r="EC27">
        <v>1.90379E-2</v>
      </c>
      <c r="ED27">
        <v>2.0322300000000001E-2</v>
      </c>
      <c r="EE27">
        <v>0.13317000000000001</v>
      </c>
      <c r="EF27">
        <v>0.13077900000000001</v>
      </c>
      <c r="EG27">
        <v>29697.4</v>
      </c>
      <c r="EH27">
        <v>30161.5</v>
      </c>
      <c r="EI27">
        <v>28157.3</v>
      </c>
      <c r="EJ27">
        <v>29619.4</v>
      </c>
      <c r="EK27">
        <v>33588.400000000001</v>
      </c>
      <c r="EL27">
        <v>35736.1</v>
      </c>
      <c r="EM27">
        <v>39748.400000000001</v>
      </c>
      <c r="EN27">
        <v>42330.400000000001</v>
      </c>
      <c r="EO27">
        <v>2.2562000000000002</v>
      </c>
      <c r="EP27">
        <v>2.2430500000000002</v>
      </c>
      <c r="EQ27">
        <v>0.12537799999999999</v>
      </c>
      <c r="ER27">
        <v>0</v>
      </c>
      <c r="ES27">
        <v>30.046600000000002</v>
      </c>
      <c r="ET27">
        <v>999.9</v>
      </c>
      <c r="EU27">
        <v>71.900000000000006</v>
      </c>
      <c r="EV27">
        <v>31.5</v>
      </c>
      <c r="EW27">
        <v>32.9223</v>
      </c>
      <c r="EX27">
        <v>57.556399999999996</v>
      </c>
      <c r="EY27">
        <v>-4.2387800000000002</v>
      </c>
      <c r="EZ27">
        <v>2</v>
      </c>
      <c r="FA27">
        <v>0.28639700000000001</v>
      </c>
      <c r="FB27">
        <v>-0.43577300000000002</v>
      </c>
      <c r="FC27">
        <v>20.273399999999999</v>
      </c>
      <c r="FD27">
        <v>5.2183400000000004</v>
      </c>
      <c r="FE27">
        <v>12.004</v>
      </c>
      <c r="FF27">
        <v>4.9873000000000003</v>
      </c>
      <c r="FG27">
        <v>3.2846299999999999</v>
      </c>
      <c r="FH27">
        <v>9999</v>
      </c>
      <c r="FI27">
        <v>9999</v>
      </c>
      <c r="FJ27">
        <v>9999</v>
      </c>
      <c r="FK27">
        <v>999.9</v>
      </c>
      <c r="FL27">
        <v>1.8656999999999999</v>
      </c>
      <c r="FM27">
        <v>1.86212</v>
      </c>
      <c r="FN27">
        <v>1.8641700000000001</v>
      </c>
      <c r="FO27">
        <v>1.8602000000000001</v>
      </c>
      <c r="FP27">
        <v>1.8609100000000001</v>
      </c>
      <c r="FQ27">
        <v>1.86006</v>
      </c>
      <c r="FR27">
        <v>1.86175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-4.0880000000000001</v>
      </c>
      <c r="GH27">
        <v>0.26140000000000002</v>
      </c>
      <c r="GI27">
        <v>-3.836173087041947</v>
      </c>
      <c r="GJ27">
        <v>-4.0448538125570227E-3</v>
      </c>
      <c r="GK27">
        <v>1.839783264315481E-6</v>
      </c>
      <c r="GL27">
        <v>-4.1587272622942942E-10</v>
      </c>
      <c r="GM27">
        <v>-6.2406116364430581E-2</v>
      </c>
      <c r="GN27">
        <v>3.2285384509270938E-3</v>
      </c>
      <c r="GO27">
        <v>5.3061212821550383E-4</v>
      </c>
      <c r="GP27">
        <v>-9.699357315524189E-6</v>
      </c>
      <c r="GQ27">
        <v>5</v>
      </c>
      <c r="GR27">
        <v>2081</v>
      </c>
      <c r="GS27">
        <v>3</v>
      </c>
      <c r="GT27">
        <v>31</v>
      </c>
      <c r="GU27">
        <v>7014.3</v>
      </c>
      <c r="GV27">
        <v>7014.3</v>
      </c>
      <c r="GW27">
        <v>0.37109399999999998</v>
      </c>
      <c r="GX27">
        <v>2.6025399999999999</v>
      </c>
      <c r="GY27">
        <v>2.04834</v>
      </c>
      <c r="GZ27">
        <v>2.6245099999999999</v>
      </c>
      <c r="HA27">
        <v>2.1972700000000001</v>
      </c>
      <c r="HB27">
        <v>2.2656200000000002</v>
      </c>
      <c r="HC27">
        <v>36.152000000000001</v>
      </c>
      <c r="HD27">
        <v>15.051399999999999</v>
      </c>
      <c r="HE27">
        <v>18</v>
      </c>
      <c r="HF27">
        <v>706.69</v>
      </c>
      <c r="HG27">
        <v>776.697</v>
      </c>
      <c r="HH27">
        <v>31.001999999999999</v>
      </c>
      <c r="HI27">
        <v>31.0871</v>
      </c>
      <c r="HJ27">
        <v>30.000900000000001</v>
      </c>
      <c r="HK27">
        <v>30.921299999999999</v>
      </c>
      <c r="HL27">
        <v>30.9131</v>
      </c>
      <c r="HM27">
        <v>7.50387</v>
      </c>
      <c r="HN27">
        <v>0</v>
      </c>
      <c r="HO27">
        <v>100</v>
      </c>
      <c r="HP27">
        <v>31</v>
      </c>
      <c r="HQ27">
        <v>83.616600000000005</v>
      </c>
      <c r="HR27">
        <v>31.3506</v>
      </c>
      <c r="HS27">
        <v>99.222999999999999</v>
      </c>
      <c r="HT27">
        <v>98.166399999999996</v>
      </c>
    </row>
    <row r="28" spans="1:228" x14ac:dyDescent="0.2">
      <c r="A28">
        <v>13</v>
      </c>
      <c r="B28">
        <v>1674576384.0999999</v>
      </c>
      <c r="C28">
        <v>48</v>
      </c>
      <c r="D28" t="s">
        <v>384</v>
      </c>
      <c r="E28" t="s">
        <v>385</v>
      </c>
      <c r="F28">
        <v>4</v>
      </c>
      <c r="G28">
        <v>1674576381.7874999</v>
      </c>
      <c r="H28">
        <f t="shared" si="0"/>
        <v>5.2034877396524119E-4</v>
      </c>
      <c r="I28">
        <f t="shared" si="1"/>
        <v>0.52034877396524115</v>
      </c>
      <c r="J28">
        <f t="shared" si="2"/>
        <v>-0.50110609028494979</v>
      </c>
      <c r="K28">
        <f t="shared" si="3"/>
        <v>62.822412499999992</v>
      </c>
      <c r="L28">
        <f t="shared" si="4"/>
        <v>86.03968673245312</v>
      </c>
      <c r="M28">
        <f t="shared" si="5"/>
        <v>8.730517208220439</v>
      </c>
      <c r="N28">
        <f t="shared" si="6"/>
        <v>6.3746414500402375</v>
      </c>
      <c r="O28">
        <f t="shared" si="7"/>
        <v>3.2039340459979686E-2</v>
      </c>
      <c r="P28">
        <f t="shared" si="8"/>
        <v>2.7728174149207581</v>
      </c>
      <c r="Q28">
        <f t="shared" si="9"/>
        <v>3.1835084915446392E-2</v>
      </c>
      <c r="R28">
        <f t="shared" si="10"/>
        <v>1.9915170930181393E-2</v>
      </c>
      <c r="S28">
        <f t="shared" si="11"/>
        <v>226.1141711094489</v>
      </c>
      <c r="T28">
        <f t="shared" si="12"/>
        <v>33.382837016054893</v>
      </c>
      <c r="U28">
        <f t="shared" si="13"/>
        <v>32.090525</v>
      </c>
      <c r="V28">
        <f t="shared" si="14"/>
        <v>4.7996042751896963</v>
      </c>
      <c r="W28">
        <f t="shared" si="15"/>
        <v>66.670922896478942</v>
      </c>
      <c r="X28">
        <f t="shared" si="16"/>
        <v>3.2064803176303962</v>
      </c>
      <c r="Y28">
        <f t="shared" si="17"/>
        <v>4.8094134269134869</v>
      </c>
      <c r="Z28">
        <f t="shared" si="18"/>
        <v>1.5931239575593001</v>
      </c>
      <c r="AA28">
        <f t="shared" si="19"/>
        <v>-22.947380931867137</v>
      </c>
      <c r="AB28">
        <f t="shared" si="20"/>
        <v>5.3965215822824435</v>
      </c>
      <c r="AC28">
        <f t="shared" si="21"/>
        <v>0.44184210092115439</v>
      </c>
      <c r="AD28">
        <f t="shared" si="22"/>
        <v>209.00515386078536</v>
      </c>
      <c r="AE28">
        <f t="shared" si="23"/>
        <v>10.047719657841128</v>
      </c>
      <c r="AF28">
        <f t="shared" si="24"/>
        <v>0.51823500084185192</v>
      </c>
      <c r="AG28">
        <f t="shared" si="25"/>
        <v>-0.50110609028494979</v>
      </c>
      <c r="AH28">
        <v>73.819974251028029</v>
      </c>
      <c r="AI28">
        <v>67.916332121212093</v>
      </c>
      <c r="AJ28">
        <v>1.6808162004693481</v>
      </c>
      <c r="AK28">
        <v>61.781399425759467</v>
      </c>
      <c r="AL28">
        <f t="shared" si="26"/>
        <v>0.52034877396524115</v>
      </c>
      <c r="AM28">
        <v>31.1370509953063</v>
      </c>
      <c r="AN28">
        <v>31.602078181818172</v>
      </c>
      <c r="AO28">
        <v>2.2651337857782289E-5</v>
      </c>
      <c r="AP28">
        <v>98.016457396280899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47617.083949867294</v>
      </c>
      <c r="AV28">
        <f t="shared" si="30"/>
        <v>1199.9962499999999</v>
      </c>
      <c r="AW28">
        <f t="shared" si="31"/>
        <v>1025.9216010929788</v>
      </c>
      <c r="AX28">
        <f t="shared" si="32"/>
        <v>0.85493733925666748</v>
      </c>
      <c r="AY28">
        <f t="shared" si="33"/>
        <v>0.18842906476536816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1674576381.7874999</v>
      </c>
      <c r="BF28">
        <v>62.822412499999992</v>
      </c>
      <c r="BG28">
        <v>72.127700000000004</v>
      </c>
      <c r="BH28">
        <v>31.600024999999999</v>
      </c>
      <c r="BI28">
        <v>31.136749999999999</v>
      </c>
      <c r="BJ28">
        <v>66.921162500000008</v>
      </c>
      <c r="BK28">
        <v>31.338674999999999</v>
      </c>
      <c r="BL28">
        <v>649.97087499999998</v>
      </c>
      <c r="BM28">
        <v>101.37112500000001</v>
      </c>
      <c r="BN28">
        <v>9.9690849999999998E-2</v>
      </c>
      <c r="BO28">
        <v>32.126624999999997</v>
      </c>
      <c r="BP28">
        <v>32.090525</v>
      </c>
      <c r="BQ28">
        <v>999.9</v>
      </c>
      <c r="BR28">
        <v>0</v>
      </c>
      <c r="BS28">
        <v>0</v>
      </c>
      <c r="BT28">
        <v>9008.6700000000019</v>
      </c>
      <c r="BU28">
        <v>0</v>
      </c>
      <c r="BV28">
        <v>233.326875</v>
      </c>
      <c r="BW28">
        <v>-9.305299999999999</v>
      </c>
      <c r="BX28">
        <v>64.872387500000002</v>
      </c>
      <c r="BY28">
        <v>74.445712499999999</v>
      </c>
      <c r="BZ28">
        <v>0.46327762500000003</v>
      </c>
      <c r="CA28">
        <v>72.127700000000004</v>
      </c>
      <c r="CB28">
        <v>31.136749999999999</v>
      </c>
      <c r="CC28">
        <v>3.2033287499999998</v>
      </c>
      <c r="CD28">
        <v>3.1563675</v>
      </c>
      <c r="CE28">
        <v>25.12435</v>
      </c>
      <c r="CF28">
        <v>24.876650000000001</v>
      </c>
      <c r="CG28">
        <v>1199.9962499999999</v>
      </c>
      <c r="CH28">
        <v>0.50000612500000008</v>
      </c>
      <c r="CI28">
        <v>0.49999387499999998</v>
      </c>
      <c r="CJ28">
        <v>0</v>
      </c>
      <c r="CK28">
        <v>821.173</v>
      </c>
      <c r="CL28">
        <v>4.9990899999999998</v>
      </c>
      <c r="CM28">
        <v>8765.84</v>
      </c>
      <c r="CN28">
        <v>9557.848750000001</v>
      </c>
      <c r="CO28">
        <v>40.75</v>
      </c>
      <c r="CP28">
        <v>42.686999999999998</v>
      </c>
      <c r="CQ28">
        <v>41.546499999999988</v>
      </c>
      <c r="CR28">
        <v>41.686999999999998</v>
      </c>
      <c r="CS28">
        <v>42.186999999999998</v>
      </c>
      <c r="CT28">
        <v>597.50500000000011</v>
      </c>
      <c r="CU28">
        <v>597.49125000000004</v>
      </c>
      <c r="CV28">
        <v>0</v>
      </c>
      <c r="CW28">
        <v>1674576396.8</v>
      </c>
      <c r="CX28">
        <v>0</v>
      </c>
      <c r="CY28">
        <v>1674155522.5999999</v>
      </c>
      <c r="CZ28" t="s">
        <v>356</v>
      </c>
      <c r="DA28">
        <v>1674155521.0999999</v>
      </c>
      <c r="DB28">
        <v>1674155522.5999999</v>
      </c>
      <c r="DC28">
        <v>29</v>
      </c>
      <c r="DD28">
        <v>2.9000000000000001E-2</v>
      </c>
      <c r="DE28">
        <v>-1.7000000000000001E-2</v>
      </c>
      <c r="DF28">
        <v>-5.444</v>
      </c>
      <c r="DG28">
        <v>0.222</v>
      </c>
      <c r="DH28">
        <v>415</v>
      </c>
      <c r="DI28">
        <v>34</v>
      </c>
      <c r="DJ28">
        <v>0.48</v>
      </c>
      <c r="DK28">
        <v>0.27</v>
      </c>
      <c r="DL28">
        <v>-8.9018057499999994</v>
      </c>
      <c r="DM28">
        <v>-3.5349087804878141</v>
      </c>
      <c r="DN28">
        <v>0.35226933601924182</v>
      </c>
      <c r="DO28">
        <v>0</v>
      </c>
      <c r="DP28">
        <v>0.45941942499999999</v>
      </c>
      <c r="DQ28">
        <v>2.284877673545873E-2</v>
      </c>
      <c r="DR28">
        <v>2.8449807634455121E-3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365</v>
      </c>
      <c r="EA28">
        <v>3.2986900000000001</v>
      </c>
      <c r="EB28">
        <v>2.6251899999999999</v>
      </c>
      <c r="EC28">
        <v>2.09412E-2</v>
      </c>
      <c r="ED28">
        <v>2.22411E-2</v>
      </c>
      <c r="EE28">
        <v>0.133184</v>
      </c>
      <c r="EF28">
        <v>0.13078999999999999</v>
      </c>
      <c r="EG28">
        <v>29639.9</v>
      </c>
      <c r="EH28">
        <v>30102.3</v>
      </c>
      <c r="EI28">
        <v>28157.4</v>
      </c>
      <c r="EJ28">
        <v>29619.3</v>
      </c>
      <c r="EK28">
        <v>33587.300000000003</v>
      </c>
      <c r="EL28">
        <v>35735.800000000003</v>
      </c>
      <c r="EM28">
        <v>39747.599999999999</v>
      </c>
      <c r="EN28">
        <v>42330.400000000001</v>
      </c>
      <c r="EO28">
        <v>2.2559999999999998</v>
      </c>
      <c r="EP28">
        <v>2.2429000000000001</v>
      </c>
      <c r="EQ28">
        <v>0.12558</v>
      </c>
      <c r="ER28">
        <v>0</v>
      </c>
      <c r="ES28">
        <v>30.056999999999999</v>
      </c>
      <c r="ET28">
        <v>999.9</v>
      </c>
      <c r="EU28">
        <v>71.900000000000006</v>
      </c>
      <c r="EV28">
        <v>31.5</v>
      </c>
      <c r="EW28">
        <v>32.922400000000003</v>
      </c>
      <c r="EX28">
        <v>57.166400000000003</v>
      </c>
      <c r="EY28">
        <v>-4.3910299999999998</v>
      </c>
      <c r="EZ28">
        <v>2</v>
      </c>
      <c r="FA28">
        <v>0.28701199999999999</v>
      </c>
      <c r="FB28">
        <v>-0.43048199999999998</v>
      </c>
      <c r="FC28">
        <v>20.2729</v>
      </c>
      <c r="FD28">
        <v>5.2151899999999998</v>
      </c>
      <c r="FE28">
        <v>12.004</v>
      </c>
      <c r="FF28">
        <v>4.9856999999999996</v>
      </c>
      <c r="FG28">
        <v>3.2839299999999998</v>
      </c>
      <c r="FH28">
        <v>9999</v>
      </c>
      <c r="FI28">
        <v>9999</v>
      </c>
      <c r="FJ28">
        <v>9999</v>
      </c>
      <c r="FK28">
        <v>999.9</v>
      </c>
      <c r="FL28">
        <v>1.8656999999999999</v>
      </c>
      <c r="FM28">
        <v>1.86212</v>
      </c>
      <c r="FN28">
        <v>1.8641700000000001</v>
      </c>
      <c r="FO28">
        <v>1.8602000000000001</v>
      </c>
      <c r="FP28">
        <v>1.8609100000000001</v>
      </c>
      <c r="FQ28">
        <v>1.86006</v>
      </c>
      <c r="FR28">
        <v>1.8617600000000001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-4.1130000000000004</v>
      </c>
      <c r="GH28">
        <v>0.26140000000000002</v>
      </c>
      <c r="GI28">
        <v>-3.836173087041947</v>
      </c>
      <c r="GJ28">
        <v>-4.0448538125570227E-3</v>
      </c>
      <c r="GK28">
        <v>1.839783264315481E-6</v>
      </c>
      <c r="GL28">
        <v>-4.1587272622942942E-10</v>
      </c>
      <c r="GM28">
        <v>-6.2406116364430581E-2</v>
      </c>
      <c r="GN28">
        <v>3.2285384509270938E-3</v>
      </c>
      <c r="GO28">
        <v>5.3061212821550383E-4</v>
      </c>
      <c r="GP28">
        <v>-9.699357315524189E-6</v>
      </c>
      <c r="GQ28">
        <v>5</v>
      </c>
      <c r="GR28">
        <v>2081</v>
      </c>
      <c r="GS28">
        <v>3</v>
      </c>
      <c r="GT28">
        <v>31</v>
      </c>
      <c r="GU28">
        <v>7014.4</v>
      </c>
      <c r="GV28">
        <v>7014.4</v>
      </c>
      <c r="GW28">
        <v>0.39184600000000003</v>
      </c>
      <c r="GX28">
        <v>2.5866699999999998</v>
      </c>
      <c r="GY28">
        <v>2.04834</v>
      </c>
      <c r="GZ28">
        <v>2.6257299999999999</v>
      </c>
      <c r="HA28">
        <v>2.1972700000000001</v>
      </c>
      <c r="HB28">
        <v>2.33521</v>
      </c>
      <c r="HC28">
        <v>36.152000000000001</v>
      </c>
      <c r="HD28">
        <v>15.0602</v>
      </c>
      <c r="HE28">
        <v>18</v>
      </c>
      <c r="HF28">
        <v>706.60900000000004</v>
      </c>
      <c r="HG28">
        <v>776.64800000000002</v>
      </c>
      <c r="HH28">
        <v>31.0017</v>
      </c>
      <c r="HI28">
        <v>31.0946</v>
      </c>
      <c r="HJ28">
        <v>30.000800000000002</v>
      </c>
      <c r="HK28">
        <v>30.928599999999999</v>
      </c>
      <c r="HL28">
        <v>30.920500000000001</v>
      </c>
      <c r="HM28">
        <v>7.9130799999999999</v>
      </c>
      <c r="HN28">
        <v>0</v>
      </c>
      <c r="HO28">
        <v>100</v>
      </c>
      <c r="HP28">
        <v>31</v>
      </c>
      <c r="HQ28">
        <v>90.430599999999998</v>
      </c>
      <c r="HR28">
        <v>31.3506</v>
      </c>
      <c r="HS28">
        <v>99.221999999999994</v>
      </c>
      <c r="HT28">
        <v>98.166200000000003</v>
      </c>
    </row>
    <row r="29" spans="1:228" x14ac:dyDescent="0.2">
      <c r="A29">
        <v>14</v>
      </c>
      <c r="B29">
        <v>1674576388.0999999</v>
      </c>
      <c r="C29">
        <v>52</v>
      </c>
      <c r="D29" t="s">
        <v>386</v>
      </c>
      <c r="E29" t="s">
        <v>387</v>
      </c>
      <c r="F29">
        <v>4</v>
      </c>
      <c r="G29">
        <v>1674576386.0999999</v>
      </c>
      <c r="H29">
        <f t="shared" si="0"/>
        <v>5.224186204082806E-4</v>
      </c>
      <c r="I29">
        <f t="shared" si="1"/>
        <v>0.52241862040828058</v>
      </c>
      <c r="J29">
        <f t="shared" si="2"/>
        <v>-0.37462272643671318</v>
      </c>
      <c r="K29">
        <f t="shared" si="3"/>
        <v>69.839500000000001</v>
      </c>
      <c r="L29">
        <f t="shared" si="4"/>
        <v>86.569046573390565</v>
      </c>
      <c r="M29">
        <f t="shared" si="5"/>
        <v>8.7842197543895697</v>
      </c>
      <c r="N29">
        <f t="shared" si="6"/>
        <v>7.0866613393575513</v>
      </c>
      <c r="O29">
        <f t="shared" si="7"/>
        <v>3.2097074740756001E-2</v>
      </c>
      <c r="P29">
        <f t="shared" si="8"/>
        <v>2.770532711466049</v>
      </c>
      <c r="Q29">
        <f t="shared" si="9"/>
        <v>3.1891917067853819E-2</v>
      </c>
      <c r="R29">
        <f t="shared" si="10"/>
        <v>1.9950771314216267E-2</v>
      </c>
      <c r="S29">
        <f t="shared" si="11"/>
        <v>226.11079894972428</v>
      </c>
      <c r="T29">
        <f t="shared" si="12"/>
        <v>33.393459888050515</v>
      </c>
      <c r="U29">
        <f t="shared" si="13"/>
        <v>32.105242857142848</v>
      </c>
      <c r="V29">
        <f t="shared" si="14"/>
        <v>4.8036013308631516</v>
      </c>
      <c r="W29">
        <f t="shared" si="15"/>
        <v>66.643674787865194</v>
      </c>
      <c r="X29">
        <f t="shared" si="16"/>
        <v>3.207030029181853</v>
      </c>
      <c r="Y29">
        <f t="shared" si="17"/>
        <v>4.8122046681702564</v>
      </c>
      <c r="Z29">
        <f t="shared" si="18"/>
        <v>1.5965713016812986</v>
      </c>
      <c r="AA29">
        <f t="shared" si="19"/>
        <v>-23.038661160005173</v>
      </c>
      <c r="AB29">
        <f t="shared" si="20"/>
        <v>4.7263340768913888</v>
      </c>
      <c r="AC29">
        <f t="shared" si="21"/>
        <v>0.38733693758723414</v>
      </c>
      <c r="AD29">
        <f t="shared" si="22"/>
        <v>208.18580880419773</v>
      </c>
      <c r="AE29">
        <f t="shared" si="23"/>
        <v>10.230413716116992</v>
      </c>
      <c r="AF29">
        <f t="shared" si="24"/>
        <v>0.52119305833089835</v>
      </c>
      <c r="AG29">
        <f t="shared" si="25"/>
        <v>-0.37462272643671318</v>
      </c>
      <c r="AH29">
        <v>80.712153172916786</v>
      </c>
      <c r="AI29">
        <v>74.659172727272733</v>
      </c>
      <c r="AJ29">
        <v>1.6886819130471971</v>
      </c>
      <c r="AK29">
        <v>61.781399425759467</v>
      </c>
      <c r="AL29">
        <f t="shared" si="26"/>
        <v>0.52241862040828058</v>
      </c>
      <c r="AM29">
        <v>31.139234430199789</v>
      </c>
      <c r="AN29">
        <v>31.60608909090908</v>
      </c>
      <c r="AO29">
        <v>1.6212707887791601E-5</v>
      </c>
      <c r="AP29">
        <v>98.016457396280899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47552.36121712008</v>
      </c>
      <c r="AV29">
        <f t="shared" si="30"/>
        <v>1199.971428571429</v>
      </c>
      <c r="AW29">
        <f t="shared" si="31"/>
        <v>1025.9010564506345</v>
      </c>
      <c r="AX29">
        <f t="shared" si="32"/>
        <v>0.85493790270654535</v>
      </c>
      <c r="AY29">
        <f t="shared" si="33"/>
        <v>0.18843015222363263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1674576386.0999999</v>
      </c>
      <c r="BF29">
        <v>69.839500000000001</v>
      </c>
      <c r="BG29">
        <v>79.315771428571438</v>
      </c>
      <c r="BH29">
        <v>31.60548571428572</v>
      </c>
      <c r="BI29">
        <v>31.13962857142857</v>
      </c>
      <c r="BJ29">
        <v>73.964957142857159</v>
      </c>
      <c r="BK29">
        <v>31.344071428571429</v>
      </c>
      <c r="BL29">
        <v>650.05400000000009</v>
      </c>
      <c r="BM29">
        <v>101.3704285714286</v>
      </c>
      <c r="BN29">
        <v>0.1002483285714286</v>
      </c>
      <c r="BO29">
        <v>32.136885714285711</v>
      </c>
      <c r="BP29">
        <v>32.105242857142848</v>
      </c>
      <c r="BQ29">
        <v>999.89999999999986</v>
      </c>
      <c r="BR29">
        <v>0</v>
      </c>
      <c r="BS29">
        <v>0</v>
      </c>
      <c r="BT29">
        <v>8996.6057142857153</v>
      </c>
      <c r="BU29">
        <v>0</v>
      </c>
      <c r="BV29">
        <v>225.73785714285711</v>
      </c>
      <c r="BW29">
        <v>-9.4762571428571416</v>
      </c>
      <c r="BX29">
        <v>72.118857142857138</v>
      </c>
      <c r="BY29">
        <v>81.865014285714281</v>
      </c>
      <c r="BZ29">
        <v>0.46588257142857142</v>
      </c>
      <c r="CA29">
        <v>79.315771428571438</v>
      </c>
      <c r="CB29">
        <v>31.13962857142857</v>
      </c>
      <c r="CC29">
        <v>3.2038614285714289</v>
      </c>
      <c r="CD29">
        <v>3.1566342857142859</v>
      </c>
      <c r="CE29">
        <v>25.127128571428571</v>
      </c>
      <c r="CF29">
        <v>24.878057142857148</v>
      </c>
      <c r="CG29">
        <v>1199.971428571429</v>
      </c>
      <c r="CH29">
        <v>0.49998814285714283</v>
      </c>
      <c r="CI29">
        <v>0.50001185714285723</v>
      </c>
      <c r="CJ29">
        <v>0</v>
      </c>
      <c r="CK29">
        <v>820.23571428571427</v>
      </c>
      <c r="CL29">
        <v>4.9990899999999998</v>
      </c>
      <c r="CM29">
        <v>8756.7457142857147</v>
      </c>
      <c r="CN29">
        <v>9557.5885714285705</v>
      </c>
      <c r="CO29">
        <v>40.75</v>
      </c>
      <c r="CP29">
        <v>42.686999999999998</v>
      </c>
      <c r="CQ29">
        <v>41.561999999999998</v>
      </c>
      <c r="CR29">
        <v>41.686999999999998</v>
      </c>
      <c r="CS29">
        <v>42.186999999999998</v>
      </c>
      <c r="CT29">
        <v>597.47</v>
      </c>
      <c r="CU29">
        <v>597.50142857142862</v>
      </c>
      <c r="CV29">
        <v>0</v>
      </c>
      <c r="CW29">
        <v>1674576400.4000001</v>
      </c>
      <c r="CX29">
        <v>0</v>
      </c>
      <c r="CY29">
        <v>1674155522.5999999</v>
      </c>
      <c r="CZ29" t="s">
        <v>356</v>
      </c>
      <c r="DA29">
        <v>1674155521.0999999</v>
      </c>
      <c r="DB29">
        <v>1674155522.5999999</v>
      </c>
      <c r="DC29">
        <v>29</v>
      </c>
      <c r="DD29">
        <v>2.9000000000000001E-2</v>
      </c>
      <c r="DE29">
        <v>-1.7000000000000001E-2</v>
      </c>
      <c r="DF29">
        <v>-5.444</v>
      </c>
      <c r="DG29">
        <v>0.222</v>
      </c>
      <c r="DH29">
        <v>415</v>
      </c>
      <c r="DI29">
        <v>34</v>
      </c>
      <c r="DJ29">
        <v>0.48</v>
      </c>
      <c r="DK29">
        <v>0.27</v>
      </c>
      <c r="DL29">
        <v>-9.1270364999999991</v>
      </c>
      <c r="DM29">
        <v>-2.5997790619136532</v>
      </c>
      <c r="DN29">
        <v>0.25459709136741909</v>
      </c>
      <c r="DO29">
        <v>0</v>
      </c>
      <c r="DP29">
        <v>0.46096912499999998</v>
      </c>
      <c r="DQ29">
        <v>3.2213031894933637E-2</v>
      </c>
      <c r="DR29">
        <v>3.5049458996359709E-3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365</v>
      </c>
      <c r="EA29">
        <v>3.29874</v>
      </c>
      <c r="EB29">
        <v>2.62541</v>
      </c>
      <c r="EC29">
        <v>2.2832100000000001E-2</v>
      </c>
      <c r="ED29">
        <v>2.4134099999999999E-2</v>
      </c>
      <c r="EE29">
        <v>0.133191</v>
      </c>
      <c r="EF29">
        <v>0.13079399999999999</v>
      </c>
      <c r="EG29">
        <v>29582.2</v>
      </c>
      <c r="EH29">
        <v>30043.4</v>
      </c>
      <c r="EI29">
        <v>28156.9</v>
      </c>
      <c r="EJ29">
        <v>29618.799999999999</v>
      </c>
      <c r="EK29">
        <v>33587.199999999997</v>
      </c>
      <c r="EL29">
        <v>35735.1</v>
      </c>
      <c r="EM29">
        <v>39747.699999999997</v>
      </c>
      <c r="EN29">
        <v>42329.7</v>
      </c>
      <c r="EO29">
        <v>2.2562500000000001</v>
      </c>
      <c r="EP29">
        <v>2.2427700000000002</v>
      </c>
      <c r="EQ29">
        <v>0.125475</v>
      </c>
      <c r="ER29">
        <v>0</v>
      </c>
      <c r="ES29">
        <v>30.0701</v>
      </c>
      <c r="ET29">
        <v>999.9</v>
      </c>
      <c r="EU29">
        <v>71.900000000000006</v>
      </c>
      <c r="EV29">
        <v>31.5</v>
      </c>
      <c r="EW29">
        <v>32.920699999999997</v>
      </c>
      <c r="EX29">
        <v>57.346400000000003</v>
      </c>
      <c r="EY29">
        <v>-4.25481</v>
      </c>
      <c r="EZ29">
        <v>2</v>
      </c>
      <c r="FA29">
        <v>0.28763</v>
      </c>
      <c r="FB29">
        <v>-0.427813</v>
      </c>
      <c r="FC29">
        <v>20.273499999999999</v>
      </c>
      <c r="FD29">
        <v>5.2190899999999996</v>
      </c>
      <c r="FE29">
        <v>12.004099999999999</v>
      </c>
      <c r="FF29">
        <v>4.9874000000000001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1.8656900000000001</v>
      </c>
      <c r="FM29">
        <v>1.8621399999999999</v>
      </c>
      <c r="FN29">
        <v>1.8641700000000001</v>
      </c>
      <c r="FO29">
        <v>1.8602000000000001</v>
      </c>
      <c r="FP29">
        <v>1.8608899999999999</v>
      </c>
      <c r="FQ29">
        <v>1.86006</v>
      </c>
      <c r="FR29">
        <v>1.86174</v>
      </c>
      <c r="FS29">
        <v>1.8583799999999999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-4.1379999999999999</v>
      </c>
      <c r="GH29">
        <v>0.26140000000000002</v>
      </c>
      <c r="GI29">
        <v>-3.836173087041947</v>
      </c>
      <c r="GJ29">
        <v>-4.0448538125570227E-3</v>
      </c>
      <c r="GK29">
        <v>1.839783264315481E-6</v>
      </c>
      <c r="GL29">
        <v>-4.1587272622942942E-10</v>
      </c>
      <c r="GM29">
        <v>-6.2406116364430581E-2</v>
      </c>
      <c r="GN29">
        <v>3.2285384509270938E-3</v>
      </c>
      <c r="GO29">
        <v>5.3061212821550383E-4</v>
      </c>
      <c r="GP29">
        <v>-9.699357315524189E-6</v>
      </c>
      <c r="GQ29">
        <v>5</v>
      </c>
      <c r="GR29">
        <v>2081</v>
      </c>
      <c r="GS29">
        <v>3</v>
      </c>
      <c r="GT29">
        <v>31</v>
      </c>
      <c r="GU29">
        <v>7014.4</v>
      </c>
      <c r="GV29">
        <v>7014.4</v>
      </c>
      <c r="GW29">
        <v>0.41259800000000002</v>
      </c>
      <c r="GX29">
        <v>2.5952099999999998</v>
      </c>
      <c r="GY29">
        <v>2.04834</v>
      </c>
      <c r="GZ29">
        <v>2.6257299999999999</v>
      </c>
      <c r="HA29">
        <v>2.1972700000000001</v>
      </c>
      <c r="HB29">
        <v>2.2778299999999998</v>
      </c>
      <c r="HC29">
        <v>36.152000000000001</v>
      </c>
      <c r="HD29">
        <v>15.033899999999999</v>
      </c>
      <c r="HE29">
        <v>18</v>
      </c>
      <c r="HF29">
        <v>706.90200000000004</v>
      </c>
      <c r="HG29">
        <v>776.625</v>
      </c>
      <c r="HH29">
        <v>31.001200000000001</v>
      </c>
      <c r="HI29">
        <v>31.103400000000001</v>
      </c>
      <c r="HJ29">
        <v>30.000800000000002</v>
      </c>
      <c r="HK29">
        <v>30.9359</v>
      </c>
      <c r="HL29">
        <v>30.927900000000001</v>
      </c>
      <c r="HM29">
        <v>8.3243500000000008</v>
      </c>
      <c r="HN29">
        <v>0</v>
      </c>
      <c r="HO29">
        <v>100</v>
      </c>
      <c r="HP29">
        <v>31</v>
      </c>
      <c r="HQ29">
        <v>97.159499999999994</v>
      </c>
      <c r="HR29">
        <v>31.3506</v>
      </c>
      <c r="HS29">
        <v>99.221500000000006</v>
      </c>
      <c r="HT29">
        <v>98.164400000000001</v>
      </c>
    </row>
    <row r="30" spans="1:228" x14ac:dyDescent="0.2">
      <c r="A30">
        <v>15</v>
      </c>
      <c r="B30">
        <v>1674576392.0999999</v>
      </c>
      <c r="C30">
        <v>56</v>
      </c>
      <c r="D30" t="s">
        <v>388</v>
      </c>
      <c r="E30" t="s">
        <v>389</v>
      </c>
      <c r="F30">
        <v>4</v>
      </c>
      <c r="G30">
        <v>1674576389.7874999</v>
      </c>
      <c r="H30">
        <f t="shared" si="0"/>
        <v>5.2373077210454992E-4</v>
      </c>
      <c r="I30">
        <f t="shared" si="1"/>
        <v>0.52373077210454988</v>
      </c>
      <c r="J30">
        <f t="shared" si="2"/>
        <v>-0.31804923011339253</v>
      </c>
      <c r="K30">
        <f t="shared" si="3"/>
        <v>75.889324999999999</v>
      </c>
      <c r="L30">
        <f t="shared" si="4"/>
        <v>89.635773827158985</v>
      </c>
      <c r="M30">
        <f t="shared" si="5"/>
        <v>9.0954791746003725</v>
      </c>
      <c r="N30">
        <f t="shared" si="6"/>
        <v>7.7006059705911607</v>
      </c>
      <c r="O30">
        <f t="shared" si="7"/>
        <v>3.2150253344463427E-2</v>
      </c>
      <c r="P30">
        <f t="shared" si="8"/>
        <v>2.770144754828411</v>
      </c>
      <c r="Q30">
        <f t="shared" si="9"/>
        <v>3.1944389020412703E-2</v>
      </c>
      <c r="R30">
        <f t="shared" si="10"/>
        <v>1.9983629202106556E-2</v>
      </c>
      <c r="S30">
        <f t="shared" si="11"/>
        <v>226.1129759838999</v>
      </c>
      <c r="T30">
        <f t="shared" si="12"/>
        <v>33.396863825994181</v>
      </c>
      <c r="U30">
        <f t="shared" si="13"/>
        <v>32.111062500000003</v>
      </c>
      <c r="V30">
        <f t="shared" si="14"/>
        <v>4.8051826208000659</v>
      </c>
      <c r="W30">
        <f t="shared" si="15"/>
        <v>66.634325562643781</v>
      </c>
      <c r="X30">
        <f t="shared" si="16"/>
        <v>3.2072309647459498</v>
      </c>
      <c r="Y30">
        <f t="shared" si="17"/>
        <v>4.8131814011245462</v>
      </c>
      <c r="Z30">
        <f t="shared" si="18"/>
        <v>1.597951656054116</v>
      </c>
      <c r="AA30">
        <f t="shared" si="19"/>
        <v>-23.09652704981065</v>
      </c>
      <c r="AB30">
        <f t="shared" si="20"/>
        <v>4.3925816948060827</v>
      </c>
      <c r="AC30">
        <f t="shared" si="21"/>
        <v>0.36005202034276873</v>
      </c>
      <c r="AD30">
        <f t="shared" si="22"/>
        <v>207.7690826492381</v>
      </c>
      <c r="AE30">
        <f t="shared" si="23"/>
        <v>10.347918888122965</v>
      </c>
      <c r="AF30">
        <f t="shared" si="24"/>
        <v>0.5205547417716232</v>
      </c>
      <c r="AG30">
        <f t="shared" si="25"/>
        <v>-0.31804923011339253</v>
      </c>
      <c r="AH30">
        <v>87.597636038145339</v>
      </c>
      <c r="AI30">
        <v>81.447743030303002</v>
      </c>
      <c r="AJ30">
        <v>1.6999674005009391</v>
      </c>
      <c r="AK30">
        <v>61.781399425759467</v>
      </c>
      <c r="AL30">
        <f t="shared" si="26"/>
        <v>0.52373077210454988</v>
      </c>
      <c r="AM30">
        <v>31.141900386610249</v>
      </c>
      <c r="AN30">
        <v>31.60998303030302</v>
      </c>
      <c r="AO30">
        <v>9.1193749319736467E-6</v>
      </c>
      <c r="AP30">
        <v>98.016457396280899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47541.094675206768</v>
      </c>
      <c r="AV30">
        <f t="shared" si="30"/>
        <v>1199.9937500000001</v>
      </c>
      <c r="AW30">
        <f t="shared" si="31"/>
        <v>1025.9190885926944</v>
      </c>
      <c r="AX30">
        <f t="shared" si="32"/>
        <v>0.85493702662425886</v>
      </c>
      <c r="AY30">
        <f t="shared" si="33"/>
        <v>0.18842846138481961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1674576389.7874999</v>
      </c>
      <c r="BF30">
        <v>75.889324999999999</v>
      </c>
      <c r="BG30">
        <v>85.477212500000007</v>
      </c>
      <c r="BH30">
        <v>31.607199999999999</v>
      </c>
      <c r="BI30">
        <v>31.1419</v>
      </c>
      <c r="BJ30">
        <v>80.037675000000007</v>
      </c>
      <c r="BK30">
        <v>31.345762499999999</v>
      </c>
      <c r="BL30">
        <v>650.03412500000002</v>
      </c>
      <c r="BM30">
        <v>101.3715</v>
      </c>
      <c r="BN30">
        <v>0.10003068750000001</v>
      </c>
      <c r="BO30">
        <v>32.140475000000002</v>
      </c>
      <c r="BP30">
        <v>32.111062500000003</v>
      </c>
      <c r="BQ30">
        <v>999.9</v>
      </c>
      <c r="BR30">
        <v>0</v>
      </c>
      <c r="BS30">
        <v>0</v>
      </c>
      <c r="BT30">
        <v>8994.4524999999994</v>
      </c>
      <c r="BU30">
        <v>0</v>
      </c>
      <c r="BV30">
        <v>276.72025000000002</v>
      </c>
      <c r="BW30">
        <v>-9.5878650000000007</v>
      </c>
      <c r="BX30">
        <v>78.366262500000005</v>
      </c>
      <c r="BY30">
        <v>88.224662499999994</v>
      </c>
      <c r="BZ30">
        <v>0.46530562500000011</v>
      </c>
      <c r="CA30">
        <v>85.477212500000007</v>
      </c>
      <c r="CB30">
        <v>31.1419</v>
      </c>
      <c r="CC30">
        <v>3.2040700000000002</v>
      </c>
      <c r="CD30">
        <v>3.1569025000000002</v>
      </c>
      <c r="CE30">
        <v>25.128225</v>
      </c>
      <c r="CF30">
        <v>24.879474999999999</v>
      </c>
      <c r="CG30">
        <v>1199.9937500000001</v>
      </c>
      <c r="CH30">
        <v>0.50001625000000005</v>
      </c>
      <c r="CI30">
        <v>0.49998375</v>
      </c>
      <c r="CJ30">
        <v>0</v>
      </c>
      <c r="CK30">
        <v>819.45887500000003</v>
      </c>
      <c r="CL30">
        <v>4.9990899999999998</v>
      </c>
      <c r="CM30">
        <v>8749.4912499999991</v>
      </c>
      <c r="CN30">
        <v>9557.8687499999996</v>
      </c>
      <c r="CO30">
        <v>40.75</v>
      </c>
      <c r="CP30">
        <v>42.686999999999998</v>
      </c>
      <c r="CQ30">
        <v>41.561999999999998</v>
      </c>
      <c r="CR30">
        <v>41.66375</v>
      </c>
      <c r="CS30">
        <v>42.186999999999998</v>
      </c>
      <c r="CT30">
        <v>597.51625000000013</v>
      </c>
      <c r="CU30">
        <v>597.47749999999996</v>
      </c>
      <c r="CV30">
        <v>0</v>
      </c>
      <c r="CW30">
        <v>1674576404.5999999</v>
      </c>
      <c r="CX30">
        <v>0</v>
      </c>
      <c r="CY30">
        <v>1674155522.5999999</v>
      </c>
      <c r="CZ30" t="s">
        <v>356</v>
      </c>
      <c r="DA30">
        <v>1674155521.0999999</v>
      </c>
      <c r="DB30">
        <v>1674155522.5999999</v>
      </c>
      <c r="DC30">
        <v>29</v>
      </c>
      <c r="DD30">
        <v>2.9000000000000001E-2</v>
      </c>
      <c r="DE30">
        <v>-1.7000000000000001E-2</v>
      </c>
      <c r="DF30">
        <v>-5.444</v>
      </c>
      <c r="DG30">
        <v>0.222</v>
      </c>
      <c r="DH30">
        <v>415</v>
      </c>
      <c r="DI30">
        <v>34</v>
      </c>
      <c r="DJ30">
        <v>0.48</v>
      </c>
      <c r="DK30">
        <v>0.27</v>
      </c>
      <c r="DL30">
        <v>-9.2650039024390267</v>
      </c>
      <c r="DM30">
        <v>-2.2308008362369161</v>
      </c>
      <c r="DN30">
        <v>0.2221763079933399</v>
      </c>
      <c r="DO30">
        <v>0</v>
      </c>
      <c r="DP30">
        <v>0.46204460975609762</v>
      </c>
      <c r="DQ30">
        <v>3.2147686411150497E-2</v>
      </c>
      <c r="DR30">
        <v>3.5467889351001331E-3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365</v>
      </c>
      <c r="EA30">
        <v>3.2985699999999998</v>
      </c>
      <c r="EB30">
        <v>2.6252300000000002</v>
      </c>
      <c r="EC30">
        <v>2.4735099999999999E-2</v>
      </c>
      <c r="ED30">
        <v>2.6041000000000002E-2</v>
      </c>
      <c r="EE30">
        <v>0.13319500000000001</v>
      </c>
      <c r="EF30">
        <v>0.1308</v>
      </c>
      <c r="EG30">
        <v>29524.799999999999</v>
      </c>
      <c r="EH30">
        <v>29984.400000000001</v>
      </c>
      <c r="EI30">
        <v>28157.1</v>
      </c>
      <c r="EJ30">
        <v>29618.5</v>
      </c>
      <c r="EK30">
        <v>33587.1</v>
      </c>
      <c r="EL30">
        <v>35734.699999999997</v>
      </c>
      <c r="EM30">
        <v>39747.599999999999</v>
      </c>
      <c r="EN30">
        <v>42329.3</v>
      </c>
      <c r="EO30">
        <v>2.2558799999999999</v>
      </c>
      <c r="EP30">
        <v>2.2427700000000002</v>
      </c>
      <c r="EQ30">
        <v>0.12517</v>
      </c>
      <c r="ER30">
        <v>0</v>
      </c>
      <c r="ES30">
        <v>30.083100000000002</v>
      </c>
      <c r="ET30">
        <v>999.9</v>
      </c>
      <c r="EU30">
        <v>71.900000000000006</v>
      </c>
      <c r="EV30">
        <v>31.5</v>
      </c>
      <c r="EW30">
        <v>32.921599999999998</v>
      </c>
      <c r="EX30">
        <v>57.406399999999998</v>
      </c>
      <c r="EY30">
        <v>-4.3589700000000002</v>
      </c>
      <c r="EZ30">
        <v>2</v>
      </c>
      <c r="FA30">
        <v>0.288387</v>
      </c>
      <c r="FB30">
        <v>-0.42560999999999999</v>
      </c>
      <c r="FC30">
        <v>20.273399999999999</v>
      </c>
      <c r="FD30">
        <v>5.2186399999999997</v>
      </c>
      <c r="FE30">
        <v>12.004</v>
      </c>
      <c r="FF30">
        <v>4.9873000000000003</v>
      </c>
      <c r="FG30">
        <v>3.2845300000000002</v>
      </c>
      <c r="FH30">
        <v>9999</v>
      </c>
      <c r="FI30">
        <v>9999</v>
      </c>
      <c r="FJ30">
        <v>9999</v>
      </c>
      <c r="FK30">
        <v>999.9</v>
      </c>
      <c r="FL30">
        <v>1.8656999999999999</v>
      </c>
      <c r="FM30">
        <v>1.86212</v>
      </c>
      <c r="FN30">
        <v>1.8641700000000001</v>
      </c>
      <c r="FO30">
        <v>1.8602000000000001</v>
      </c>
      <c r="FP30">
        <v>1.8609100000000001</v>
      </c>
      <c r="FQ30">
        <v>1.86006</v>
      </c>
      <c r="FR30">
        <v>1.8617699999999999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-4.1630000000000003</v>
      </c>
      <c r="GH30">
        <v>0.26140000000000002</v>
      </c>
      <c r="GI30">
        <v>-3.836173087041947</v>
      </c>
      <c r="GJ30">
        <v>-4.0448538125570227E-3</v>
      </c>
      <c r="GK30">
        <v>1.839783264315481E-6</v>
      </c>
      <c r="GL30">
        <v>-4.1587272622942942E-10</v>
      </c>
      <c r="GM30">
        <v>-6.2406116364430581E-2</v>
      </c>
      <c r="GN30">
        <v>3.2285384509270938E-3</v>
      </c>
      <c r="GO30">
        <v>5.3061212821550383E-4</v>
      </c>
      <c r="GP30">
        <v>-9.699357315524189E-6</v>
      </c>
      <c r="GQ30">
        <v>5</v>
      </c>
      <c r="GR30">
        <v>2081</v>
      </c>
      <c r="GS30">
        <v>3</v>
      </c>
      <c r="GT30">
        <v>31</v>
      </c>
      <c r="GU30">
        <v>7014.5</v>
      </c>
      <c r="GV30">
        <v>7014.5</v>
      </c>
      <c r="GW30">
        <v>0.43335000000000001</v>
      </c>
      <c r="GX30">
        <v>2.5866699999999998</v>
      </c>
      <c r="GY30">
        <v>2.04834</v>
      </c>
      <c r="GZ30">
        <v>2.6257299999999999</v>
      </c>
      <c r="HA30">
        <v>2.1972700000000001</v>
      </c>
      <c r="HB30">
        <v>2.35107</v>
      </c>
      <c r="HC30">
        <v>36.152000000000001</v>
      </c>
      <c r="HD30">
        <v>15.0602</v>
      </c>
      <c r="HE30">
        <v>18</v>
      </c>
      <c r="HF30">
        <v>706.67700000000002</v>
      </c>
      <c r="HG30">
        <v>776.73199999999997</v>
      </c>
      <c r="HH30">
        <v>31.000900000000001</v>
      </c>
      <c r="HI30">
        <v>31.111499999999999</v>
      </c>
      <c r="HJ30">
        <v>30.000900000000001</v>
      </c>
      <c r="HK30">
        <v>30.9434</v>
      </c>
      <c r="HL30">
        <v>30.936</v>
      </c>
      <c r="HM30">
        <v>8.7340300000000006</v>
      </c>
      <c r="HN30">
        <v>0</v>
      </c>
      <c r="HO30">
        <v>100</v>
      </c>
      <c r="HP30">
        <v>31</v>
      </c>
      <c r="HQ30">
        <v>103.87</v>
      </c>
      <c r="HR30">
        <v>31.3506</v>
      </c>
      <c r="HS30">
        <v>99.221699999999998</v>
      </c>
      <c r="HT30">
        <v>98.163600000000002</v>
      </c>
    </row>
    <row r="31" spans="1:228" x14ac:dyDescent="0.2">
      <c r="A31">
        <v>16</v>
      </c>
      <c r="B31">
        <v>1674576396.0999999</v>
      </c>
      <c r="C31">
        <v>60</v>
      </c>
      <c r="D31" t="s">
        <v>390</v>
      </c>
      <c r="E31" t="s">
        <v>391</v>
      </c>
      <c r="F31">
        <v>4</v>
      </c>
      <c r="G31">
        <v>1674576394.0999999</v>
      </c>
      <c r="H31">
        <f t="shared" si="0"/>
        <v>5.1763586560783813E-4</v>
      </c>
      <c r="I31">
        <f t="shared" si="1"/>
        <v>0.51763586560783814</v>
      </c>
      <c r="J31">
        <f t="shared" si="2"/>
        <v>-0.26805769387426631</v>
      </c>
      <c r="K31">
        <f t="shared" si="3"/>
        <v>83.014871428571425</v>
      </c>
      <c r="L31">
        <f t="shared" si="4"/>
        <v>94.275496909912363</v>
      </c>
      <c r="M31">
        <f t="shared" si="5"/>
        <v>9.5661401300000826</v>
      </c>
      <c r="N31">
        <f t="shared" si="6"/>
        <v>8.4235238104182031</v>
      </c>
      <c r="O31">
        <f t="shared" si="7"/>
        <v>3.1739548569126835E-2</v>
      </c>
      <c r="P31">
        <f t="shared" si="8"/>
        <v>2.7762946652033804</v>
      </c>
      <c r="Q31">
        <f t="shared" si="9"/>
        <v>3.1539334038232308E-2</v>
      </c>
      <c r="R31">
        <f t="shared" si="10"/>
        <v>1.9729966830261549E-2</v>
      </c>
      <c r="S31">
        <f t="shared" si="11"/>
        <v>226.11498566351051</v>
      </c>
      <c r="T31">
        <f t="shared" si="12"/>
        <v>33.403310295031787</v>
      </c>
      <c r="U31">
        <f t="shared" si="13"/>
        <v>32.118342857142849</v>
      </c>
      <c r="V31">
        <f t="shared" si="14"/>
        <v>4.8071614481377152</v>
      </c>
      <c r="W31">
        <f t="shared" si="15"/>
        <v>66.613576951004561</v>
      </c>
      <c r="X31">
        <f t="shared" si="16"/>
        <v>3.2075656515601336</v>
      </c>
      <c r="Y31">
        <f t="shared" si="17"/>
        <v>4.8151830278073096</v>
      </c>
      <c r="Z31">
        <f t="shared" si="18"/>
        <v>1.5995957965775816</v>
      </c>
      <c r="AA31">
        <f t="shared" si="19"/>
        <v>-22.827741673305663</v>
      </c>
      <c r="AB31">
        <f t="shared" si="20"/>
        <v>4.4132919178926144</v>
      </c>
      <c r="AC31">
        <f t="shared" si="21"/>
        <v>0.36097423770436432</v>
      </c>
      <c r="AD31">
        <f t="shared" si="22"/>
        <v>208.06151014580183</v>
      </c>
      <c r="AE31">
        <f t="shared" si="23"/>
        <v>10.482470284666897</v>
      </c>
      <c r="AF31">
        <f t="shared" si="24"/>
        <v>0.51978972065080853</v>
      </c>
      <c r="AG31">
        <f t="shared" si="25"/>
        <v>-0.26805769387426631</v>
      </c>
      <c r="AH31">
        <v>94.531600687972357</v>
      </c>
      <c r="AI31">
        <v>88.291109090909075</v>
      </c>
      <c r="AJ31">
        <v>1.711251671459517</v>
      </c>
      <c r="AK31">
        <v>61.781399425759467</v>
      </c>
      <c r="AL31">
        <f t="shared" si="26"/>
        <v>0.51763586560783814</v>
      </c>
      <c r="AM31">
        <v>31.146340625743012</v>
      </c>
      <c r="AN31">
        <v>31.609013333333319</v>
      </c>
      <c r="AO31">
        <v>7.5943172665492712E-6</v>
      </c>
      <c r="AP31">
        <v>98.016457396280899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47709.878297500938</v>
      </c>
      <c r="AV31">
        <f t="shared" si="30"/>
        <v>1199.997142857143</v>
      </c>
      <c r="AW31">
        <f t="shared" si="31"/>
        <v>1025.9226993075185</v>
      </c>
      <c r="AX31">
        <f t="shared" si="32"/>
        <v>0.8549376183220232</v>
      </c>
      <c r="AY31">
        <f t="shared" si="33"/>
        <v>0.18842960336150483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1674576394.0999999</v>
      </c>
      <c r="BF31">
        <v>83.014871428571425</v>
      </c>
      <c r="BG31">
        <v>92.730914285714292</v>
      </c>
      <c r="BH31">
        <v>31.610957142857139</v>
      </c>
      <c r="BI31">
        <v>31.14631428571429</v>
      </c>
      <c r="BJ31">
        <v>87.190000000000012</v>
      </c>
      <c r="BK31">
        <v>31.349514285714289</v>
      </c>
      <c r="BL31">
        <v>649.99428571428575</v>
      </c>
      <c r="BM31">
        <v>101.37014285714289</v>
      </c>
      <c r="BN31">
        <v>9.9915042857142852E-2</v>
      </c>
      <c r="BO31">
        <v>32.147828571428583</v>
      </c>
      <c r="BP31">
        <v>32.118342857142849</v>
      </c>
      <c r="BQ31">
        <v>999.89999999999986</v>
      </c>
      <c r="BR31">
        <v>0</v>
      </c>
      <c r="BS31">
        <v>0</v>
      </c>
      <c r="BT31">
        <v>9027.2314285714292</v>
      </c>
      <c r="BU31">
        <v>0</v>
      </c>
      <c r="BV31">
        <v>270.64214285714291</v>
      </c>
      <c r="BW31">
        <v>-9.7160514285714292</v>
      </c>
      <c r="BX31">
        <v>85.724699999999984</v>
      </c>
      <c r="BY31">
        <v>95.711985714285717</v>
      </c>
      <c r="BZ31">
        <v>0.46464642857142863</v>
      </c>
      <c r="CA31">
        <v>92.730914285714292</v>
      </c>
      <c r="CB31">
        <v>31.14631428571429</v>
      </c>
      <c r="CC31">
        <v>3.2044100000000002</v>
      </c>
      <c r="CD31">
        <v>3.157308571428572</v>
      </c>
      <c r="CE31">
        <v>25.130028571428571</v>
      </c>
      <c r="CF31">
        <v>24.881628571428571</v>
      </c>
      <c r="CG31">
        <v>1199.997142857143</v>
      </c>
      <c r="CH31">
        <v>0.49999628571428573</v>
      </c>
      <c r="CI31">
        <v>0.50000371428571433</v>
      </c>
      <c r="CJ31">
        <v>0</v>
      </c>
      <c r="CK31">
        <v>818.04185714285722</v>
      </c>
      <c r="CL31">
        <v>4.9990899999999998</v>
      </c>
      <c r="CM31">
        <v>8736.94</v>
      </c>
      <c r="CN31">
        <v>9557.8157142857126</v>
      </c>
      <c r="CO31">
        <v>40.776571428571422</v>
      </c>
      <c r="CP31">
        <v>42.732000000000014</v>
      </c>
      <c r="CQ31">
        <v>41.561999999999998</v>
      </c>
      <c r="CR31">
        <v>41.686999999999998</v>
      </c>
      <c r="CS31">
        <v>42.186999999999998</v>
      </c>
      <c r="CT31">
        <v>597.49428571428575</v>
      </c>
      <c r="CU31">
        <v>597.50285714285724</v>
      </c>
      <c r="CV31">
        <v>0</v>
      </c>
      <c r="CW31">
        <v>1674576408.8</v>
      </c>
      <c r="CX31">
        <v>0</v>
      </c>
      <c r="CY31">
        <v>1674155522.5999999</v>
      </c>
      <c r="CZ31" t="s">
        <v>356</v>
      </c>
      <c r="DA31">
        <v>1674155521.0999999</v>
      </c>
      <c r="DB31">
        <v>1674155522.5999999</v>
      </c>
      <c r="DC31">
        <v>29</v>
      </c>
      <c r="DD31">
        <v>2.9000000000000001E-2</v>
      </c>
      <c r="DE31">
        <v>-1.7000000000000001E-2</v>
      </c>
      <c r="DF31">
        <v>-5.444</v>
      </c>
      <c r="DG31">
        <v>0.222</v>
      </c>
      <c r="DH31">
        <v>415</v>
      </c>
      <c r="DI31">
        <v>34</v>
      </c>
      <c r="DJ31">
        <v>0.48</v>
      </c>
      <c r="DK31">
        <v>0.27</v>
      </c>
      <c r="DL31">
        <v>-9.410537317073171</v>
      </c>
      <c r="DM31">
        <v>-1.991886480836232</v>
      </c>
      <c r="DN31">
        <v>0.19765046325397059</v>
      </c>
      <c r="DO31">
        <v>0</v>
      </c>
      <c r="DP31">
        <v>0.46388717073170732</v>
      </c>
      <c r="DQ31">
        <v>1.8805630662021171E-2</v>
      </c>
      <c r="DR31">
        <v>2.370090899794714E-3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365</v>
      </c>
      <c r="EA31">
        <v>3.2985000000000002</v>
      </c>
      <c r="EB31">
        <v>2.6255700000000002</v>
      </c>
      <c r="EC31">
        <v>2.66372E-2</v>
      </c>
      <c r="ED31">
        <v>2.79359E-2</v>
      </c>
      <c r="EE31">
        <v>0.13319600000000001</v>
      </c>
      <c r="EF31">
        <v>0.13080700000000001</v>
      </c>
      <c r="EG31">
        <v>29467</v>
      </c>
      <c r="EH31">
        <v>29925.200000000001</v>
      </c>
      <c r="EI31">
        <v>28157</v>
      </c>
      <c r="EJ31">
        <v>29617.599999999999</v>
      </c>
      <c r="EK31">
        <v>33586.800000000003</v>
      </c>
      <c r="EL31">
        <v>35733.599999999999</v>
      </c>
      <c r="EM31">
        <v>39747.199999999997</v>
      </c>
      <c r="EN31">
        <v>42328.2</v>
      </c>
      <c r="EO31">
        <v>2.2557</v>
      </c>
      <c r="EP31">
        <v>2.2427199999999998</v>
      </c>
      <c r="EQ31">
        <v>0.124991</v>
      </c>
      <c r="ER31">
        <v>0</v>
      </c>
      <c r="ES31">
        <v>30.095500000000001</v>
      </c>
      <c r="ET31">
        <v>999.9</v>
      </c>
      <c r="EU31">
        <v>71.900000000000006</v>
      </c>
      <c r="EV31">
        <v>31.5</v>
      </c>
      <c r="EW31">
        <v>32.920200000000001</v>
      </c>
      <c r="EX31">
        <v>57.196399999999997</v>
      </c>
      <c r="EY31">
        <v>-4.2067300000000003</v>
      </c>
      <c r="EZ31">
        <v>2</v>
      </c>
      <c r="FA31">
        <v>0.28901900000000003</v>
      </c>
      <c r="FB31">
        <v>-0.42486400000000002</v>
      </c>
      <c r="FC31">
        <v>20.273399999999999</v>
      </c>
      <c r="FD31">
        <v>5.2198399999999996</v>
      </c>
      <c r="FE31">
        <v>12.004</v>
      </c>
      <c r="FF31">
        <v>4.9872500000000004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1.8656999999999999</v>
      </c>
      <c r="FM31">
        <v>1.86215</v>
      </c>
      <c r="FN31">
        <v>1.8641700000000001</v>
      </c>
      <c r="FO31">
        <v>1.8602000000000001</v>
      </c>
      <c r="FP31">
        <v>1.86093</v>
      </c>
      <c r="FQ31">
        <v>1.86006</v>
      </c>
      <c r="FR31">
        <v>1.86178</v>
      </c>
      <c r="FS31">
        <v>1.8583799999999999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-4.1879999999999997</v>
      </c>
      <c r="GH31">
        <v>0.26140000000000002</v>
      </c>
      <c r="GI31">
        <v>-3.836173087041947</v>
      </c>
      <c r="GJ31">
        <v>-4.0448538125570227E-3</v>
      </c>
      <c r="GK31">
        <v>1.839783264315481E-6</v>
      </c>
      <c r="GL31">
        <v>-4.1587272622942942E-10</v>
      </c>
      <c r="GM31">
        <v>-6.2406116364430581E-2</v>
      </c>
      <c r="GN31">
        <v>3.2285384509270938E-3</v>
      </c>
      <c r="GO31">
        <v>5.3061212821550383E-4</v>
      </c>
      <c r="GP31">
        <v>-9.699357315524189E-6</v>
      </c>
      <c r="GQ31">
        <v>5</v>
      </c>
      <c r="GR31">
        <v>2081</v>
      </c>
      <c r="GS31">
        <v>3</v>
      </c>
      <c r="GT31">
        <v>31</v>
      </c>
      <c r="GU31">
        <v>7014.6</v>
      </c>
      <c r="GV31">
        <v>7014.6</v>
      </c>
      <c r="GW31">
        <v>0.45410200000000001</v>
      </c>
      <c r="GX31">
        <v>2.5903299999999998</v>
      </c>
      <c r="GY31">
        <v>2.04834</v>
      </c>
      <c r="GZ31">
        <v>2.6257299999999999</v>
      </c>
      <c r="HA31">
        <v>2.1972700000000001</v>
      </c>
      <c r="HB31">
        <v>2.2900399999999999</v>
      </c>
      <c r="HC31">
        <v>36.152000000000001</v>
      </c>
      <c r="HD31">
        <v>15.033899999999999</v>
      </c>
      <c r="HE31">
        <v>18</v>
      </c>
      <c r="HF31">
        <v>706.62599999999998</v>
      </c>
      <c r="HG31">
        <v>776.79100000000005</v>
      </c>
      <c r="HH31">
        <v>31.000499999999999</v>
      </c>
      <c r="HI31">
        <v>31.119700000000002</v>
      </c>
      <c r="HJ31">
        <v>30.000900000000001</v>
      </c>
      <c r="HK31">
        <v>30.951499999999999</v>
      </c>
      <c r="HL31">
        <v>30.943999999999999</v>
      </c>
      <c r="HM31">
        <v>9.1440099999999997</v>
      </c>
      <c r="HN31">
        <v>0</v>
      </c>
      <c r="HO31">
        <v>100</v>
      </c>
      <c r="HP31">
        <v>31</v>
      </c>
      <c r="HQ31">
        <v>110.565</v>
      </c>
      <c r="HR31">
        <v>31.3506</v>
      </c>
      <c r="HS31">
        <v>99.2209</v>
      </c>
      <c r="HT31">
        <v>98.160899999999998</v>
      </c>
    </row>
    <row r="32" spans="1:228" x14ac:dyDescent="0.2">
      <c r="A32">
        <v>17</v>
      </c>
      <c r="B32">
        <v>1674576400.0999999</v>
      </c>
      <c r="C32">
        <v>64</v>
      </c>
      <c r="D32" t="s">
        <v>392</v>
      </c>
      <c r="E32" t="s">
        <v>393</v>
      </c>
      <c r="F32">
        <v>4</v>
      </c>
      <c r="G32">
        <v>1674576397.7874999</v>
      </c>
      <c r="H32">
        <f t="shared" si="0"/>
        <v>5.2118735517288762E-4</v>
      </c>
      <c r="I32">
        <f t="shared" si="1"/>
        <v>0.52118735517288761</v>
      </c>
      <c r="J32">
        <f t="shared" si="2"/>
        <v>-5.2382943188769807E-2</v>
      </c>
      <c r="K32">
        <f t="shared" si="3"/>
        <v>89.113787500000001</v>
      </c>
      <c r="L32">
        <f t="shared" si="4"/>
        <v>89.40965130090224</v>
      </c>
      <c r="M32">
        <f t="shared" si="5"/>
        <v>9.0722695723456326</v>
      </c>
      <c r="N32">
        <f t="shared" si="6"/>
        <v>9.0422486951871868</v>
      </c>
      <c r="O32">
        <f t="shared" si="7"/>
        <v>3.1868094160835782E-2</v>
      </c>
      <c r="P32">
        <f t="shared" si="8"/>
        <v>2.7734652948511984</v>
      </c>
      <c r="Q32">
        <f t="shared" si="9"/>
        <v>3.1666055674528244E-2</v>
      </c>
      <c r="R32">
        <f t="shared" si="10"/>
        <v>1.9809330233679489E-2</v>
      </c>
      <c r="S32">
        <f t="shared" si="11"/>
        <v>226.1099853585967</v>
      </c>
      <c r="T32">
        <f t="shared" si="12"/>
        <v>33.403766219694234</v>
      </c>
      <c r="U32">
        <f t="shared" si="13"/>
        <v>32.134687499999998</v>
      </c>
      <c r="V32">
        <f t="shared" si="14"/>
        <v>4.8116065651733528</v>
      </c>
      <c r="W32">
        <f t="shared" si="15"/>
        <v>66.612064141100305</v>
      </c>
      <c r="X32">
        <f t="shared" si="16"/>
        <v>3.2075420307457194</v>
      </c>
      <c r="Y32">
        <f t="shared" si="17"/>
        <v>4.8152569239580645</v>
      </c>
      <c r="Z32">
        <f t="shared" si="18"/>
        <v>1.6040645344276334</v>
      </c>
      <c r="AA32">
        <f t="shared" si="19"/>
        <v>-22.984362363124344</v>
      </c>
      <c r="AB32">
        <f t="shared" si="20"/>
        <v>2.0054780553410128</v>
      </c>
      <c r="AC32">
        <f t="shared" si="21"/>
        <v>0.16421384235644643</v>
      </c>
      <c r="AD32">
        <f t="shared" si="22"/>
        <v>205.2953148931698</v>
      </c>
      <c r="AE32">
        <f t="shared" si="23"/>
        <v>10.585181226524981</v>
      </c>
      <c r="AF32">
        <f t="shared" si="24"/>
        <v>0.51850802599240042</v>
      </c>
      <c r="AG32">
        <f t="shared" si="25"/>
        <v>-5.2382943188769807E-2</v>
      </c>
      <c r="AH32">
        <v>101.4924592407952</v>
      </c>
      <c r="AI32">
        <v>95.098421212121181</v>
      </c>
      <c r="AJ32">
        <v>1.6975870932755599</v>
      </c>
      <c r="AK32">
        <v>61.781399425759467</v>
      </c>
      <c r="AL32">
        <f t="shared" si="26"/>
        <v>0.52118735517288761</v>
      </c>
      <c r="AM32">
        <v>31.14739761755634</v>
      </c>
      <c r="AN32">
        <v>31.613223636363639</v>
      </c>
      <c r="AO32">
        <v>1.130522857907618E-5</v>
      </c>
      <c r="AP32">
        <v>98.016457396280899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47631.616196613577</v>
      </c>
      <c r="AV32">
        <f t="shared" si="30"/>
        <v>1199.98</v>
      </c>
      <c r="AW32">
        <f t="shared" si="31"/>
        <v>1025.9071260925371</v>
      </c>
      <c r="AX32">
        <f t="shared" si="32"/>
        <v>0.85493685402468134</v>
      </c>
      <c r="AY32">
        <f t="shared" si="33"/>
        <v>0.18842812826763505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1674576397.7874999</v>
      </c>
      <c r="BF32">
        <v>89.113787500000001</v>
      </c>
      <c r="BG32">
        <v>98.927525000000003</v>
      </c>
      <c r="BH32">
        <v>31.6111875</v>
      </c>
      <c r="BI32">
        <v>31.1476875</v>
      </c>
      <c r="BJ32">
        <v>93.311700000000002</v>
      </c>
      <c r="BK32">
        <v>31.349724999999999</v>
      </c>
      <c r="BL32">
        <v>649.99012500000003</v>
      </c>
      <c r="BM32">
        <v>101.3685</v>
      </c>
      <c r="BN32">
        <v>0.10007123749999999</v>
      </c>
      <c r="BO32">
        <v>32.148099999999999</v>
      </c>
      <c r="BP32">
        <v>32.134687499999998</v>
      </c>
      <c r="BQ32">
        <v>999.9</v>
      </c>
      <c r="BR32">
        <v>0</v>
      </c>
      <c r="BS32">
        <v>0</v>
      </c>
      <c r="BT32">
        <v>9012.34375</v>
      </c>
      <c r="BU32">
        <v>0</v>
      </c>
      <c r="BV32">
        <v>247.95137500000001</v>
      </c>
      <c r="BW32">
        <v>-9.8136887500000007</v>
      </c>
      <c r="BX32">
        <v>92.022724999999994</v>
      </c>
      <c r="BY32">
        <v>102.10798749999999</v>
      </c>
      <c r="BZ32">
        <v>0.46348800000000001</v>
      </c>
      <c r="CA32">
        <v>98.927525000000003</v>
      </c>
      <c r="CB32">
        <v>31.1476875</v>
      </c>
      <c r="CC32">
        <v>3.20438</v>
      </c>
      <c r="CD32">
        <v>3.1573975000000001</v>
      </c>
      <c r="CE32">
        <v>25.129850000000001</v>
      </c>
      <c r="CF32">
        <v>24.882100000000001</v>
      </c>
      <c r="CG32">
        <v>1199.98</v>
      </c>
      <c r="CH32">
        <v>0.50002150000000001</v>
      </c>
      <c r="CI32">
        <v>0.49997849999999999</v>
      </c>
      <c r="CJ32">
        <v>0</v>
      </c>
      <c r="CK32">
        <v>817.056375</v>
      </c>
      <c r="CL32">
        <v>4.9990899999999998</v>
      </c>
      <c r="CM32">
        <v>8726.4862499999999</v>
      </c>
      <c r="CN32">
        <v>9557.7887499999997</v>
      </c>
      <c r="CO32">
        <v>40.788749999999993</v>
      </c>
      <c r="CP32">
        <v>42.742125000000001</v>
      </c>
      <c r="CQ32">
        <v>41.617125000000001</v>
      </c>
      <c r="CR32">
        <v>41.686999999999998</v>
      </c>
      <c r="CS32">
        <v>42.202749999999988</v>
      </c>
      <c r="CT32">
        <v>597.51625000000013</v>
      </c>
      <c r="CU32">
        <v>597.46375</v>
      </c>
      <c r="CV32">
        <v>0</v>
      </c>
      <c r="CW32">
        <v>1674576412.4000001</v>
      </c>
      <c r="CX32">
        <v>0</v>
      </c>
      <c r="CY32">
        <v>1674155522.5999999</v>
      </c>
      <c r="CZ32" t="s">
        <v>356</v>
      </c>
      <c r="DA32">
        <v>1674155521.0999999</v>
      </c>
      <c r="DB32">
        <v>1674155522.5999999</v>
      </c>
      <c r="DC32">
        <v>29</v>
      </c>
      <c r="DD32">
        <v>2.9000000000000001E-2</v>
      </c>
      <c r="DE32">
        <v>-1.7000000000000001E-2</v>
      </c>
      <c r="DF32">
        <v>-5.444</v>
      </c>
      <c r="DG32">
        <v>0.222</v>
      </c>
      <c r="DH32">
        <v>415</v>
      </c>
      <c r="DI32">
        <v>34</v>
      </c>
      <c r="DJ32">
        <v>0.48</v>
      </c>
      <c r="DK32">
        <v>0.27</v>
      </c>
      <c r="DL32">
        <v>-9.5363651219512189</v>
      </c>
      <c r="DM32">
        <v>-1.986631149825792</v>
      </c>
      <c r="DN32">
        <v>0.1971053067694841</v>
      </c>
      <c r="DO32">
        <v>0</v>
      </c>
      <c r="DP32">
        <v>0.46451109756097558</v>
      </c>
      <c r="DQ32">
        <v>-5.1524738675824276E-4</v>
      </c>
      <c r="DR32">
        <v>1.368182572414031E-3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365</v>
      </c>
      <c r="EA32">
        <v>3.2987199999999999</v>
      </c>
      <c r="EB32">
        <v>2.6253500000000001</v>
      </c>
      <c r="EC32">
        <v>2.8507999999999999E-2</v>
      </c>
      <c r="ED32">
        <v>2.9793099999999999E-2</v>
      </c>
      <c r="EE32">
        <v>0.13319800000000001</v>
      </c>
      <c r="EF32">
        <v>0.130805</v>
      </c>
      <c r="EG32">
        <v>29409.1</v>
      </c>
      <c r="EH32">
        <v>29868</v>
      </c>
      <c r="EI32">
        <v>28155.8</v>
      </c>
      <c r="EJ32">
        <v>29617.599999999999</v>
      </c>
      <c r="EK32">
        <v>33585.800000000003</v>
      </c>
      <c r="EL32">
        <v>35734</v>
      </c>
      <c r="EM32">
        <v>39745.9</v>
      </c>
      <c r="EN32">
        <v>42328.5</v>
      </c>
      <c r="EO32">
        <v>2.2559499999999999</v>
      </c>
      <c r="EP32">
        <v>2.2423299999999999</v>
      </c>
      <c r="EQ32">
        <v>0.124954</v>
      </c>
      <c r="ER32">
        <v>0</v>
      </c>
      <c r="ES32">
        <v>30.1098</v>
      </c>
      <c r="ET32">
        <v>999.9</v>
      </c>
      <c r="EU32">
        <v>71.900000000000006</v>
      </c>
      <c r="EV32">
        <v>31.5</v>
      </c>
      <c r="EW32">
        <v>32.921500000000002</v>
      </c>
      <c r="EX32">
        <v>57.676400000000001</v>
      </c>
      <c r="EY32">
        <v>-4.3429500000000001</v>
      </c>
      <c r="EZ32">
        <v>2</v>
      </c>
      <c r="FA32">
        <v>0.28962100000000002</v>
      </c>
      <c r="FB32">
        <v>-0.42766599999999999</v>
      </c>
      <c r="FC32">
        <v>20.273399999999999</v>
      </c>
      <c r="FD32">
        <v>5.2201399999999998</v>
      </c>
      <c r="FE32">
        <v>12.004</v>
      </c>
      <c r="FF32">
        <v>4.9873000000000003</v>
      </c>
      <c r="FG32">
        <v>3.2845499999999999</v>
      </c>
      <c r="FH32">
        <v>9999</v>
      </c>
      <c r="FI32">
        <v>9999</v>
      </c>
      <c r="FJ32">
        <v>9999</v>
      </c>
      <c r="FK32">
        <v>999.9</v>
      </c>
      <c r="FL32">
        <v>1.8656900000000001</v>
      </c>
      <c r="FM32">
        <v>1.8621399999999999</v>
      </c>
      <c r="FN32">
        <v>1.8641700000000001</v>
      </c>
      <c r="FO32">
        <v>1.8602000000000001</v>
      </c>
      <c r="FP32">
        <v>1.8609100000000001</v>
      </c>
      <c r="FQ32">
        <v>1.86006</v>
      </c>
      <c r="FR32">
        <v>1.8617999999999999</v>
      </c>
      <c r="FS32">
        <v>1.8583799999999999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-4.2119999999999997</v>
      </c>
      <c r="GH32">
        <v>0.26140000000000002</v>
      </c>
      <c r="GI32">
        <v>-3.836173087041947</v>
      </c>
      <c r="GJ32">
        <v>-4.0448538125570227E-3</v>
      </c>
      <c r="GK32">
        <v>1.839783264315481E-6</v>
      </c>
      <c r="GL32">
        <v>-4.1587272622942942E-10</v>
      </c>
      <c r="GM32">
        <v>-6.2406116364430581E-2</v>
      </c>
      <c r="GN32">
        <v>3.2285384509270938E-3</v>
      </c>
      <c r="GO32">
        <v>5.3061212821550383E-4</v>
      </c>
      <c r="GP32">
        <v>-9.699357315524189E-6</v>
      </c>
      <c r="GQ32">
        <v>5</v>
      </c>
      <c r="GR32">
        <v>2081</v>
      </c>
      <c r="GS32">
        <v>3</v>
      </c>
      <c r="GT32">
        <v>31</v>
      </c>
      <c r="GU32">
        <v>7014.6</v>
      </c>
      <c r="GV32">
        <v>7014.6</v>
      </c>
      <c r="GW32">
        <v>0.474854</v>
      </c>
      <c r="GX32">
        <v>2.5830099999999998</v>
      </c>
      <c r="GY32">
        <v>2.04834</v>
      </c>
      <c r="GZ32">
        <v>2.6257299999999999</v>
      </c>
      <c r="HA32">
        <v>2.1972700000000001</v>
      </c>
      <c r="HB32">
        <v>2.3315399999999999</v>
      </c>
      <c r="HC32">
        <v>36.152000000000001</v>
      </c>
      <c r="HD32">
        <v>15.0602</v>
      </c>
      <c r="HE32">
        <v>18</v>
      </c>
      <c r="HF32">
        <v>706.92</v>
      </c>
      <c r="HG32">
        <v>776.49599999999998</v>
      </c>
      <c r="HH32">
        <v>30.9998</v>
      </c>
      <c r="HI32">
        <v>31.127800000000001</v>
      </c>
      <c r="HJ32">
        <v>30.000800000000002</v>
      </c>
      <c r="HK32">
        <v>30.9589</v>
      </c>
      <c r="HL32">
        <v>30.9514</v>
      </c>
      <c r="HM32">
        <v>9.5548099999999998</v>
      </c>
      <c r="HN32">
        <v>0</v>
      </c>
      <c r="HO32">
        <v>100</v>
      </c>
      <c r="HP32">
        <v>31</v>
      </c>
      <c r="HQ32">
        <v>117.254</v>
      </c>
      <c r="HR32">
        <v>31.3506</v>
      </c>
      <c r="HS32">
        <v>99.217200000000005</v>
      </c>
      <c r="HT32">
        <v>98.161299999999997</v>
      </c>
    </row>
    <row r="33" spans="1:228" x14ac:dyDescent="0.2">
      <c r="A33">
        <v>18</v>
      </c>
      <c r="B33">
        <v>1674576404.0999999</v>
      </c>
      <c r="C33">
        <v>68</v>
      </c>
      <c r="D33" t="s">
        <v>394</v>
      </c>
      <c r="E33" t="s">
        <v>395</v>
      </c>
      <c r="F33">
        <v>4</v>
      </c>
      <c r="G33">
        <v>1674576402.0999999</v>
      </c>
      <c r="H33">
        <f t="shared" si="0"/>
        <v>5.1948751607591866E-4</v>
      </c>
      <c r="I33">
        <f t="shared" si="1"/>
        <v>0.5194875160759187</v>
      </c>
      <c r="J33">
        <f t="shared" si="2"/>
        <v>-6.945432136858902E-2</v>
      </c>
      <c r="K33">
        <f t="shared" si="3"/>
        <v>96.226557142857132</v>
      </c>
      <c r="L33">
        <f t="shared" si="4"/>
        <v>97.199086528575918</v>
      </c>
      <c r="M33">
        <f t="shared" si="5"/>
        <v>9.8626626878919499</v>
      </c>
      <c r="N33">
        <f t="shared" si="6"/>
        <v>9.763981418057309</v>
      </c>
      <c r="O33">
        <f t="shared" si="7"/>
        <v>3.1782120024114659E-2</v>
      </c>
      <c r="P33">
        <f t="shared" si="8"/>
        <v>2.7669319850297693</v>
      </c>
      <c r="Q33">
        <f t="shared" si="9"/>
        <v>3.1580695233544703E-2</v>
      </c>
      <c r="R33">
        <f t="shared" si="10"/>
        <v>1.9755925180872092E-2</v>
      </c>
      <c r="S33">
        <f t="shared" si="11"/>
        <v>226.11824147893347</v>
      </c>
      <c r="T33">
        <f t="shared" si="12"/>
        <v>33.417526183778065</v>
      </c>
      <c r="U33">
        <f t="shared" si="13"/>
        <v>32.13194285714286</v>
      </c>
      <c r="V33">
        <f t="shared" si="14"/>
        <v>4.8108598775336873</v>
      </c>
      <c r="W33">
        <f t="shared" si="15"/>
        <v>66.575733099950426</v>
      </c>
      <c r="X33">
        <f t="shared" si="16"/>
        <v>3.2076988363656991</v>
      </c>
      <c r="Y33">
        <f t="shared" si="17"/>
        <v>4.8181201873510986</v>
      </c>
      <c r="Z33">
        <f t="shared" si="18"/>
        <v>1.6031610411679882</v>
      </c>
      <c r="AA33">
        <f t="shared" si="19"/>
        <v>-22.909399458948013</v>
      </c>
      <c r="AB33">
        <f t="shared" si="20"/>
        <v>3.9785993287030803</v>
      </c>
      <c r="AC33">
        <f t="shared" si="21"/>
        <v>0.32655992965222375</v>
      </c>
      <c r="AD33">
        <f t="shared" si="22"/>
        <v>207.51400127834077</v>
      </c>
      <c r="AE33">
        <f t="shared" si="23"/>
        <v>10.652026235997162</v>
      </c>
      <c r="AF33">
        <f t="shared" si="24"/>
        <v>0.51740511668458988</v>
      </c>
      <c r="AG33">
        <f t="shared" si="25"/>
        <v>-6.945432136858902E-2</v>
      </c>
      <c r="AH33">
        <v>108.35021772207369</v>
      </c>
      <c r="AI33">
        <v>101.93196727272721</v>
      </c>
      <c r="AJ33">
        <v>1.7084092415064329</v>
      </c>
      <c r="AK33">
        <v>61.781399425759467</v>
      </c>
      <c r="AL33">
        <f t="shared" si="26"/>
        <v>0.5194875160759187</v>
      </c>
      <c r="AM33">
        <v>31.149931356325101</v>
      </c>
      <c r="AN33">
        <v>31.614266060606049</v>
      </c>
      <c r="AO33">
        <v>1.930419847962347E-6</v>
      </c>
      <c r="AP33">
        <v>98.016457396280899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47449.552292551074</v>
      </c>
      <c r="AV33">
        <f t="shared" si="30"/>
        <v>1200.0214285714289</v>
      </c>
      <c r="AW33">
        <f t="shared" si="31"/>
        <v>1025.9427779683597</v>
      </c>
      <c r="AX33">
        <f t="shared" si="32"/>
        <v>0.85493704824062844</v>
      </c>
      <c r="AY33">
        <f t="shared" si="33"/>
        <v>0.18842850310441286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1674576402.0999999</v>
      </c>
      <c r="BF33">
        <v>96.226557142857132</v>
      </c>
      <c r="BG33">
        <v>106.10471428571429</v>
      </c>
      <c r="BH33">
        <v>31.6127</v>
      </c>
      <c r="BI33">
        <v>31.150214285714291</v>
      </c>
      <c r="BJ33">
        <v>100.45094285714291</v>
      </c>
      <c r="BK33">
        <v>31.35124285714285</v>
      </c>
      <c r="BL33">
        <v>650.02899999999988</v>
      </c>
      <c r="BM33">
        <v>101.3685714285714</v>
      </c>
      <c r="BN33">
        <v>0.1001052857142857</v>
      </c>
      <c r="BO33">
        <v>32.158614285714279</v>
      </c>
      <c r="BP33">
        <v>32.13194285714286</v>
      </c>
      <c r="BQ33">
        <v>999.89999999999986</v>
      </c>
      <c r="BR33">
        <v>0</v>
      </c>
      <c r="BS33">
        <v>0</v>
      </c>
      <c r="BT33">
        <v>8977.6785714285706</v>
      </c>
      <c r="BU33">
        <v>0</v>
      </c>
      <c r="BV33">
        <v>180.077</v>
      </c>
      <c r="BW33">
        <v>-9.8780385714285721</v>
      </c>
      <c r="BX33">
        <v>99.367800000000017</v>
      </c>
      <c r="BY33">
        <v>109.51600000000001</v>
      </c>
      <c r="BZ33">
        <v>0.46249600000000002</v>
      </c>
      <c r="CA33">
        <v>106.10471428571429</v>
      </c>
      <c r="CB33">
        <v>31.150214285714291</v>
      </c>
      <c r="CC33">
        <v>3.204535714285714</v>
      </c>
      <c r="CD33">
        <v>3.1576528571428568</v>
      </c>
      <c r="CE33">
        <v>25.130685714285711</v>
      </c>
      <c r="CF33">
        <v>24.88345714285715</v>
      </c>
      <c r="CG33">
        <v>1200.0214285714289</v>
      </c>
      <c r="CH33">
        <v>0.5000159999999999</v>
      </c>
      <c r="CI33">
        <v>0.49998414285714288</v>
      </c>
      <c r="CJ33">
        <v>0</v>
      </c>
      <c r="CK33">
        <v>816.09771428571435</v>
      </c>
      <c r="CL33">
        <v>4.9990899999999998</v>
      </c>
      <c r="CM33">
        <v>8718.6528571428589</v>
      </c>
      <c r="CN33">
        <v>9558.062857142857</v>
      </c>
      <c r="CO33">
        <v>40.811999999999998</v>
      </c>
      <c r="CP33">
        <v>42.75</v>
      </c>
      <c r="CQ33">
        <v>41.597999999999999</v>
      </c>
      <c r="CR33">
        <v>41.686999999999998</v>
      </c>
      <c r="CS33">
        <v>42.25</v>
      </c>
      <c r="CT33">
        <v>597.53</v>
      </c>
      <c r="CU33">
        <v>597.49285714285725</v>
      </c>
      <c r="CV33">
        <v>0</v>
      </c>
      <c r="CW33">
        <v>1674576416.5999999</v>
      </c>
      <c r="CX33">
        <v>0</v>
      </c>
      <c r="CY33">
        <v>1674155522.5999999</v>
      </c>
      <c r="CZ33" t="s">
        <v>356</v>
      </c>
      <c r="DA33">
        <v>1674155521.0999999</v>
      </c>
      <c r="DB33">
        <v>1674155522.5999999</v>
      </c>
      <c r="DC33">
        <v>29</v>
      </c>
      <c r="DD33">
        <v>2.9000000000000001E-2</v>
      </c>
      <c r="DE33">
        <v>-1.7000000000000001E-2</v>
      </c>
      <c r="DF33">
        <v>-5.444</v>
      </c>
      <c r="DG33">
        <v>0.222</v>
      </c>
      <c r="DH33">
        <v>415</v>
      </c>
      <c r="DI33">
        <v>34</v>
      </c>
      <c r="DJ33">
        <v>0.48</v>
      </c>
      <c r="DK33">
        <v>0.27</v>
      </c>
      <c r="DL33">
        <v>-9.6570439024390247</v>
      </c>
      <c r="DM33">
        <v>-1.636004320557493</v>
      </c>
      <c r="DN33">
        <v>0.16275128588721419</v>
      </c>
      <c r="DO33">
        <v>0</v>
      </c>
      <c r="DP33">
        <v>0.46441368292682927</v>
      </c>
      <c r="DQ33">
        <v>-7.4675749128918266E-3</v>
      </c>
      <c r="DR33">
        <v>1.4778929866375379E-3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365</v>
      </c>
      <c r="EA33">
        <v>3.2987099999999998</v>
      </c>
      <c r="EB33">
        <v>2.6251000000000002</v>
      </c>
      <c r="EC33">
        <v>3.03732E-2</v>
      </c>
      <c r="ED33">
        <v>3.1648599999999999E-2</v>
      </c>
      <c r="EE33">
        <v>0.13320599999999999</v>
      </c>
      <c r="EF33">
        <v>0.13081100000000001</v>
      </c>
      <c r="EG33">
        <v>29352.2</v>
      </c>
      <c r="EH33">
        <v>29810.799999999999</v>
      </c>
      <c r="EI33">
        <v>28155.4</v>
      </c>
      <c r="EJ33">
        <v>29617.599999999999</v>
      </c>
      <c r="EK33">
        <v>33585.300000000003</v>
      </c>
      <c r="EL33">
        <v>35733.800000000003</v>
      </c>
      <c r="EM33">
        <v>39745.699999999997</v>
      </c>
      <c r="EN33">
        <v>42328.5</v>
      </c>
      <c r="EO33">
        <v>2.25603</v>
      </c>
      <c r="EP33">
        <v>2.2422300000000002</v>
      </c>
      <c r="EQ33">
        <v>0.123471</v>
      </c>
      <c r="ER33">
        <v>0</v>
      </c>
      <c r="ES33">
        <v>30.1235</v>
      </c>
      <c r="ET33">
        <v>999.9</v>
      </c>
      <c r="EU33">
        <v>71.900000000000006</v>
      </c>
      <c r="EV33">
        <v>31.5</v>
      </c>
      <c r="EW33">
        <v>32.924399999999999</v>
      </c>
      <c r="EX33">
        <v>57.496400000000001</v>
      </c>
      <c r="EY33">
        <v>-4.3469499999999996</v>
      </c>
      <c r="EZ33">
        <v>2</v>
      </c>
      <c r="FA33">
        <v>0.29033799999999998</v>
      </c>
      <c r="FB33">
        <v>-0.42849700000000002</v>
      </c>
      <c r="FC33">
        <v>20.273299999999999</v>
      </c>
      <c r="FD33">
        <v>5.2201399999999998</v>
      </c>
      <c r="FE33">
        <v>12.004</v>
      </c>
      <c r="FF33">
        <v>4.9871999999999996</v>
      </c>
      <c r="FG33">
        <v>3.2845499999999999</v>
      </c>
      <c r="FH33">
        <v>9999</v>
      </c>
      <c r="FI33">
        <v>9999</v>
      </c>
      <c r="FJ33">
        <v>9999</v>
      </c>
      <c r="FK33">
        <v>999.9</v>
      </c>
      <c r="FL33">
        <v>1.8656999999999999</v>
      </c>
      <c r="FM33">
        <v>1.86216</v>
      </c>
      <c r="FN33">
        <v>1.8641700000000001</v>
      </c>
      <c r="FO33">
        <v>1.8602000000000001</v>
      </c>
      <c r="FP33">
        <v>1.8609</v>
      </c>
      <c r="FQ33">
        <v>1.86005</v>
      </c>
      <c r="FR33">
        <v>1.86175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-4.2370000000000001</v>
      </c>
      <c r="GH33">
        <v>0.26150000000000001</v>
      </c>
      <c r="GI33">
        <v>-3.836173087041947</v>
      </c>
      <c r="GJ33">
        <v>-4.0448538125570227E-3</v>
      </c>
      <c r="GK33">
        <v>1.839783264315481E-6</v>
      </c>
      <c r="GL33">
        <v>-4.1587272622942942E-10</v>
      </c>
      <c r="GM33">
        <v>-6.2406116364430581E-2</v>
      </c>
      <c r="GN33">
        <v>3.2285384509270938E-3</v>
      </c>
      <c r="GO33">
        <v>5.3061212821550383E-4</v>
      </c>
      <c r="GP33">
        <v>-9.699357315524189E-6</v>
      </c>
      <c r="GQ33">
        <v>5</v>
      </c>
      <c r="GR33">
        <v>2081</v>
      </c>
      <c r="GS33">
        <v>3</v>
      </c>
      <c r="GT33">
        <v>31</v>
      </c>
      <c r="GU33">
        <v>7014.7</v>
      </c>
      <c r="GV33">
        <v>7014.7</v>
      </c>
      <c r="GW33">
        <v>0.49438500000000002</v>
      </c>
      <c r="GX33">
        <v>2.5805699999999998</v>
      </c>
      <c r="GY33">
        <v>2.04834</v>
      </c>
      <c r="GZ33">
        <v>2.6257299999999999</v>
      </c>
      <c r="HA33">
        <v>2.1972700000000001</v>
      </c>
      <c r="HB33">
        <v>2.3059099999999999</v>
      </c>
      <c r="HC33">
        <v>36.152000000000001</v>
      </c>
      <c r="HD33">
        <v>15.051399999999999</v>
      </c>
      <c r="HE33">
        <v>18</v>
      </c>
      <c r="HF33">
        <v>707.07600000000002</v>
      </c>
      <c r="HG33">
        <v>776.50599999999997</v>
      </c>
      <c r="HH33">
        <v>30.9998</v>
      </c>
      <c r="HI33">
        <v>31.135999999999999</v>
      </c>
      <c r="HJ33">
        <v>30.000900000000001</v>
      </c>
      <c r="HK33">
        <v>30.966999999999999</v>
      </c>
      <c r="HL33">
        <v>30.959399999999999</v>
      </c>
      <c r="HM33">
        <v>9.9644399999999997</v>
      </c>
      <c r="HN33">
        <v>0</v>
      </c>
      <c r="HO33">
        <v>100</v>
      </c>
      <c r="HP33">
        <v>31</v>
      </c>
      <c r="HQ33">
        <v>123.934</v>
      </c>
      <c r="HR33">
        <v>31.3506</v>
      </c>
      <c r="HS33">
        <v>99.216300000000004</v>
      </c>
      <c r="HT33">
        <v>98.161100000000005</v>
      </c>
    </row>
    <row r="34" spans="1:228" x14ac:dyDescent="0.2">
      <c r="A34">
        <v>19</v>
      </c>
      <c r="B34">
        <v>1674576408.0999999</v>
      </c>
      <c r="C34">
        <v>72</v>
      </c>
      <c r="D34" t="s">
        <v>396</v>
      </c>
      <c r="E34" t="s">
        <v>397</v>
      </c>
      <c r="F34">
        <v>4</v>
      </c>
      <c r="G34">
        <v>1674576405.7874999</v>
      </c>
      <c r="H34">
        <f t="shared" si="0"/>
        <v>5.2828353388479331E-4</v>
      </c>
      <c r="I34">
        <f t="shared" si="1"/>
        <v>0.52828353388479332</v>
      </c>
      <c r="J34">
        <f t="shared" si="2"/>
        <v>2.4229528077464233E-2</v>
      </c>
      <c r="K34">
        <f t="shared" si="3"/>
        <v>102.3172375</v>
      </c>
      <c r="L34">
        <f t="shared" si="4"/>
        <v>98.467577339482105</v>
      </c>
      <c r="M34">
        <f t="shared" si="5"/>
        <v>9.9913013210645296</v>
      </c>
      <c r="N34">
        <f t="shared" si="6"/>
        <v>10.381918371739236</v>
      </c>
      <c r="O34">
        <f t="shared" si="7"/>
        <v>3.229086323931591E-2</v>
      </c>
      <c r="P34">
        <f t="shared" si="8"/>
        <v>2.772752842163031</v>
      </c>
      <c r="Q34">
        <f t="shared" si="9"/>
        <v>3.2083394524745179E-2</v>
      </c>
      <c r="R34">
        <f t="shared" si="10"/>
        <v>2.0070650556846065E-2</v>
      </c>
      <c r="S34">
        <f t="shared" si="11"/>
        <v>226.11255935876252</v>
      </c>
      <c r="T34">
        <f t="shared" si="12"/>
        <v>33.433428643387558</v>
      </c>
      <c r="U34">
        <f t="shared" si="13"/>
        <v>32.140374999999999</v>
      </c>
      <c r="V34">
        <f t="shared" si="14"/>
        <v>4.8131541863273046</v>
      </c>
      <c r="W34">
        <f t="shared" si="15"/>
        <v>66.512659575729288</v>
      </c>
      <c r="X34">
        <f t="shared" si="16"/>
        <v>3.2084299229459812</v>
      </c>
      <c r="Y34">
        <f t="shared" si="17"/>
        <v>4.8237883485819131</v>
      </c>
      <c r="Z34">
        <f t="shared" si="18"/>
        <v>1.6047242633813235</v>
      </c>
      <c r="AA34">
        <f t="shared" si="19"/>
        <v>-23.297303844319384</v>
      </c>
      <c r="AB34">
        <f t="shared" si="20"/>
        <v>5.8355070722619171</v>
      </c>
      <c r="AC34">
        <f t="shared" si="21"/>
        <v>0.47803645291485813</v>
      </c>
      <c r="AD34">
        <f t="shared" si="22"/>
        <v>209.12879903961993</v>
      </c>
      <c r="AE34">
        <f t="shared" si="23"/>
        <v>10.734376403121676</v>
      </c>
      <c r="AF34">
        <f t="shared" si="24"/>
        <v>0.52311654878441927</v>
      </c>
      <c r="AG34">
        <f t="shared" si="25"/>
        <v>2.4229528077464233E-2</v>
      </c>
      <c r="AH34">
        <v>115.2642617341919</v>
      </c>
      <c r="AI34">
        <v>108.7556424242424</v>
      </c>
      <c r="AJ34">
        <v>1.7087804279266869</v>
      </c>
      <c r="AK34">
        <v>61.781399425759467</v>
      </c>
      <c r="AL34">
        <f t="shared" si="26"/>
        <v>0.52828353388479332</v>
      </c>
      <c r="AM34">
        <v>31.152623529198809</v>
      </c>
      <c r="AN34">
        <v>31.624625454545448</v>
      </c>
      <c r="AO34">
        <v>3.5625497901028111E-5</v>
      </c>
      <c r="AP34">
        <v>98.016457396280899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47607.041834353135</v>
      </c>
      <c r="AV34">
        <f t="shared" si="30"/>
        <v>1199.9925000000001</v>
      </c>
      <c r="AW34">
        <f t="shared" si="31"/>
        <v>1025.917926092623</v>
      </c>
      <c r="AX34">
        <f t="shared" si="32"/>
        <v>0.85493694843311352</v>
      </c>
      <c r="AY34">
        <f t="shared" si="33"/>
        <v>0.18842831047590924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1674576405.7874999</v>
      </c>
      <c r="BF34">
        <v>102.3172375</v>
      </c>
      <c r="BG34">
        <v>112.275125</v>
      </c>
      <c r="BH34">
        <v>31.620137499999998</v>
      </c>
      <c r="BI34">
        <v>31.152537500000001</v>
      </c>
      <c r="BJ34">
        <v>106.563625</v>
      </c>
      <c r="BK34">
        <v>31.358587499999999</v>
      </c>
      <c r="BL34">
        <v>650.01137500000004</v>
      </c>
      <c r="BM34">
        <v>101.36812500000001</v>
      </c>
      <c r="BN34">
        <v>9.9805774999999985E-2</v>
      </c>
      <c r="BO34">
        <v>32.179412499999998</v>
      </c>
      <c r="BP34">
        <v>32.140374999999999</v>
      </c>
      <c r="BQ34">
        <v>999.9</v>
      </c>
      <c r="BR34">
        <v>0</v>
      </c>
      <c r="BS34">
        <v>0</v>
      </c>
      <c r="BT34">
        <v>9008.59375</v>
      </c>
      <c r="BU34">
        <v>0</v>
      </c>
      <c r="BV34">
        <v>146.84110000000001</v>
      </c>
      <c r="BW34">
        <v>-9.9581075000000006</v>
      </c>
      <c r="BX34">
        <v>105.657875</v>
      </c>
      <c r="BY34">
        <v>115.885125</v>
      </c>
      <c r="BZ34">
        <v>0.467599875</v>
      </c>
      <c r="CA34">
        <v>112.275125</v>
      </c>
      <c r="CB34">
        <v>31.152537500000001</v>
      </c>
      <c r="CC34">
        <v>3.2052737499999999</v>
      </c>
      <c r="CD34">
        <v>3.1578750000000002</v>
      </c>
      <c r="CE34">
        <v>25.134562500000001</v>
      </c>
      <c r="CF34">
        <v>24.8846375</v>
      </c>
      <c r="CG34">
        <v>1199.9925000000001</v>
      </c>
      <c r="CH34">
        <v>0.50001800000000007</v>
      </c>
      <c r="CI34">
        <v>0.49998199999999998</v>
      </c>
      <c r="CJ34">
        <v>0</v>
      </c>
      <c r="CK34">
        <v>815.12474999999995</v>
      </c>
      <c r="CL34">
        <v>4.9990899999999998</v>
      </c>
      <c r="CM34">
        <v>8707.83</v>
      </c>
      <c r="CN34">
        <v>9557.84375</v>
      </c>
      <c r="CO34">
        <v>40.811999999999998</v>
      </c>
      <c r="CP34">
        <v>42.75</v>
      </c>
      <c r="CQ34">
        <v>41.625</v>
      </c>
      <c r="CR34">
        <v>41.686999999999998</v>
      </c>
      <c r="CS34">
        <v>42.25</v>
      </c>
      <c r="CT34">
        <v>597.51874999999995</v>
      </c>
      <c r="CU34">
        <v>597.47375</v>
      </c>
      <c r="CV34">
        <v>0</v>
      </c>
      <c r="CW34">
        <v>1674576420.8</v>
      </c>
      <c r="CX34">
        <v>0</v>
      </c>
      <c r="CY34">
        <v>1674155522.5999999</v>
      </c>
      <c r="CZ34" t="s">
        <v>356</v>
      </c>
      <c r="DA34">
        <v>1674155521.0999999</v>
      </c>
      <c r="DB34">
        <v>1674155522.5999999</v>
      </c>
      <c r="DC34">
        <v>29</v>
      </c>
      <c r="DD34">
        <v>2.9000000000000001E-2</v>
      </c>
      <c r="DE34">
        <v>-1.7000000000000001E-2</v>
      </c>
      <c r="DF34">
        <v>-5.444</v>
      </c>
      <c r="DG34">
        <v>0.222</v>
      </c>
      <c r="DH34">
        <v>415</v>
      </c>
      <c r="DI34">
        <v>34</v>
      </c>
      <c r="DJ34">
        <v>0.48</v>
      </c>
      <c r="DK34">
        <v>0.27</v>
      </c>
      <c r="DL34">
        <v>-9.7587848780487807</v>
      </c>
      <c r="DM34">
        <v>-1.432367874564477</v>
      </c>
      <c r="DN34">
        <v>0.14287207076777789</v>
      </c>
      <c r="DO34">
        <v>0</v>
      </c>
      <c r="DP34">
        <v>0.46458073170731712</v>
      </c>
      <c r="DQ34">
        <v>-1.171547038327278E-3</v>
      </c>
      <c r="DR34">
        <v>1.7731253656088151E-3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365</v>
      </c>
      <c r="EA34">
        <v>3.2985799999999998</v>
      </c>
      <c r="EB34">
        <v>2.6252</v>
      </c>
      <c r="EC34">
        <v>3.2228899999999998E-2</v>
      </c>
      <c r="ED34">
        <v>3.3489499999999998E-2</v>
      </c>
      <c r="EE34">
        <v>0.13322800000000001</v>
      </c>
      <c r="EF34">
        <v>0.13081699999999999</v>
      </c>
      <c r="EG34">
        <v>29296.1</v>
      </c>
      <c r="EH34">
        <v>29754.3</v>
      </c>
      <c r="EI34">
        <v>28155.4</v>
      </c>
      <c r="EJ34">
        <v>29617.7</v>
      </c>
      <c r="EK34">
        <v>33584.400000000001</v>
      </c>
      <c r="EL34">
        <v>35734.1</v>
      </c>
      <c r="EM34">
        <v>39745.4</v>
      </c>
      <c r="EN34">
        <v>42329</v>
      </c>
      <c r="EO34">
        <v>2.25563</v>
      </c>
      <c r="EP34">
        <v>2.24213</v>
      </c>
      <c r="EQ34">
        <v>0.12397</v>
      </c>
      <c r="ER34">
        <v>0</v>
      </c>
      <c r="ES34">
        <v>30.137899999999998</v>
      </c>
      <c r="ET34">
        <v>999.9</v>
      </c>
      <c r="EU34">
        <v>72</v>
      </c>
      <c r="EV34">
        <v>31.5</v>
      </c>
      <c r="EW34">
        <v>32.970500000000001</v>
      </c>
      <c r="EX34">
        <v>57.316400000000002</v>
      </c>
      <c r="EY34">
        <v>-4.3109000000000002</v>
      </c>
      <c r="EZ34">
        <v>2</v>
      </c>
      <c r="FA34">
        <v>0.291016</v>
      </c>
      <c r="FB34">
        <v>-0.42912299999999998</v>
      </c>
      <c r="FC34">
        <v>20.273399999999999</v>
      </c>
      <c r="FD34">
        <v>5.2201399999999998</v>
      </c>
      <c r="FE34">
        <v>12.004</v>
      </c>
      <c r="FF34">
        <v>4.9870999999999999</v>
      </c>
      <c r="FG34">
        <v>3.2845300000000002</v>
      </c>
      <c r="FH34">
        <v>9999</v>
      </c>
      <c r="FI34">
        <v>9999</v>
      </c>
      <c r="FJ34">
        <v>9999</v>
      </c>
      <c r="FK34">
        <v>999.9</v>
      </c>
      <c r="FL34">
        <v>1.8656900000000001</v>
      </c>
      <c r="FM34">
        <v>1.86215</v>
      </c>
      <c r="FN34">
        <v>1.8641700000000001</v>
      </c>
      <c r="FO34">
        <v>1.8602000000000001</v>
      </c>
      <c r="FP34">
        <v>1.8609100000000001</v>
      </c>
      <c r="FQ34">
        <v>1.86005</v>
      </c>
      <c r="FR34">
        <v>1.8617600000000001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-4.2610000000000001</v>
      </c>
      <c r="GH34">
        <v>0.2616</v>
      </c>
      <c r="GI34">
        <v>-3.836173087041947</v>
      </c>
      <c r="GJ34">
        <v>-4.0448538125570227E-3</v>
      </c>
      <c r="GK34">
        <v>1.839783264315481E-6</v>
      </c>
      <c r="GL34">
        <v>-4.1587272622942942E-10</v>
      </c>
      <c r="GM34">
        <v>-6.2406116364430581E-2</v>
      </c>
      <c r="GN34">
        <v>3.2285384509270938E-3</v>
      </c>
      <c r="GO34">
        <v>5.3061212821550383E-4</v>
      </c>
      <c r="GP34">
        <v>-9.699357315524189E-6</v>
      </c>
      <c r="GQ34">
        <v>5</v>
      </c>
      <c r="GR34">
        <v>2081</v>
      </c>
      <c r="GS34">
        <v>3</v>
      </c>
      <c r="GT34">
        <v>31</v>
      </c>
      <c r="GU34">
        <v>7014.8</v>
      </c>
      <c r="GV34">
        <v>7014.8</v>
      </c>
      <c r="GW34">
        <v>0.51513699999999996</v>
      </c>
      <c r="GX34">
        <v>2.5842299999999998</v>
      </c>
      <c r="GY34">
        <v>2.04834</v>
      </c>
      <c r="GZ34">
        <v>2.6257299999999999</v>
      </c>
      <c r="HA34">
        <v>2.1972700000000001</v>
      </c>
      <c r="HB34">
        <v>2.31812</v>
      </c>
      <c r="HC34">
        <v>36.152000000000001</v>
      </c>
      <c r="HD34">
        <v>15.051399999999999</v>
      </c>
      <c r="HE34">
        <v>18</v>
      </c>
      <c r="HF34">
        <v>706.83699999999999</v>
      </c>
      <c r="HG34">
        <v>776.51499999999999</v>
      </c>
      <c r="HH34">
        <v>30.9998</v>
      </c>
      <c r="HI34">
        <v>31.144200000000001</v>
      </c>
      <c r="HJ34">
        <v>30.000900000000001</v>
      </c>
      <c r="HK34">
        <v>30.975000000000001</v>
      </c>
      <c r="HL34">
        <v>30.967500000000001</v>
      </c>
      <c r="HM34">
        <v>10.3734</v>
      </c>
      <c r="HN34">
        <v>0</v>
      </c>
      <c r="HO34">
        <v>100</v>
      </c>
      <c r="HP34">
        <v>31</v>
      </c>
      <c r="HQ34">
        <v>130.614</v>
      </c>
      <c r="HR34">
        <v>31.3506</v>
      </c>
      <c r="HS34">
        <v>99.215999999999994</v>
      </c>
      <c r="HT34">
        <v>98.162099999999995</v>
      </c>
    </row>
    <row r="35" spans="1:228" x14ac:dyDescent="0.2">
      <c r="A35">
        <v>20</v>
      </c>
      <c r="B35">
        <v>1674576412.0999999</v>
      </c>
      <c r="C35">
        <v>76</v>
      </c>
      <c r="D35" t="s">
        <v>398</v>
      </c>
      <c r="E35" t="s">
        <v>399</v>
      </c>
      <c r="F35">
        <v>4</v>
      </c>
      <c r="G35">
        <v>1674576410.0999999</v>
      </c>
      <c r="H35">
        <f t="shared" si="0"/>
        <v>5.3073926525084767E-4</v>
      </c>
      <c r="I35">
        <f t="shared" si="1"/>
        <v>0.53073926525084769</v>
      </c>
      <c r="J35">
        <f t="shared" si="2"/>
        <v>0.151263409780099</v>
      </c>
      <c r="K35">
        <f t="shared" si="3"/>
        <v>109.43214285714279</v>
      </c>
      <c r="L35">
        <f t="shared" si="4"/>
        <v>99.161802927378915</v>
      </c>
      <c r="M35">
        <f t="shared" si="5"/>
        <v>10.061817711271958</v>
      </c>
      <c r="N35">
        <f t="shared" si="6"/>
        <v>11.103935594926831</v>
      </c>
      <c r="O35">
        <f t="shared" si="7"/>
        <v>3.2367291764932866E-2</v>
      </c>
      <c r="P35">
        <f t="shared" si="8"/>
        <v>2.7734983023430604</v>
      </c>
      <c r="Q35">
        <f t="shared" si="9"/>
        <v>3.2158898840532732E-2</v>
      </c>
      <c r="R35">
        <f t="shared" si="10"/>
        <v>2.0117923063289987E-2</v>
      </c>
      <c r="S35">
        <f t="shared" si="11"/>
        <v>226.10512337766599</v>
      </c>
      <c r="T35">
        <f t="shared" si="12"/>
        <v>33.45416887957996</v>
      </c>
      <c r="U35">
        <f t="shared" si="13"/>
        <v>32.156214285714277</v>
      </c>
      <c r="V35">
        <f t="shared" si="14"/>
        <v>4.8174664858558369</v>
      </c>
      <c r="W35">
        <f t="shared" si="15"/>
        <v>66.444602450050013</v>
      </c>
      <c r="X35">
        <f t="shared" si="16"/>
        <v>3.2090964562038535</v>
      </c>
      <c r="Y35">
        <f t="shared" si="17"/>
        <v>4.8297323452515259</v>
      </c>
      <c r="Z35">
        <f t="shared" si="18"/>
        <v>1.6083700296519834</v>
      </c>
      <c r="AA35">
        <f t="shared" si="19"/>
        <v>-23.405601597562381</v>
      </c>
      <c r="AB35">
        <f t="shared" si="20"/>
        <v>6.7264817522679499</v>
      </c>
      <c r="AC35">
        <f t="shared" si="21"/>
        <v>0.55097762249682336</v>
      </c>
      <c r="AD35">
        <f t="shared" si="22"/>
        <v>209.97698115486838</v>
      </c>
      <c r="AE35">
        <f t="shared" si="23"/>
        <v>10.833835553483405</v>
      </c>
      <c r="AF35">
        <f t="shared" si="24"/>
        <v>0.52893853196738394</v>
      </c>
      <c r="AG35">
        <f t="shared" si="25"/>
        <v>0.151263409780099</v>
      </c>
      <c r="AH35">
        <v>122.17063427913401</v>
      </c>
      <c r="AI35">
        <v>115.56259393939391</v>
      </c>
      <c r="AJ35">
        <v>1.7031496308330849</v>
      </c>
      <c r="AK35">
        <v>61.781399425759467</v>
      </c>
      <c r="AL35">
        <f t="shared" si="26"/>
        <v>0.53073926525084769</v>
      </c>
      <c r="AM35">
        <v>31.15340973857063</v>
      </c>
      <c r="AN35">
        <v>31.627762424242409</v>
      </c>
      <c r="AO35">
        <v>1.173015947561656E-5</v>
      </c>
      <c r="AP35">
        <v>98.016457396280899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47624.242607343018</v>
      </c>
      <c r="AV35">
        <f t="shared" si="30"/>
        <v>1199.9457142857141</v>
      </c>
      <c r="AW35">
        <f t="shared" si="31"/>
        <v>1025.8786421645934</v>
      </c>
      <c r="AX35">
        <f t="shared" si="32"/>
        <v>0.85493754421654256</v>
      </c>
      <c r="AY35">
        <f t="shared" si="33"/>
        <v>0.18842946033792746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1674576410.0999999</v>
      </c>
      <c r="BF35">
        <v>109.43214285714279</v>
      </c>
      <c r="BG35">
        <v>119.48614285714289</v>
      </c>
      <c r="BH35">
        <v>31.626471428571431</v>
      </c>
      <c r="BI35">
        <v>31.153657142857138</v>
      </c>
      <c r="BJ35">
        <v>113.705</v>
      </c>
      <c r="BK35">
        <v>31.36487142857143</v>
      </c>
      <c r="BL35">
        <v>649.99314285714274</v>
      </c>
      <c r="BM35">
        <v>101.3687142857143</v>
      </c>
      <c r="BN35">
        <v>9.9970371428571431E-2</v>
      </c>
      <c r="BO35">
        <v>32.2012</v>
      </c>
      <c r="BP35">
        <v>32.156214285714277</v>
      </c>
      <c r="BQ35">
        <v>999.89999999999986</v>
      </c>
      <c r="BR35">
        <v>0</v>
      </c>
      <c r="BS35">
        <v>0</v>
      </c>
      <c r="BT35">
        <v>9012.5</v>
      </c>
      <c r="BU35">
        <v>0</v>
      </c>
      <c r="BV35">
        <v>77.436342857142861</v>
      </c>
      <c r="BW35">
        <v>-10.05374285714286</v>
      </c>
      <c r="BX35">
        <v>113.00614285714281</v>
      </c>
      <c r="BY35">
        <v>123.32814285714289</v>
      </c>
      <c r="BZ35">
        <v>0.47278871428571428</v>
      </c>
      <c r="CA35">
        <v>119.48614285714289</v>
      </c>
      <c r="CB35">
        <v>31.153657142857138</v>
      </c>
      <c r="CC35">
        <v>3.2059342857142861</v>
      </c>
      <c r="CD35">
        <v>3.158007142857143</v>
      </c>
      <c r="CE35">
        <v>25.138014285714281</v>
      </c>
      <c r="CF35">
        <v>24.885357142857139</v>
      </c>
      <c r="CG35">
        <v>1199.9457142857141</v>
      </c>
      <c r="CH35">
        <v>0.49999814285714278</v>
      </c>
      <c r="CI35">
        <v>0.50000185714285716</v>
      </c>
      <c r="CJ35">
        <v>0</v>
      </c>
      <c r="CK35">
        <v>813.8107142857142</v>
      </c>
      <c r="CL35">
        <v>4.9990899999999998</v>
      </c>
      <c r="CM35">
        <v>8693.8728571428564</v>
      </c>
      <c r="CN35">
        <v>9557.4300000000021</v>
      </c>
      <c r="CO35">
        <v>40.811999999999998</v>
      </c>
      <c r="CP35">
        <v>42.75</v>
      </c>
      <c r="CQ35">
        <v>41.625</v>
      </c>
      <c r="CR35">
        <v>41.686999999999998</v>
      </c>
      <c r="CS35">
        <v>42.25</v>
      </c>
      <c r="CT35">
        <v>597.47142857142865</v>
      </c>
      <c r="CU35">
        <v>597.47428571428566</v>
      </c>
      <c r="CV35">
        <v>0</v>
      </c>
      <c r="CW35">
        <v>1674576424.4000001</v>
      </c>
      <c r="CX35">
        <v>0</v>
      </c>
      <c r="CY35">
        <v>1674155522.5999999</v>
      </c>
      <c r="CZ35" t="s">
        <v>356</v>
      </c>
      <c r="DA35">
        <v>1674155521.0999999</v>
      </c>
      <c r="DB35">
        <v>1674155522.5999999</v>
      </c>
      <c r="DC35">
        <v>29</v>
      </c>
      <c r="DD35">
        <v>2.9000000000000001E-2</v>
      </c>
      <c r="DE35">
        <v>-1.7000000000000001E-2</v>
      </c>
      <c r="DF35">
        <v>-5.444</v>
      </c>
      <c r="DG35">
        <v>0.222</v>
      </c>
      <c r="DH35">
        <v>415</v>
      </c>
      <c r="DI35">
        <v>34</v>
      </c>
      <c r="DJ35">
        <v>0.48</v>
      </c>
      <c r="DK35">
        <v>0.27</v>
      </c>
      <c r="DL35">
        <v>-9.8537385365853662</v>
      </c>
      <c r="DM35">
        <v>-1.266820766550534</v>
      </c>
      <c r="DN35">
        <v>0.12567228045956369</v>
      </c>
      <c r="DO35">
        <v>0</v>
      </c>
      <c r="DP35">
        <v>0.46592134146341468</v>
      </c>
      <c r="DQ35">
        <v>2.0788390243902759E-2</v>
      </c>
      <c r="DR35">
        <v>3.413320460538328E-3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365</v>
      </c>
      <c r="EA35">
        <v>3.2984399999999998</v>
      </c>
      <c r="EB35">
        <v>2.6255000000000002</v>
      </c>
      <c r="EC35">
        <v>3.40617E-2</v>
      </c>
      <c r="ED35">
        <v>3.5308199999999998E-2</v>
      </c>
      <c r="EE35">
        <v>0.133239</v>
      </c>
      <c r="EF35">
        <v>0.13081799999999999</v>
      </c>
      <c r="EG35">
        <v>29240.2</v>
      </c>
      <c r="EH35">
        <v>29697.5</v>
      </c>
      <c r="EI35">
        <v>28155</v>
      </c>
      <c r="EJ35">
        <v>29617</v>
      </c>
      <c r="EK35">
        <v>33583.9</v>
      </c>
      <c r="EL35">
        <v>35733.199999999997</v>
      </c>
      <c r="EM35">
        <v>39745.199999999997</v>
      </c>
      <c r="EN35">
        <v>42327.8</v>
      </c>
      <c r="EO35">
        <v>2.2554799999999999</v>
      </c>
      <c r="EP35">
        <v>2.2420200000000001</v>
      </c>
      <c r="EQ35">
        <v>0.123903</v>
      </c>
      <c r="ER35">
        <v>0</v>
      </c>
      <c r="ES35">
        <v>30.1509</v>
      </c>
      <c r="ET35">
        <v>999.9</v>
      </c>
      <c r="EU35">
        <v>72</v>
      </c>
      <c r="EV35">
        <v>31.5</v>
      </c>
      <c r="EW35">
        <v>32.969299999999997</v>
      </c>
      <c r="EX35">
        <v>57.376399999999997</v>
      </c>
      <c r="EY35">
        <v>-4.33894</v>
      </c>
      <c r="EZ35">
        <v>2</v>
      </c>
      <c r="FA35">
        <v>0.29173500000000002</v>
      </c>
      <c r="FB35">
        <v>-0.43</v>
      </c>
      <c r="FC35">
        <v>20.273299999999999</v>
      </c>
      <c r="FD35">
        <v>5.22058</v>
      </c>
      <c r="FE35">
        <v>12.004099999999999</v>
      </c>
      <c r="FF35">
        <v>4.9869000000000003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1.8656900000000001</v>
      </c>
      <c r="FM35">
        <v>1.86215</v>
      </c>
      <c r="FN35">
        <v>1.8641700000000001</v>
      </c>
      <c r="FO35">
        <v>1.8602000000000001</v>
      </c>
      <c r="FP35">
        <v>1.8609100000000001</v>
      </c>
      <c r="FQ35">
        <v>1.86006</v>
      </c>
      <c r="FR35">
        <v>1.86178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-4.2850000000000001</v>
      </c>
      <c r="GH35">
        <v>0.2616</v>
      </c>
      <c r="GI35">
        <v>-3.836173087041947</v>
      </c>
      <c r="GJ35">
        <v>-4.0448538125570227E-3</v>
      </c>
      <c r="GK35">
        <v>1.839783264315481E-6</v>
      </c>
      <c r="GL35">
        <v>-4.1587272622942942E-10</v>
      </c>
      <c r="GM35">
        <v>-6.2406116364430581E-2</v>
      </c>
      <c r="GN35">
        <v>3.2285384509270938E-3</v>
      </c>
      <c r="GO35">
        <v>5.3061212821550383E-4</v>
      </c>
      <c r="GP35">
        <v>-9.699357315524189E-6</v>
      </c>
      <c r="GQ35">
        <v>5</v>
      </c>
      <c r="GR35">
        <v>2081</v>
      </c>
      <c r="GS35">
        <v>3</v>
      </c>
      <c r="GT35">
        <v>31</v>
      </c>
      <c r="GU35">
        <v>7014.9</v>
      </c>
      <c r="GV35">
        <v>7014.8</v>
      </c>
      <c r="GW35">
        <v>0.53588899999999995</v>
      </c>
      <c r="GX35">
        <v>2.5732400000000002</v>
      </c>
      <c r="GY35">
        <v>2.04834</v>
      </c>
      <c r="GZ35">
        <v>2.6257299999999999</v>
      </c>
      <c r="HA35">
        <v>2.1972700000000001</v>
      </c>
      <c r="HB35">
        <v>2.32666</v>
      </c>
      <c r="HC35">
        <v>36.175400000000003</v>
      </c>
      <c r="HD35">
        <v>15.068899999999999</v>
      </c>
      <c r="HE35">
        <v>18</v>
      </c>
      <c r="HF35">
        <v>706.79899999999998</v>
      </c>
      <c r="HG35">
        <v>776.51599999999996</v>
      </c>
      <c r="HH35">
        <v>30.9998</v>
      </c>
      <c r="HI35">
        <v>31.1523</v>
      </c>
      <c r="HJ35">
        <v>30.000900000000001</v>
      </c>
      <c r="HK35">
        <v>30.982500000000002</v>
      </c>
      <c r="HL35">
        <v>30.974900000000002</v>
      </c>
      <c r="HM35">
        <v>10.7857</v>
      </c>
      <c r="HN35">
        <v>0</v>
      </c>
      <c r="HO35">
        <v>100</v>
      </c>
      <c r="HP35">
        <v>31</v>
      </c>
      <c r="HQ35">
        <v>137.35300000000001</v>
      </c>
      <c r="HR35">
        <v>31.3506</v>
      </c>
      <c r="HS35">
        <v>99.215100000000007</v>
      </c>
      <c r="HT35">
        <v>98.159499999999994</v>
      </c>
    </row>
    <row r="36" spans="1:228" x14ac:dyDescent="0.2">
      <c r="A36">
        <v>21</v>
      </c>
      <c r="B36">
        <v>1674576416.0999999</v>
      </c>
      <c r="C36">
        <v>80</v>
      </c>
      <c r="D36" t="s">
        <v>400</v>
      </c>
      <c r="E36" t="s">
        <v>401</v>
      </c>
      <c r="F36">
        <v>4</v>
      </c>
      <c r="G36">
        <v>1674576413.7874999</v>
      </c>
      <c r="H36">
        <f t="shared" si="0"/>
        <v>5.2993909443305892E-4</v>
      </c>
      <c r="I36">
        <f t="shared" si="1"/>
        <v>0.52993909443305887</v>
      </c>
      <c r="J36">
        <f t="shared" si="2"/>
        <v>0.19948021120570569</v>
      </c>
      <c r="K36">
        <f t="shared" si="3"/>
        <v>115.526625</v>
      </c>
      <c r="L36">
        <f t="shared" si="4"/>
        <v>102.71680256856516</v>
      </c>
      <c r="M36">
        <f t="shared" si="5"/>
        <v>10.422493273924708</v>
      </c>
      <c r="N36">
        <f t="shared" si="6"/>
        <v>11.722283423084376</v>
      </c>
      <c r="O36">
        <f t="shared" si="7"/>
        <v>3.2316898560743816E-2</v>
      </c>
      <c r="P36">
        <f t="shared" si="8"/>
        <v>2.7736355340233141</v>
      </c>
      <c r="Q36">
        <f t="shared" si="9"/>
        <v>3.2109161992301731E-2</v>
      </c>
      <c r="R36">
        <f t="shared" si="10"/>
        <v>2.0086779092277435E-2</v>
      </c>
      <c r="S36">
        <f t="shared" si="11"/>
        <v>226.10378135996496</v>
      </c>
      <c r="T36">
        <f t="shared" si="12"/>
        <v>33.462588683617582</v>
      </c>
      <c r="U36">
        <f t="shared" si="13"/>
        <v>32.15775</v>
      </c>
      <c r="V36">
        <f t="shared" si="14"/>
        <v>4.817884768095384</v>
      </c>
      <c r="W36">
        <f t="shared" si="15"/>
        <v>66.42118015349034</v>
      </c>
      <c r="X36">
        <f t="shared" si="16"/>
        <v>3.2094658287041158</v>
      </c>
      <c r="Y36">
        <f t="shared" si="17"/>
        <v>4.8319915745060174</v>
      </c>
      <c r="Z36">
        <f t="shared" si="18"/>
        <v>1.6084189393912682</v>
      </c>
      <c r="AA36">
        <f t="shared" si="19"/>
        <v>-23.370314064497897</v>
      </c>
      <c r="AB36">
        <f t="shared" si="20"/>
        <v>7.7345550576330906</v>
      </c>
      <c r="AC36">
        <f t="shared" si="21"/>
        <v>0.6335498350596831</v>
      </c>
      <c r="AD36">
        <f t="shared" si="22"/>
        <v>211.10157218815982</v>
      </c>
      <c r="AE36">
        <f t="shared" si="23"/>
        <v>10.909905944400816</v>
      </c>
      <c r="AF36">
        <f t="shared" si="24"/>
        <v>0.53108639075653841</v>
      </c>
      <c r="AG36">
        <f t="shared" si="25"/>
        <v>0.19948021120570569</v>
      </c>
      <c r="AH36">
        <v>129.04943398351469</v>
      </c>
      <c r="AI36">
        <v>122.38894545454551</v>
      </c>
      <c r="AJ36">
        <v>1.7049941277191061</v>
      </c>
      <c r="AK36">
        <v>61.781399425759467</v>
      </c>
      <c r="AL36">
        <f t="shared" si="26"/>
        <v>0.52993909443305887</v>
      </c>
      <c r="AM36">
        <v>31.155812997090202</v>
      </c>
      <c r="AN36">
        <v>31.629447272727269</v>
      </c>
      <c r="AO36">
        <v>8.8201673316753699E-6</v>
      </c>
      <c r="AP36">
        <v>98.016457396280899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47626.738647299593</v>
      </c>
      <c r="AV36">
        <f t="shared" si="30"/>
        <v>1199.9375</v>
      </c>
      <c r="AW36">
        <f t="shared" si="31"/>
        <v>1025.8717260932463</v>
      </c>
      <c r="AX36">
        <f t="shared" si="32"/>
        <v>0.85493763307942805</v>
      </c>
      <c r="AY36">
        <f t="shared" si="33"/>
        <v>0.18842963184329597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1674576413.7874999</v>
      </c>
      <c r="BF36">
        <v>115.526625</v>
      </c>
      <c r="BG36">
        <v>125.65362500000001</v>
      </c>
      <c r="BH36">
        <v>31.63025</v>
      </c>
      <c r="BI36">
        <v>31.155537500000001</v>
      </c>
      <c r="BJ36">
        <v>119.82174999999999</v>
      </c>
      <c r="BK36">
        <v>31.368637499999998</v>
      </c>
      <c r="BL36">
        <v>650.02037500000006</v>
      </c>
      <c r="BM36">
        <v>101.36812500000001</v>
      </c>
      <c r="BN36">
        <v>0.1001159625</v>
      </c>
      <c r="BO36">
        <v>32.209474999999998</v>
      </c>
      <c r="BP36">
        <v>32.15775</v>
      </c>
      <c r="BQ36">
        <v>999.9</v>
      </c>
      <c r="BR36">
        <v>0</v>
      </c>
      <c r="BS36">
        <v>0</v>
      </c>
      <c r="BT36">
        <v>9013.28125</v>
      </c>
      <c r="BU36">
        <v>0</v>
      </c>
      <c r="BV36">
        <v>71.579787499999995</v>
      </c>
      <c r="BW36">
        <v>-10.127012499999999</v>
      </c>
      <c r="BX36">
        <v>119.3</v>
      </c>
      <c r="BY36">
        <v>129.69425000000001</v>
      </c>
      <c r="BZ36">
        <v>0.474703125</v>
      </c>
      <c r="CA36">
        <v>125.65362500000001</v>
      </c>
      <c r="CB36">
        <v>31.155537500000001</v>
      </c>
      <c r="CC36">
        <v>3.2062937499999999</v>
      </c>
      <c r="CD36">
        <v>3.15817375</v>
      </c>
      <c r="CE36">
        <v>25.1398875</v>
      </c>
      <c r="CF36">
        <v>24.88625</v>
      </c>
      <c r="CG36">
        <v>1199.9375</v>
      </c>
      <c r="CH36">
        <v>0.49999424999999997</v>
      </c>
      <c r="CI36">
        <v>0.50000575000000003</v>
      </c>
      <c r="CJ36">
        <v>0</v>
      </c>
      <c r="CK36">
        <v>812.67975000000001</v>
      </c>
      <c r="CL36">
        <v>4.9990899999999998</v>
      </c>
      <c r="CM36">
        <v>8683.6775000000016</v>
      </c>
      <c r="CN36">
        <v>9557.338749999999</v>
      </c>
      <c r="CO36">
        <v>40.811999999999998</v>
      </c>
      <c r="CP36">
        <v>42.796499999999988</v>
      </c>
      <c r="CQ36">
        <v>41.625</v>
      </c>
      <c r="CR36">
        <v>41.686999999999998</v>
      </c>
      <c r="CS36">
        <v>42.25</v>
      </c>
      <c r="CT36">
        <v>597.46375</v>
      </c>
      <c r="CU36">
        <v>597.47375</v>
      </c>
      <c r="CV36">
        <v>0</v>
      </c>
      <c r="CW36">
        <v>1674576428.5999999</v>
      </c>
      <c r="CX36">
        <v>0</v>
      </c>
      <c r="CY36">
        <v>1674155522.5999999</v>
      </c>
      <c r="CZ36" t="s">
        <v>356</v>
      </c>
      <c r="DA36">
        <v>1674155521.0999999</v>
      </c>
      <c r="DB36">
        <v>1674155522.5999999</v>
      </c>
      <c r="DC36">
        <v>29</v>
      </c>
      <c r="DD36">
        <v>2.9000000000000001E-2</v>
      </c>
      <c r="DE36">
        <v>-1.7000000000000001E-2</v>
      </c>
      <c r="DF36">
        <v>-5.444</v>
      </c>
      <c r="DG36">
        <v>0.222</v>
      </c>
      <c r="DH36">
        <v>415</v>
      </c>
      <c r="DI36">
        <v>34</v>
      </c>
      <c r="DJ36">
        <v>0.48</v>
      </c>
      <c r="DK36">
        <v>0.27</v>
      </c>
      <c r="DL36">
        <v>-9.9375097560975618</v>
      </c>
      <c r="DM36">
        <v>-1.1764540766550551</v>
      </c>
      <c r="DN36">
        <v>0.11670993550800191</v>
      </c>
      <c r="DO36">
        <v>0</v>
      </c>
      <c r="DP36">
        <v>0.46763060975609749</v>
      </c>
      <c r="DQ36">
        <v>4.4592564459930921E-2</v>
      </c>
      <c r="DR36">
        <v>4.8444762201614441E-3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365</v>
      </c>
      <c r="EA36">
        <v>3.2987799999999998</v>
      </c>
      <c r="EB36">
        <v>2.6253299999999999</v>
      </c>
      <c r="EC36">
        <v>3.5886000000000001E-2</v>
      </c>
      <c r="ED36">
        <v>3.7137099999999999E-2</v>
      </c>
      <c r="EE36">
        <v>0.133238</v>
      </c>
      <c r="EF36">
        <v>0.13081599999999999</v>
      </c>
      <c r="EG36">
        <v>29185.599999999999</v>
      </c>
      <c r="EH36">
        <v>29640.799999999999</v>
      </c>
      <c r="EI36">
        <v>28155.599999999999</v>
      </c>
      <c r="EJ36">
        <v>29616.6</v>
      </c>
      <c r="EK36">
        <v>33585</v>
      </c>
      <c r="EL36">
        <v>35732.800000000003</v>
      </c>
      <c r="EM36">
        <v>39746.400000000001</v>
      </c>
      <c r="EN36">
        <v>42327.1</v>
      </c>
      <c r="EO36">
        <v>2.2556500000000002</v>
      </c>
      <c r="EP36">
        <v>2.2416499999999999</v>
      </c>
      <c r="EQ36">
        <v>0.122376</v>
      </c>
      <c r="ER36">
        <v>0</v>
      </c>
      <c r="ES36">
        <v>30.1614</v>
      </c>
      <c r="ET36">
        <v>999.9</v>
      </c>
      <c r="EU36">
        <v>72</v>
      </c>
      <c r="EV36">
        <v>31.5</v>
      </c>
      <c r="EW36">
        <v>32.971400000000003</v>
      </c>
      <c r="EX36">
        <v>56.776400000000002</v>
      </c>
      <c r="EY36">
        <v>-4.3068900000000001</v>
      </c>
      <c r="EZ36">
        <v>2</v>
      </c>
      <c r="FA36">
        <v>0.29235800000000001</v>
      </c>
      <c r="FB36">
        <v>-0.42869299999999999</v>
      </c>
      <c r="FC36">
        <v>20.273399999999999</v>
      </c>
      <c r="FD36">
        <v>5.2208800000000002</v>
      </c>
      <c r="FE36">
        <v>12.004</v>
      </c>
      <c r="FF36">
        <v>4.9867999999999997</v>
      </c>
      <c r="FG36">
        <v>3.2846500000000001</v>
      </c>
      <c r="FH36">
        <v>9999</v>
      </c>
      <c r="FI36">
        <v>9999</v>
      </c>
      <c r="FJ36">
        <v>9999</v>
      </c>
      <c r="FK36">
        <v>999.9</v>
      </c>
      <c r="FL36">
        <v>1.8656900000000001</v>
      </c>
      <c r="FM36">
        <v>1.86215</v>
      </c>
      <c r="FN36">
        <v>1.8641700000000001</v>
      </c>
      <c r="FO36">
        <v>1.8602000000000001</v>
      </c>
      <c r="FP36">
        <v>1.86093</v>
      </c>
      <c r="FQ36">
        <v>1.86006</v>
      </c>
      <c r="FR36">
        <v>1.8618399999999999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-4.3090000000000002</v>
      </c>
      <c r="GH36">
        <v>0.2616</v>
      </c>
      <c r="GI36">
        <v>-3.836173087041947</v>
      </c>
      <c r="GJ36">
        <v>-4.0448538125570227E-3</v>
      </c>
      <c r="GK36">
        <v>1.839783264315481E-6</v>
      </c>
      <c r="GL36">
        <v>-4.1587272622942942E-10</v>
      </c>
      <c r="GM36">
        <v>-6.2406116364430581E-2</v>
      </c>
      <c r="GN36">
        <v>3.2285384509270938E-3</v>
      </c>
      <c r="GO36">
        <v>5.3061212821550383E-4</v>
      </c>
      <c r="GP36">
        <v>-9.699357315524189E-6</v>
      </c>
      <c r="GQ36">
        <v>5</v>
      </c>
      <c r="GR36">
        <v>2081</v>
      </c>
      <c r="GS36">
        <v>3</v>
      </c>
      <c r="GT36">
        <v>31</v>
      </c>
      <c r="GU36">
        <v>7014.9</v>
      </c>
      <c r="GV36">
        <v>7014.9</v>
      </c>
      <c r="GW36">
        <v>0.55664100000000005</v>
      </c>
      <c r="GX36">
        <v>2.5817899999999998</v>
      </c>
      <c r="GY36">
        <v>2.04834</v>
      </c>
      <c r="GZ36">
        <v>2.6257299999999999</v>
      </c>
      <c r="HA36">
        <v>2.1972700000000001</v>
      </c>
      <c r="HB36">
        <v>2.2680699999999998</v>
      </c>
      <c r="HC36">
        <v>36.152000000000001</v>
      </c>
      <c r="HD36">
        <v>15.051399999999999</v>
      </c>
      <c r="HE36">
        <v>18</v>
      </c>
      <c r="HF36">
        <v>707.03800000000001</v>
      </c>
      <c r="HG36">
        <v>776.255</v>
      </c>
      <c r="HH36">
        <v>31.0002</v>
      </c>
      <c r="HI36">
        <v>31.161200000000001</v>
      </c>
      <c r="HJ36">
        <v>30.000900000000001</v>
      </c>
      <c r="HK36">
        <v>30.990500000000001</v>
      </c>
      <c r="HL36">
        <v>30.982900000000001</v>
      </c>
      <c r="HM36">
        <v>11.1945</v>
      </c>
      <c r="HN36">
        <v>0</v>
      </c>
      <c r="HO36">
        <v>100</v>
      </c>
      <c r="HP36">
        <v>31</v>
      </c>
      <c r="HQ36">
        <v>144.03100000000001</v>
      </c>
      <c r="HR36">
        <v>31.3506</v>
      </c>
      <c r="HS36">
        <v>99.217699999999994</v>
      </c>
      <c r="HT36">
        <v>98.158000000000001</v>
      </c>
    </row>
    <row r="37" spans="1:228" x14ac:dyDescent="0.2">
      <c r="A37">
        <v>22</v>
      </c>
      <c r="B37">
        <v>1674576420.0999999</v>
      </c>
      <c r="C37">
        <v>84</v>
      </c>
      <c r="D37" t="s">
        <v>402</v>
      </c>
      <c r="E37" t="s">
        <v>403</v>
      </c>
      <c r="F37">
        <v>4</v>
      </c>
      <c r="G37">
        <v>1674576418.0999999</v>
      </c>
      <c r="H37">
        <f t="shared" si="0"/>
        <v>5.2339530204845554E-4</v>
      </c>
      <c r="I37">
        <f t="shared" si="1"/>
        <v>0.52339530204845552</v>
      </c>
      <c r="J37">
        <f t="shared" si="2"/>
        <v>0.30805701815094855</v>
      </c>
      <c r="K37">
        <f t="shared" si="3"/>
        <v>122.6647142857143</v>
      </c>
      <c r="L37">
        <f t="shared" si="4"/>
        <v>104.15590117424229</v>
      </c>
      <c r="M37">
        <f t="shared" si="5"/>
        <v>10.56852724594486</v>
      </c>
      <c r="N37">
        <f t="shared" si="6"/>
        <v>12.446585939244017</v>
      </c>
      <c r="O37">
        <f t="shared" si="7"/>
        <v>3.1935463438779205E-2</v>
      </c>
      <c r="P37">
        <f t="shared" si="8"/>
        <v>2.7698286793091489</v>
      </c>
      <c r="Q37">
        <f t="shared" si="9"/>
        <v>3.1732308209873425E-2</v>
      </c>
      <c r="R37">
        <f t="shared" si="10"/>
        <v>1.9850837447429839E-2</v>
      </c>
      <c r="S37">
        <f t="shared" si="11"/>
        <v>226.11466123224355</v>
      </c>
      <c r="T37">
        <f t="shared" si="12"/>
        <v>33.472852329008518</v>
      </c>
      <c r="U37">
        <f t="shared" si="13"/>
        <v>32.151999999999987</v>
      </c>
      <c r="V37">
        <f t="shared" si="14"/>
        <v>4.8163188039646467</v>
      </c>
      <c r="W37">
        <f t="shared" si="15"/>
        <v>66.383356958531408</v>
      </c>
      <c r="X37">
        <f t="shared" si="16"/>
        <v>3.208875630364302</v>
      </c>
      <c r="Y37">
        <f t="shared" si="17"/>
        <v>4.8338556189148942</v>
      </c>
      <c r="Z37">
        <f t="shared" si="18"/>
        <v>1.6074431736003447</v>
      </c>
      <c r="AA37">
        <f t="shared" si="19"/>
        <v>-23.081732820336889</v>
      </c>
      <c r="AB37">
        <f t="shared" si="20"/>
        <v>9.6017263416997203</v>
      </c>
      <c r="AC37">
        <f t="shared" si="21"/>
        <v>0.78757795645987028</v>
      </c>
      <c r="AD37">
        <f t="shared" si="22"/>
        <v>213.42223271006625</v>
      </c>
      <c r="AE37">
        <f t="shared" si="23"/>
        <v>11.103077363272781</v>
      </c>
      <c r="AF37">
        <f t="shared" si="24"/>
        <v>0.52468479278123759</v>
      </c>
      <c r="AG37">
        <f t="shared" si="25"/>
        <v>0.30805701815094855</v>
      </c>
      <c r="AH37">
        <v>136.07242648655199</v>
      </c>
      <c r="AI37">
        <v>129.25520606060601</v>
      </c>
      <c r="AJ37">
        <v>1.718931237972714</v>
      </c>
      <c r="AK37">
        <v>61.781399425759467</v>
      </c>
      <c r="AL37">
        <f t="shared" si="26"/>
        <v>0.52339530204845552</v>
      </c>
      <c r="AM37">
        <v>31.155078375692259</v>
      </c>
      <c r="AN37">
        <v>31.623114545454548</v>
      </c>
      <c r="AO37">
        <v>-2.652076322704891E-5</v>
      </c>
      <c r="AP37">
        <v>98.016457396280899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47520.536690940142</v>
      </c>
      <c r="AV37">
        <f t="shared" si="30"/>
        <v>1200.014285714286</v>
      </c>
      <c r="AW37">
        <f t="shared" si="31"/>
        <v>1025.9355135918361</v>
      </c>
      <c r="AX37">
        <f t="shared" si="32"/>
        <v>0.85493608351601191</v>
      </c>
      <c r="AY37">
        <f t="shared" si="33"/>
        <v>0.18842664118590308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1674576418.0999999</v>
      </c>
      <c r="BF37">
        <v>122.6647142857143</v>
      </c>
      <c r="BG37">
        <v>132.9735714285714</v>
      </c>
      <c r="BH37">
        <v>31.624400000000001</v>
      </c>
      <c r="BI37">
        <v>31.155371428571431</v>
      </c>
      <c r="BJ37">
        <v>126.9855714285714</v>
      </c>
      <c r="BK37">
        <v>31.362871428571431</v>
      </c>
      <c r="BL37">
        <v>649.97142857142865</v>
      </c>
      <c r="BM37">
        <v>101.3685714285714</v>
      </c>
      <c r="BN37">
        <v>9.9776757142857136E-2</v>
      </c>
      <c r="BO37">
        <v>32.216299999999997</v>
      </c>
      <c r="BP37">
        <v>32.151999999999987</v>
      </c>
      <c r="BQ37">
        <v>999.89999999999986</v>
      </c>
      <c r="BR37">
        <v>0</v>
      </c>
      <c r="BS37">
        <v>0</v>
      </c>
      <c r="BT37">
        <v>8993.0357142857138</v>
      </c>
      <c r="BU37">
        <v>0</v>
      </c>
      <c r="BV37">
        <v>47.008585714285708</v>
      </c>
      <c r="BW37">
        <v>-10.308757142857139</v>
      </c>
      <c r="BX37">
        <v>126.67057142857141</v>
      </c>
      <c r="BY37">
        <v>137.24957142857139</v>
      </c>
      <c r="BZ37">
        <v>0.46903557142857139</v>
      </c>
      <c r="CA37">
        <v>132.9735714285714</v>
      </c>
      <c r="CB37">
        <v>31.155371428571431</v>
      </c>
      <c r="CC37">
        <v>3.205724285714286</v>
      </c>
      <c r="CD37">
        <v>3.1581785714285719</v>
      </c>
      <c r="CE37">
        <v>25.13691428571428</v>
      </c>
      <c r="CF37">
        <v>24.886242857142861</v>
      </c>
      <c r="CG37">
        <v>1200.014285714286</v>
      </c>
      <c r="CH37">
        <v>0.50004700000000002</v>
      </c>
      <c r="CI37">
        <v>0.49995299999999998</v>
      </c>
      <c r="CJ37">
        <v>0</v>
      </c>
      <c r="CK37">
        <v>811.43328571428572</v>
      </c>
      <c r="CL37">
        <v>4.9990899999999998</v>
      </c>
      <c r="CM37">
        <v>8673.5857142857149</v>
      </c>
      <c r="CN37">
        <v>9558.1257142857121</v>
      </c>
      <c r="CO37">
        <v>40.811999999999998</v>
      </c>
      <c r="CP37">
        <v>42.811999999999998</v>
      </c>
      <c r="CQ37">
        <v>41.651571428571437</v>
      </c>
      <c r="CR37">
        <v>41.741</v>
      </c>
      <c r="CS37">
        <v>42.25</v>
      </c>
      <c r="CT37">
        <v>597.5642857142858</v>
      </c>
      <c r="CU37">
        <v>597.44999999999993</v>
      </c>
      <c r="CV37">
        <v>0</v>
      </c>
      <c r="CW37">
        <v>1674576432.8</v>
      </c>
      <c r="CX37">
        <v>0</v>
      </c>
      <c r="CY37">
        <v>1674155522.5999999</v>
      </c>
      <c r="CZ37" t="s">
        <v>356</v>
      </c>
      <c r="DA37">
        <v>1674155521.0999999</v>
      </c>
      <c r="DB37">
        <v>1674155522.5999999</v>
      </c>
      <c r="DC37">
        <v>29</v>
      </c>
      <c r="DD37">
        <v>2.9000000000000001E-2</v>
      </c>
      <c r="DE37">
        <v>-1.7000000000000001E-2</v>
      </c>
      <c r="DF37">
        <v>-5.444</v>
      </c>
      <c r="DG37">
        <v>0.222</v>
      </c>
      <c r="DH37">
        <v>415</v>
      </c>
      <c r="DI37">
        <v>34</v>
      </c>
      <c r="DJ37">
        <v>0.48</v>
      </c>
      <c r="DK37">
        <v>0.27</v>
      </c>
      <c r="DL37">
        <v>-10.031425365853661</v>
      </c>
      <c r="DM37">
        <v>-1.4272632752613279</v>
      </c>
      <c r="DN37">
        <v>0.14347148873042581</v>
      </c>
      <c r="DO37">
        <v>0</v>
      </c>
      <c r="DP37">
        <v>0.46923919512195128</v>
      </c>
      <c r="DQ37">
        <v>3.6622641114982972E-2</v>
      </c>
      <c r="DR37">
        <v>4.5866125882941281E-3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365</v>
      </c>
      <c r="EA37">
        <v>3.2985199999999999</v>
      </c>
      <c r="EB37">
        <v>2.6248499999999999</v>
      </c>
      <c r="EC37">
        <v>3.7702600000000003E-2</v>
      </c>
      <c r="ED37">
        <v>3.8957100000000001E-2</v>
      </c>
      <c r="EE37">
        <v>0.13321</v>
      </c>
      <c r="EF37">
        <v>0.13081499999999999</v>
      </c>
      <c r="EG37">
        <v>29130.1</v>
      </c>
      <c r="EH37">
        <v>29584.2</v>
      </c>
      <c r="EI37">
        <v>28155.200000000001</v>
      </c>
      <c r="EJ37">
        <v>29616.1</v>
      </c>
      <c r="EK37">
        <v>33585.1</v>
      </c>
      <c r="EL37">
        <v>35732.199999999997</v>
      </c>
      <c r="EM37">
        <v>39745.1</v>
      </c>
      <c r="EN37">
        <v>42326.2</v>
      </c>
      <c r="EO37">
        <v>2.2551999999999999</v>
      </c>
      <c r="EP37">
        <v>2.2418800000000001</v>
      </c>
      <c r="EQ37">
        <v>0.121824</v>
      </c>
      <c r="ER37">
        <v>0</v>
      </c>
      <c r="ES37">
        <v>30.169899999999998</v>
      </c>
      <c r="ET37">
        <v>999.9</v>
      </c>
      <c r="EU37">
        <v>72</v>
      </c>
      <c r="EV37">
        <v>31.5</v>
      </c>
      <c r="EW37">
        <v>32.968899999999998</v>
      </c>
      <c r="EX37">
        <v>57.2864</v>
      </c>
      <c r="EY37">
        <v>-4.2828499999999998</v>
      </c>
      <c r="EZ37">
        <v>2</v>
      </c>
      <c r="FA37">
        <v>0.29293999999999998</v>
      </c>
      <c r="FB37">
        <v>-0.42416100000000001</v>
      </c>
      <c r="FC37">
        <v>20.273</v>
      </c>
      <c r="FD37">
        <v>5.2172900000000002</v>
      </c>
      <c r="FE37">
        <v>12.004</v>
      </c>
      <c r="FF37">
        <v>4.9855499999999999</v>
      </c>
      <c r="FG37">
        <v>3.28403</v>
      </c>
      <c r="FH37">
        <v>9999</v>
      </c>
      <c r="FI37">
        <v>9999</v>
      </c>
      <c r="FJ37">
        <v>9999</v>
      </c>
      <c r="FK37">
        <v>999.9</v>
      </c>
      <c r="FL37">
        <v>1.8656900000000001</v>
      </c>
      <c r="FM37">
        <v>1.86216</v>
      </c>
      <c r="FN37">
        <v>1.8641700000000001</v>
      </c>
      <c r="FO37">
        <v>1.8602000000000001</v>
      </c>
      <c r="FP37">
        <v>1.86093</v>
      </c>
      <c r="FQ37">
        <v>1.8600699999999999</v>
      </c>
      <c r="FR37">
        <v>1.86181</v>
      </c>
      <c r="FS37">
        <v>1.8583799999999999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-4.3330000000000002</v>
      </c>
      <c r="GH37">
        <v>0.26150000000000001</v>
      </c>
      <c r="GI37">
        <v>-3.836173087041947</v>
      </c>
      <c r="GJ37">
        <v>-4.0448538125570227E-3</v>
      </c>
      <c r="GK37">
        <v>1.839783264315481E-6</v>
      </c>
      <c r="GL37">
        <v>-4.1587272622942942E-10</v>
      </c>
      <c r="GM37">
        <v>-6.2406116364430581E-2</v>
      </c>
      <c r="GN37">
        <v>3.2285384509270938E-3</v>
      </c>
      <c r="GO37">
        <v>5.3061212821550383E-4</v>
      </c>
      <c r="GP37">
        <v>-9.699357315524189E-6</v>
      </c>
      <c r="GQ37">
        <v>5</v>
      </c>
      <c r="GR37">
        <v>2081</v>
      </c>
      <c r="GS37">
        <v>3</v>
      </c>
      <c r="GT37">
        <v>31</v>
      </c>
      <c r="GU37">
        <v>7015</v>
      </c>
      <c r="GV37">
        <v>7015</v>
      </c>
      <c r="GW37">
        <v>0.57617200000000002</v>
      </c>
      <c r="GX37">
        <v>2.5781200000000002</v>
      </c>
      <c r="GY37">
        <v>2.04834</v>
      </c>
      <c r="GZ37">
        <v>2.6257299999999999</v>
      </c>
      <c r="HA37">
        <v>2.1972700000000001</v>
      </c>
      <c r="HB37">
        <v>2.34131</v>
      </c>
      <c r="HC37">
        <v>36.152000000000001</v>
      </c>
      <c r="HD37">
        <v>15.051399999999999</v>
      </c>
      <c r="HE37">
        <v>18</v>
      </c>
      <c r="HF37">
        <v>706.75800000000004</v>
      </c>
      <c r="HG37">
        <v>776.58399999999995</v>
      </c>
      <c r="HH37">
        <v>31.000800000000002</v>
      </c>
      <c r="HI37">
        <v>31.1693</v>
      </c>
      <c r="HJ37">
        <v>30.000800000000002</v>
      </c>
      <c r="HK37">
        <v>30.9986</v>
      </c>
      <c r="HL37">
        <v>30.991</v>
      </c>
      <c r="HM37">
        <v>11.5992</v>
      </c>
      <c r="HN37">
        <v>0</v>
      </c>
      <c r="HO37">
        <v>100</v>
      </c>
      <c r="HP37">
        <v>31</v>
      </c>
      <c r="HQ37">
        <v>150.71100000000001</v>
      </c>
      <c r="HR37">
        <v>31.3506</v>
      </c>
      <c r="HS37">
        <v>99.215199999999996</v>
      </c>
      <c r="HT37">
        <v>98.156099999999995</v>
      </c>
    </row>
    <row r="38" spans="1:228" x14ac:dyDescent="0.2">
      <c r="A38">
        <v>23</v>
      </c>
      <c r="B38">
        <v>1674576424.0999999</v>
      </c>
      <c r="C38">
        <v>88</v>
      </c>
      <c r="D38" t="s">
        <v>404</v>
      </c>
      <c r="E38" t="s">
        <v>405</v>
      </c>
      <c r="F38">
        <v>4</v>
      </c>
      <c r="G38">
        <v>1674576421.7874999</v>
      </c>
      <c r="H38">
        <f t="shared" si="0"/>
        <v>5.1650026181102396E-4</v>
      </c>
      <c r="I38">
        <f t="shared" si="1"/>
        <v>0.51650026181102393</v>
      </c>
      <c r="J38">
        <f t="shared" si="2"/>
        <v>0.45557060188528914</v>
      </c>
      <c r="K38">
        <f t="shared" si="3"/>
        <v>128.812375</v>
      </c>
      <c r="L38">
        <f t="shared" si="4"/>
        <v>102.52409908311198</v>
      </c>
      <c r="M38">
        <f t="shared" si="5"/>
        <v>10.403025552996873</v>
      </c>
      <c r="N38">
        <f t="shared" si="6"/>
        <v>13.070472607429624</v>
      </c>
      <c r="O38">
        <f t="shared" si="7"/>
        <v>3.1534211699739523E-2</v>
      </c>
      <c r="P38">
        <f t="shared" si="8"/>
        <v>2.7602611334440259</v>
      </c>
      <c r="Q38">
        <f t="shared" si="9"/>
        <v>3.1335430405621284E-2</v>
      </c>
      <c r="R38">
        <f t="shared" si="10"/>
        <v>1.9602399116232145E-2</v>
      </c>
      <c r="S38">
        <f t="shared" si="11"/>
        <v>226.11383248222739</v>
      </c>
      <c r="T38">
        <f t="shared" si="12"/>
        <v>33.477335529590604</v>
      </c>
      <c r="U38">
        <f t="shared" si="13"/>
        <v>32.146625</v>
      </c>
      <c r="V38">
        <f t="shared" si="14"/>
        <v>4.814855368611056</v>
      </c>
      <c r="W38">
        <f t="shared" si="15"/>
        <v>66.380309261039343</v>
      </c>
      <c r="X38">
        <f t="shared" si="16"/>
        <v>3.2084699251887172</v>
      </c>
      <c r="Y38">
        <f t="shared" si="17"/>
        <v>4.8334663711364589</v>
      </c>
      <c r="Z38">
        <f t="shared" si="18"/>
        <v>1.6063854434223388</v>
      </c>
      <c r="AA38">
        <f t="shared" si="19"/>
        <v>-22.777661545866156</v>
      </c>
      <c r="AB38">
        <f t="shared" si="20"/>
        <v>10.156364278940348</v>
      </c>
      <c r="AC38">
        <f t="shared" si="21"/>
        <v>0.83593155667612151</v>
      </c>
      <c r="AD38">
        <f t="shared" si="22"/>
        <v>214.3284667719777</v>
      </c>
      <c r="AE38">
        <f t="shared" si="23"/>
        <v>11.173855876284719</v>
      </c>
      <c r="AF38">
        <f t="shared" si="24"/>
        <v>0.51937981657167143</v>
      </c>
      <c r="AG38">
        <f t="shared" si="25"/>
        <v>0.45557060188528914</v>
      </c>
      <c r="AH38">
        <v>143.04592880163679</v>
      </c>
      <c r="AI38">
        <v>136.1150545454546</v>
      </c>
      <c r="AJ38">
        <v>1.7120800452206859</v>
      </c>
      <c r="AK38">
        <v>61.781399425759467</v>
      </c>
      <c r="AL38">
        <f t="shared" si="26"/>
        <v>0.51650026181102393</v>
      </c>
      <c r="AM38">
        <v>31.156257516372801</v>
      </c>
      <c r="AN38">
        <v>31.61797454545454</v>
      </c>
      <c r="AO38">
        <v>-1.075429684458901E-5</v>
      </c>
      <c r="AP38">
        <v>98.016457396280899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47256.848161597773</v>
      </c>
      <c r="AV38">
        <f t="shared" si="30"/>
        <v>1200.01</v>
      </c>
      <c r="AW38">
        <f t="shared" si="31"/>
        <v>1025.9318385918275</v>
      </c>
      <c r="AX38">
        <f t="shared" si="32"/>
        <v>0.85493607435923669</v>
      </c>
      <c r="AY38">
        <f t="shared" si="33"/>
        <v>0.1884266235133269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1674576421.7874999</v>
      </c>
      <c r="BF38">
        <v>128.812375</v>
      </c>
      <c r="BG38">
        <v>139.1875</v>
      </c>
      <c r="BH38">
        <v>31.620175</v>
      </c>
      <c r="BI38">
        <v>31.155950000000001</v>
      </c>
      <c r="BJ38">
        <v>133.15549999999999</v>
      </c>
      <c r="BK38">
        <v>31.358650000000001</v>
      </c>
      <c r="BL38">
        <v>650.06012499999997</v>
      </c>
      <c r="BM38">
        <v>101.368875</v>
      </c>
      <c r="BN38">
        <v>0.100200525</v>
      </c>
      <c r="BO38">
        <v>32.214874999999999</v>
      </c>
      <c r="BP38">
        <v>32.146625</v>
      </c>
      <c r="BQ38">
        <v>999.9</v>
      </c>
      <c r="BR38">
        <v>0</v>
      </c>
      <c r="BS38">
        <v>0</v>
      </c>
      <c r="BT38">
        <v>8942.34375</v>
      </c>
      <c r="BU38">
        <v>0</v>
      </c>
      <c r="BV38">
        <v>36.982487499999998</v>
      </c>
      <c r="BW38">
        <v>-10.37505</v>
      </c>
      <c r="BX38">
        <v>133.01862499999999</v>
      </c>
      <c r="BY38">
        <v>143.6635</v>
      </c>
      <c r="BZ38">
        <v>0.46421525000000002</v>
      </c>
      <c r="CA38">
        <v>139.1875</v>
      </c>
      <c r="CB38">
        <v>31.155950000000001</v>
      </c>
      <c r="CC38">
        <v>3.2053050000000001</v>
      </c>
      <c r="CD38">
        <v>3.1582487499999998</v>
      </c>
      <c r="CE38">
        <v>25.134699999999999</v>
      </c>
      <c r="CF38">
        <v>24.886624999999999</v>
      </c>
      <c r="CG38">
        <v>1200.01</v>
      </c>
      <c r="CH38">
        <v>0.50004700000000002</v>
      </c>
      <c r="CI38">
        <v>0.49995299999999998</v>
      </c>
      <c r="CJ38">
        <v>0</v>
      </c>
      <c r="CK38">
        <v>810.53837499999997</v>
      </c>
      <c r="CL38">
        <v>4.9990899999999998</v>
      </c>
      <c r="CM38">
        <v>8664.7612499999996</v>
      </c>
      <c r="CN38">
        <v>9558.1</v>
      </c>
      <c r="CO38">
        <v>40.835625</v>
      </c>
      <c r="CP38">
        <v>42.811999999999998</v>
      </c>
      <c r="CQ38">
        <v>41.632750000000001</v>
      </c>
      <c r="CR38">
        <v>41.75</v>
      </c>
      <c r="CS38">
        <v>42.25</v>
      </c>
      <c r="CT38">
        <v>597.5625</v>
      </c>
      <c r="CU38">
        <v>597.44749999999999</v>
      </c>
      <c r="CV38">
        <v>0</v>
      </c>
      <c r="CW38">
        <v>1674576436.4000001</v>
      </c>
      <c r="CX38">
        <v>0</v>
      </c>
      <c r="CY38">
        <v>1674155522.5999999</v>
      </c>
      <c r="CZ38" t="s">
        <v>356</v>
      </c>
      <c r="DA38">
        <v>1674155521.0999999</v>
      </c>
      <c r="DB38">
        <v>1674155522.5999999</v>
      </c>
      <c r="DC38">
        <v>29</v>
      </c>
      <c r="DD38">
        <v>2.9000000000000001E-2</v>
      </c>
      <c r="DE38">
        <v>-1.7000000000000001E-2</v>
      </c>
      <c r="DF38">
        <v>-5.444</v>
      </c>
      <c r="DG38">
        <v>0.222</v>
      </c>
      <c r="DH38">
        <v>415</v>
      </c>
      <c r="DI38">
        <v>34</v>
      </c>
      <c r="DJ38">
        <v>0.48</v>
      </c>
      <c r="DK38">
        <v>0.27</v>
      </c>
      <c r="DL38">
        <v>-10.131831707317071</v>
      </c>
      <c r="DM38">
        <v>-1.6040362369338199</v>
      </c>
      <c r="DN38">
        <v>0.16046108059242881</v>
      </c>
      <c r="DO38">
        <v>0</v>
      </c>
      <c r="DP38">
        <v>0.46956687804878061</v>
      </c>
      <c r="DQ38">
        <v>1.515721254355137E-3</v>
      </c>
      <c r="DR38">
        <v>4.2248265612842353E-3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365</v>
      </c>
      <c r="EA38">
        <v>3.29861</v>
      </c>
      <c r="EB38">
        <v>2.6251000000000002</v>
      </c>
      <c r="EC38">
        <v>3.9505499999999999E-2</v>
      </c>
      <c r="ED38">
        <v>4.0733400000000003E-2</v>
      </c>
      <c r="EE38">
        <v>0.13319900000000001</v>
      </c>
      <c r="EF38">
        <v>0.13081300000000001</v>
      </c>
      <c r="EG38">
        <v>29075.4</v>
      </c>
      <c r="EH38">
        <v>29529.3</v>
      </c>
      <c r="EI38">
        <v>28155.1</v>
      </c>
      <c r="EJ38">
        <v>29616</v>
      </c>
      <c r="EK38">
        <v>33585.800000000003</v>
      </c>
      <c r="EL38">
        <v>35732.400000000001</v>
      </c>
      <c r="EM38">
        <v>39745.4</v>
      </c>
      <c r="EN38">
        <v>42326.1</v>
      </c>
      <c r="EO38">
        <v>2.2552500000000002</v>
      </c>
      <c r="EP38">
        <v>2.2416499999999999</v>
      </c>
      <c r="EQ38">
        <v>0.121392</v>
      </c>
      <c r="ER38">
        <v>0</v>
      </c>
      <c r="ES38">
        <v>30.174499999999998</v>
      </c>
      <c r="ET38">
        <v>999.9</v>
      </c>
      <c r="EU38">
        <v>72</v>
      </c>
      <c r="EV38">
        <v>31.5</v>
      </c>
      <c r="EW38">
        <v>32.968699999999998</v>
      </c>
      <c r="EX38">
        <v>57.316400000000002</v>
      </c>
      <c r="EY38">
        <v>-4.3990400000000003</v>
      </c>
      <c r="EZ38">
        <v>2</v>
      </c>
      <c r="FA38">
        <v>0.29373700000000003</v>
      </c>
      <c r="FB38">
        <v>-0.41963800000000001</v>
      </c>
      <c r="FC38">
        <v>20.273399999999999</v>
      </c>
      <c r="FD38">
        <v>5.2201399999999998</v>
      </c>
      <c r="FE38">
        <v>12.004</v>
      </c>
      <c r="FF38">
        <v>4.9862500000000001</v>
      </c>
      <c r="FG38">
        <v>3.2845499999999999</v>
      </c>
      <c r="FH38">
        <v>9999</v>
      </c>
      <c r="FI38">
        <v>9999</v>
      </c>
      <c r="FJ38">
        <v>9999</v>
      </c>
      <c r="FK38">
        <v>999.9</v>
      </c>
      <c r="FL38">
        <v>1.8656900000000001</v>
      </c>
      <c r="FM38">
        <v>1.8621799999999999</v>
      </c>
      <c r="FN38">
        <v>1.8641700000000001</v>
      </c>
      <c r="FO38">
        <v>1.8602000000000001</v>
      </c>
      <c r="FP38">
        <v>1.8608899999999999</v>
      </c>
      <c r="FQ38">
        <v>1.8600699999999999</v>
      </c>
      <c r="FR38">
        <v>1.8617900000000001</v>
      </c>
      <c r="FS38">
        <v>1.8583799999999999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-4.3559999999999999</v>
      </c>
      <c r="GH38">
        <v>0.26150000000000001</v>
      </c>
      <c r="GI38">
        <v>-3.836173087041947</v>
      </c>
      <c r="GJ38">
        <v>-4.0448538125570227E-3</v>
      </c>
      <c r="GK38">
        <v>1.839783264315481E-6</v>
      </c>
      <c r="GL38">
        <v>-4.1587272622942942E-10</v>
      </c>
      <c r="GM38">
        <v>-6.2406116364430581E-2</v>
      </c>
      <c r="GN38">
        <v>3.2285384509270938E-3</v>
      </c>
      <c r="GO38">
        <v>5.3061212821550383E-4</v>
      </c>
      <c r="GP38">
        <v>-9.699357315524189E-6</v>
      </c>
      <c r="GQ38">
        <v>5</v>
      </c>
      <c r="GR38">
        <v>2081</v>
      </c>
      <c r="GS38">
        <v>3</v>
      </c>
      <c r="GT38">
        <v>31</v>
      </c>
      <c r="GU38">
        <v>7015.1</v>
      </c>
      <c r="GV38">
        <v>7015</v>
      </c>
      <c r="GW38">
        <v>0.59692400000000001</v>
      </c>
      <c r="GX38">
        <v>2.5695800000000002</v>
      </c>
      <c r="GY38">
        <v>2.04834</v>
      </c>
      <c r="GZ38">
        <v>2.6257299999999999</v>
      </c>
      <c r="HA38">
        <v>2.1972700000000001</v>
      </c>
      <c r="HB38">
        <v>2.3278799999999999</v>
      </c>
      <c r="HC38">
        <v>36.152000000000001</v>
      </c>
      <c r="HD38">
        <v>15.0602</v>
      </c>
      <c r="HE38">
        <v>18</v>
      </c>
      <c r="HF38">
        <v>706.89300000000003</v>
      </c>
      <c r="HG38">
        <v>776.471</v>
      </c>
      <c r="HH38">
        <v>31.001100000000001</v>
      </c>
      <c r="HI38">
        <v>31.177499999999998</v>
      </c>
      <c r="HJ38">
        <v>30.000900000000001</v>
      </c>
      <c r="HK38">
        <v>31.006599999999999</v>
      </c>
      <c r="HL38">
        <v>30.999099999999999</v>
      </c>
      <c r="HM38">
        <v>12.0052</v>
      </c>
      <c r="HN38">
        <v>0</v>
      </c>
      <c r="HO38">
        <v>100</v>
      </c>
      <c r="HP38">
        <v>31</v>
      </c>
      <c r="HQ38">
        <v>157.38900000000001</v>
      </c>
      <c r="HR38">
        <v>31.3506</v>
      </c>
      <c r="HS38">
        <v>99.215400000000002</v>
      </c>
      <c r="HT38">
        <v>98.155799999999999</v>
      </c>
    </row>
    <row r="39" spans="1:228" x14ac:dyDescent="0.2">
      <c r="A39">
        <v>24</v>
      </c>
      <c r="B39">
        <v>1674576428.0999999</v>
      </c>
      <c r="C39">
        <v>92</v>
      </c>
      <c r="D39" t="s">
        <v>406</v>
      </c>
      <c r="E39" t="s">
        <v>407</v>
      </c>
      <c r="F39">
        <v>4</v>
      </c>
      <c r="G39">
        <v>1674576426.0999999</v>
      </c>
      <c r="H39">
        <f t="shared" si="0"/>
        <v>5.0962153553091956E-4</v>
      </c>
      <c r="I39">
        <f t="shared" si="1"/>
        <v>0.5096215355309196</v>
      </c>
      <c r="J39">
        <f t="shared" si="2"/>
        <v>0.51431735021185088</v>
      </c>
      <c r="K39">
        <f t="shared" si="3"/>
        <v>135.94142857142859</v>
      </c>
      <c r="L39">
        <f t="shared" si="4"/>
        <v>106.21818790998448</v>
      </c>
      <c r="M39">
        <f t="shared" si="5"/>
        <v>10.777599673662108</v>
      </c>
      <c r="N39">
        <f t="shared" si="6"/>
        <v>13.793516205061039</v>
      </c>
      <c r="O39">
        <f t="shared" si="7"/>
        <v>3.1173419162758932E-2</v>
      </c>
      <c r="P39">
        <f t="shared" si="8"/>
        <v>2.7657021296794877</v>
      </c>
      <c r="Q39">
        <f t="shared" si="9"/>
        <v>3.0979524991397184E-2</v>
      </c>
      <c r="R39">
        <f t="shared" si="10"/>
        <v>1.9379523066489306E-2</v>
      </c>
      <c r="S39">
        <f t="shared" si="11"/>
        <v>226.10584980576766</v>
      </c>
      <c r="T39">
        <f t="shared" si="12"/>
        <v>33.471729420468428</v>
      </c>
      <c r="U39">
        <f t="shared" si="13"/>
        <v>32.132585714285717</v>
      </c>
      <c r="V39">
        <f t="shared" si="14"/>
        <v>4.8110347595413456</v>
      </c>
      <c r="W39">
        <f t="shared" si="15"/>
        <v>66.386539249098618</v>
      </c>
      <c r="X39">
        <f t="shared" si="16"/>
        <v>3.2078379519841769</v>
      </c>
      <c r="Y39">
        <f t="shared" si="17"/>
        <v>4.8320608187566156</v>
      </c>
      <c r="Z39">
        <f t="shared" si="18"/>
        <v>1.6031968075571688</v>
      </c>
      <c r="AA39">
        <f t="shared" si="19"/>
        <v>-22.474309716913552</v>
      </c>
      <c r="AB39">
        <f t="shared" si="20"/>
        <v>11.502349705178162</v>
      </c>
      <c r="AC39">
        <f t="shared" si="21"/>
        <v>0.94476290144117847</v>
      </c>
      <c r="AD39">
        <f t="shared" si="22"/>
        <v>216.07865269547347</v>
      </c>
      <c r="AE39">
        <f t="shared" si="23"/>
        <v>11.227028787265182</v>
      </c>
      <c r="AF39">
        <f t="shared" si="24"/>
        <v>0.51369918727603847</v>
      </c>
      <c r="AG39">
        <f t="shared" si="25"/>
        <v>0.51431735021185088</v>
      </c>
      <c r="AH39">
        <v>149.90871686833501</v>
      </c>
      <c r="AI39">
        <v>142.94243636363629</v>
      </c>
      <c r="AJ39">
        <v>1.7065300587597969</v>
      </c>
      <c r="AK39">
        <v>61.781399425759467</v>
      </c>
      <c r="AL39">
        <f t="shared" si="26"/>
        <v>0.5096215355309196</v>
      </c>
      <c r="AM39">
        <v>31.155522742192542</v>
      </c>
      <c r="AN39">
        <v>31.611190909090912</v>
      </c>
      <c r="AO39">
        <v>-2.088250741087031E-5</v>
      </c>
      <c r="AP39">
        <v>98.016457396280899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47407.659236575004</v>
      </c>
      <c r="AV39">
        <f t="shared" si="30"/>
        <v>1199.9528571428571</v>
      </c>
      <c r="AW39">
        <f t="shared" si="31"/>
        <v>1025.8844278786362</v>
      </c>
      <c r="AX39">
        <f t="shared" si="32"/>
        <v>0.85493727672044895</v>
      </c>
      <c r="AY39">
        <f t="shared" si="33"/>
        <v>0.18842894407046631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1674576426.0999999</v>
      </c>
      <c r="BF39">
        <v>135.94142857142859</v>
      </c>
      <c r="BG39">
        <v>146.36914285714289</v>
      </c>
      <c r="BH39">
        <v>31.614714285714289</v>
      </c>
      <c r="BI39">
        <v>31.155528571428569</v>
      </c>
      <c r="BJ39">
        <v>140.31</v>
      </c>
      <c r="BK39">
        <v>31.35322857142857</v>
      </c>
      <c r="BL39">
        <v>650.00985714285719</v>
      </c>
      <c r="BM39">
        <v>101.3665714285714</v>
      </c>
      <c r="BN39">
        <v>0.1000407</v>
      </c>
      <c r="BO39">
        <v>32.20972857142857</v>
      </c>
      <c r="BP39">
        <v>32.132585714285717</v>
      </c>
      <c r="BQ39">
        <v>999.89999999999986</v>
      </c>
      <c r="BR39">
        <v>0</v>
      </c>
      <c r="BS39">
        <v>0</v>
      </c>
      <c r="BT39">
        <v>8971.34</v>
      </c>
      <c r="BU39">
        <v>0</v>
      </c>
      <c r="BV39">
        <v>23.411657142857141</v>
      </c>
      <c r="BW39">
        <v>-10.4277</v>
      </c>
      <c r="BX39">
        <v>140.37957142857141</v>
      </c>
      <c r="BY39">
        <v>151.07599999999999</v>
      </c>
      <c r="BZ39">
        <v>0.45920457142857141</v>
      </c>
      <c r="CA39">
        <v>146.36914285714289</v>
      </c>
      <c r="CB39">
        <v>31.155528571428569</v>
      </c>
      <c r="CC39">
        <v>3.2046714285714279</v>
      </c>
      <c r="CD39">
        <v>3.1581271428571429</v>
      </c>
      <c r="CE39">
        <v>25.131399999999999</v>
      </c>
      <c r="CF39">
        <v>24.885957142857141</v>
      </c>
      <c r="CG39">
        <v>1199.9528571428571</v>
      </c>
      <c r="CH39">
        <v>0.50000971428571428</v>
      </c>
      <c r="CI39">
        <v>0.49999028571428561</v>
      </c>
      <c r="CJ39">
        <v>0</v>
      </c>
      <c r="CK39">
        <v>809.47014285714283</v>
      </c>
      <c r="CL39">
        <v>4.9990899999999998</v>
      </c>
      <c r="CM39">
        <v>8654.1342857142845</v>
      </c>
      <c r="CN39">
        <v>9557.5014285714278</v>
      </c>
      <c r="CO39">
        <v>40.847999999999999</v>
      </c>
      <c r="CP39">
        <v>42.811999999999998</v>
      </c>
      <c r="CQ39">
        <v>41.686999999999998</v>
      </c>
      <c r="CR39">
        <v>41.75</v>
      </c>
      <c r="CS39">
        <v>42.25</v>
      </c>
      <c r="CT39">
        <v>597.48571428571427</v>
      </c>
      <c r="CU39">
        <v>597.4671428571429</v>
      </c>
      <c r="CV39">
        <v>0</v>
      </c>
      <c r="CW39">
        <v>1674576440.5999999</v>
      </c>
      <c r="CX39">
        <v>0</v>
      </c>
      <c r="CY39">
        <v>1674155522.5999999</v>
      </c>
      <c r="CZ39" t="s">
        <v>356</v>
      </c>
      <c r="DA39">
        <v>1674155521.0999999</v>
      </c>
      <c r="DB39">
        <v>1674155522.5999999</v>
      </c>
      <c r="DC39">
        <v>29</v>
      </c>
      <c r="DD39">
        <v>2.9000000000000001E-2</v>
      </c>
      <c r="DE39">
        <v>-1.7000000000000001E-2</v>
      </c>
      <c r="DF39">
        <v>-5.444</v>
      </c>
      <c r="DG39">
        <v>0.222</v>
      </c>
      <c r="DH39">
        <v>415</v>
      </c>
      <c r="DI39">
        <v>34</v>
      </c>
      <c r="DJ39">
        <v>0.48</v>
      </c>
      <c r="DK39">
        <v>0.27</v>
      </c>
      <c r="DL39">
        <v>-10.22463926829268</v>
      </c>
      <c r="DM39">
        <v>-1.548753240418141</v>
      </c>
      <c r="DN39">
        <v>0.15583552393140909</v>
      </c>
      <c r="DO39">
        <v>0</v>
      </c>
      <c r="DP39">
        <v>0.46886414634146351</v>
      </c>
      <c r="DQ39">
        <v>-4.2937777003483113E-2</v>
      </c>
      <c r="DR39">
        <v>5.1352592950468122E-3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365</v>
      </c>
      <c r="EA39">
        <v>3.2987199999999999</v>
      </c>
      <c r="EB39">
        <v>2.6250900000000001</v>
      </c>
      <c r="EC39">
        <v>4.1278799999999997E-2</v>
      </c>
      <c r="ED39">
        <v>4.2493700000000002E-2</v>
      </c>
      <c r="EE39">
        <v>0.13317399999999999</v>
      </c>
      <c r="EF39">
        <v>0.130803</v>
      </c>
      <c r="EG39">
        <v>29020.7</v>
      </c>
      <c r="EH39">
        <v>29474.400000000001</v>
      </c>
      <c r="EI39">
        <v>28154.1</v>
      </c>
      <c r="EJ39">
        <v>29615.200000000001</v>
      </c>
      <c r="EK39">
        <v>33586</v>
      </c>
      <c r="EL39">
        <v>35732.1</v>
      </c>
      <c r="EM39">
        <v>39744.300000000003</v>
      </c>
      <c r="EN39">
        <v>42325.2</v>
      </c>
      <c r="EO39">
        <v>2.2551999999999999</v>
      </c>
      <c r="EP39">
        <v>2.2414499999999999</v>
      </c>
      <c r="EQ39">
        <v>0.11976100000000001</v>
      </c>
      <c r="ER39">
        <v>0</v>
      </c>
      <c r="ES39">
        <v>30.175799999999999</v>
      </c>
      <c r="ET39">
        <v>999.9</v>
      </c>
      <c r="EU39">
        <v>72</v>
      </c>
      <c r="EV39">
        <v>31.5</v>
      </c>
      <c r="EW39">
        <v>32.967500000000001</v>
      </c>
      <c r="EX39">
        <v>57.526400000000002</v>
      </c>
      <c r="EY39">
        <v>-4.3429500000000001</v>
      </c>
      <c r="EZ39">
        <v>2</v>
      </c>
      <c r="FA39">
        <v>0.29442800000000002</v>
      </c>
      <c r="FB39">
        <v>-0.41372500000000001</v>
      </c>
      <c r="FC39">
        <v>20.273399999999999</v>
      </c>
      <c r="FD39">
        <v>5.2202799999999998</v>
      </c>
      <c r="FE39">
        <v>12.004</v>
      </c>
      <c r="FF39">
        <v>4.9865500000000003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1.8656900000000001</v>
      </c>
      <c r="FM39">
        <v>1.8621700000000001</v>
      </c>
      <c r="FN39">
        <v>1.8641700000000001</v>
      </c>
      <c r="FO39">
        <v>1.8602000000000001</v>
      </c>
      <c r="FP39">
        <v>1.8609</v>
      </c>
      <c r="FQ39">
        <v>1.86006</v>
      </c>
      <c r="FR39">
        <v>1.8617699999999999</v>
      </c>
      <c r="FS39">
        <v>1.8583799999999999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-4.38</v>
      </c>
      <c r="GH39">
        <v>0.26150000000000001</v>
      </c>
      <c r="GI39">
        <v>-3.836173087041947</v>
      </c>
      <c r="GJ39">
        <v>-4.0448538125570227E-3</v>
      </c>
      <c r="GK39">
        <v>1.839783264315481E-6</v>
      </c>
      <c r="GL39">
        <v>-4.1587272622942942E-10</v>
      </c>
      <c r="GM39">
        <v>-6.2406116364430581E-2</v>
      </c>
      <c r="GN39">
        <v>3.2285384509270938E-3</v>
      </c>
      <c r="GO39">
        <v>5.3061212821550383E-4</v>
      </c>
      <c r="GP39">
        <v>-9.699357315524189E-6</v>
      </c>
      <c r="GQ39">
        <v>5</v>
      </c>
      <c r="GR39">
        <v>2081</v>
      </c>
      <c r="GS39">
        <v>3</v>
      </c>
      <c r="GT39">
        <v>31</v>
      </c>
      <c r="GU39">
        <v>7015.1</v>
      </c>
      <c r="GV39">
        <v>7015.1</v>
      </c>
      <c r="GW39">
        <v>0.617676</v>
      </c>
      <c r="GX39">
        <v>2.5781200000000002</v>
      </c>
      <c r="GY39">
        <v>2.04834</v>
      </c>
      <c r="GZ39">
        <v>2.6257299999999999</v>
      </c>
      <c r="HA39">
        <v>2.1972700000000001</v>
      </c>
      <c r="HB39">
        <v>2.2997999999999998</v>
      </c>
      <c r="HC39">
        <v>36.175400000000003</v>
      </c>
      <c r="HD39">
        <v>15.0426</v>
      </c>
      <c r="HE39">
        <v>18</v>
      </c>
      <c r="HF39">
        <v>706.93899999999996</v>
      </c>
      <c r="HG39">
        <v>776.37300000000005</v>
      </c>
      <c r="HH39">
        <v>31.0014</v>
      </c>
      <c r="HI39">
        <v>31.185700000000001</v>
      </c>
      <c r="HJ39">
        <v>30.000900000000001</v>
      </c>
      <c r="HK39">
        <v>31.014299999999999</v>
      </c>
      <c r="HL39">
        <v>31.006499999999999</v>
      </c>
      <c r="HM39">
        <v>12.410299999999999</v>
      </c>
      <c r="HN39">
        <v>0</v>
      </c>
      <c r="HO39">
        <v>100</v>
      </c>
      <c r="HP39">
        <v>31</v>
      </c>
      <c r="HQ39">
        <v>164.07</v>
      </c>
      <c r="HR39">
        <v>31.3506</v>
      </c>
      <c r="HS39">
        <v>99.212400000000002</v>
      </c>
      <c r="HT39">
        <v>98.153499999999994</v>
      </c>
    </row>
    <row r="40" spans="1:228" x14ac:dyDescent="0.2">
      <c r="A40">
        <v>25</v>
      </c>
      <c r="B40">
        <v>1674576432.0999999</v>
      </c>
      <c r="C40">
        <v>96</v>
      </c>
      <c r="D40" t="s">
        <v>408</v>
      </c>
      <c r="E40" t="s">
        <v>409</v>
      </c>
      <c r="F40">
        <v>4</v>
      </c>
      <c r="G40">
        <v>1674576429.7874999</v>
      </c>
      <c r="H40">
        <f t="shared" si="0"/>
        <v>5.119562993769445E-4</v>
      </c>
      <c r="I40">
        <f t="shared" si="1"/>
        <v>0.51195629937694453</v>
      </c>
      <c r="J40">
        <f t="shared" si="2"/>
        <v>0.53362517875965498</v>
      </c>
      <c r="K40">
        <f t="shared" si="3"/>
        <v>142.052875</v>
      </c>
      <c r="L40">
        <f t="shared" si="4"/>
        <v>111.38183637015375</v>
      </c>
      <c r="M40">
        <f t="shared" si="5"/>
        <v>11.30149824728373</v>
      </c>
      <c r="N40">
        <f t="shared" si="6"/>
        <v>14.413573794014997</v>
      </c>
      <c r="O40">
        <f t="shared" si="7"/>
        <v>3.1390288409578249E-2</v>
      </c>
      <c r="P40">
        <f t="shared" si="8"/>
        <v>2.7621944812036974</v>
      </c>
      <c r="Q40">
        <f t="shared" si="9"/>
        <v>3.1193448285981272E-2</v>
      </c>
      <c r="R40">
        <f t="shared" si="10"/>
        <v>1.9513487445469636E-2</v>
      </c>
      <c r="S40">
        <f t="shared" si="11"/>
        <v>226.1121641073911</v>
      </c>
      <c r="T40">
        <f t="shared" si="12"/>
        <v>33.470671260927503</v>
      </c>
      <c r="U40">
        <f t="shared" si="13"/>
        <v>32.117862500000001</v>
      </c>
      <c r="V40">
        <f t="shared" si="14"/>
        <v>4.807030863478742</v>
      </c>
      <c r="W40">
        <f t="shared" si="15"/>
        <v>66.386919468266498</v>
      </c>
      <c r="X40">
        <f t="shared" si="16"/>
        <v>3.2075044485972031</v>
      </c>
      <c r="Y40">
        <f t="shared" si="17"/>
        <v>4.8315307808948971</v>
      </c>
      <c r="Z40">
        <f t="shared" si="18"/>
        <v>1.5995264148815389</v>
      </c>
      <c r="AA40">
        <f t="shared" si="19"/>
        <v>-22.577272802523254</v>
      </c>
      <c r="AB40">
        <f t="shared" si="20"/>
        <v>13.39121994119156</v>
      </c>
      <c r="AC40">
        <f t="shared" si="21"/>
        <v>1.101214666931273</v>
      </c>
      <c r="AD40">
        <f t="shared" si="22"/>
        <v>218.02732591299068</v>
      </c>
      <c r="AE40">
        <f t="shared" si="23"/>
        <v>11.318483684415616</v>
      </c>
      <c r="AF40">
        <f t="shared" si="24"/>
        <v>0.508908517933088</v>
      </c>
      <c r="AG40">
        <f t="shared" si="25"/>
        <v>0.53362517875965498</v>
      </c>
      <c r="AH40">
        <v>156.84763141003651</v>
      </c>
      <c r="AI40">
        <v>149.81181818181821</v>
      </c>
      <c r="AJ40">
        <v>1.7200724807744161</v>
      </c>
      <c r="AK40">
        <v>61.781399425759467</v>
      </c>
      <c r="AL40">
        <f t="shared" si="26"/>
        <v>0.51195629937694453</v>
      </c>
      <c r="AM40">
        <v>31.155997417676421</v>
      </c>
      <c r="AN40">
        <v>31.613583030303019</v>
      </c>
      <c r="AO40">
        <v>4.1819981378772528E-6</v>
      </c>
      <c r="AP40">
        <v>98.016457396280899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47311.220655258818</v>
      </c>
      <c r="AV40">
        <f t="shared" si="30"/>
        <v>1200</v>
      </c>
      <c r="AW40">
        <f t="shared" si="31"/>
        <v>1025.9234010919124</v>
      </c>
      <c r="AX40">
        <f t="shared" si="32"/>
        <v>0.85493616757659363</v>
      </c>
      <c r="AY40">
        <f t="shared" si="33"/>
        <v>0.18842680342282592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1674576429.7874999</v>
      </c>
      <c r="BF40">
        <v>142.052875</v>
      </c>
      <c r="BG40">
        <v>152.56687500000001</v>
      </c>
      <c r="BH40">
        <v>31.611537500000001</v>
      </c>
      <c r="BI40">
        <v>31.156649999999999</v>
      </c>
      <c r="BJ40">
        <v>146.44300000000001</v>
      </c>
      <c r="BK40">
        <v>31.350100000000001</v>
      </c>
      <c r="BL40">
        <v>650.03475000000003</v>
      </c>
      <c r="BM40">
        <v>101.366125</v>
      </c>
      <c r="BN40">
        <v>0.10013391250000001</v>
      </c>
      <c r="BO40">
        <v>32.207787499999988</v>
      </c>
      <c r="BP40">
        <v>32.117862500000001</v>
      </c>
      <c r="BQ40">
        <v>999.9</v>
      </c>
      <c r="BR40">
        <v>0</v>
      </c>
      <c r="BS40">
        <v>0</v>
      </c>
      <c r="BT40">
        <v>8952.8112499999988</v>
      </c>
      <c r="BU40">
        <v>0</v>
      </c>
      <c r="BV40">
        <v>11.25775625</v>
      </c>
      <c r="BW40">
        <v>-10.514049999999999</v>
      </c>
      <c r="BX40">
        <v>146.68975</v>
      </c>
      <c r="BY40">
        <v>157.47312500000001</v>
      </c>
      <c r="BZ40">
        <v>0.45489550000000001</v>
      </c>
      <c r="CA40">
        <v>152.56687500000001</v>
      </c>
      <c r="CB40">
        <v>31.156649999999999</v>
      </c>
      <c r="CC40">
        <v>3.2043300000000001</v>
      </c>
      <c r="CD40">
        <v>3.1582224999999999</v>
      </c>
      <c r="CE40">
        <v>25.1296125</v>
      </c>
      <c r="CF40">
        <v>24.886475000000001</v>
      </c>
      <c r="CG40">
        <v>1200</v>
      </c>
      <c r="CH40">
        <v>0.50004525000000011</v>
      </c>
      <c r="CI40">
        <v>0.49995475</v>
      </c>
      <c r="CJ40">
        <v>0</v>
      </c>
      <c r="CK40">
        <v>808.2835</v>
      </c>
      <c r="CL40">
        <v>4.9990899999999998</v>
      </c>
      <c r="CM40">
        <v>8645.1624999999985</v>
      </c>
      <c r="CN40">
        <v>9557.9975000000013</v>
      </c>
      <c r="CO40">
        <v>40.875</v>
      </c>
      <c r="CP40">
        <v>42.811999999999998</v>
      </c>
      <c r="CQ40">
        <v>41.686999999999998</v>
      </c>
      <c r="CR40">
        <v>41.780999999999999</v>
      </c>
      <c r="CS40">
        <v>42.304250000000003</v>
      </c>
      <c r="CT40">
        <v>597.55375000000004</v>
      </c>
      <c r="CU40">
        <v>597.44625000000008</v>
      </c>
      <c r="CV40">
        <v>0</v>
      </c>
      <c r="CW40">
        <v>1674576444.8</v>
      </c>
      <c r="CX40">
        <v>0</v>
      </c>
      <c r="CY40">
        <v>1674155522.5999999</v>
      </c>
      <c r="CZ40" t="s">
        <v>356</v>
      </c>
      <c r="DA40">
        <v>1674155521.0999999</v>
      </c>
      <c r="DB40">
        <v>1674155522.5999999</v>
      </c>
      <c r="DC40">
        <v>29</v>
      </c>
      <c r="DD40">
        <v>2.9000000000000001E-2</v>
      </c>
      <c r="DE40">
        <v>-1.7000000000000001E-2</v>
      </c>
      <c r="DF40">
        <v>-5.444</v>
      </c>
      <c r="DG40">
        <v>0.222</v>
      </c>
      <c r="DH40">
        <v>415</v>
      </c>
      <c r="DI40">
        <v>34</v>
      </c>
      <c r="DJ40">
        <v>0.48</v>
      </c>
      <c r="DK40">
        <v>0.27</v>
      </c>
      <c r="DL40">
        <v>-10.31943658536585</v>
      </c>
      <c r="DM40">
        <v>-1.425844599303137</v>
      </c>
      <c r="DN40">
        <v>0.1445227144879809</v>
      </c>
      <c r="DO40">
        <v>0</v>
      </c>
      <c r="DP40">
        <v>0.46578073170731699</v>
      </c>
      <c r="DQ40">
        <v>-7.0036160278745624E-2</v>
      </c>
      <c r="DR40">
        <v>7.080024056126938E-3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365</v>
      </c>
      <c r="EA40">
        <v>3.2984200000000001</v>
      </c>
      <c r="EB40">
        <v>2.6251500000000001</v>
      </c>
      <c r="EC40">
        <v>4.30525E-2</v>
      </c>
      <c r="ED40">
        <v>4.4247399999999999E-2</v>
      </c>
      <c r="EE40">
        <v>0.13317499999999999</v>
      </c>
      <c r="EF40">
        <v>0.13081400000000001</v>
      </c>
      <c r="EG40">
        <v>28966.9</v>
      </c>
      <c r="EH40">
        <v>29419.7</v>
      </c>
      <c r="EI40">
        <v>28154</v>
      </c>
      <c r="EJ40">
        <v>29614.6</v>
      </c>
      <c r="EK40">
        <v>33585.699999999997</v>
      </c>
      <c r="EL40">
        <v>35731</v>
      </c>
      <c r="EM40">
        <v>39743.800000000003</v>
      </c>
      <c r="EN40">
        <v>42324.3</v>
      </c>
      <c r="EO40">
        <v>2.2547999999999999</v>
      </c>
      <c r="EP40">
        <v>2.2414800000000001</v>
      </c>
      <c r="EQ40">
        <v>0.11969399999999999</v>
      </c>
      <c r="ER40">
        <v>0</v>
      </c>
      <c r="ES40">
        <v>30.172499999999999</v>
      </c>
      <c r="ET40">
        <v>999.9</v>
      </c>
      <c r="EU40">
        <v>72</v>
      </c>
      <c r="EV40">
        <v>31.5</v>
      </c>
      <c r="EW40">
        <v>32.969700000000003</v>
      </c>
      <c r="EX40">
        <v>57.6464</v>
      </c>
      <c r="EY40">
        <v>-4.4431099999999999</v>
      </c>
      <c r="EZ40">
        <v>2</v>
      </c>
      <c r="FA40">
        <v>0.295122</v>
      </c>
      <c r="FB40">
        <v>-0.40810200000000002</v>
      </c>
      <c r="FC40">
        <v>20.273399999999999</v>
      </c>
      <c r="FD40">
        <v>5.2207299999999996</v>
      </c>
      <c r="FE40">
        <v>12.004</v>
      </c>
      <c r="FF40">
        <v>4.9866000000000001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1.8656900000000001</v>
      </c>
      <c r="FM40">
        <v>1.8621700000000001</v>
      </c>
      <c r="FN40">
        <v>1.8641700000000001</v>
      </c>
      <c r="FO40">
        <v>1.8602000000000001</v>
      </c>
      <c r="FP40">
        <v>1.86094</v>
      </c>
      <c r="FQ40">
        <v>1.8600699999999999</v>
      </c>
      <c r="FR40">
        <v>1.8617600000000001</v>
      </c>
      <c r="FS40">
        <v>1.8583799999999999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-4.4039999999999999</v>
      </c>
      <c r="GH40">
        <v>0.26150000000000001</v>
      </c>
      <c r="GI40">
        <v>-3.836173087041947</v>
      </c>
      <c r="GJ40">
        <v>-4.0448538125570227E-3</v>
      </c>
      <c r="GK40">
        <v>1.839783264315481E-6</v>
      </c>
      <c r="GL40">
        <v>-4.1587272622942942E-10</v>
      </c>
      <c r="GM40">
        <v>-6.2406116364430581E-2</v>
      </c>
      <c r="GN40">
        <v>3.2285384509270938E-3</v>
      </c>
      <c r="GO40">
        <v>5.3061212821550383E-4</v>
      </c>
      <c r="GP40">
        <v>-9.699357315524189E-6</v>
      </c>
      <c r="GQ40">
        <v>5</v>
      </c>
      <c r="GR40">
        <v>2081</v>
      </c>
      <c r="GS40">
        <v>3</v>
      </c>
      <c r="GT40">
        <v>31</v>
      </c>
      <c r="GU40">
        <v>7015.2</v>
      </c>
      <c r="GV40">
        <v>7015.2</v>
      </c>
      <c r="GW40">
        <v>0.638428</v>
      </c>
      <c r="GX40">
        <v>2.5683600000000002</v>
      </c>
      <c r="GY40">
        <v>2.04834</v>
      </c>
      <c r="GZ40">
        <v>2.6257299999999999</v>
      </c>
      <c r="HA40">
        <v>2.1972700000000001</v>
      </c>
      <c r="HB40">
        <v>2.32178</v>
      </c>
      <c r="HC40">
        <v>36.175400000000003</v>
      </c>
      <c r="HD40">
        <v>15.068899999999999</v>
      </c>
      <c r="HE40">
        <v>18</v>
      </c>
      <c r="HF40">
        <v>706.70699999999999</v>
      </c>
      <c r="HG40">
        <v>776.49800000000005</v>
      </c>
      <c r="HH40">
        <v>31.0015</v>
      </c>
      <c r="HI40">
        <v>31.1938</v>
      </c>
      <c r="HJ40">
        <v>30.000900000000001</v>
      </c>
      <c r="HK40">
        <v>31.0228</v>
      </c>
      <c r="HL40">
        <v>31.0139</v>
      </c>
      <c r="HM40">
        <v>12.8146</v>
      </c>
      <c r="HN40">
        <v>0</v>
      </c>
      <c r="HO40">
        <v>100</v>
      </c>
      <c r="HP40">
        <v>31</v>
      </c>
      <c r="HQ40">
        <v>170.74799999999999</v>
      </c>
      <c r="HR40">
        <v>31.3506</v>
      </c>
      <c r="HS40">
        <v>99.211500000000001</v>
      </c>
      <c r="HT40">
        <v>98.151499999999999</v>
      </c>
    </row>
    <row r="41" spans="1:228" x14ac:dyDescent="0.2">
      <c r="A41">
        <v>26</v>
      </c>
      <c r="B41">
        <v>1674576436.0999999</v>
      </c>
      <c r="C41">
        <v>100</v>
      </c>
      <c r="D41" t="s">
        <v>410</v>
      </c>
      <c r="E41" t="s">
        <v>411</v>
      </c>
      <c r="F41">
        <v>4</v>
      </c>
      <c r="G41">
        <v>1674576434.0999999</v>
      </c>
      <c r="H41">
        <f t="shared" si="0"/>
        <v>5.0457883828681409E-4</v>
      </c>
      <c r="I41">
        <f t="shared" si="1"/>
        <v>0.50457883828681405</v>
      </c>
      <c r="J41">
        <f t="shared" si="2"/>
        <v>0.65071195348574518</v>
      </c>
      <c r="K41">
        <f t="shared" si="3"/>
        <v>149.22671428571431</v>
      </c>
      <c r="L41">
        <f t="shared" si="4"/>
        <v>112.00079871739366</v>
      </c>
      <c r="M41">
        <f t="shared" si="5"/>
        <v>11.36405079467414</v>
      </c>
      <c r="N41">
        <f t="shared" si="6"/>
        <v>15.141141674749706</v>
      </c>
      <c r="O41">
        <f t="shared" si="7"/>
        <v>3.0964320781347681E-2</v>
      </c>
      <c r="P41">
        <f t="shared" si="8"/>
        <v>2.7728501366268619</v>
      </c>
      <c r="Q41">
        <f t="shared" si="9"/>
        <v>3.0773500285920005E-2</v>
      </c>
      <c r="R41">
        <f t="shared" si="10"/>
        <v>1.9250483972392048E-2</v>
      </c>
      <c r="S41">
        <f t="shared" si="11"/>
        <v>226.11223594693533</v>
      </c>
      <c r="T41">
        <f t="shared" si="12"/>
        <v>33.462073149730152</v>
      </c>
      <c r="U41">
        <f t="shared" si="13"/>
        <v>32.112071428571433</v>
      </c>
      <c r="V41">
        <f t="shared" si="14"/>
        <v>4.8054568088946699</v>
      </c>
      <c r="W41">
        <f t="shared" si="15"/>
        <v>66.40963745246836</v>
      </c>
      <c r="X41">
        <f t="shared" si="16"/>
        <v>3.2074906093551672</v>
      </c>
      <c r="Y41">
        <f t="shared" si="17"/>
        <v>4.8298571297740898</v>
      </c>
      <c r="Z41">
        <f t="shared" si="18"/>
        <v>1.5979661995395027</v>
      </c>
      <c r="AA41">
        <f t="shared" si="19"/>
        <v>-22.251926768448502</v>
      </c>
      <c r="AB41">
        <f t="shared" si="20"/>
        <v>13.392159162345648</v>
      </c>
      <c r="AC41">
        <f t="shared" si="21"/>
        <v>1.0969955148501633</v>
      </c>
      <c r="AD41">
        <f t="shared" si="22"/>
        <v>218.34946385568264</v>
      </c>
      <c r="AE41">
        <f t="shared" si="23"/>
        <v>11.352258664631057</v>
      </c>
      <c r="AF41">
        <f t="shared" si="24"/>
        <v>0.50655195394507202</v>
      </c>
      <c r="AG41">
        <f t="shared" si="25"/>
        <v>0.65071195348574518</v>
      </c>
      <c r="AH41">
        <v>163.7597504208527</v>
      </c>
      <c r="AI41">
        <v>156.6551636363636</v>
      </c>
      <c r="AJ41">
        <v>1.7086606132773601</v>
      </c>
      <c r="AK41">
        <v>61.781399425759467</v>
      </c>
      <c r="AL41">
        <f t="shared" si="26"/>
        <v>0.50457883828681405</v>
      </c>
      <c r="AM41">
        <v>31.159804462601599</v>
      </c>
      <c r="AN41">
        <v>31.610889696969689</v>
      </c>
      <c r="AO41">
        <v>-5.6771645004861309E-6</v>
      </c>
      <c r="AP41">
        <v>98.016457396280899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47606.230958573142</v>
      </c>
      <c r="AV41">
        <f t="shared" si="30"/>
        <v>1199.998571428571</v>
      </c>
      <c r="AW41">
        <f t="shared" si="31"/>
        <v>1025.9223564491888</v>
      </c>
      <c r="AX41">
        <f t="shared" si="32"/>
        <v>0.85493631482231813</v>
      </c>
      <c r="AY41">
        <f t="shared" si="33"/>
        <v>0.18842708760707427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1674576434.0999999</v>
      </c>
      <c r="BF41">
        <v>149.22671428571431</v>
      </c>
      <c r="BG41">
        <v>159.77571428571429</v>
      </c>
      <c r="BH41">
        <v>31.612100000000002</v>
      </c>
      <c r="BI41">
        <v>31.159285714285719</v>
      </c>
      <c r="BJ41">
        <v>153.64228571428569</v>
      </c>
      <c r="BK41">
        <v>31.350657142857141</v>
      </c>
      <c r="BL41">
        <v>649.98671428571413</v>
      </c>
      <c r="BM41">
        <v>101.36414285714289</v>
      </c>
      <c r="BN41">
        <v>9.9872800000000012E-2</v>
      </c>
      <c r="BO41">
        <v>32.201657142857137</v>
      </c>
      <c r="BP41">
        <v>32.112071428571433</v>
      </c>
      <c r="BQ41">
        <v>999.89999999999986</v>
      </c>
      <c r="BR41">
        <v>0</v>
      </c>
      <c r="BS41">
        <v>0</v>
      </c>
      <c r="BT41">
        <v>9009.4642857142862</v>
      </c>
      <c r="BU41">
        <v>0</v>
      </c>
      <c r="BV41">
        <v>24.823328571428569</v>
      </c>
      <c r="BW41">
        <v>-10.54908571428571</v>
      </c>
      <c r="BX41">
        <v>154.09800000000001</v>
      </c>
      <c r="BY41">
        <v>164.9144285714286</v>
      </c>
      <c r="BZ41">
        <v>0.45282728571428582</v>
      </c>
      <c r="CA41">
        <v>159.77571428571429</v>
      </c>
      <c r="CB41">
        <v>31.159285714285719</v>
      </c>
      <c r="CC41">
        <v>3.204338571428571</v>
      </c>
      <c r="CD41">
        <v>3.1584400000000001</v>
      </c>
      <c r="CE41">
        <v>25.129657142857141</v>
      </c>
      <c r="CF41">
        <v>24.887628571428571</v>
      </c>
      <c r="CG41">
        <v>1199.998571428571</v>
      </c>
      <c r="CH41">
        <v>0.50004099999999996</v>
      </c>
      <c r="CI41">
        <v>0.49995899999999999</v>
      </c>
      <c r="CJ41">
        <v>0</v>
      </c>
      <c r="CK41">
        <v>807.46357142857141</v>
      </c>
      <c r="CL41">
        <v>4.9990899999999998</v>
      </c>
      <c r="CM41">
        <v>8634.9571428571417</v>
      </c>
      <c r="CN41">
        <v>9557.9942857142869</v>
      </c>
      <c r="CO41">
        <v>40.875</v>
      </c>
      <c r="CP41">
        <v>42.811999999999998</v>
      </c>
      <c r="CQ41">
        <v>41.686999999999998</v>
      </c>
      <c r="CR41">
        <v>41.811999999999998</v>
      </c>
      <c r="CS41">
        <v>42.311999999999998</v>
      </c>
      <c r="CT41">
        <v>597.54714285714283</v>
      </c>
      <c r="CU41">
        <v>597.45142857142855</v>
      </c>
      <c r="CV41">
        <v>0</v>
      </c>
      <c r="CW41">
        <v>1674576448.4000001</v>
      </c>
      <c r="CX41">
        <v>0</v>
      </c>
      <c r="CY41">
        <v>1674155522.5999999</v>
      </c>
      <c r="CZ41" t="s">
        <v>356</v>
      </c>
      <c r="DA41">
        <v>1674155521.0999999</v>
      </c>
      <c r="DB41">
        <v>1674155522.5999999</v>
      </c>
      <c r="DC41">
        <v>29</v>
      </c>
      <c r="DD41">
        <v>2.9000000000000001E-2</v>
      </c>
      <c r="DE41">
        <v>-1.7000000000000001E-2</v>
      </c>
      <c r="DF41">
        <v>-5.444</v>
      </c>
      <c r="DG41">
        <v>0.222</v>
      </c>
      <c r="DH41">
        <v>415</v>
      </c>
      <c r="DI41">
        <v>34</v>
      </c>
      <c r="DJ41">
        <v>0.48</v>
      </c>
      <c r="DK41">
        <v>0.27</v>
      </c>
      <c r="DL41">
        <v>-10.4084</v>
      </c>
      <c r="DM41">
        <v>-1.0714745644599339</v>
      </c>
      <c r="DN41">
        <v>0.10838404616646589</v>
      </c>
      <c r="DO41">
        <v>0</v>
      </c>
      <c r="DP41">
        <v>0.46161748780487799</v>
      </c>
      <c r="DQ41">
        <v>-6.9613630662019851E-2</v>
      </c>
      <c r="DR41">
        <v>6.9855391332064396E-3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365</v>
      </c>
      <c r="EA41">
        <v>3.29854</v>
      </c>
      <c r="EB41">
        <v>2.6251799999999998</v>
      </c>
      <c r="EC41">
        <v>4.4799199999999997E-2</v>
      </c>
      <c r="ED41">
        <v>4.5966800000000002E-2</v>
      </c>
      <c r="EE41">
        <v>0.13316900000000001</v>
      </c>
      <c r="EF41">
        <v>0.13080800000000001</v>
      </c>
      <c r="EG41">
        <v>28913.3</v>
      </c>
      <c r="EH41">
        <v>29366.5</v>
      </c>
      <c r="EI41">
        <v>28153.3</v>
      </c>
      <c r="EJ41">
        <v>29614.3</v>
      </c>
      <c r="EK41">
        <v>33585.5</v>
      </c>
      <c r="EL41">
        <v>35731</v>
      </c>
      <c r="EM41">
        <v>39743.199999999997</v>
      </c>
      <c r="EN41">
        <v>42324</v>
      </c>
      <c r="EO41">
        <v>2.2547999999999999</v>
      </c>
      <c r="EP41">
        <v>2.2412999999999998</v>
      </c>
      <c r="EQ41">
        <v>0.118718</v>
      </c>
      <c r="ER41">
        <v>0</v>
      </c>
      <c r="ES41">
        <v>30.168600000000001</v>
      </c>
      <c r="ET41">
        <v>999.9</v>
      </c>
      <c r="EU41">
        <v>72</v>
      </c>
      <c r="EV41">
        <v>31.5</v>
      </c>
      <c r="EW41">
        <v>32.966200000000001</v>
      </c>
      <c r="EX41">
        <v>57.676400000000001</v>
      </c>
      <c r="EY41">
        <v>-4.2988799999999996</v>
      </c>
      <c r="EZ41">
        <v>2</v>
      </c>
      <c r="FA41">
        <v>0.29575499999999999</v>
      </c>
      <c r="FB41">
        <v>-0.40230100000000002</v>
      </c>
      <c r="FC41">
        <v>20.273299999999999</v>
      </c>
      <c r="FD41">
        <v>5.2207299999999996</v>
      </c>
      <c r="FE41">
        <v>12.004</v>
      </c>
      <c r="FF41">
        <v>4.9865000000000004</v>
      </c>
      <c r="FG41">
        <v>3.2845</v>
      </c>
      <c r="FH41">
        <v>9999</v>
      </c>
      <c r="FI41">
        <v>9999</v>
      </c>
      <c r="FJ41">
        <v>9999</v>
      </c>
      <c r="FK41">
        <v>999.9</v>
      </c>
      <c r="FL41">
        <v>1.8656900000000001</v>
      </c>
      <c r="FM41">
        <v>1.86216</v>
      </c>
      <c r="FN41">
        <v>1.8641700000000001</v>
      </c>
      <c r="FO41">
        <v>1.8602000000000001</v>
      </c>
      <c r="FP41">
        <v>1.86093</v>
      </c>
      <c r="FQ41">
        <v>1.86008</v>
      </c>
      <c r="FR41">
        <v>1.8617600000000001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-4.4269999999999996</v>
      </c>
      <c r="GH41">
        <v>0.26150000000000001</v>
      </c>
      <c r="GI41">
        <v>-3.836173087041947</v>
      </c>
      <c r="GJ41">
        <v>-4.0448538125570227E-3</v>
      </c>
      <c r="GK41">
        <v>1.839783264315481E-6</v>
      </c>
      <c r="GL41">
        <v>-4.1587272622942942E-10</v>
      </c>
      <c r="GM41">
        <v>-6.2406116364430581E-2</v>
      </c>
      <c r="GN41">
        <v>3.2285384509270938E-3</v>
      </c>
      <c r="GO41">
        <v>5.3061212821550383E-4</v>
      </c>
      <c r="GP41">
        <v>-9.699357315524189E-6</v>
      </c>
      <c r="GQ41">
        <v>5</v>
      </c>
      <c r="GR41">
        <v>2081</v>
      </c>
      <c r="GS41">
        <v>3</v>
      </c>
      <c r="GT41">
        <v>31</v>
      </c>
      <c r="GU41">
        <v>7015.2</v>
      </c>
      <c r="GV41">
        <v>7015.2</v>
      </c>
      <c r="GW41">
        <v>0.65795899999999996</v>
      </c>
      <c r="GX41">
        <v>2.5744600000000002</v>
      </c>
      <c r="GY41">
        <v>2.04834</v>
      </c>
      <c r="GZ41">
        <v>2.6257299999999999</v>
      </c>
      <c r="HA41">
        <v>2.1972700000000001</v>
      </c>
      <c r="HB41">
        <v>2.2900399999999999</v>
      </c>
      <c r="HC41">
        <v>36.152000000000001</v>
      </c>
      <c r="HD41">
        <v>15.0426</v>
      </c>
      <c r="HE41">
        <v>18</v>
      </c>
      <c r="HF41">
        <v>706.79399999999998</v>
      </c>
      <c r="HG41">
        <v>776.43299999999999</v>
      </c>
      <c r="HH41">
        <v>31.0016</v>
      </c>
      <c r="HI41">
        <v>31.2013</v>
      </c>
      <c r="HJ41">
        <v>30.000900000000001</v>
      </c>
      <c r="HK41">
        <v>31.0303</v>
      </c>
      <c r="HL41">
        <v>31.021999999999998</v>
      </c>
      <c r="HM41">
        <v>13.220800000000001</v>
      </c>
      <c r="HN41">
        <v>0</v>
      </c>
      <c r="HO41">
        <v>100</v>
      </c>
      <c r="HP41">
        <v>31</v>
      </c>
      <c r="HQ41">
        <v>177.42500000000001</v>
      </c>
      <c r="HR41">
        <v>31.3506</v>
      </c>
      <c r="HS41">
        <v>99.209599999999995</v>
      </c>
      <c r="HT41">
        <v>98.150599999999997</v>
      </c>
    </row>
    <row r="42" spans="1:228" x14ac:dyDescent="0.2">
      <c r="A42">
        <v>27</v>
      </c>
      <c r="B42">
        <v>1674576440.0999999</v>
      </c>
      <c r="C42">
        <v>104</v>
      </c>
      <c r="D42" t="s">
        <v>412</v>
      </c>
      <c r="E42" t="s">
        <v>413</v>
      </c>
      <c r="F42">
        <v>4</v>
      </c>
      <c r="G42">
        <v>1674576437.7874999</v>
      </c>
      <c r="H42">
        <f t="shared" si="0"/>
        <v>5.0182185675642498E-4</v>
      </c>
      <c r="I42">
        <f t="shared" si="1"/>
        <v>0.50182185675642499</v>
      </c>
      <c r="J42">
        <f t="shared" si="2"/>
        <v>0.64613468128173812</v>
      </c>
      <c r="K42">
        <f t="shared" si="3"/>
        <v>155.32775000000001</v>
      </c>
      <c r="L42">
        <f t="shared" si="4"/>
        <v>118.12018316239302</v>
      </c>
      <c r="M42">
        <f t="shared" si="5"/>
        <v>11.98503902859839</v>
      </c>
      <c r="N42">
        <f t="shared" si="6"/>
        <v>15.760296810706866</v>
      </c>
      <c r="O42">
        <f t="shared" si="7"/>
        <v>3.0898393574366381E-2</v>
      </c>
      <c r="P42">
        <f t="shared" si="8"/>
        <v>2.7721687073079191</v>
      </c>
      <c r="Q42">
        <f t="shared" si="9"/>
        <v>3.0708335691308566E-2</v>
      </c>
      <c r="R42">
        <f t="shared" si="10"/>
        <v>1.9209688157630314E-2</v>
      </c>
      <c r="S42">
        <f t="shared" si="11"/>
        <v>226.11319685763846</v>
      </c>
      <c r="T42">
        <f t="shared" si="12"/>
        <v>33.455817051874611</v>
      </c>
      <c r="U42">
        <f t="shared" si="13"/>
        <v>32.091562499999988</v>
      </c>
      <c r="V42">
        <f t="shared" si="14"/>
        <v>4.7998859431476815</v>
      </c>
      <c r="W42">
        <f t="shared" si="15"/>
        <v>66.431426221821425</v>
      </c>
      <c r="X42">
        <f t="shared" si="16"/>
        <v>3.2072181560704718</v>
      </c>
      <c r="Y42">
        <f t="shared" si="17"/>
        <v>4.8278628632196412</v>
      </c>
      <c r="Z42">
        <f t="shared" si="18"/>
        <v>1.5926677870772097</v>
      </c>
      <c r="AA42">
        <f t="shared" si="19"/>
        <v>-22.130343882958343</v>
      </c>
      <c r="AB42">
        <f t="shared" si="20"/>
        <v>15.361916616523908</v>
      </c>
      <c r="AC42">
        <f t="shared" si="21"/>
        <v>1.2584820194482886</v>
      </c>
      <c r="AD42">
        <f t="shared" si="22"/>
        <v>220.60325161065231</v>
      </c>
      <c r="AE42">
        <f t="shared" si="23"/>
        <v>11.404155992703698</v>
      </c>
      <c r="AF42">
        <f t="shared" si="24"/>
        <v>0.50350346320391692</v>
      </c>
      <c r="AG42">
        <f t="shared" si="25"/>
        <v>0.64613468128173812</v>
      </c>
      <c r="AH42">
        <v>170.6315196734142</v>
      </c>
      <c r="AI42">
        <v>163.507509090909</v>
      </c>
      <c r="AJ42">
        <v>1.714887178671354</v>
      </c>
      <c r="AK42">
        <v>61.781399425759467</v>
      </c>
      <c r="AL42">
        <f t="shared" si="26"/>
        <v>0.50182185675642499</v>
      </c>
      <c r="AM42">
        <v>31.15848940626412</v>
      </c>
      <c r="AN42">
        <v>31.607140606060611</v>
      </c>
      <c r="AO42">
        <v>-1.095549471323374E-5</v>
      </c>
      <c r="AP42">
        <v>98.016457396280899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47588.551986953782</v>
      </c>
      <c r="AV42">
        <f t="shared" si="30"/>
        <v>1200.0037500000001</v>
      </c>
      <c r="AW42">
        <f t="shared" si="31"/>
        <v>1025.9267760920407</v>
      </c>
      <c r="AX42">
        <f t="shared" si="32"/>
        <v>0.85493630840073676</v>
      </c>
      <c r="AY42">
        <f t="shared" si="33"/>
        <v>0.188427075213422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1674576437.7874999</v>
      </c>
      <c r="BF42">
        <v>155.32775000000001</v>
      </c>
      <c r="BG42">
        <v>165.92699999999999</v>
      </c>
      <c r="BH42">
        <v>31.609175</v>
      </c>
      <c r="BI42">
        <v>31.159087499999998</v>
      </c>
      <c r="BJ42">
        <v>159.76474999999999</v>
      </c>
      <c r="BK42">
        <v>31.347737500000001</v>
      </c>
      <c r="BL42">
        <v>649.99112500000001</v>
      </c>
      <c r="BM42">
        <v>101.364875</v>
      </c>
      <c r="BN42">
        <v>9.9910337500000002E-2</v>
      </c>
      <c r="BO42">
        <v>32.19435</v>
      </c>
      <c r="BP42">
        <v>32.091562499999988</v>
      </c>
      <c r="BQ42">
        <v>999.9</v>
      </c>
      <c r="BR42">
        <v>0</v>
      </c>
      <c r="BS42">
        <v>0</v>
      </c>
      <c r="BT42">
        <v>9005.78125</v>
      </c>
      <c r="BU42">
        <v>0</v>
      </c>
      <c r="BV42">
        <v>24.413437500000001</v>
      </c>
      <c r="BW42">
        <v>-10.599399999999999</v>
      </c>
      <c r="BX42">
        <v>160.39775</v>
      </c>
      <c r="BY42">
        <v>171.26349999999999</v>
      </c>
      <c r="BZ42">
        <v>0.45008399999999998</v>
      </c>
      <c r="CA42">
        <v>165.92699999999999</v>
      </c>
      <c r="CB42">
        <v>31.159087499999998</v>
      </c>
      <c r="CC42">
        <v>3.2040574999999998</v>
      </c>
      <c r="CD42">
        <v>3.1584337499999999</v>
      </c>
      <c r="CE42">
        <v>25.128162499999998</v>
      </c>
      <c r="CF42">
        <v>24.887612499999999</v>
      </c>
      <c r="CG42">
        <v>1200.0037500000001</v>
      </c>
      <c r="CH42">
        <v>0.50004012500000006</v>
      </c>
      <c r="CI42">
        <v>0.49995987499999989</v>
      </c>
      <c r="CJ42">
        <v>0</v>
      </c>
      <c r="CK42">
        <v>806.48312499999997</v>
      </c>
      <c r="CL42">
        <v>4.9990899999999998</v>
      </c>
      <c r="CM42">
        <v>8626.9474999999984</v>
      </c>
      <c r="CN42">
        <v>9558.0262500000008</v>
      </c>
      <c r="CO42">
        <v>40.875</v>
      </c>
      <c r="CP42">
        <v>42.811999999999998</v>
      </c>
      <c r="CQ42">
        <v>41.686999999999998</v>
      </c>
      <c r="CR42">
        <v>41.811999999999998</v>
      </c>
      <c r="CS42">
        <v>42.311999999999998</v>
      </c>
      <c r="CT42">
        <v>597.54999999999995</v>
      </c>
      <c r="CU42">
        <v>597.45375000000001</v>
      </c>
      <c r="CV42">
        <v>0</v>
      </c>
      <c r="CW42">
        <v>1674576452.5999999</v>
      </c>
      <c r="CX42">
        <v>0</v>
      </c>
      <c r="CY42">
        <v>1674155522.5999999</v>
      </c>
      <c r="CZ42" t="s">
        <v>356</v>
      </c>
      <c r="DA42">
        <v>1674155521.0999999</v>
      </c>
      <c r="DB42">
        <v>1674155522.5999999</v>
      </c>
      <c r="DC42">
        <v>29</v>
      </c>
      <c r="DD42">
        <v>2.9000000000000001E-2</v>
      </c>
      <c r="DE42">
        <v>-1.7000000000000001E-2</v>
      </c>
      <c r="DF42">
        <v>-5.444</v>
      </c>
      <c r="DG42">
        <v>0.222</v>
      </c>
      <c r="DH42">
        <v>415</v>
      </c>
      <c r="DI42">
        <v>34</v>
      </c>
      <c r="DJ42">
        <v>0.48</v>
      </c>
      <c r="DK42">
        <v>0.27</v>
      </c>
      <c r="DL42">
        <v>-10.47414634146342</v>
      </c>
      <c r="DM42">
        <v>-0.8640418118467047</v>
      </c>
      <c r="DN42">
        <v>8.6803613776523708E-2</v>
      </c>
      <c r="DO42">
        <v>0</v>
      </c>
      <c r="DP42">
        <v>0.45765551219512202</v>
      </c>
      <c r="DQ42">
        <v>-5.3241407665503317E-2</v>
      </c>
      <c r="DR42">
        <v>5.4442805662454222E-3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365</v>
      </c>
      <c r="EA42">
        <v>3.29854</v>
      </c>
      <c r="EB42">
        <v>2.6253099999999998</v>
      </c>
      <c r="EC42">
        <v>4.6534699999999998E-2</v>
      </c>
      <c r="ED42">
        <v>4.7691600000000001E-2</v>
      </c>
      <c r="EE42">
        <v>0.13315199999999999</v>
      </c>
      <c r="EF42">
        <v>0.13081899999999999</v>
      </c>
      <c r="EG42">
        <v>28859.9</v>
      </c>
      <c r="EH42">
        <v>29313.7</v>
      </c>
      <c r="EI42">
        <v>28152.5</v>
      </c>
      <c r="EJ42">
        <v>29614.7</v>
      </c>
      <c r="EK42">
        <v>33584.800000000003</v>
      </c>
      <c r="EL42">
        <v>35730.9</v>
      </c>
      <c r="EM42">
        <v>39741.5</v>
      </c>
      <c r="EN42">
        <v>42324.3</v>
      </c>
      <c r="EO42">
        <v>2.2547199999999998</v>
      </c>
      <c r="EP42">
        <v>2.2413699999999999</v>
      </c>
      <c r="EQ42">
        <v>0.11876200000000001</v>
      </c>
      <c r="ER42">
        <v>0</v>
      </c>
      <c r="ES42">
        <v>30.1614</v>
      </c>
      <c r="ET42">
        <v>999.9</v>
      </c>
      <c r="EU42">
        <v>72</v>
      </c>
      <c r="EV42">
        <v>31.5</v>
      </c>
      <c r="EW42">
        <v>32.9694</v>
      </c>
      <c r="EX42">
        <v>57.496400000000001</v>
      </c>
      <c r="EY42">
        <v>-4.4351000000000003</v>
      </c>
      <c r="EZ42">
        <v>2</v>
      </c>
      <c r="FA42">
        <v>0.29654000000000003</v>
      </c>
      <c r="FB42">
        <v>-0.39785399999999999</v>
      </c>
      <c r="FC42">
        <v>20.273299999999999</v>
      </c>
      <c r="FD42">
        <v>5.2202799999999998</v>
      </c>
      <c r="FE42">
        <v>12.004</v>
      </c>
      <c r="FF42">
        <v>4.9863499999999998</v>
      </c>
      <c r="FG42">
        <v>3.2844799999999998</v>
      </c>
      <c r="FH42">
        <v>9999</v>
      </c>
      <c r="FI42">
        <v>9999</v>
      </c>
      <c r="FJ42">
        <v>9999</v>
      </c>
      <c r="FK42">
        <v>999.9</v>
      </c>
      <c r="FL42">
        <v>1.8656999999999999</v>
      </c>
      <c r="FM42">
        <v>1.8621700000000001</v>
      </c>
      <c r="FN42">
        <v>1.8641700000000001</v>
      </c>
      <c r="FO42">
        <v>1.8602000000000001</v>
      </c>
      <c r="FP42">
        <v>1.86094</v>
      </c>
      <c r="FQ42">
        <v>1.86006</v>
      </c>
      <c r="FR42">
        <v>1.8617600000000001</v>
      </c>
      <c r="FS42">
        <v>1.8583799999999999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-4.45</v>
      </c>
      <c r="GH42">
        <v>0.26140000000000002</v>
      </c>
      <c r="GI42">
        <v>-3.836173087041947</v>
      </c>
      <c r="GJ42">
        <v>-4.0448538125570227E-3</v>
      </c>
      <c r="GK42">
        <v>1.839783264315481E-6</v>
      </c>
      <c r="GL42">
        <v>-4.1587272622942942E-10</v>
      </c>
      <c r="GM42">
        <v>-6.2406116364430581E-2</v>
      </c>
      <c r="GN42">
        <v>3.2285384509270938E-3</v>
      </c>
      <c r="GO42">
        <v>5.3061212821550383E-4</v>
      </c>
      <c r="GP42">
        <v>-9.699357315524189E-6</v>
      </c>
      <c r="GQ42">
        <v>5</v>
      </c>
      <c r="GR42">
        <v>2081</v>
      </c>
      <c r="GS42">
        <v>3</v>
      </c>
      <c r="GT42">
        <v>31</v>
      </c>
      <c r="GU42">
        <v>7015.3</v>
      </c>
      <c r="GV42">
        <v>7015.3</v>
      </c>
      <c r="GW42">
        <v>0.67871099999999995</v>
      </c>
      <c r="GX42">
        <v>2.5683600000000002</v>
      </c>
      <c r="GY42">
        <v>2.04834</v>
      </c>
      <c r="GZ42">
        <v>2.6257299999999999</v>
      </c>
      <c r="HA42">
        <v>2.1972700000000001</v>
      </c>
      <c r="HB42">
        <v>2.3315399999999999</v>
      </c>
      <c r="HC42">
        <v>36.152000000000001</v>
      </c>
      <c r="HD42">
        <v>15.0602</v>
      </c>
      <c r="HE42">
        <v>18</v>
      </c>
      <c r="HF42">
        <v>706.81799999999998</v>
      </c>
      <c r="HG42">
        <v>776.60599999999999</v>
      </c>
      <c r="HH42">
        <v>31.0014</v>
      </c>
      <c r="HI42">
        <v>31.209599999999998</v>
      </c>
      <c r="HJ42">
        <v>30.000900000000001</v>
      </c>
      <c r="HK42">
        <v>31.037800000000001</v>
      </c>
      <c r="HL42">
        <v>31.029399999999999</v>
      </c>
      <c r="HM42">
        <v>13.623699999999999</v>
      </c>
      <c r="HN42">
        <v>0</v>
      </c>
      <c r="HO42">
        <v>100</v>
      </c>
      <c r="HP42">
        <v>31</v>
      </c>
      <c r="HQ42">
        <v>184.10499999999999</v>
      </c>
      <c r="HR42">
        <v>31.3506</v>
      </c>
      <c r="HS42">
        <v>99.206000000000003</v>
      </c>
      <c r="HT42">
        <v>98.151499999999999</v>
      </c>
    </row>
    <row r="43" spans="1:228" x14ac:dyDescent="0.2">
      <c r="A43">
        <v>28</v>
      </c>
      <c r="B43">
        <v>1674576444.0999999</v>
      </c>
      <c r="C43">
        <v>108</v>
      </c>
      <c r="D43" t="s">
        <v>414</v>
      </c>
      <c r="E43" t="s">
        <v>415</v>
      </c>
      <c r="F43">
        <v>4</v>
      </c>
      <c r="G43">
        <v>1674576442.0999999</v>
      </c>
      <c r="H43">
        <f t="shared" si="0"/>
        <v>4.9931237996029328E-4</v>
      </c>
      <c r="I43">
        <f t="shared" si="1"/>
        <v>0.49931237996029332</v>
      </c>
      <c r="J43">
        <f t="shared" si="2"/>
        <v>0.73956559052516502</v>
      </c>
      <c r="K43">
        <f t="shared" si="3"/>
        <v>162.49171428571429</v>
      </c>
      <c r="L43">
        <f t="shared" si="4"/>
        <v>120.15982215246339</v>
      </c>
      <c r="M43">
        <f t="shared" si="5"/>
        <v>12.191942552536927</v>
      </c>
      <c r="N43">
        <f t="shared" si="6"/>
        <v>16.487121987589077</v>
      </c>
      <c r="O43">
        <f t="shared" si="7"/>
        <v>3.0781644918975195E-2</v>
      </c>
      <c r="P43">
        <f t="shared" si="8"/>
        <v>2.7756302445597996</v>
      </c>
      <c r="Q43">
        <f t="shared" si="9"/>
        <v>3.0593249535564544E-2</v>
      </c>
      <c r="R43">
        <f t="shared" si="10"/>
        <v>1.9137611275542588E-2</v>
      </c>
      <c r="S43">
        <f t="shared" si="11"/>
        <v>226.1118022321167</v>
      </c>
      <c r="T43">
        <f t="shared" si="12"/>
        <v>33.45732858766651</v>
      </c>
      <c r="U43">
        <f t="shared" si="13"/>
        <v>32.083914285714293</v>
      </c>
      <c r="V43">
        <f t="shared" si="14"/>
        <v>4.7978098888558804</v>
      </c>
      <c r="W43">
        <f t="shared" si="15"/>
        <v>66.421077825896333</v>
      </c>
      <c r="X43">
        <f t="shared" si="16"/>
        <v>3.2071341395768478</v>
      </c>
      <c r="Y43">
        <f t="shared" si="17"/>
        <v>4.8284885529611898</v>
      </c>
      <c r="Z43">
        <f t="shared" si="18"/>
        <v>1.5906757492790327</v>
      </c>
      <c r="AA43">
        <f t="shared" si="19"/>
        <v>-22.019675956248935</v>
      </c>
      <c r="AB43">
        <f t="shared" si="20"/>
        <v>16.868678374049505</v>
      </c>
      <c r="AC43">
        <f t="shared" si="21"/>
        <v>1.3801595170206185</v>
      </c>
      <c r="AD43">
        <f t="shared" si="22"/>
        <v>222.34096416693788</v>
      </c>
      <c r="AE43">
        <f t="shared" si="23"/>
        <v>11.477361820892845</v>
      </c>
      <c r="AF43">
        <f t="shared" si="24"/>
        <v>0.49633993472731835</v>
      </c>
      <c r="AG43">
        <f t="shared" si="25"/>
        <v>0.73956559052516502</v>
      </c>
      <c r="AH43">
        <v>177.5579739811368</v>
      </c>
      <c r="AI43">
        <v>170.35949696969689</v>
      </c>
      <c r="AJ43">
        <v>1.7111855995576899</v>
      </c>
      <c r="AK43">
        <v>61.781399425759467</v>
      </c>
      <c r="AL43">
        <f t="shared" si="26"/>
        <v>0.49931237996029332</v>
      </c>
      <c r="AM43">
        <v>31.164648930742299</v>
      </c>
      <c r="AN43">
        <v>31.610913333333311</v>
      </c>
      <c r="AO43">
        <v>8.0650092398160316E-6</v>
      </c>
      <c r="AP43">
        <v>98.016457396280899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47683.839583630943</v>
      </c>
      <c r="AV43">
        <f t="shared" si="30"/>
        <v>1200</v>
      </c>
      <c r="AW43">
        <f t="shared" si="31"/>
        <v>1025.9232135917703</v>
      </c>
      <c r="AX43">
        <f t="shared" si="32"/>
        <v>0.85493601132647523</v>
      </c>
      <c r="AY43">
        <f t="shared" si="33"/>
        <v>0.18842650186009724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1674576442.0999999</v>
      </c>
      <c r="BF43">
        <v>162.49171428571429</v>
      </c>
      <c r="BG43">
        <v>173.16014285714289</v>
      </c>
      <c r="BH43">
        <v>31.608471428571431</v>
      </c>
      <c r="BI43">
        <v>31.164814285714289</v>
      </c>
      <c r="BJ43">
        <v>166.95400000000001</v>
      </c>
      <c r="BK43">
        <v>31.34704285714286</v>
      </c>
      <c r="BL43">
        <v>650.03085714285714</v>
      </c>
      <c r="BM43">
        <v>101.3645714285714</v>
      </c>
      <c r="BN43">
        <v>9.9814371428571413E-2</v>
      </c>
      <c r="BO43">
        <v>32.196642857142862</v>
      </c>
      <c r="BP43">
        <v>32.083914285714293</v>
      </c>
      <c r="BQ43">
        <v>999.89999999999986</v>
      </c>
      <c r="BR43">
        <v>0</v>
      </c>
      <c r="BS43">
        <v>0</v>
      </c>
      <c r="BT43">
        <v>9024.1957142857154</v>
      </c>
      <c r="BU43">
        <v>0</v>
      </c>
      <c r="BV43">
        <v>26.139985714285711</v>
      </c>
      <c r="BW43">
        <v>-10.668200000000001</v>
      </c>
      <c r="BX43">
        <v>167.7958571428571</v>
      </c>
      <c r="BY43">
        <v>178.73014285714291</v>
      </c>
      <c r="BZ43">
        <v>0.44368585714285708</v>
      </c>
      <c r="CA43">
        <v>173.16014285714289</v>
      </c>
      <c r="CB43">
        <v>31.164814285714289</v>
      </c>
      <c r="CC43">
        <v>3.2039814285714279</v>
      </c>
      <c r="CD43">
        <v>3.1590057142857151</v>
      </c>
      <c r="CE43">
        <v>25.127785714285711</v>
      </c>
      <c r="CF43">
        <v>24.89065714285714</v>
      </c>
      <c r="CG43">
        <v>1200</v>
      </c>
      <c r="CH43">
        <v>0.50004700000000002</v>
      </c>
      <c r="CI43">
        <v>0.49995299999999998</v>
      </c>
      <c r="CJ43">
        <v>0</v>
      </c>
      <c r="CK43">
        <v>805.08742857142863</v>
      </c>
      <c r="CL43">
        <v>4.9990899999999998</v>
      </c>
      <c r="CM43">
        <v>8614.4128571428573</v>
      </c>
      <c r="CN43">
        <v>9558.0071428571428</v>
      </c>
      <c r="CO43">
        <v>40.875</v>
      </c>
      <c r="CP43">
        <v>42.811999999999998</v>
      </c>
      <c r="CQ43">
        <v>41.686999999999998</v>
      </c>
      <c r="CR43">
        <v>41.811999999999998</v>
      </c>
      <c r="CS43">
        <v>42.311999999999998</v>
      </c>
      <c r="CT43">
        <v>597.56000000000006</v>
      </c>
      <c r="CU43">
        <v>597.43999999999994</v>
      </c>
      <c r="CV43">
        <v>0</v>
      </c>
      <c r="CW43">
        <v>1674576456.8</v>
      </c>
      <c r="CX43">
        <v>0</v>
      </c>
      <c r="CY43">
        <v>1674155522.5999999</v>
      </c>
      <c r="CZ43" t="s">
        <v>356</v>
      </c>
      <c r="DA43">
        <v>1674155521.0999999</v>
      </c>
      <c r="DB43">
        <v>1674155522.5999999</v>
      </c>
      <c r="DC43">
        <v>29</v>
      </c>
      <c r="DD43">
        <v>2.9000000000000001E-2</v>
      </c>
      <c r="DE43">
        <v>-1.7000000000000001E-2</v>
      </c>
      <c r="DF43">
        <v>-5.444</v>
      </c>
      <c r="DG43">
        <v>0.222</v>
      </c>
      <c r="DH43">
        <v>415</v>
      </c>
      <c r="DI43">
        <v>34</v>
      </c>
      <c r="DJ43">
        <v>0.48</v>
      </c>
      <c r="DK43">
        <v>0.27</v>
      </c>
      <c r="DL43">
        <v>-10.531743902439031</v>
      </c>
      <c r="DM43">
        <v>-0.84126271777002859</v>
      </c>
      <c r="DN43">
        <v>8.4451426503224333E-2</v>
      </c>
      <c r="DO43">
        <v>0</v>
      </c>
      <c r="DP43">
        <v>0.45343604878048788</v>
      </c>
      <c r="DQ43">
        <v>-5.7040243902439322E-2</v>
      </c>
      <c r="DR43">
        <v>5.8647907868252377E-3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365</v>
      </c>
      <c r="EA43">
        <v>3.2985000000000002</v>
      </c>
      <c r="EB43">
        <v>2.6252300000000002</v>
      </c>
      <c r="EC43">
        <v>4.82572E-2</v>
      </c>
      <c r="ED43">
        <v>4.9399800000000001E-2</v>
      </c>
      <c r="EE43">
        <v>0.133164</v>
      </c>
      <c r="EF43">
        <v>0.130827</v>
      </c>
      <c r="EG43">
        <v>28807.4</v>
      </c>
      <c r="EH43">
        <v>29260.1</v>
      </c>
      <c r="EI43">
        <v>28152.2</v>
      </c>
      <c r="EJ43">
        <v>29613.7</v>
      </c>
      <c r="EK43">
        <v>33583.9</v>
      </c>
      <c r="EL43">
        <v>35730</v>
      </c>
      <c r="EM43">
        <v>39740.9</v>
      </c>
      <c r="EN43">
        <v>42323.4</v>
      </c>
      <c r="EO43">
        <v>2.2547000000000001</v>
      </c>
      <c r="EP43">
        <v>2.2412299999999998</v>
      </c>
      <c r="EQ43">
        <v>0.118479</v>
      </c>
      <c r="ER43">
        <v>0</v>
      </c>
      <c r="ES43">
        <v>30.152200000000001</v>
      </c>
      <c r="ET43">
        <v>999.9</v>
      </c>
      <c r="EU43">
        <v>72</v>
      </c>
      <c r="EV43">
        <v>31.5</v>
      </c>
      <c r="EW43">
        <v>32.967100000000002</v>
      </c>
      <c r="EX43">
        <v>57.0764</v>
      </c>
      <c r="EY43">
        <v>-4.2708399999999997</v>
      </c>
      <c r="EZ43">
        <v>2</v>
      </c>
      <c r="FA43">
        <v>0.29714200000000002</v>
      </c>
      <c r="FB43">
        <v>-0.395428</v>
      </c>
      <c r="FC43">
        <v>20.273499999999999</v>
      </c>
      <c r="FD43">
        <v>5.2201399999999998</v>
      </c>
      <c r="FE43">
        <v>12.004</v>
      </c>
      <c r="FF43">
        <v>4.9863999999999997</v>
      </c>
      <c r="FG43">
        <v>3.28443</v>
      </c>
      <c r="FH43">
        <v>9999</v>
      </c>
      <c r="FI43">
        <v>9999</v>
      </c>
      <c r="FJ43">
        <v>9999</v>
      </c>
      <c r="FK43">
        <v>999.9</v>
      </c>
      <c r="FL43">
        <v>1.8656999999999999</v>
      </c>
      <c r="FM43">
        <v>1.8621700000000001</v>
      </c>
      <c r="FN43">
        <v>1.8641700000000001</v>
      </c>
      <c r="FO43">
        <v>1.8602000000000001</v>
      </c>
      <c r="FP43">
        <v>1.86093</v>
      </c>
      <c r="FQ43">
        <v>1.86006</v>
      </c>
      <c r="FR43">
        <v>1.8617600000000001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-4.4740000000000002</v>
      </c>
      <c r="GH43">
        <v>0.26150000000000001</v>
      </c>
      <c r="GI43">
        <v>-3.836173087041947</v>
      </c>
      <c r="GJ43">
        <v>-4.0448538125570227E-3</v>
      </c>
      <c r="GK43">
        <v>1.839783264315481E-6</v>
      </c>
      <c r="GL43">
        <v>-4.1587272622942942E-10</v>
      </c>
      <c r="GM43">
        <v>-6.2406116364430581E-2</v>
      </c>
      <c r="GN43">
        <v>3.2285384509270938E-3</v>
      </c>
      <c r="GO43">
        <v>5.3061212821550383E-4</v>
      </c>
      <c r="GP43">
        <v>-9.699357315524189E-6</v>
      </c>
      <c r="GQ43">
        <v>5</v>
      </c>
      <c r="GR43">
        <v>2081</v>
      </c>
      <c r="GS43">
        <v>3</v>
      </c>
      <c r="GT43">
        <v>31</v>
      </c>
      <c r="GU43">
        <v>7015.4</v>
      </c>
      <c r="GV43">
        <v>7015.4</v>
      </c>
      <c r="GW43">
        <v>0.69824200000000003</v>
      </c>
      <c r="GX43">
        <v>2.5708000000000002</v>
      </c>
      <c r="GY43">
        <v>2.04834</v>
      </c>
      <c r="GZ43">
        <v>2.6257299999999999</v>
      </c>
      <c r="HA43">
        <v>2.1972700000000001</v>
      </c>
      <c r="HB43">
        <v>2.2692899999999998</v>
      </c>
      <c r="HC43">
        <v>36.152000000000001</v>
      </c>
      <c r="HD43">
        <v>15.0426</v>
      </c>
      <c r="HE43">
        <v>18</v>
      </c>
      <c r="HF43">
        <v>706.89099999999996</v>
      </c>
      <c r="HG43">
        <v>776.55700000000002</v>
      </c>
      <c r="HH43">
        <v>31.001000000000001</v>
      </c>
      <c r="HI43">
        <v>31.216999999999999</v>
      </c>
      <c r="HJ43">
        <v>30.000900000000001</v>
      </c>
      <c r="HK43">
        <v>31.0459</v>
      </c>
      <c r="HL43">
        <v>31.036799999999999</v>
      </c>
      <c r="HM43">
        <v>14.0253</v>
      </c>
      <c r="HN43">
        <v>0</v>
      </c>
      <c r="HO43">
        <v>100</v>
      </c>
      <c r="HP43">
        <v>31</v>
      </c>
      <c r="HQ43">
        <v>190.78399999999999</v>
      </c>
      <c r="HR43">
        <v>31.3506</v>
      </c>
      <c r="HS43">
        <v>99.204700000000003</v>
      </c>
      <c r="HT43">
        <v>98.149100000000004</v>
      </c>
    </row>
    <row r="44" spans="1:228" x14ac:dyDescent="0.2">
      <c r="A44">
        <v>29</v>
      </c>
      <c r="B44">
        <v>1674576448.0999999</v>
      </c>
      <c r="C44">
        <v>112</v>
      </c>
      <c r="D44" t="s">
        <v>416</v>
      </c>
      <c r="E44" t="s">
        <v>417</v>
      </c>
      <c r="F44">
        <v>4</v>
      </c>
      <c r="G44">
        <v>1674576445.7874999</v>
      </c>
      <c r="H44">
        <f t="shared" si="0"/>
        <v>5.0136469733145594E-4</v>
      </c>
      <c r="I44">
        <f t="shared" si="1"/>
        <v>0.50136469733145594</v>
      </c>
      <c r="J44">
        <f t="shared" si="2"/>
        <v>0.82460757805186558</v>
      </c>
      <c r="K44">
        <f t="shared" si="3"/>
        <v>168.610375</v>
      </c>
      <c r="L44">
        <f t="shared" si="4"/>
        <v>121.98474547764026</v>
      </c>
      <c r="M44">
        <f t="shared" si="5"/>
        <v>12.377181487802817</v>
      </c>
      <c r="N44">
        <f t="shared" si="6"/>
        <v>17.108050715111936</v>
      </c>
      <c r="O44">
        <f t="shared" si="7"/>
        <v>3.0960547681631201E-2</v>
      </c>
      <c r="P44">
        <f t="shared" si="8"/>
        <v>2.7713908485067207</v>
      </c>
      <c r="Q44">
        <f t="shared" si="9"/>
        <v>3.0769673748337313E-2</v>
      </c>
      <c r="R44">
        <f t="shared" si="10"/>
        <v>1.9248097120782418E-2</v>
      </c>
      <c r="S44">
        <f t="shared" si="11"/>
        <v>226.11100423222598</v>
      </c>
      <c r="T44">
        <f t="shared" si="12"/>
        <v>33.460901060976433</v>
      </c>
      <c r="U44">
        <f t="shared" si="13"/>
        <v>32.076099999999997</v>
      </c>
      <c r="V44">
        <f t="shared" si="14"/>
        <v>4.7956895629895033</v>
      </c>
      <c r="W44">
        <f t="shared" si="15"/>
        <v>66.42209029487897</v>
      </c>
      <c r="X44">
        <f t="shared" si="16"/>
        <v>3.2076103238342579</v>
      </c>
      <c r="Y44">
        <f t="shared" si="17"/>
        <v>4.829131858985714</v>
      </c>
      <c r="Z44">
        <f t="shared" si="18"/>
        <v>1.5880792391552454</v>
      </c>
      <c r="AA44">
        <f t="shared" si="19"/>
        <v>-22.110183152317209</v>
      </c>
      <c r="AB44">
        <f t="shared" si="20"/>
        <v>18.362639358895134</v>
      </c>
      <c r="AC44">
        <f t="shared" si="21"/>
        <v>1.5046500930838509</v>
      </c>
      <c r="AD44">
        <f t="shared" si="22"/>
        <v>223.86811053188777</v>
      </c>
      <c r="AE44">
        <f t="shared" si="23"/>
        <v>11.578095252755221</v>
      </c>
      <c r="AF44">
        <f t="shared" si="24"/>
        <v>0.49843851885217455</v>
      </c>
      <c r="AG44">
        <f t="shared" si="25"/>
        <v>0.82460757805186558</v>
      </c>
      <c r="AH44">
        <v>184.52714689527861</v>
      </c>
      <c r="AI44">
        <v>177.22753333333321</v>
      </c>
      <c r="AJ44">
        <v>1.7164090477028491</v>
      </c>
      <c r="AK44">
        <v>61.781399425759467</v>
      </c>
      <c r="AL44">
        <f t="shared" si="26"/>
        <v>0.50136469733145594</v>
      </c>
      <c r="AM44">
        <v>31.167497640720121</v>
      </c>
      <c r="AN44">
        <v>31.615584242424241</v>
      </c>
      <c r="AO44">
        <v>1.293434748910568E-5</v>
      </c>
      <c r="AP44">
        <v>98.016457396280899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47566.34320563521</v>
      </c>
      <c r="AV44">
        <f t="shared" si="30"/>
        <v>1199.9949999999999</v>
      </c>
      <c r="AW44">
        <f t="shared" si="31"/>
        <v>1025.9190135918268</v>
      </c>
      <c r="AX44">
        <f t="shared" si="32"/>
        <v>0.85493607356016232</v>
      </c>
      <c r="AY44">
        <f t="shared" si="33"/>
        <v>0.18842662197111321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1674576445.7874999</v>
      </c>
      <c r="BF44">
        <v>168.610375</v>
      </c>
      <c r="BG44">
        <v>179.37537499999999</v>
      </c>
      <c r="BH44">
        <v>31.612974999999999</v>
      </c>
      <c r="BI44">
        <v>31.167425000000001</v>
      </c>
      <c r="BJ44">
        <v>173.09375</v>
      </c>
      <c r="BK44">
        <v>31.351475000000001</v>
      </c>
      <c r="BL44">
        <v>650.00300000000004</v>
      </c>
      <c r="BM44">
        <v>101.36499999999999</v>
      </c>
      <c r="BN44">
        <v>9.9994162500000011E-2</v>
      </c>
      <c r="BO44">
        <v>32.198999999999998</v>
      </c>
      <c r="BP44">
        <v>32.076099999999997</v>
      </c>
      <c r="BQ44">
        <v>999.9</v>
      </c>
      <c r="BR44">
        <v>0</v>
      </c>
      <c r="BS44">
        <v>0</v>
      </c>
      <c r="BT44">
        <v>9001.6412500000006</v>
      </c>
      <c r="BU44">
        <v>0</v>
      </c>
      <c r="BV44">
        <v>26.413875000000001</v>
      </c>
      <c r="BW44">
        <v>-10.7651</v>
      </c>
      <c r="BX44">
        <v>174.11487500000001</v>
      </c>
      <c r="BY44">
        <v>185.14612500000001</v>
      </c>
      <c r="BZ44">
        <v>0.44554250000000001</v>
      </c>
      <c r="CA44">
        <v>179.37537499999999</v>
      </c>
      <c r="CB44">
        <v>31.167425000000001</v>
      </c>
      <c r="CC44">
        <v>3.2044437499999998</v>
      </c>
      <c r="CD44">
        <v>3.1592812499999998</v>
      </c>
      <c r="CE44">
        <v>25.130199999999999</v>
      </c>
      <c r="CF44">
        <v>24.8921125</v>
      </c>
      <c r="CG44">
        <v>1199.9949999999999</v>
      </c>
      <c r="CH44">
        <v>0.50004700000000002</v>
      </c>
      <c r="CI44">
        <v>0.49995299999999998</v>
      </c>
      <c r="CJ44">
        <v>0</v>
      </c>
      <c r="CK44">
        <v>804.64925000000005</v>
      </c>
      <c r="CL44">
        <v>4.9990899999999998</v>
      </c>
      <c r="CM44">
        <v>8609.8812500000004</v>
      </c>
      <c r="CN44">
        <v>9557.9712499999987</v>
      </c>
      <c r="CO44">
        <v>40.875</v>
      </c>
      <c r="CP44">
        <v>42.811999999999998</v>
      </c>
      <c r="CQ44">
        <v>41.686999999999998</v>
      </c>
      <c r="CR44">
        <v>41.811999999999998</v>
      </c>
      <c r="CS44">
        <v>42.311999999999998</v>
      </c>
      <c r="CT44">
        <v>597.55499999999995</v>
      </c>
      <c r="CU44">
        <v>597.44000000000005</v>
      </c>
      <c r="CV44">
        <v>0</v>
      </c>
      <c r="CW44">
        <v>1674576460.4000001</v>
      </c>
      <c r="CX44">
        <v>0</v>
      </c>
      <c r="CY44">
        <v>1674155522.5999999</v>
      </c>
      <c r="CZ44" t="s">
        <v>356</v>
      </c>
      <c r="DA44">
        <v>1674155521.0999999</v>
      </c>
      <c r="DB44">
        <v>1674155522.5999999</v>
      </c>
      <c r="DC44">
        <v>29</v>
      </c>
      <c r="DD44">
        <v>2.9000000000000001E-2</v>
      </c>
      <c r="DE44">
        <v>-1.7000000000000001E-2</v>
      </c>
      <c r="DF44">
        <v>-5.444</v>
      </c>
      <c r="DG44">
        <v>0.222</v>
      </c>
      <c r="DH44">
        <v>415</v>
      </c>
      <c r="DI44">
        <v>34</v>
      </c>
      <c r="DJ44">
        <v>0.48</v>
      </c>
      <c r="DK44">
        <v>0.27</v>
      </c>
      <c r="DL44">
        <v>-10.598843902439031</v>
      </c>
      <c r="DM44">
        <v>-0.91568571428572232</v>
      </c>
      <c r="DN44">
        <v>9.270595804985611E-2</v>
      </c>
      <c r="DO44">
        <v>0</v>
      </c>
      <c r="DP44">
        <v>0.45011907317073169</v>
      </c>
      <c r="DQ44">
        <v>-4.4691010452960693E-2</v>
      </c>
      <c r="DR44">
        <v>4.7651858530552904E-3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365</v>
      </c>
      <c r="EA44">
        <v>3.2986300000000002</v>
      </c>
      <c r="EB44">
        <v>2.6253199999999999</v>
      </c>
      <c r="EC44">
        <v>4.9962199999999998E-2</v>
      </c>
      <c r="ED44">
        <v>5.1085999999999999E-2</v>
      </c>
      <c r="EE44">
        <v>0.13317699999999999</v>
      </c>
      <c r="EF44">
        <v>0.13083</v>
      </c>
      <c r="EG44">
        <v>28756</v>
      </c>
      <c r="EH44">
        <v>29207.5</v>
      </c>
      <c r="EI44">
        <v>28152.400000000001</v>
      </c>
      <c r="EJ44">
        <v>29613.1</v>
      </c>
      <c r="EK44">
        <v>33583.699999999997</v>
      </c>
      <c r="EL44">
        <v>35729.4</v>
      </c>
      <c r="EM44">
        <v>39741.1</v>
      </c>
      <c r="EN44">
        <v>42322.8</v>
      </c>
      <c r="EO44">
        <v>2.2547199999999998</v>
      </c>
      <c r="EP44">
        <v>2.2409699999999999</v>
      </c>
      <c r="EQ44">
        <v>0.119172</v>
      </c>
      <c r="ER44">
        <v>0</v>
      </c>
      <c r="ES44">
        <v>30.145700000000001</v>
      </c>
      <c r="ET44">
        <v>999.9</v>
      </c>
      <c r="EU44">
        <v>72</v>
      </c>
      <c r="EV44">
        <v>31.5</v>
      </c>
      <c r="EW44">
        <v>32.972999999999999</v>
      </c>
      <c r="EX44">
        <v>57.226399999999998</v>
      </c>
      <c r="EY44">
        <v>-4.4270899999999997</v>
      </c>
      <c r="EZ44">
        <v>2</v>
      </c>
      <c r="FA44">
        <v>0.29788399999999998</v>
      </c>
      <c r="FB44">
        <v>-0.393513</v>
      </c>
      <c r="FC44">
        <v>20.273499999999999</v>
      </c>
      <c r="FD44">
        <v>5.2201399999999998</v>
      </c>
      <c r="FE44">
        <v>12.004099999999999</v>
      </c>
      <c r="FF44">
        <v>4.9860499999999996</v>
      </c>
      <c r="FG44">
        <v>3.28443</v>
      </c>
      <c r="FH44">
        <v>9999</v>
      </c>
      <c r="FI44">
        <v>9999</v>
      </c>
      <c r="FJ44">
        <v>9999</v>
      </c>
      <c r="FK44">
        <v>999.9</v>
      </c>
      <c r="FL44">
        <v>1.8656900000000001</v>
      </c>
      <c r="FM44">
        <v>1.8621700000000001</v>
      </c>
      <c r="FN44">
        <v>1.8641700000000001</v>
      </c>
      <c r="FO44">
        <v>1.8602000000000001</v>
      </c>
      <c r="FP44">
        <v>1.8608899999999999</v>
      </c>
      <c r="FQ44">
        <v>1.8600699999999999</v>
      </c>
      <c r="FR44">
        <v>1.8617600000000001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-4.4960000000000004</v>
      </c>
      <c r="GH44">
        <v>0.26150000000000001</v>
      </c>
      <c r="GI44">
        <v>-3.836173087041947</v>
      </c>
      <c r="GJ44">
        <v>-4.0448538125570227E-3</v>
      </c>
      <c r="GK44">
        <v>1.839783264315481E-6</v>
      </c>
      <c r="GL44">
        <v>-4.1587272622942942E-10</v>
      </c>
      <c r="GM44">
        <v>-6.2406116364430581E-2</v>
      </c>
      <c r="GN44">
        <v>3.2285384509270938E-3</v>
      </c>
      <c r="GO44">
        <v>5.3061212821550383E-4</v>
      </c>
      <c r="GP44">
        <v>-9.699357315524189E-6</v>
      </c>
      <c r="GQ44">
        <v>5</v>
      </c>
      <c r="GR44">
        <v>2081</v>
      </c>
      <c r="GS44">
        <v>3</v>
      </c>
      <c r="GT44">
        <v>31</v>
      </c>
      <c r="GU44">
        <v>7015.4</v>
      </c>
      <c r="GV44">
        <v>7015.4</v>
      </c>
      <c r="GW44">
        <v>0.71777299999999999</v>
      </c>
      <c r="GX44">
        <v>2.5671400000000002</v>
      </c>
      <c r="GY44">
        <v>2.04834</v>
      </c>
      <c r="GZ44">
        <v>2.6257299999999999</v>
      </c>
      <c r="HA44">
        <v>2.1972700000000001</v>
      </c>
      <c r="HB44">
        <v>2.3278799999999999</v>
      </c>
      <c r="HC44">
        <v>36.152000000000001</v>
      </c>
      <c r="HD44">
        <v>15.0602</v>
      </c>
      <c r="HE44">
        <v>18</v>
      </c>
      <c r="HF44">
        <v>706.99</v>
      </c>
      <c r="HG44">
        <v>776.39300000000003</v>
      </c>
      <c r="HH44">
        <v>31.000699999999998</v>
      </c>
      <c r="HI44">
        <v>31.224399999999999</v>
      </c>
      <c r="HJ44">
        <v>30.000900000000001</v>
      </c>
      <c r="HK44">
        <v>31.052499999999998</v>
      </c>
      <c r="HL44">
        <v>31.0428</v>
      </c>
      <c r="HM44">
        <v>14.427</v>
      </c>
      <c r="HN44">
        <v>0</v>
      </c>
      <c r="HO44">
        <v>100</v>
      </c>
      <c r="HP44">
        <v>31</v>
      </c>
      <c r="HQ44">
        <v>197.465</v>
      </c>
      <c r="HR44">
        <v>31.3506</v>
      </c>
      <c r="HS44">
        <v>99.205299999999994</v>
      </c>
      <c r="HT44">
        <v>98.147199999999998</v>
      </c>
    </row>
    <row r="45" spans="1:228" x14ac:dyDescent="0.2">
      <c r="A45">
        <v>30</v>
      </c>
      <c r="B45">
        <v>1674576452.0999999</v>
      </c>
      <c r="C45">
        <v>116</v>
      </c>
      <c r="D45" t="s">
        <v>418</v>
      </c>
      <c r="E45" t="s">
        <v>419</v>
      </c>
      <c r="F45">
        <v>4</v>
      </c>
      <c r="G45">
        <v>1674576450.0999999</v>
      </c>
      <c r="H45">
        <f t="shared" si="0"/>
        <v>5.089943010994966E-4</v>
      </c>
      <c r="I45">
        <f t="shared" si="1"/>
        <v>0.50899430109949662</v>
      </c>
      <c r="J45">
        <f t="shared" si="2"/>
        <v>0.84621455838449633</v>
      </c>
      <c r="K45">
        <f t="shared" si="3"/>
        <v>175.79128571428569</v>
      </c>
      <c r="L45">
        <f t="shared" si="4"/>
        <v>128.45538376729885</v>
      </c>
      <c r="M45">
        <f t="shared" si="5"/>
        <v>13.033568743328475</v>
      </c>
      <c r="N45">
        <f t="shared" si="6"/>
        <v>17.836448264292304</v>
      </c>
      <c r="O45">
        <f t="shared" si="7"/>
        <v>3.13883618208066E-2</v>
      </c>
      <c r="P45">
        <f t="shared" si="8"/>
        <v>2.7690743314869035</v>
      </c>
      <c r="Q45">
        <f t="shared" si="9"/>
        <v>3.1192031471384305E-2</v>
      </c>
      <c r="R45">
        <f t="shared" si="10"/>
        <v>1.9512556660824451E-2</v>
      </c>
      <c r="S45">
        <f t="shared" si="11"/>
        <v>226.11190508954161</v>
      </c>
      <c r="T45">
        <f t="shared" si="12"/>
        <v>33.45934262672543</v>
      </c>
      <c r="U45">
        <f t="shared" si="13"/>
        <v>32.087342857142858</v>
      </c>
      <c r="V45">
        <f t="shared" si="14"/>
        <v>4.7987404539145162</v>
      </c>
      <c r="W45">
        <f t="shared" si="15"/>
        <v>66.439662794860027</v>
      </c>
      <c r="X45">
        <f t="shared" si="16"/>
        <v>3.2083760274501856</v>
      </c>
      <c r="Y45">
        <f t="shared" si="17"/>
        <v>4.8290070907740894</v>
      </c>
      <c r="Z45">
        <f t="shared" si="18"/>
        <v>1.5903644264643306</v>
      </c>
      <c r="AA45">
        <f t="shared" si="19"/>
        <v>-22.446648678487801</v>
      </c>
      <c r="AB45">
        <f t="shared" si="20"/>
        <v>16.600640491932797</v>
      </c>
      <c r="AC45">
        <f t="shared" si="21"/>
        <v>1.361480557583137</v>
      </c>
      <c r="AD45">
        <f t="shared" si="22"/>
        <v>221.62737746056976</v>
      </c>
      <c r="AE45">
        <f t="shared" si="23"/>
        <v>11.625997810221909</v>
      </c>
      <c r="AF45">
        <f t="shared" si="24"/>
        <v>0.50597673738665838</v>
      </c>
      <c r="AG45">
        <f t="shared" si="25"/>
        <v>0.84621455838449633</v>
      </c>
      <c r="AH45">
        <v>191.44376577226529</v>
      </c>
      <c r="AI45">
        <v>184.1093575757576</v>
      </c>
      <c r="AJ45">
        <v>1.720228339516191</v>
      </c>
      <c r="AK45">
        <v>61.781399425759467</v>
      </c>
      <c r="AL45">
        <f t="shared" si="26"/>
        <v>0.50899430109949662</v>
      </c>
      <c r="AM45">
        <v>31.16853383362626</v>
      </c>
      <c r="AN45">
        <v>31.623378787878782</v>
      </c>
      <c r="AO45">
        <v>2.0360333375334881E-5</v>
      </c>
      <c r="AP45">
        <v>98.016457396280899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47502.441357873337</v>
      </c>
      <c r="AV45">
        <f t="shared" si="30"/>
        <v>1199.998571428571</v>
      </c>
      <c r="AW45">
        <f t="shared" si="31"/>
        <v>1025.9221850204876</v>
      </c>
      <c r="AX45">
        <f t="shared" si="32"/>
        <v>0.85493617196489713</v>
      </c>
      <c r="AY45">
        <f t="shared" si="33"/>
        <v>0.18842681189225127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1674576450.0999999</v>
      </c>
      <c r="BF45">
        <v>175.79128571428569</v>
      </c>
      <c r="BG45">
        <v>186.60471428571429</v>
      </c>
      <c r="BH45">
        <v>31.620899999999999</v>
      </c>
      <c r="BI45">
        <v>31.16862857142857</v>
      </c>
      <c r="BJ45">
        <v>180.2992857142857</v>
      </c>
      <c r="BK45">
        <v>31.359371428571421</v>
      </c>
      <c r="BL45">
        <v>650.02199999999993</v>
      </c>
      <c r="BM45">
        <v>101.36371428571429</v>
      </c>
      <c r="BN45">
        <v>0.1000652857142857</v>
      </c>
      <c r="BO45">
        <v>32.198542857142847</v>
      </c>
      <c r="BP45">
        <v>32.087342857142858</v>
      </c>
      <c r="BQ45">
        <v>999.89999999999986</v>
      </c>
      <c r="BR45">
        <v>0</v>
      </c>
      <c r="BS45">
        <v>0</v>
      </c>
      <c r="BT45">
        <v>8989.4657142857141</v>
      </c>
      <c r="BU45">
        <v>0</v>
      </c>
      <c r="BV45">
        <v>27.447600000000001</v>
      </c>
      <c r="BW45">
        <v>-10.81338571428571</v>
      </c>
      <c r="BX45">
        <v>181.53142857142859</v>
      </c>
      <c r="BY45">
        <v>192.608</v>
      </c>
      <c r="BZ45">
        <v>0.45225714285714291</v>
      </c>
      <c r="CA45">
        <v>186.60471428571429</v>
      </c>
      <c r="CB45">
        <v>31.16862857142857</v>
      </c>
      <c r="CC45">
        <v>3.2052071428571431</v>
      </c>
      <c r="CD45">
        <v>3.1593628571428569</v>
      </c>
      <c r="CE45">
        <v>25.1342</v>
      </c>
      <c r="CF45">
        <v>24.892528571428571</v>
      </c>
      <c r="CG45">
        <v>1199.998571428571</v>
      </c>
      <c r="CH45">
        <v>0.50004499999999996</v>
      </c>
      <c r="CI45">
        <v>0.49995499999999998</v>
      </c>
      <c r="CJ45">
        <v>0</v>
      </c>
      <c r="CK45">
        <v>802.92057142857152</v>
      </c>
      <c r="CL45">
        <v>4.9990899999999998</v>
      </c>
      <c r="CM45">
        <v>8594.0614285714273</v>
      </c>
      <c r="CN45">
        <v>9557.9742857142846</v>
      </c>
      <c r="CO45">
        <v>40.901571428571437</v>
      </c>
      <c r="CP45">
        <v>42.811999999999998</v>
      </c>
      <c r="CQ45">
        <v>41.686999999999998</v>
      </c>
      <c r="CR45">
        <v>41.839000000000013</v>
      </c>
      <c r="CS45">
        <v>42.311999999999998</v>
      </c>
      <c r="CT45">
        <v>597.55285714285708</v>
      </c>
      <c r="CU45">
        <v>597.44571428571442</v>
      </c>
      <c r="CV45">
        <v>0</v>
      </c>
      <c r="CW45">
        <v>1674576464.5999999</v>
      </c>
      <c r="CX45">
        <v>0</v>
      </c>
      <c r="CY45">
        <v>1674155522.5999999</v>
      </c>
      <c r="CZ45" t="s">
        <v>356</v>
      </c>
      <c r="DA45">
        <v>1674155521.0999999</v>
      </c>
      <c r="DB45">
        <v>1674155522.5999999</v>
      </c>
      <c r="DC45">
        <v>29</v>
      </c>
      <c r="DD45">
        <v>2.9000000000000001E-2</v>
      </c>
      <c r="DE45">
        <v>-1.7000000000000001E-2</v>
      </c>
      <c r="DF45">
        <v>-5.444</v>
      </c>
      <c r="DG45">
        <v>0.222</v>
      </c>
      <c r="DH45">
        <v>415</v>
      </c>
      <c r="DI45">
        <v>34</v>
      </c>
      <c r="DJ45">
        <v>0.48</v>
      </c>
      <c r="DK45">
        <v>0.27</v>
      </c>
      <c r="DL45">
        <v>-10.65993414634146</v>
      </c>
      <c r="DM45">
        <v>-0.99788780487807582</v>
      </c>
      <c r="DN45">
        <v>0.1001324186917092</v>
      </c>
      <c r="DO45">
        <v>0</v>
      </c>
      <c r="DP45">
        <v>0.44899519512195118</v>
      </c>
      <c r="DQ45">
        <v>-2.0382627177700521E-2</v>
      </c>
      <c r="DR45">
        <v>3.9630508586528303E-3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365</v>
      </c>
      <c r="EA45">
        <v>3.2984499999999999</v>
      </c>
      <c r="EB45">
        <v>2.6253500000000001</v>
      </c>
      <c r="EC45">
        <v>5.1652700000000003E-2</v>
      </c>
      <c r="ED45">
        <v>5.2758300000000001E-2</v>
      </c>
      <c r="EE45">
        <v>0.13319400000000001</v>
      </c>
      <c r="EF45">
        <v>0.130831</v>
      </c>
      <c r="EG45">
        <v>28704.2</v>
      </c>
      <c r="EH45">
        <v>29156.2</v>
      </c>
      <c r="EI45">
        <v>28151.7</v>
      </c>
      <c r="EJ45">
        <v>29613.200000000001</v>
      </c>
      <c r="EK45">
        <v>33582.6</v>
      </c>
      <c r="EL45">
        <v>35729.4</v>
      </c>
      <c r="EM45">
        <v>39740.5</v>
      </c>
      <c r="EN45">
        <v>42322.7</v>
      </c>
      <c r="EO45">
        <v>2.2544300000000002</v>
      </c>
      <c r="EP45">
        <v>2.2410000000000001</v>
      </c>
      <c r="EQ45">
        <v>0.120118</v>
      </c>
      <c r="ER45">
        <v>0</v>
      </c>
      <c r="ES45">
        <v>30.140499999999999</v>
      </c>
      <c r="ET45">
        <v>999.9</v>
      </c>
      <c r="EU45">
        <v>72</v>
      </c>
      <c r="EV45">
        <v>31.5</v>
      </c>
      <c r="EW45">
        <v>32.972999999999999</v>
      </c>
      <c r="EX45">
        <v>57.346400000000003</v>
      </c>
      <c r="EY45">
        <v>-4.3028899999999997</v>
      </c>
      <c r="EZ45">
        <v>2</v>
      </c>
      <c r="FA45">
        <v>0.29838399999999998</v>
      </c>
      <c r="FB45">
        <v>-0.39432499999999998</v>
      </c>
      <c r="FC45">
        <v>20.273499999999999</v>
      </c>
      <c r="FD45">
        <v>5.2204300000000003</v>
      </c>
      <c r="FE45">
        <v>12.0044</v>
      </c>
      <c r="FF45">
        <v>4.9865000000000004</v>
      </c>
      <c r="FG45">
        <v>3.2844500000000001</v>
      </c>
      <c r="FH45">
        <v>9999</v>
      </c>
      <c r="FI45">
        <v>9999</v>
      </c>
      <c r="FJ45">
        <v>9999</v>
      </c>
      <c r="FK45">
        <v>999.9</v>
      </c>
      <c r="FL45">
        <v>1.8656900000000001</v>
      </c>
      <c r="FM45">
        <v>1.86215</v>
      </c>
      <c r="FN45">
        <v>1.8641700000000001</v>
      </c>
      <c r="FO45">
        <v>1.8602000000000001</v>
      </c>
      <c r="FP45">
        <v>1.8609199999999999</v>
      </c>
      <c r="FQ45">
        <v>1.86008</v>
      </c>
      <c r="FR45">
        <v>1.8617699999999999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-4.5190000000000001</v>
      </c>
      <c r="GH45">
        <v>0.2616</v>
      </c>
      <c r="GI45">
        <v>-3.836173087041947</v>
      </c>
      <c r="GJ45">
        <v>-4.0448538125570227E-3</v>
      </c>
      <c r="GK45">
        <v>1.839783264315481E-6</v>
      </c>
      <c r="GL45">
        <v>-4.1587272622942942E-10</v>
      </c>
      <c r="GM45">
        <v>-6.2406116364430581E-2</v>
      </c>
      <c r="GN45">
        <v>3.2285384509270938E-3</v>
      </c>
      <c r="GO45">
        <v>5.3061212821550383E-4</v>
      </c>
      <c r="GP45">
        <v>-9.699357315524189E-6</v>
      </c>
      <c r="GQ45">
        <v>5</v>
      </c>
      <c r="GR45">
        <v>2081</v>
      </c>
      <c r="GS45">
        <v>3</v>
      </c>
      <c r="GT45">
        <v>31</v>
      </c>
      <c r="GU45">
        <v>7015.5</v>
      </c>
      <c r="GV45">
        <v>7015.5</v>
      </c>
      <c r="GW45">
        <v>0.73730499999999999</v>
      </c>
      <c r="GX45">
        <v>2.5647000000000002</v>
      </c>
      <c r="GY45">
        <v>2.04834</v>
      </c>
      <c r="GZ45">
        <v>2.6257299999999999</v>
      </c>
      <c r="HA45">
        <v>2.1972700000000001</v>
      </c>
      <c r="HB45">
        <v>2.2680699999999998</v>
      </c>
      <c r="HC45">
        <v>36.175400000000003</v>
      </c>
      <c r="HD45">
        <v>15.051399999999999</v>
      </c>
      <c r="HE45">
        <v>18</v>
      </c>
      <c r="HF45">
        <v>706.81899999999996</v>
      </c>
      <c r="HG45">
        <v>776.50800000000004</v>
      </c>
      <c r="HH45">
        <v>31.0002</v>
      </c>
      <c r="HI45">
        <v>31.231400000000001</v>
      </c>
      <c r="HJ45">
        <v>30.000800000000002</v>
      </c>
      <c r="HK45">
        <v>31.0594</v>
      </c>
      <c r="HL45">
        <v>31.049600000000002</v>
      </c>
      <c r="HM45">
        <v>14.827299999999999</v>
      </c>
      <c r="HN45">
        <v>0</v>
      </c>
      <c r="HO45">
        <v>100</v>
      </c>
      <c r="HP45">
        <v>31</v>
      </c>
      <c r="HQ45">
        <v>204.14400000000001</v>
      </c>
      <c r="HR45">
        <v>31.3506</v>
      </c>
      <c r="HS45">
        <v>99.203400000000002</v>
      </c>
      <c r="HT45">
        <v>98.147300000000001</v>
      </c>
    </row>
    <row r="46" spans="1:228" x14ac:dyDescent="0.2">
      <c r="A46">
        <v>31</v>
      </c>
      <c r="B46">
        <v>1674576456.0999999</v>
      </c>
      <c r="C46">
        <v>120</v>
      </c>
      <c r="D46" t="s">
        <v>420</v>
      </c>
      <c r="E46" t="s">
        <v>421</v>
      </c>
      <c r="F46">
        <v>4</v>
      </c>
      <c r="G46">
        <v>1674576453.7874999</v>
      </c>
      <c r="H46">
        <f t="shared" si="0"/>
        <v>5.1422684310579504E-4</v>
      </c>
      <c r="I46">
        <f t="shared" si="1"/>
        <v>0.51422684310579503</v>
      </c>
      <c r="J46">
        <f t="shared" si="2"/>
        <v>0.94244178777914922</v>
      </c>
      <c r="K46">
        <f t="shared" si="3"/>
        <v>181.91412500000001</v>
      </c>
      <c r="L46">
        <f t="shared" si="4"/>
        <v>130.01344346871346</v>
      </c>
      <c r="M46">
        <f t="shared" si="5"/>
        <v>13.191586680543745</v>
      </c>
      <c r="N46">
        <f t="shared" si="6"/>
        <v>18.457598570798904</v>
      </c>
      <c r="O46">
        <f t="shared" si="7"/>
        <v>3.1697822478880845E-2</v>
      </c>
      <c r="P46">
        <f t="shared" si="8"/>
        <v>2.7676455298090068</v>
      </c>
      <c r="Q46">
        <f t="shared" si="9"/>
        <v>3.1497512441541781E-2</v>
      </c>
      <c r="R46">
        <f t="shared" si="10"/>
        <v>1.9703836674444256E-2</v>
      </c>
      <c r="S46">
        <f t="shared" si="11"/>
        <v>226.1121093575282</v>
      </c>
      <c r="T46">
        <f t="shared" si="12"/>
        <v>33.45615058324843</v>
      </c>
      <c r="U46">
        <f t="shared" si="13"/>
        <v>32.092224999999999</v>
      </c>
      <c r="V46">
        <f t="shared" si="14"/>
        <v>4.8000658109377756</v>
      </c>
      <c r="W46">
        <f t="shared" si="15"/>
        <v>66.460633448433853</v>
      </c>
      <c r="X46">
        <f t="shared" si="16"/>
        <v>3.2089592229241406</v>
      </c>
      <c r="Y46">
        <f t="shared" si="17"/>
        <v>4.8283608753352318</v>
      </c>
      <c r="Z46">
        <f t="shared" si="18"/>
        <v>1.591106588013635</v>
      </c>
      <c r="AA46">
        <f t="shared" si="19"/>
        <v>-22.677403780965562</v>
      </c>
      <c r="AB46">
        <f t="shared" si="20"/>
        <v>15.510307338228053</v>
      </c>
      <c r="AC46">
        <f t="shared" si="21"/>
        <v>1.2727306885906398</v>
      </c>
      <c r="AD46">
        <f t="shared" si="22"/>
        <v>220.21774360338131</v>
      </c>
      <c r="AE46">
        <f t="shared" si="23"/>
        <v>11.672852466526262</v>
      </c>
      <c r="AF46">
        <f t="shared" si="24"/>
        <v>0.51160248966355959</v>
      </c>
      <c r="AG46">
        <f t="shared" si="25"/>
        <v>0.94244178777914922</v>
      </c>
      <c r="AH46">
        <v>198.34611707939311</v>
      </c>
      <c r="AI46">
        <v>190.95464848484849</v>
      </c>
      <c r="AJ46">
        <v>1.71114603502117</v>
      </c>
      <c r="AK46">
        <v>61.781399425759467</v>
      </c>
      <c r="AL46">
        <f t="shared" si="26"/>
        <v>0.51422684310579503</v>
      </c>
      <c r="AM46">
        <v>31.169746196129051</v>
      </c>
      <c r="AN46">
        <v>31.62927696969696</v>
      </c>
      <c r="AO46">
        <v>1.6824280309350269E-5</v>
      </c>
      <c r="AP46">
        <v>98.016457396280899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47463.366364214751</v>
      </c>
      <c r="AV46">
        <f t="shared" si="30"/>
        <v>1199.99875</v>
      </c>
      <c r="AW46">
        <f t="shared" si="31"/>
        <v>1025.9224260919834</v>
      </c>
      <c r="AX46">
        <f t="shared" si="32"/>
        <v>0.85493624563524206</v>
      </c>
      <c r="AY46">
        <f t="shared" si="33"/>
        <v>0.18842695407601734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1674576453.7874999</v>
      </c>
      <c r="BF46">
        <v>181.91412500000001</v>
      </c>
      <c r="BG46">
        <v>192.77437499999999</v>
      </c>
      <c r="BH46">
        <v>31.6268125</v>
      </c>
      <c r="BI46">
        <v>31.169525</v>
      </c>
      <c r="BJ46">
        <v>186.44312500000001</v>
      </c>
      <c r="BK46">
        <v>31.365224999999999</v>
      </c>
      <c r="BL46">
        <v>650.03587499999992</v>
      </c>
      <c r="BM46">
        <v>101.363</v>
      </c>
      <c r="BN46">
        <v>0.10025125</v>
      </c>
      <c r="BO46">
        <v>32.196174999999997</v>
      </c>
      <c r="BP46">
        <v>32.092224999999999</v>
      </c>
      <c r="BQ46">
        <v>999.9</v>
      </c>
      <c r="BR46">
        <v>0</v>
      </c>
      <c r="BS46">
        <v>0</v>
      </c>
      <c r="BT46">
        <v>8981.9537500000006</v>
      </c>
      <c r="BU46">
        <v>0</v>
      </c>
      <c r="BV46">
        <v>29.549512499999999</v>
      </c>
      <c r="BW46">
        <v>-10.860225</v>
      </c>
      <c r="BX46">
        <v>187.85525000000001</v>
      </c>
      <c r="BY46">
        <v>198.97637499999999</v>
      </c>
      <c r="BZ46">
        <v>0.45728974999999999</v>
      </c>
      <c r="CA46">
        <v>192.77437499999999</v>
      </c>
      <c r="CB46">
        <v>31.169525</v>
      </c>
      <c r="CC46">
        <v>3.2057850000000001</v>
      </c>
      <c r="CD46">
        <v>3.1594312499999999</v>
      </c>
      <c r="CE46">
        <v>25.137237500000001</v>
      </c>
      <c r="CF46">
        <v>24.892900000000001</v>
      </c>
      <c r="CG46">
        <v>1199.99875</v>
      </c>
      <c r="CH46">
        <v>0.50004175000000006</v>
      </c>
      <c r="CI46">
        <v>0.49995824999999988</v>
      </c>
      <c r="CJ46">
        <v>0</v>
      </c>
      <c r="CK46">
        <v>801.16075000000001</v>
      </c>
      <c r="CL46">
        <v>4.9990899999999998</v>
      </c>
      <c r="CM46">
        <v>8579.0275000000001</v>
      </c>
      <c r="CN46">
        <v>9558.0012499999993</v>
      </c>
      <c r="CO46">
        <v>40.882750000000001</v>
      </c>
      <c r="CP46">
        <v>42.811999999999998</v>
      </c>
      <c r="CQ46">
        <v>41.686999999999998</v>
      </c>
      <c r="CR46">
        <v>41.819875000000003</v>
      </c>
      <c r="CS46">
        <v>42.319875000000003</v>
      </c>
      <c r="CT46">
        <v>597.54999999999995</v>
      </c>
      <c r="CU46">
        <v>597.44875000000002</v>
      </c>
      <c r="CV46">
        <v>0</v>
      </c>
      <c r="CW46">
        <v>1674576468.8</v>
      </c>
      <c r="CX46">
        <v>0</v>
      </c>
      <c r="CY46">
        <v>1674155522.5999999</v>
      </c>
      <c r="CZ46" t="s">
        <v>356</v>
      </c>
      <c r="DA46">
        <v>1674155521.0999999</v>
      </c>
      <c r="DB46">
        <v>1674155522.5999999</v>
      </c>
      <c r="DC46">
        <v>29</v>
      </c>
      <c r="DD46">
        <v>2.9000000000000001E-2</v>
      </c>
      <c r="DE46">
        <v>-1.7000000000000001E-2</v>
      </c>
      <c r="DF46">
        <v>-5.444</v>
      </c>
      <c r="DG46">
        <v>0.222</v>
      </c>
      <c r="DH46">
        <v>415</v>
      </c>
      <c r="DI46">
        <v>34</v>
      </c>
      <c r="DJ46">
        <v>0.48</v>
      </c>
      <c r="DK46">
        <v>0.27</v>
      </c>
      <c r="DL46">
        <v>-10.71942682926829</v>
      </c>
      <c r="DM46">
        <v>-1.013968641114998</v>
      </c>
      <c r="DN46">
        <v>0.10143945214226099</v>
      </c>
      <c r="DO46">
        <v>0</v>
      </c>
      <c r="DP46">
        <v>0.44945407317073172</v>
      </c>
      <c r="DQ46">
        <v>1.8067170731707209E-2</v>
      </c>
      <c r="DR46">
        <v>4.5972755632441896E-3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365</v>
      </c>
      <c r="EA46">
        <v>3.2986399999999998</v>
      </c>
      <c r="EB46">
        <v>2.6252499999999999</v>
      </c>
      <c r="EC46">
        <v>5.3321300000000002E-2</v>
      </c>
      <c r="ED46">
        <v>5.4414400000000002E-2</v>
      </c>
      <c r="EE46">
        <v>0.133211</v>
      </c>
      <c r="EF46">
        <v>0.130828</v>
      </c>
      <c r="EG46">
        <v>28653.1</v>
      </c>
      <c r="EH46">
        <v>29105.200000000001</v>
      </c>
      <c r="EI46">
        <v>28151.200000000001</v>
      </c>
      <c r="EJ46">
        <v>29613.200000000001</v>
      </c>
      <c r="EK46">
        <v>33581.9</v>
      </c>
      <c r="EL46">
        <v>35729.599999999999</v>
      </c>
      <c r="EM46">
        <v>39740.300000000003</v>
      </c>
      <c r="EN46">
        <v>42322.6</v>
      </c>
      <c r="EO46">
        <v>2.2544</v>
      </c>
      <c r="EP46">
        <v>2.2406999999999999</v>
      </c>
      <c r="EQ46">
        <v>0.12017</v>
      </c>
      <c r="ER46">
        <v>0</v>
      </c>
      <c r="ES46">
        <v>30.1372</v>
      </c>
      <c r="ET46">
        <v>999.9</v>
      </c>
      <c r="EU46">
        <v>72</v>
      </c>
      <c r="EV46">
        <v>31.5</v>
      </c>
      <c r="EW46">
        <v>32.970999999999997</v>
      </c>
      <c r="EX46">
        <v>57.496400000000001</v>
      </c>
      <c r="EY46">
        <v>-4.375</v>
      </c>
      <c r="EZ46">
        <v>2</v>
      </c>
      <c r="FA46">
        <v>0.29905700000000002</v>
      </c>
      <c r="FB46">
        <v>-0.39541900000000002</v>
      </c>
      <c r="FC46">
        <v>20.273199999999999</v>
      </c>
      <c r="FD46">
        <v>5.22058</v>
      </c>
      <c r="FE46">
        <v>12.004</v>
      </c>
      <c r="FF46">
        <v>4.9871499999999997</v>
      </c>
      <c r="FG46">
        <v>3.2845800000000001</v>
      </c>
      <c r="FH46">
        <v>9999</v>
      </c>
      <c r="FI46">
        <v>9999</v>
      </c>
      <c r="FJ46">
        <v>9999</v>
      </c>
      <c r="FK46">
        <v>999.9</v>
      </c>
      <c r="FL46">
        <v>1.8656900000000001</v>
      </c>
      <c r="FM46">
        <v>1.8621700000000001</v>
      </c>
      <c r="FN46">
        <v>1.8641700000000001</v>
      </c>
      <c r="FO46">
        <v>1.8602000000000001</v>
      </c>
      <c r="FP46">
        <v>1.8609199999999999</v>
      </c>
      <c r="FQ46">
        <v>1.8600699999999999</v>
      </c>
      <c r="FR46">
        <v>1.8617600000000001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-4.5419999999999998</v>
      </c>
      <c r="GH46">
        <v>0.2616</v>
      </c>
      <c r="GI46">
        <v>-3.836173087041947</v>
      </c>
      <c r="GJ46">
        <v>-4.0448538125570227E-3</v>
      </c>
      <c r="GK46">
        <v>1.839783264315481E-6</v>
      </c>
      <c r="GL46">
        <v>-4.1587272622942942E-10</v>
      </c>
      <c r="GM46">
        <v>-6.2406116364430581E-2</v>
      </c>
      <c r="GN46">
        <v>3.2285384509270938E-3</v>
      </c>
      <c r="GO46">
        <v>5.3061212821550383E-4</v>
      </c>
      <c r="GP46">
        <v>-9.699357315524189E-6</v>
      </c>
      <c r="GQ46">
        <v>5</v>
      </c>
      <c r="GR46">
        <v>2081</v>
      </c>
      <c r="GS46">
        <v>3</v>
      </c>
      <c r="GT46">
        <v>31</v>
      </c>
      <c r="GU46">
        <v>7015.6</v>
      </c>
      <c r="GV46">
        <v>7015.6</v>
      </c>
      <c r="GW46">
        <v>0.75805699999999998</v>
      </c>
      <c r="GX46">
        <v>2.5683600000000002</v>
      </c>
      <c r="GY46">
        <v>2.04834</v>
      </c>
      <c r="GZ46">
        <v>2.6257299999999999</v>
      </c>
      <c r="HA46">
        <v>2.1972700000000001</v>
      </c>
      <c r="HB46">
        <v>2.33887</v>
      </c>
      <c r="HC46">
        <v>36.152000000000001</v>
      </c>
      <c r="HD46">
        <v>15.051399999999999</v>
      </c>
      <c r="HE46">
        <v>18</v>
      </c>
      <c r="HF46">
        <v>706.88400000000001</v>
      </c>
      <c r="HG46">
        <v>776.30200000000002</v>
      </c>
      <c r="HH46">
        <v>30.9999</v>
      </c>
      <c r="HI46">
        <v>31.238099999999999</v>
      </c>
      <c r="HJ46">
        <v>30.000800000000002</v>
      </c>
      <c r="HK46">
        <v>31.066700000000001</v>
      </c>
      <c r="HL46">
        <v>31.0563</v>
      </c>
      <c r="HM46">
        <v>15.227399999999999</v>
      </c>
      <c r="HN46">
        <v>0</v>
      </c>
      <c r="HO46">
        <v>100</v>
      </c>
      <c r="HP46">
        <v>31</v>
      </c>
      <c r="HQ46">
        <v>210.822</v>
      </c>
      <c r="HR46">
        <v>31.3506</v>
      </c>
      <c r="HS46">
        <v>99.202399999999997</v>
      </c>
      <c r="HT46">
        <v>98.147199999999998</v>
      </c>
    </row>
    <row r="47" spans="1:228" x14ac:dyDescent="0.2">
      <c r="A47">
        <v>32</v>
      </c>
      <c r="B47">
        <v>1674576460.0999999</v>
      </c>
      <c r="C47">
        <v>124</v>
      </c>
      <c r="D47" t="s">
        <v>422</v>
      </c>
      <c r="E47" t="s">
        <v>423</v>
      </c>
      <c r="F47">
        <v>4</v>
      </c>
      <c r="G47">
        <v>1674576458.0999999</v>
      </c>
      <c r="H47">
        <f t="shared" si="0"/>
        <v>5.1420552758749984E-4</v>
      </c>
      <c r="I47">
        <f t="shared" si="1"/>
        <v>0.51420552758749982</v>
      </c>
      <c r="J47">
        <f t="shared" si="2"/>
        <v>1.1592755049404382</v>
      </c>
      <c r="K47">
        <f t="shared" si="3"/>
        <v>189.0182857142857</v>
      </c>
      <c r="L47">
        <f t="shared" si="4"/>
        <v>126.15891921090245</v>
      </c>
      <c r="M47">
        <f t="shared" si="5"/>
        <v>12.80049339911954</v>
      </c>
      <c r="N47">
        <f t="shared" si="6"/>
        <v>19.178408738218753</v>
      </c>
      <c r="O47">
        <f t="shared" si="7"/>
        <v>3.1742579424467669E-2</v>
      </c>
      <c r="P47">
        <f t="shared" si="8"/>
        <v>2.7669784316228951</v>
      </c>
      <c r="Q47">
        <f t="shared" si="9"/>
        <v>3.1541657153036202E-2</v>
      </c>
      <c r="R47">
        <f t="shared" si="10"/>
        <v>1.9731481629626929E-2</v>
      </c>
      <c r="S47">
        <f t="shared" si="11"/>
        <v>226.11059966100098</v>
      </c>
      <c r="T47">
        <f t="shared" si="12"/>
        <v>33.460577439385936</v>
      </c>
      <c r="U47">
        <f t="shared" si="13"/>
        <v>32.084771428571422</v>
      </c>
      <c r="V47">
        <f t="shared" si="14"/>
        <v>4.7980425153923534</v>
      </c>
      <c r="W47">
        <f t="shared" si="15"/>
        <v>66.450315726832912</v>
      </c>
      <c r="X47">
        <f t="shared" si="16"/>
        <v>3.2092143316504109</v>
      </c>
      <c r="Y47">
        <f t="shared" si="17"/>
        <v>4.8294944825288724</v>
      </c>
      <c r="Z47">
        <f t="shared" si="18"/>
        <v>1.5888281837419425</v>
      </c>
      <c r="AA47">
        <f t="shared" si="19"/>
        <v>-22.676463766608745</v>
      </c>
      <c r="AB47">
        <f t="shared" si="20"/>
        <v>17.238045100181015</v>
      </c>
      <c r="AC47">
        <f t="shared" si="21"/>
        <v>1.4148219069051655</v>
      </c>
      <c r="AD47">
        <f t="shared" si="22"/>
        <v>222.0870029014784</v>
      </c>
      <c r="AE47">
        <f t="shared" si="23"/>
        <v>11.843105848958661</v>
      </c>
      <c r="AF47">
        <f t="shared" si="24"/>
        <v>0.51448522988105594</v>
      </c>
      <c r="AG47">
        <f t="shared" si="25"/>
        <v>1.1592755049404382</v>
      </c>
      <c r="AH47">
        <v>205.30569795753041</v>
      </c>
      <c r="AI47">
        <v>197.74641818181809</v>
      </c>
      <c r="AJ47">
        <v>1.700787438442098</v>
      </c>
      <c r="AK47">
        <v>61.781399425759467</v>
      </c>
      <c r="AL47">
        <f t="shared" si="26"/>
        <v>0.51420552758749982</v>
      </c>
      <c r="AM47">
        <v>31.169369725691311</v>
      </c>
      <c r="AN47">
        <v>31.629024242424251</v>
      </c>
      <c r="AO47">
        <v>-7.3061872739019176E-7</v>
      </c>
      <c r="AP47">
        <v>98.016457396280899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47444.312637025272</v>
      </c>
      <c r="AV47">
        <f t="shared" si="30"/>
        <v>1199.991428571429</v>
      </c>
      <c r="AW47">
        <f t="shared" si="31"/>
        <v>1025.9160993062185</v>
      </c>
      <c r="AX47">
        <f t="shared" si="32"/>
        <v>0.85493618944224914</v>
      </c>
      <c r="AY47">
        <f t="shared" si="33"/>
        <v>0.18842684562354092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1674576458.0999999</v>
      </c>
      <c r="BF47">
        <v>189.0182857142857</v>
      </c>
      <c r="BG47">
        <v>200.04042857142861</v>
      </c>
      <c r="BH47">
        <v>31.629328571428569</v>
      </c>
      <c r="BI47">
        <v>31.169428571428568</v>
      </c>
      <c r="BJ47">
        <v>193.57157142857139</v>
      </c>
      <c r="BK47">
        <v>31.367728571428572</v>
      </c>
      <c r="BL47">
        <v>649.98357142857128</v>
      </c>
      <c r="BM47">
        <v>101.36328571428569</v>
      </c>
      <c r="BN47">
        <v>9.9959842857142864E-2</v>
      </c>
      <c r="BO47">
        <v>32.200328571428578</v>
      </c>
      <c r="BP47">
        <v>32.084771428571422</v>
      </c>
      <c r="BQ47">
        <v>999.89999999999986</v>
      </c>
      <c r="BR47">
        <v>0</v>
      </c>
      <c r="BS47">
        <v>0</v>
      </c>
      <c r="BT47">
        <v>8978.3928571428569</v>
      </c>
      <c r="BU47">
        <v>0</v>
      </c>
      <c r="BV47">
        <v>24.82957142857143</v>
      </c>
      <c r="BW47">
        <v>-11.022042857142861</v>
      </c>
      <c r="BX47">
        <v>195.1922857142857</v>
      </c>
      <c r="BY47">
        <v>206.47628571428569</v>
      </c>
      <c r="BZ47">
        <v>0.45988785714285713</v>
      </c>
      <c r="CA47">
        <v>200.04042857142861</v>
      </c>
      <c r="CB47">
        <v>31.169428571428568</v>
      </c>
      <c r="CC47">
        <v>3.2060571428571429</v>
      </c>
      <c r="CD47">
        <v>3.1594414285714292</v>
      </c>
      <c r="CE47">
        <v>25.138642857142859</v>
      </c>
      <c r="CF47">
        <v>24.892942857142859</v>
      </c>
      <c r="CG47">
        <v>1199.991428571429</v>
      </c>
      <c r="CH47">
        <v>0.50004499999999996</v>
      </c>
      <c r="CI47">
        <v>0.49995499999999998</v>
      </c>
      <c r="CJ47">
        <v>0</v>
      </c>
      <c r="CK47">
        <v>799.72471428571419</v>
      </c>
      <c r="CL47">
        <v>4.9990899999999998</v>
      </c>
      <c r="CM47">
        <v>8568.5871428571427</v>
      </c>
      <c r="CN47">
        <v>9557.942857142858</v>
      </c>
      <c r="CO47">
        <v>40.936999999999998</v>
      </c>
      <c r="CP47">
        <v>42.811999999999998</v>
      </c>
      <c r="CQ47">
        <v>41.723000000000013</v>
      </c>
      <c r="CR47">
        <v>41.811999999999998</v>
      </c>
      <c r="CS47">
        <v>42.375</v>
      </c>
      <c r="CT47">
        <v>597.54857142857145</v>
      </c>
      <c r="CU47">
        <v>597.44285714285718</v>
      </c>
      <c r="CV47">
        <v>0</v>
      </c>
      <c r="CW47">
        <v>1674576472.4000001</v>
      </c>
      <c r="CX47">
        <v>0</v>
      </c>
      <c r="CY47">
        <v>1674155522.5999999</v>
      </c>
      <c r="CZ47" t="s">
        <v>356</v>
      </c>
      <c r="DA47">
        <v>1674155521.0999999</v>
      </c>
      <c r="DB47">
        <v>1674155522.5999999</v>
      </c>
      <c r="DC47">
        <v>29</v>
      </c>
      <c r="DD47">
        <v>2.9000000000000001E-2</v>
      </c>
      <c r="DE47">
        <v>-1.7000000000000001E-2</v>
      </c>
      <c r="DF47">
        <v>-5.444</v>
      </c>
      <c r="DG47">
        <v>0.222</v>
      </c>
      <c r="DH47">
        <v>415</v>
      </c>
      <c r="DI47">
        <v>34</v>
      </c>
      <c r="DJ47">
        <v>0.48</v>
      </c>
      <c r="DK47">
        <v>0.27</v>
      </c>
      <c r="DL47">
        <v>-10.797151219512189</v>
      </c>
      <c r="DM47">
        <v>-1.1120466898954731</v>
      </c>
      <c r="DN47">
        <v>0.11258613422826121</v>
      </c>
      <c r="DO47">
        <v>0</v>
      </c>
      <c r="DP47">
        <v>0.450974268292683</v>
      </c>
      <c r="DQ47">
        <v>5.9731923344947348E-2</v>
      </c>
      <c r="DR47">
        <v>6.2718773088126954E-3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365</v>
      </c>
      <c r="EA47">
        <v>3.2984499999999999</v>
      </c>
      <c r="EB47">
        <v>2.6250300000000002</v>
      </c>
      <c r="EC47">
        <v>5.4968700000000002E-2</v>
      </c>
      <c r="ED47">
        <v>5.60668E-2</v>
      </c>
      <c r="EE47">
        <v>0.13320599999999999</v>
      </c>
      <c r="EF47">
        <v>0.130829</v>
      </c>
      <c r="EG47">
        <v>28602.9</v>
      </c>
      <c r="EH47">
        <v>29053.7</v>
      </c>
      <c r="EI47">
        <v>28150.9</v>
      </c>
      <c r="EJ47">
        <v>29612.6</v>
      </c>
      <c r="EK47">
        <v>33581.5</v>
      </c>
      <c r="EL47">
        <v>35728.800000000003</v>
      </c>
      <c r="EM47">
        <v>39739.4</v>
      </c>
      <c r="EN47">
        <v>42321.599999999999</v>
      </c>
      <c r="EO47">
        <v>2.2542800000000001</v>
      </c>
      <c r="EP47">
        <v>2.2408999999999999</v>
      </c>
      <c r="EQ47">
        <v>0.119731</v>
      </c>
      <c r="ER47">
        <v>0</v>
      </c>
      <c r="ES47">
        <v>30.135300000000001</v>
      </c>
      <c r="ET47">
        <v>999.9</v>
      </c>
      <c r="EU47">
        <v>72</v>
      </c>
      <c r="EV47">
        <v>31.5</v>
      </c>
      <c r="EW47">
        <v>32.970799999999997</v>
      </c>
      <c r="EX47">
        <v>57.436399999999999</v>
      </c>
      <c r="EY47">
        <v>-4.4471100000000003</v>
      </c>
      <c r="EZ47">
        <v>2</v>
      </c>
      <c r="FA47">
        <v>0.29962699999999998</v>
      </c>
      <c r="FB47">
        <v>-0.39702300000000001</v>
      </c>
      <c r="FC47">
        <v>20.273199999999999</v>
      </c>
      <c r="FD47">
        <v>5.2207299999999996</v>
      </c>
      <c r="FE47">
        <v>12.004</v>
      </c>
      <c r="FF47">
        <v>4.9873500000000002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1.8656900000000001</v>
      </c>
      <c r="FM47">
        <v>1.86216</v>
      </c>
      <c r="FN47">
        <v>1.8641700000000001</v>
      </c>
      <c r="FO47">
        <v>1.8602000000000001</v>
      </c>
      <c r="FP47">
        <v>1.8609100000000001</v>
      </c>
      <c r="FQ47">
        <v>1.8601000000000001</v>
      </c>
      <c r="FR47">
        <v>1.86175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-4.5650000000000004</v>
      </c>
      <c r="GH47">
        <v>0.2616</v>
      </c>
      <c r="GI47">
        <v>-3.836173087041947</v>
      </c>
      <c r="GJ47">
        <v>-4.0448538125570227E-3</v>
      </c>
      <c r="GK47">
        <v>1.839783264315481E-6</v>
      </c>
      <c r="GL47">
        <v>-4.1587272622942942E-10</v>
      </c>
      <c r="GM47">
        <v>-6.2406116364430581E-2</v>
      </c>
      <c r="GN47">
        <v>3.2285384509270938E-3</v>
      </c>
      <c r="GO47">
        <v>5.3061212821550383E-4</v>
      </c>
      <c r="GP47">
        <v>-9.699357315524189E-6</v>
      </c>
      <c r="GQ47">
        <v>5</v>
      </c>
      <c r="GR47">
        <v>2081</v>
      </c>
      <c r="GS47">
        <v>3</v>
      </c>
      <c r="GT47">
        <v>31</v>
      </c>
      <c r="GU47">
        <v>7015.6</v>
      </c>
      <c r="GV47">
        <v>7015.6</v>
      </c>
      <c r="GW47">
        <v>0.77758799999999995</v>
      </c>
      <c r="GX47">
        <v>2.5585900000000001</v>
      </c>
      <c r="GY47">
        <v>2.04834</v>
      </c>
      <c r="GZ47">
        <v>2.6257299999999999</v>
      </c>
      <c r="HA47">
        <v>2.1972700000000001</v>
      </c>
      <c r="HB47">
        <v>2.33765</v>
      </c>
      <c r="HC47">
        <v>36.152000000000001</v>
      </c>
      <c r="HD47">
        <v>15.0602</v>
      </c>
      <c r="HE47">
        <v>18</v>
      </c>
      <c r="HF47">
        <v>706.851</v>
      </c>
      <c r="HG47">
        <v>776.572</v>
      </c>
      <c r="HH47">
        <v>30.9998</v>
      </c>
      <c r="HI47">
        <v>31.245000000000001</v>
      </c>
      <c r="HJ47">
        <v>30.000800000000002</v>
      </c>
      <c r="HK47">
        <v>31.072900000000001</v>
      </c>
      <c r="HL47">
        <v>31.061699999999998</v>
      </c>
      <c r="HM47">
        <v>15.624000000000001</v>
      </c>
      <c r="HN47">
        <v>0</v>
      </c>
      <c r="HO47">
        <v>100</v>
      </c>
      <c r="HP47">
        <v>31</v>
      </c>
      <c r="HQ47">
        <v>217.50200000000001</v>
      </c>
      <c r="HR47">
        <v>31.3506</v>
      </c>
      <c r="HS47">
        <v>99.200699999999998</v>
      </c>
      <c r="HT47">
        <v>98.144999999999996</v>
      </c>
    </row>
    <row r="48" spans="1:228" x14ac:dyDescent="0.2">
      <c r="A48">
        <v>33</v>
      </c>
      <c r="B48">
        <v>1674576464.0999999</v>
      </c>
      <c r="C48">
        <v>128</v>
      </c>
      <c r="D48" t="s">
        <v>424</v>
      </c>
      <c r="E48" t="s">
        <v>425</v>
      </c>
      <c r="F48">
        <v>4</v>
      </c>
      <c r="G48">
        <v>1674576461.7874999</v>
      </c>
      <c r="H48">
        <f t="shared" si="0"/>
        <v>5.2149862633516203E-4</v>
      </c>
      <c r="I48">
        <f t="shared" si="1"/>
        <v>0.52149862633516197</v>
      </c>
      <c r="J48">
        <f t="shared" si="2"/>
        <v>0.99814546306990481</v>
      </c>
      <c r="K48">
        <f t="shared" si="3"/>
        <v>195.16662500000001</v>
      </c>
      <c r="L48">
        <f t="shared" si="4"/>
        <v>140.90469815113065</v>
      </c>
      <c r="M48">
        <f t="shared" si="5"/>
        <v>14.296579552006218</v>
      </c>
      <c r="N48">
        <f t="shared" si="6"/>
        <v>19.802144405549591</v>
      </c>
      <c r="O48">
        <f t="shared" si="7"/>
        <v>3.2192557565082366E-2</v>
      </c>
      <c r="P48">
        <f t="shared" si="8"/>
        <v>2.7732240266622732</v>
      </c>
      <c r="Q48">
        <f t="shared" si="9"/>
        <v>3.1986380596047581E-2</v>
      </c>
      <c r="R48">
        <f t="shared" si="10"/>
        <v>2.0009901837452083E-2</v>
      </c>
      <c r="S48">
        <f t="shared" si="11"/>
        <v>226.11203698247331</v>
      </c>
      <c r="T48">
        <f t="shared" si="12"/>
        <v>33.462789823314672</v>
      </c>
      <c r="U48">
        <f t="shared" si="13"/>
        <v>32.086387500000001</v>
      </c>
      <c r="V48">
        <f t="shared" si="14"/>
        <v>4.7984811400491365</v>
      </c>
      <c r="W48">
        <f t="shared" si="15"/>
        <v>66.431359993634544</v>
      </c>
      <c r="X48">
        <f t="shared" si="16"/>
        <v>3.2095359707645112</v>
      </c>
      <c r="Y48">
        <f t="shared" si="17"/>
        <v>4.831356713263208</v>
      </c>
      <c r="Z48">
        <f t="shared" si="18"/>
        <v>1.5889451692846253</v>
      </c>
      <c r="AA48">
        <f t="shared" si="19"/>
        <v>-22.998089421380644</v>
      </c>
      <c r="AB48">
        <f t="shared" si="20"/>
        <v>18.055207863015294</v>
      </c>
      <c r="AC48">
        <f t="shared" si="21"/>
        <v>1.4786149392507337</v>
      </c>
      <c r="AD48">
        <f t="shared" si="22"/>
        <v>222.64777036335869</v>
      </c>
      <c r="AE48">
        <f t="shared" si="23"/>
        <v>11.883081029223399</v>
      </c>
      <c r="AF48">
        <f t="shared" si="24"/>
        <v>0.51552886724323888</v>
      </c>
      <c r="AG48">
        <f t="shared" si="25"/>
        <v>0.99814546306990481</v>
      </c>
      <c r="AH48">
        <v>212.24064035381221</v>
      </c>
      <c r="AI48">
        <v>204.6953151515151</v>
      </c>
      <c r="AJ48">
        <v>1.737635951529896</v>
      </c>
      <c r="AK48">
        <v>61.781399425759467</v>
      </c>
      <c r="AL48">
        <f t="shared" si="26"/>
        <v>0.52149862633516197</v>
      </c>
      <c r="AM48">
        <v>31.1713991281981</v>
      </c>
      <c r="AN48">
        <v>31.637447272727272</v>
      </c>
      <c r="AO48">
        <v>1.840985294872241E-5</v>
      </c>
      <c r="AP48">
        <v>98.016457396280899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47615.694033444866</v>
      </c>
      <c r="AV48">
        <f t="shared" si="30"/>
        <v>1199.99875</v>
      </c>
      <c r="AW48">
        <f t="shared" si="31"/>
        <v>1025.9223885919548</v>
      </c>
      <c r="AX48">
        <f t="shared" si="32"/>
        <v>0.85493621438518574</v>
      </c>
      <c r="AY48">
        <f t="shared" si="33"/>
        <v>0.18842689376340876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1674576461.7874999</v>
      </c>
      <c r="BF48">
        <v>195.16662500000001</v>
      </c>
      <c r="BG48">
        <v>206.22862499999999</v>
      </c>
      <c r="BH48">
        <v>31.632650000000002</v>
      </c>
      <c r="BI48">
        <v>31.171824999999998</v>
      </c>
      <c r="BJ48">
        <v>199.74062499999999</v>
      </c>
      <c r="BK48">
        <v>31.371024999999999</v>
      </c>
      <c r="BL48">
        <v>649.99250000000006</v>
      </c>
      <c r="BM48">
        <v>101.362875</v>
      </c>
      <c r="BN48">
        <v>9.9884862500000005E-2</v>
      </c>
      <c r="BO48">
        <v>32.207149999999999</v>
      </c>
      <c r="BP48">
        <v>32.086387500000001</v>
      </c>
      <c r="BQ48">
        <v>999.9</v>
      </c>
      <c r="BR48">
        <v>0</v>
      </c>
      <c r="BS48">
        <v>0</v>
      </c>
      <c r="BT48">
        <v>9011.5625</v>
      </c>
      <c r="BU48">
        <v>0</v>
      </c>
      <c r="BV48">
        <v>32.274612500000003</v>
      </c>
      <c r="BW48">
        <v>-11.0621375</v>
      </c>
      <c r="BX48">
        <v>201.541875</v>
      </c>
      <c r="BY48">
        <v>212.864</v>
      </c>
      <c r="BZ48">
        <v>0.46082462499999999</v>
      </c>
      <c r="CA48">
        <v>206.22862499999999</v>
      </c>
      <c r="CB48">
        <v>31.171824999999998</v>
      </c>
      <c r="CC48">
        <v>3.2063799999999998</v>
      </c>
      <c r="CD48">
        <v>3.1596700000000002</v>
      </c>
      <c r="CE48">
        <v>25.140325000000001</v>
      </c>
      <c r="CF48">
        <v>24.8941625</v>
      </c>
      <c r="CG48">
        <v>1199.99875</v>
      </c>
      <c r="CH48">
        <v>0.50004362499999999</v>
      </c>
      <c r="CI48">
        <v>0.49995637500000001</v>
      </c>
      <c r="CJ48">
        <v>0</v>
      </c>
      <c r="CK48">
        <v>798.94275000000005</v>
      </c>
      <c r="CL48">
        <v>4.9990899999999998</v>
      </c>
      <c r="CM48">
        <v>8558.1400000000012</v>
      </c>
      <c r="CN48">
        <v>9557.9900000000016</v>
      </c>
      <c r="CO48">
        <v>40.936999999999998</v>
      </c>
      <c r="CP48">
        <v>42.835625</v>
      </c>
      <c r="CQ48">
        <v>41.710625</v>
      </c>
      <c r="CR48">
        <v>41.811999999999998</v>
      </c>
      <c r="CS48">
        <v>42.375</v>
      </c>
      <c r="CT48">
        <v>597.55124999999998</v>
      </c>
      <c r="CU48">
        <v>597.44749999999999</v>
      </c>
      <c r="CV48">
        <v>0</v>
      </c>
      <c r="CW48">
        <v>1674576476.5999999</v>
      </c>
      <c r="CX48">
        <v>0</v>
      </c>
      <c r="CY48">
        <v>1674155522.5999999</v>
      </c>
      <c r="CZ48" t="s">
        <v>356</v>
      </c>
      <c r="DA48">
        <v>1674155521.0999999</v>
      </c>
      <c r="DB48">
        <v>1674155522.5999999</v>
      </c>
      <c r="DC48">
        <v>29</v>
      </c>
      <c r="DD48">
        <v>2.9000000000000001E-2</v>
      </c>
      <c r="DE48">
        <v>-1.7000000000000001E-2</v>
      </c>
      <c r="DF48">
        <v>-5.444</v>
      </c>
      <c r="DG48">
        <v>0.222</v>
      </c>
      <c r="DH48">
        <v>415</v>
      </c>
      <c r="DI48">
        <v>34</v>
      </c>
      <c r="DJ48">
        <v>0.48</v>
      </c>
      <c r="DK48">
        <v>0.27</v>
      </c>
      <c r="DL48">
        <v>-10.880256097560981</v>
      </c>
      <c r="DM48">
        <v>-1.217078048780494</v>
      </c>
      <c r="DN48">
        <v>0.1236103418374096</v>
      </c>
      <c r="DO48">
        <v>0</v>
      </c>
      <c r="DP48">
        <v>0.45398551219512201</v>
      </c>
      <c r="DQ48">
        <v>5.9756257839720751E-2</v>
      </c>
      <c r="DR48">
        <v>6.1637513843356886E-3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365</v>
      </c>
      <c r="EA48">
        <v>3.2984800000000001</v>
      </c>
      <c r="EB48">
        <v>2.6254400000000002</v>
      </c>
      <c r="EC48">
        <v>5.6626500000000003E-2</v>
      </c>
      <c r="ED48">
        <v>5.76804E-2</v>
      </c>
      <c r="EE48">
        <v>0.13323099999999999</v>
      </c>
      <c r="EF48">
        <v>0.13083900000000001</v>
      </c>
      <c r="EG48">
        <v>28552.9</v>
      </c>
      <c r="EH48">
        <v>29003.4</v>
      </c>
      <c r="EI48">
        <v>28151.1</v>
      </c>
      <c r="EJ48">
        <v>29612</v>
      </c>
      <c r="EK48">
        <v>33580.5</v>
      </c>
      <c r="EL48">
        <v>35728.300000000003</v>
      </c>
      <c r="EM48">
        <v>39739.300000000003</v>
      </c>
      <c r="EN48">
        <v>42321.4</v>
      </c>
      <c r="EO48">
        <v>2.2544</v>
      </c>
      <c r="EP48">
        <v>2.2406999999999999</v>
      </c>
      <c r="EQ48">
        <v>0.120781</v>
      </c>
      <c r="ER48">
        <v>0</v>
      </c>
      <c r="ES48">
        <v>30.134</v>
      </c>
      <c r="ET48">
        <v>999.9</v>
      </c>
      <c r="EU48">
        <v>72</v>
      </c>
      <c r="EV48">
        <v>31.5</v>
      </c>
      <c r="EW48">
        <v>32.970300000000002</v>
      </c>
      <c r="EX48">
        <v>57.106400000000001</v>
      </c>
      <c r="EY48">
        <v>-4.33894</v>
      </c>
      <c r="EZ48">
        <v>2</v>
      </c>
      <c r="FA48">
        <v>0.30023899999999998</v>
      </c>
      <c r="FB48">
        <v>-0.39757599999999998</v>
      </c>
      <c r="FC48">
        <v>20.273099999999999</v>
      </c>
      <c r="FD48">
        <v>5.2208800000000002</v>
      </c>
      <c r="FE48">
        <v>12.004</v>
      </c>
      <c r="FF48">
        <v>4.9874499999999999</v>
      </c>
      <c r="FG48">
        <v>3.2846500000000001</v>
      </c>
      <c r="FH48">
        <v>9999</v>
      </c>
      <c r="FI48">
        <v>9999</v>
      </c>
      <c r="FJ48">
        <v>9999</v>
      </c>
      <c r="FK48">
        <v>999.9</v>
      </c>
      <c r="FL48">
        <v>1.8656900000000001</v>
      </c>
      <c r="FM48">
        <v>1.86215</v>
      </c>
      <c r="FN48">
        <v>1.8641700000000001</v>
      </c>
      <c r="FO48">
        <v>1.8602000000000001</v>
      </c>
      <c r="FP48">
        <v>1.8609100000000001</v>
      </c>
      <c r="FQ48">
        <v>1.86008</v>
      </c>
      <c r="FR48">
        <v>1.86178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-4.5869999999999997</v>
      </c>
      <c r="GH48">
        <v>0.26169999999999999</v>
      </c>
      <c r="GI48">
        <v>-3.836173087041947</v>
      </c>
      <c r="GJ48">
        <v>-4.0448538125570227E-3</v>
      </c>
      <c r="GK48">
        <v>1.839783264315481E-6</v>
      </c>
      <c r="GL48">
        <v>-4.1587272622942942E-10</v>
      </c>
      <c r="GM48">
        <v>-6.2406116364430581E-2</v>
      </c>
      <c r="GN48">
        <v>3.2285384509270938E-3</v>
      </c>
      <c r="GO48">
        <v>5.3061212821550383E-4</v>
      </c>
      <c r="GP48">
        <v>-9.699357315524189E-6</v>
      </c>
      <c r="GQ48">
        <v>5</v>
      </c>
      <c r="GR48">
        <v>2081</v>
      </c>
      <c r="GS48">
        <v>3</v>
      </c>
      <c r="GT48">
        <v>31</v>
      </c>
      <c r="GU48">
        <v>7015.7</v>
      </c>
      <c r="GV48">
        <v>7015.7</v>
      </c>
      <c r="GW48">
        <v>0.79834000000000005</v>
      </c>
      <c r="GX48">
        <v>2.5647000000000002</v>
      </c>
      <c r="GY48">
        <v>2.04834</v>
      </c>
      <c r="GZ48">
        <v>2.6257299999999999</v>
      </c>
      <c r="HA48">
        <v>2.1972700000000001</v>
      </c>
      <c r="HB48">
        <v>2.2863799999999999</v>
      </c>
      <c r="HC48">
        <v>36.152000000000001</v>
      </c>
      <c r="HD48">
        <v>15.033899999999999</v>
      </c>
      <c r="HE48">
        <v>18</v>
      </c>
      <c r="HF48">
        <v>707.04100000000005</v>
      </c>
      <c r="HG48">
        <v>776.46500000000003</v>
      </c>
      <c r="HH48">
        <v>30.9998</v>
      </c>
      <c r="HI48">
        <v>31.252400000000002</v>
      </c>
      <c r="HJ48">
        <v>30.000800000000002</v>
      </c>
      <c r="HK48">
        <v>31.080200000000001</v>
      </c>
      <c r="HL48">
        <v>31.0685</v>
      </c>
      <c r="HM48">
        <v>16.0227</v>
      </c>
      <c r="HN48">
        <v>0</v>
      </c>
      <c r="HO48">
        <v>100</v>
      </c>
      <c r="HP48">
        <v>31</v>
      </c>
      <c r="HQ48">
        <v>224.18</v>
      </c>
      <c r="HR48">
        <v>31.3506</v>
      </c>
      <c r="HS48">
        <v>99.200699999999998</v>
      </c>
      <c r="HT48">
        <v>98.144000000000005</v>
      </c>
    </row>
    <row r="49" spans="1:228" x14ac:dyDescent="0.2">
      <c r="A49">
        <v>34</v>
      </c>
      <c r="B49">
        <v>1674576468.0999999</v>
      </c>
      <c r="C49">
        <v>132</v>
      </c>
      <c r="D49" t="s">
        <v>426</v>
      </c>
      <c r="E49" t="s">
        <v>427</v>
      </c>
      <c r="F49">
        <v>4</v>
      </c>
      <c r="G49">
        <v>1674576466.0999999</v>
      </c>
      <c r="H49">
        <f t="shared" si="0"/>
        <v>5.2218047009350819E-4</v>
      </c>
      <c r="I49">
        <f t="shared" si="1"/>
        <v>0.52218047009350821</v>
      </c>
      <c r="J49">
        <f t="shared" si="2"/>
        <v>1.3013494082991079</v>
      </c>
      <c r="K49">
        <f t="shared" si="3"/>
        <v>202.34214285714279</v>
      </c>
      <c r="L49">
        <f t="shared" si="4"/>
        <v>132.92584642997153</v>
      </c>
      <c r="M49">
        <f t="shared" si="5"/>
        <v>13.486719108390778</v>
      </c>
      <c r="N49">
        <f t="shared" si="6"/>
        <v>20.52972930243352</v>
      </c>
      <c r="O49">
        <f t="shared" si="7"/>
        <v>3.218952430132032E-2</v>
      </c>
      <c r="P49">
        <f t="shared" si="8"/>
        <v>2.7737654189899468</v>
      </c>
      <c r="Q49">
        <f t="shared" si="9"/>
        <v>3.1983426005917234E-2</v>
      </c>
      <c r="R49">
        <f t="shared" si="10"/>
        <v>2.000804822370341E-2</v>
      </c>
      <c r="S49">
        <f t="shared" si="11"/>
        <v>226.11221580385887</v>
      </c>
      <c r="T49">
        <f t="shared" si="12"/>
        <v>33.469735958901637</v>
      </c>
      <c r="U49">
        <f t="shared" si="13"/>
        <v>32.097185714285722</v>
      </c>
      <c r="V49">
        <f t="shared" si="14"/>
        <v>4.8014128241446734</v>
      </c>
      <c r="W49">
        <f t="shared" si="15"/>
        <v>66.419749032296636</v>
      </c>
      <c r="X49">
        <f t="shared" si="16"/>
        <v>3.210310791839913</v>
      </c>
      <c r="Y49">
        <f t="shared" si="17"/>
        <v>4.8333678440713435</v>
      </c>
      <c r="Z49">
        <f t="shared" si="18"/>
        <v>1.5911020323047604</v>
      </c>
      <c r="AA49">
        <f t="shared" si="19"/>
        <v>-23.02815873112371</v>
      </c>
      <c r="AB49">
        <f t="shared" si="20"/>
        <v>17.545225550554779</v>
      </c>
      <c r="AC49">
        <f t="shared" si="21"/>
        <v>1.4366982081926956</v>
      </c>
      <c r="AD49">
        <f t="shared" si="22"/>
        <v>222.06598083148265</v>
      </c>
      <c r="AE49">
        <f t="shared" si="23"/>
        <v>11.917390583394161</v>
      </c>
      <c r="AF49">
        <f t="shared" si="24"/>
        <v>0.52086304520165883</v>
      </c>
      <c r="AG49">
        <f t="shared" si="25"/>
        <v>1.3013494082991079</v>
      </c>
      <c r="AH49">
        <v>219.13999861814631</v>
      </c>
      <c r="AI49">
        <v>211.4813515151516</v>
      </c>
      <c r="AJ49">
        <v>1.691465925038353</v>
      </c>
      <c r="AK49">
        <v>61.781399425759467</v>
      </c>
      <c r="AL49">
        <f t="shared" si="26"/>
        <v>0.52218047009350821</v>
      </c>
      <c r="AM49">
        <v>31.175545206370462</v>
      </c>
      <c r="AN49">
        <v>31.642247272727271</v>
      </c>
      <c r="AO49">
        <v>1.007535518791746E-5</v>
      </c>
      <c r="AP49">
        <v>98.016457396280899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47629.485668094785</v>
      </c>
      <c r="AV49">
        <f t="shared" si="30"/>
        <v>1200</v>
      </c>
      <c r="AW49">
        <f t="shared" si="31"/>
        <v>1025.9234278776471</v>
      </c>
      <c r="AX49">
        <f t="shared" si="32"/>
        <v>0.85493618989803921</v>
      </c>
      <c r="AY49">
        <f t="shared" si="33"/>
        <v>0.18842684650321573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1674576466.0999999</v>
      </c>
      <c r="BF49">
        <v>202.34214285714279</v>
      </c>
      <c r="BG49">
        <v>213.44014285714289</v>
      </c>
      <c r="BH49">
        <v>31.640999999999991</v>
      </c>
      <c r="BI49">
        <v>31.175414285714279</v>
      </c>
      <c r="BJ49">
        <v>206.94</v>
      </c>
      <c r="BK49">
        <v>31.379300000000001</v>
      </c>
      <c r="BL49">
        <v>649.99728571428568</v>
      </c>
      <c r="BM49">
        <v>101.3605714285714</v>
      </c>
      <c r="BN49">
        <v>9.9900485714285711E-2</v>
      </c>
      <c r="BO49">
        <v>32.214514285714287</v>
      </c>
      <c r="BP49">
        <v>32.097185714285722</v>
      </c>
      <c r="BQ49">
        <v>999.89999999999986</v>
      </c>
      <c r="BR49">
        <v>0</v>
      </c>
      <c r="BS49">
        <v>0</v>
      </c>
      <c r="BT49">
        <v>9014.6428571428569</v>
      </c>
      <c r="BU49">
        <v>0</v>
      </c>
      <c r="BV49">
        <v>85.098142857142861</v>
      </c>
      <c r="BW49">
        <v>-11.09811428571428</v>
      </c>
      <c r="BX49">
        <v>208.95357142857139</v>
      </c>
      <c r="BY49">
        <v>220.30842857142849</v>
      </c>
      <c r="BZ49">
        <v>0.46558385714285722</v>
      </c>
      <c r="CA49">
        <v>213.44014285714289</v>
      </c>
      <c r="CB49">
        <v>31.175414285714279</v>
      </c>
      <c r="CC49">
        <v>3.2071485714285721</v>
      </c>
      <c r="CD49">
        <v>3.1599557142857142</v>
      </c>
      <c r="CE49">
        <v>25.14434285714286</v>
      </c>
      <c r="CF49">
        <v>24.895685714285719</v>
      </c>
      <c r="CG49">
        <v>1200</v>
      </c>
      <c r="CH49">
        <v>0.50004300000000002</v>
      </c>
      <c r="CI49">
        <v>0.49995699999999998</v>
      </c>
      <c r="CJ49">
        <v>0</v>
      </c>
      <c r="CK49">
        <v>797.50271428571432</v>
      </c>
      <c r="CL49">
        <v>4.9990899999999998</v>
      </c>
      <c r="CM49">
        <v>8546.9457142857154</v>
      </c>
      <c r="CN49">
        <v>9558.0028571428575</v>
      </c>
      <c r="CO49">
        <v>40.936999999999998</v>
      </c>
      <c r="CP49">
        <v>42.875</v>
      </c>
      <c r="CQ49">
        <v>41.722999999999999</v>
      </c>
      <c r="CR49">
        <v>41.866</v>
      </c>
      <c r="CS49">
        <v>42.375</v>
      </c>
      <c r="CT49">
        <v>597.55285714285731</v>
      </c>
      <c r="CU49">
        <v>597.44714285714269</v>
      </c>
      <c r="CV49">
        <v>0</v>
      </c>
      <c r="CW49">
        <v>1674576480.8</v>
      </c>
      <c r="CX49">
        <v>0</v>
      </c>
      <c r="CY49">
        <v>1674155522.5999999</v>
      </c>
      <c r="CZ49" t="s">
        <v>356</v>
      </c>
      <c r="DA49">
        <v>1674155521.0999999</v>
      </c>
      <c r="DB49">
        <v>1674155522.5999999</v>
      </c>
      <c r="DC49">
        <v>29</v>
      </c>
      <c r="DD49">
        <v>2.9000000000000001E-2</v>
      </c>
      <c r="DE49">
        <v>-1.7000000000000001E-2</v>
      </c>
      <c r="DF49">
        <v>-5.444</v>
      </c>
      <c r="DG49">
        <v>0.222</v>
      </c>
      <c r="DH49">
        <v>415</v>
      </c>
      <c r="DI49">
        <v>34</v>
      </c>
      <c r="DJ49">
        <v>0.48</v>
      </c>
      <c r="DK49">
        <v>0.27</v>
      </c>
      <c r="DL49">
        <v>-10.944378048780489</v>
      </c>
      <c r="DM49">
        <v>-1.1214376306620439</v>
      </c>
      <c r="DN49">
        <v>0.1161921107103004</v>
      </c>
      <c r="DO49">
        <v>0</v>
      </c>
      <c r="DP49">
        <v>0.45778999999999997</v>
      </c>
      <c r="DQ49">
        <v>5.0914097560976597E-2</v>
      </c>
      <c r="DR49">
        <v>5.3024135093738484E-3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365</v>
      </c>
      <c r="EA49">
        <v>3.2984499999999999</v>
      </c>
      <c r="EB49">
        <v>2.6252499999999999</v>
      </c>
      <c r="EC49">
        <v>5.8232800000000001E-2</v>
      </c>
      <c r="ED49">
        <v>5.9294100000000002E-2</v>
      </c>
      <c r="EE49">
        <v>0.133238</v>
      </c>
      <c r="EF49">
        <v>0.13083700000000001</v>
      </c>
      <c r="EG49">
        <v>28503.8</v>
      </c>
      <c r="EH49">
        <v>28954</v>
      </c>
      <c r="EI49">
        <v>28150.6</v>
      </c>
      <c r="EJ49">
        <v>29612.3</v>
      </c>
      <c r="EK49">
        <v>33579.699999999997</v>
      </c>
      <c r="EL49">
        <v>35728.800000000003</v>
      </c>
      <c r="EM49">
        <v>39738.6</v>
      </c>
      <c r="EN49">
        <v>42321.8</v>
      </c>
      <c r="EO49">
        <v>2.2543700000000002</v>
      </c>
      <c r="EP49">
        <v>2.24065</v>
      </c>
      <c r="EQ49">
        <v>0.120975</v>
      </c>
      <c r="ER49">
        <v>0</v>
      </c>
      <c r="ES49">
        <v>30.134</v>
      </c>
      <c r="ET49">
        <v>999.9</v>
      </c>
      <c r="EU49">
        <v>72</v>
      </c>
      <c r="EV49">
        <v>31.5</v>
      </c>
      <c r="EW49">
        <v>32.971200000000003</v>
      </c>
      <c r="EX49">
        <v>57.406399999999998</v>
      </c>
      <c r="EY49">
        <v>-4.3709899999999999</v>
      </c>
      <c r="EZ49">
        <v>2</v>
      </c>
      <c r="FA49">
        <v>0.30076999999999998</v>
      </c>
      <c r="FB49">
        <v>-0.39826499999999998</v>
      </c>
      <c r="FC49">
        <v>20.273199999999999</v>
      </c>
      <c r="FD49">
        <v>5.2201399999999998</v>
      </c>
      <c r="FE49">
        <v>12.004</v>
      </c>
      <c r="FF49">
        <v>4.9871999999999996</v>
      </c>
      <c r="FG49">
        <v>3.2845300000000002</v>
      </c>
      <c r="FH49">
        <v>9999</v>
      </c>
      <c r="FI49">
        <v>9999</v>
      </c>
      <c r="FJ49">
        <v>9999</v>
      </c>
      <c r="FK49">
        <v>999.9</v>
      </c>
      <c r="FL49">
        <v>1.8656900000000001</v>
      </c>
      <c r="FM49">
        <v>1.8621099999999999</v>
      </c>
      <c r="FN49">
        <v>1.8641700000000001</v>
      </c>
      <c r="FO49">
        <v>1.8602000000000001</v>
      </c>
      <c r="FP49">
        <v>1.8609</v>
      </c>
      <c r="FQ49">
        <v>1.8600699999999999</v>
      </c>
      <c r="FR49">
        <v>1.8617900000000001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-4.609</v>
      </c>
      <c r="GH49">
        <v>0.26169999999999999</v>
      </c>
      <c r="GI49">
        <v>-3.836173087041947</v>
      </c>
      <c r="GJ49">
        <v>-4.0448538125570227E-3</v>
      </c>
      <c r="GK49">
        <v>1.839783264315481E-6</v>
      </c>
      <c r="GL49">
        <v>-4.1587272622942942E-10</v>
      </c>
      <c r="GM49">
        <v>-6.2406116364430581E-2</v>
      </c>
      <c r="GN49">
        <v>3.2285384509270938E-3</v>
      </c>
      <c r="GO49">
        <v>5.3061212821550383E-4</v>
      </c>
      <c r="GP49">
        <v>-9.699357315524189E-6</v>
      </c>
      <c r="GQ49">
        <v>5</v>
      </c>
      <c r="GR49">
        <v>2081</v>
      </c>
      <c r="GS49">
        <v>3</v>
      </c>
      <c r="GT49">
        <v>31</v>
      </c>
      <c r="GU49">
        <v>7015.8</v>
      </c>
      <c r="GV49">
        <v>7015.8</v>
      </c>
      <c r="GW49">
        <v>0.81787100000000001</v>
      </c>
      <c r="GX49">
        <v>2.5598100000000001</v>
      </c>
      <c r="GY49">
        <v>2.04834</v>
      </c>
      <c r="GZ49">
        <v>2.6257299999999999</v>
      </c>
      <c r="HA49">
        <v>2.1972700000000001</v>
      </c>
      <c r="HB49">
        <v>2.34863</v>
      </c>
      <c r="HC49">
        <v>36.152000000000001</v>
      </c>
      <c r="HD49">
        <v>15.051399999999999</v>
      </c>
      <c r="HE49">
        <v>18</v>
      </c>
      <c r="HF49">
        <v>707.09199999999998</v>
      </c>
      <c r="HG49">
        <v>776.49599999999998</v>
      </c>
      <c r="HH49">
        <v>30.9998</v>
      </c>
      <c r="HI49">
        <v>31.257999999999999</v>
      </c>
      <c r="HJ49">
        <v>30.000800000000002</v>
      </c>
      <c r="HK49">
        <v>31.086400000000001</v>
      </c>
      <c r="HL49">
        <v>31.0745</v>
      </c>
      <c r="HM49">
        <v>16.418500000000002</v>
      </c>
      <c r="HN49">
        <v>0</v>
      </c>
      <c r="HO49">
        <v>100</v>
      </c>
      <c r="HP49">
        <v>31</v>
      </c>
      <c r="HQ49">
        <v>230.858</v>
      </c>
      <c r="HR49">
        <v>31.3506</v>
      </c>
      <c r="HS49">
        <v>99.198999999999998</v>
      </c>
      <c r="HT49">
        <v>98.144900000000007</v>
      </c>
    </row>
    <row r="50" spans="1:228" x14ac:dyDescent="0.2">
      <c r="A50">
        <v>35</v>
      </c>
      <c r="B50">
        <v>1674576472.0999999</v>
      </c>
      <c r="C50">
        <v>136</v>
      </c>
      <c r="D50" t="s">
        <v>428</v>
      </c>
      <c r="E50" t="s">
        <v>429</v>
      </c>
      <c r="F50">
        <v>4</v>
      </c>
      <c r="G50">
        <v>1674576469.7874999</v>
      </c>
      <c r="H50">
        <f t="shared" si="0"/>
        <v>5.2810802108688268E-4</v>
      </c>
      <c r="I50">
        <f t="shared" si="1"/>
        <v>0.52810802108688271</v>
      </c>
      <c r="J50">
        <f t="shared" si="2"/>
        <v>1.3753056653208919</v>
      </c>
      <c r="K50">
        <f t="shared" si="3"/>
        <v>208.40799999999999</v>
      </c>
      <c r="L50">
        <f t="shared" si="4"/>
        <v>135.87459022666522</v>
      </c>
      <c r="M50">
        <f t="shared" si="5"/>
        <v>13.786025821026321</v>
      </c>
      <c r="N50">
        <f t="shared" si="6"/>
        <v>21.145366948415699</v>
      </c>
      <c r="O50">
        <f t="shared" si="7"/>
        <v>3.2523245702835629E-2</v>
      </c>
      <c r="P50">
        <f t="shared" si="8"/>
        <v>2.7739658552554993</v>
      </c>
      <c r="Q50">
        <f t="shared" si="9"/>
        <v>3.2312882018535632E-2</v>
      </c>
      <c r="R50">
        <f t="shared" si="10"/>
        <v>2.0214338035567533E-2</v>
      </c>
      <c r="S50">
        <f t="shared" si="11"/>
        <v>226.11366823263864</v>
      </c>
      <c r="T50">
        <f t="shared" si="12"/>
        <v>33.472664422832302</v>
      </c>
      <c r="U50">
        <f t="shared" si="13"/>
        <v>32.105024999999998</v>
      </c>
      <c r="V50">
        <f t="shared" si="14"/>
        <v>4.8035421443941662</v>
      </c>
      <c r="W50">
        <f t="shared" si="15"/>
        <v>66.412343145597461</v>
      </c>
      <c r="X50">
        <f t="shared" si="16"/>
        <v>3.2107915842853521</v>
      </c>
      <c r="Y50">
        <f t="shared" si="17"/>
        <v>4.8346307812784923</v>
      </c>
      <c r="Z50">
        <f t="shared" si="18"/>
        <v>1.5927505601088141</v>
      </c>
      <c r="AA50">
        <f t="shared" si="19"/>
        <v>-23.289563729931526</v>
      </c>
      <c r="AB50">
        <f t="shared" si="20"/>
        <v>17.065529759802313</v>
      </c>
      <c r="AC50">
        <f t="shared" si="21"/>
        <v>1.3974027416796033</v>
      </c>
      <c r="AD50">
        <f t="shared" si="22"/>
        <v>221.28703700418902</v>
      </c>
      <c r="AE50">
        <f t="shared" si="23"/>
        <v>12.0501109762422</v>
      </c>
      <c r="AF50">
        <f t="shared" si="24"/>
        <v>0.5252759926216477</v>
      </c>
      <c r="AG50">
        <f t="shared" si="25"/>
        <v>1.3753056653208919</v>
      </c>
      <c r="AH50">
        <v>226.07404252249671</v>
      </c>
      <c r="AI50">
        <v>218.30126666666661</v>
      </c>
      <c r="AJ50">
        <v>1.70294168038628</v>
      </c>
      <c r="AK50">
        <v>61.781399425759467</v>
      </c>
      <c r="AL50">
        <f t="shared" si="26"/>
        <v>0.52810802108688271</v>
      </c>
      <c r="AM50">
        <v>31.175847162317321</v>
      </c>
      <c r="AN50">
        <v>31.64783030303029</v>
      </c>
      <c r="AO50">
        <v>1.407070784970169E-5</v>
      </c>
      <c r="AP50">
        <v>98.016457396280899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47634.308864039944</v>
      </c>
      <c r="AV50">
        <f t="shared" si="30"/>
        <v>1200.0062499999999</v>
      </c>
      <c r="AW50">
        <f t="shared" si="31"/>
        <v>1025.9289135920405</v>
      </c>
      <c r="AX50">
        <f t="shared" si="32"/>
        <v>0.85493630853342695</v>
      </c>
      <c r="AY50">
        <f t="shared" si="33"/>
        <v>0.18842707546951415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1674576469.7874999</v>
      </c>
      <c r="BF50">
        <v>208.40799999999999</v>
      </c>
      <c r="BG50">
        <v>219.63249999999999</v>
      </c>
      <c r="BH50">
        <v>31.64545</v>
      </c>
      <c r="BI50">
        <v>31.175912499999999</v>
      </c>
      <c r="BJ50">
        <v>213.0265</v>
      </c>
      <c r="BK50">
        <v>31.383724999999998</v>
      </c>
      <c r="BL50">
        <v>649.984375</v>
      </c>
      <c r="BM50">
        <v>101.36150000000001</v>
      </c>
      <c r="BN50">
        <v>9.9897587499999996E-2</v>
      </c>
      <c r="BO50">
        <v>32.219137500000002</v>
      </c>
      <c r="BP50">
        <v>32.105024999999998</v>
      </c>
      <c r="BQ50">
        <v>999.9</v>
      </c>
      <c r="BR50">
        <v>0</v>
      </c>
      <c r="BS50">
        <v>0</v>
      </c>
      <c r="BT50">
        <v>9015.625</v>
      </c>
      <c r="BU50">
        <v>0</v>
      </c>
      <c r="BV50">
        <v>198.13287500000001</v>
      </c>
      <c r="BW50">
        <v>-11.224399999999999</v>
      </c>
      <c r="BX50">
        <v>215.21850000000001</v>
      </c>
      <c r="BY50">
        <v>226.69987499999999</v>
      </c>
      <c r="BZ50">
        <v>0.46953062499999998</v>
      </c>
      <c r="CA50">
        <v>219.63249999999999</v>
      </c>
      <c r="CB50">
        <v>31.175912499999999</v>
      </c>
      <c r="CC50">
        <v>3.2076362500000002</v>
      </c>
      <c r="CD50">
        <v>3.1600424999999999</v>
      </c>
      <c r="CE50">
        <v>25.146912499999999</v>
      </c>
      <c r="CF50">
        <v>24.896137499999998</v>
      </c>
      <c r="CG50">
        <v>1200.0062499999999</v>
      </c>
      <c r="CH50">
        <v>0.50004012500000006</v>
      </c>
      <c r="CI50">
        <v>0.49995987499999989</v>
      </c>
      <c r="CJ50">
        <v>0</v>
      </c>
      <c r="CK50">
        <v>796.24599999999998</v>
      </c>
      <c r="CL50">
        <v>4.9990899999999998</v>
      </c>
      <c r="CM50">
        <v>8537.1412500000006</v>
      </c>
      <c r="CN50">
        <v>9558.0250000000015</v>
      </c>
      <c r="CO50">
        <v>40.936999999999998</v>
      </c>
      <c r="CP50">
        <v>42.875</v>
      </c>
      <c r="CQ50">
        <v>41.75</v>
      </c>
      <c r="CR50">
        <v>41.875</v>
      </c>
      <c r="CS50">
        <v>42.375</v>
      </c>
      <c r="CT50">
        <v>597.55124999999998</v>
      </c>
      <c r="CU50">
        <v>597.45500000000004</v>
      </c>
      <c r="CV50">
        <v>0</v>
      </c>
      <c r="CW50">
        <v>1674576484.4000001</v>
      </c>
      <c r="CX50">
        <v>0</v>
      </c>
      <c r="CY50">
        <v>1674155522.5999999</v>
      </c>
      <c r="CZ50" t="s">
        <v>356</v>
      </c>
      <c r="DA50">
        <v>1674155521.0999999</v>
      </c>
      <c r="DB50">
        <v>1674155522.5999999</v>
      </c>
      <c r="DC50">
        <v>29</v>
      </c>
      <c r="DD50">
        <v>2.9000000000000001E-2</v>
      </c>
      <c r="DE50">
        <v>-1.7000000000000001E-2</v>
      </c>
      <c r="DF50">
        <v>-5.444</v>
      </c>
      <c r="DG50">
        <v>0.222</v>
      </c>
      <c r="DH50">
        <v>415</v>
      </c>
      <c r="DI50">
        <v>34</v>
      </c>
      <c r="DJ50">
        <v>0.48</v>
      </c>
      <c r="DK50">
        <v>0.27</v>
      </c>
      <c r="DL50">
        <v>-11.02339024390244</v>
      </c>
      <c r="DM50">
        <v>-1.2023853658536789</v>
      </c>
      <c r="DN50">
        <v>0.124000233683647</v>
      </c>
      <c r="DO50">
        <v>0</v>
      </c>
      <c r="DP50">
        <v>0.46155068292682933</v>
      </c>
      <c r="DQ50">
        <v>4.5087658536585917E-2</v>
      </c>
      <c r="DR50">
        <v>4.6350093821518126E-3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365</v>
      </c>
      <c r="EA50">
        <v>3.2984800000000001</v>
      </c>
      <c r="EB50">
        <v>2.6253600000000001</v>
      </c>
      <c r="EC50">
        <v>5.9834999999999999E-2</v>
      </c>
      <c r="ED50">
        <v>6.0895199999999997E-2</v>
      </c>
      <c r="EE50">
        <v>0.13325200000000001</v>
      </c>
      <c r="EF50">
        <v>0.13084200000000001</v>
      </c>
      <c r="EG50">
        <v>28455</v>
      </c>
      <c r="EH50">
        <v>28904.7</v>
      </c>
      <c r="EI50">
        <v>28150.400000000001</v>
      </c>
      <c r="EJ50">
        <v>29612.3</v>
      </c>
      <c r="EK50">
        <v>33579.300000000003</v>
      </c>
      <c r="EL50">
        <v>35728.5</v>
      </c>
      <c r="EM50">
        <v>39738.699999999997</v>
      </c>
      <c r="EN50">
        <v>42321.599999999999</v>
      </c>
      <c r="EO50">
        <v>2.2542</v>
      </c>
      <c r="EP50">
        <v>2.2405499999999998</v>
      </c>
      <c r="EQ50">
        <v>0.121668</v>
      </c>
      <c r="ER50">
        <v>0</v>
      </c>
      <c r="ES50">
        <v>30.134599999999999</v>
      </c>
      <c r="ET50">
        <v>999.9</v>
      </c>
      <c r="EU50">
        <v>72</v>
      </c>
      <c r="EV50">
        <v>31.5</v>
      </c>
      <c r="EW50">
        <v>32.969200000000001</v>
      </c>
      <c r="EX50">
        <v>56.806399999999996</v>
      </c>
      <c r="EY50">
        <v>-4.3990400000000003</v>
      </c>
      <c r="EZ50">
        <v>2</v>
      </c>
      <c r="FA50">
        <v>0.30129600000000001</v>
      </c>
      <c r="FB50">
        <v>-0.39703699999999997</v>
      </c>
      <c r="FC50">
        <v>20.273299999999999</v>
      </c>
      <c r="FD50">
        <v>5.2211800000000004</v>
      </c>
      <c r="FE50">
        <v>12.004</v>
      </c>
      <c r="FF50">
        <v>4.9873500000000002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1.8656900000000001</v>
      </c>
      <c r="FM50">
        <v>1.8621300000000001</v>
      </c>
      <c r="FN50">
        <v>1.8641700000000001</v>
      </c>
      <c r="FO50">
        <v>1.8602000000000001</v>
      </c>
      <c r="FP50">
        <v>1.8609</v>
      </c>
      <c r="FQ50">
        <v>1.86006</v>
      </c>
      <c r="FR50">
        <v>1.8617600000000001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-4.6310000000000002</v>
      </c>
      <c r="GH50">
        <v>0.26169999999999999</v>
      </c>
      <c r="GI50">
        <v>-3.836173087041947</v>
      </c>
      <c r="GJ50">
        <v>-4.0448538125570227E-3</v>
      </c>
      <c r="GK50">
        <v>1.839783264315481E-6</v>
      </c>
      <c r="GL50">
        <v>-4.1587272622942942E-10</v>
      </c>
      <c r="GM50">
        <v>-6.2406116364430581E-2</v>
      </c>
      <c r="GN50">
        <v>3.2285384509270938E-3</v>
      </c>
      <c r="GO50">
        <v>5.3061212821550383E-4</v>
      </c>
      <c r="GP50">
        <v>-9.699357315524189E-6</v>
      </c>
      <c r="GQ50">
        <v>5</v>
      </c>
      <c r="GR50">
        <v>2081</v>
      </c>
      <c r="GS50">
        <v>3</v>
      </c>
      <c r="GT50">
        <v>31</v>
      </c>
      <c r="GU50">
        <v>7015.9</v>
      </c>
      <c r="GV50">
        <v>7015.8</v>
      </c>
      <c r="GW50">
        <v>0.83740199999999998</v>
      </c>
      <c r="GX50">
        <v>2.5512700000000001</v>
      </c>
      <c r="GY50">
        <v>2.04834</v>
      </c>
      <c r="GZ50">
        <v>2.6269499999999999</v>
      </c>
      <c r="HA50">
        <v>2.1972700000000001</v>
      </c>
      <c r="HB50">
        <v>2.323</v>
      </c>
      <c r="HC50">
        <v>36.152000000000001</v>
      </c>
      <c r="HD50">
        <v>15.0602</v>
      </c>
      <c r="HE50">
        <v>18</v>
      </c>
      <c r="HF50">
        <v>707.024</v>
      </c>
      <c r="HG50">
        <v>776.48</v>
      </c>
      <c r="HH50">
        <v>31.0002</v>
      </c>
      <c r="HI50">
        <v>31.264700000000001</v>
      </c>
      <c r="HJ50">
        <v>30.000800000000002</v>
      </c>
      <c r="HK50">
        <v>31.0931</v>
      </c>
      <c r="HL50">
        <v>31.0806</v>
      </c>
      <c r="HM50">
        <v>16.811800000000002</v>
      </c>
      <c r="HN50">
        <v>0</v>
      </c>
      <c r="HO50">
        <v>100</v>
      </c>
      <c r="HP50">
        <v>31</v>
      </c>
      <c r="HQ50">
        <v>237.536</v>
      </c>
      <c r="HR50">
        <v>31.3506</v>
      </c>
      <c r="HS50">
        <v>99.198800000000006</v>
      </c>
      <c r="HT50">
        <v>98.144599999999997</v>
      </c>
    </row>
    <row r="51" spans="1:228" x14ac:dyDescent="0.2">
      <c r="A51">
        <v>36</v>
      </c>
      <c r="B51">
        <v>1674576476.0999999</v>
      </c>
      <c r="C51">
        <v>140</v>
      </c>
      <c r="D51" t="s">
        <v>430</v>
      </c>
      <c r="E51" t="s">
        <v>431</v>
      </c>
      <c r="F51">
        <v>4</v>
      </c>
      <c r="G51">
        <v>1674576474.0999999</v>
      </c>
      <c r="H51">
        <f t="shared" si="0"/>
        <v>5.3829249551192045E-4</v>
      </c>
      <c r="I51">
        <f t="shared" si="1"/>
        <v>0.53829249551192049</v>
      </c>
      <c r="J51">
        <f t="shared" si="2"/>
        <v>1.3422676369570785</v>
      </c>
      <c r="K51">
        <f t="shared" si="3"/>
        <v>215.53700000000001</v>
      </c>
      <c r="L51">
        <f t="shared" si="4"/>
        <v>145.56076374544008</v>
      </c>
      <c r="M51">
        <f t="shared" si="5"/>
        <v>14.768978450916384</v>
      </c>
      <c r="N51">
        <f t="shared" si="6"/>
        <v>21.868951676717792</v>
      </c>
      <c r="O51">
        <f t="shared" si="7"/>
        <v>3.3099896254414361E-2</v>
      </c>
      <c r="P51">
        <f t="shared" si="8"/>
        <v>2.7718481634742078</v>
      </c>
      <c r="Q51">
        <f t="shared" si="9"/>
        <v>3.2881868470207208E-2</v>
      </c>
      <c r="R51">
        <f t="shared" si="10"/>
        <v>2.0570636864574596E-2</v>
      </c>
      <c r="S51">
        <f t="shared" si="11"/>
        <v>226.11217337566359</v>
      </c>
      <c r="T51">
        <f t="shared" si="12"/>
        <v>33.478175243892082</v>
      </c>
      <c r="U51">
        <f t="shared" si="13"/>
        <v>32.117914285714278</v>
      </c>
      <c r="V51">
        <f t="shared" si="14"/>
        <v>4.8070449412302736</v>
      </c>
      <c r="W51">
        <f t="shared" si="15"/>
        <v>66.403009264082883</v>
      </c>
      <c r="X51">
        <f t="shared" si="16"/>
        <v>3.2116866109580346</v>
      </c>
      <c r="Y51">
        <f t="shared" si="17"/>
        <v>4.836658227619246</v>
      </c>
      <c r="Z51">
        <f t="shared" si="18"/>
        <v>1.5953583302722389</v>
      </c>
      <c r="AA51">
        <f t="shared" si="19"/>
        <v>-23.738699052075692</v>
      </c>
      <c r="AB51">
        <f t="shared" si="20"/>
        <v>16.235140766131732</v>
      </c>
      <c r="AC51">
        <f t="shared" si="21"/>
        <v>1.3305552148085855</v>
      </c>
      <c r="AD51">
        <f t="shared" si="22"/>
        <v>219.9391703045282</v>
      </c>
      <c r="AE51">
        <f t="shared" si="23"/>
        <v>12.167068286747064</v>
      </c>
      <c r="AF51">
        <f t="shared" si="24"/>
        <v>0.53199910933346695</v>
      </c>
      <c r="AG51">
        <f t="shared" si="25"/>
        <v>1.3422676369570785</v>
      </c>
      <c r="AH51">
        <v>233.0055260390499</v>
      </c>
      <c r="AI51">
        <v>225.1801999999999</v>
      </c>
      <c r="AJ51">
        <v>1.725232297544854</v>
      </c>
      <c r="AK51">
        <v>61.781399425759467</v>
      </c>
      <c r="AL51">
        <f t="shared" si="26"/>
        <v>0.53829249551192049</v>
      </c>
      <c r="AM51">
        <v>31.177774327588299</v>
      </c>
      <c r="AN51">
        <v>31.658746666666651</v>
      </c>
      <c r="AO51">
        <v>2.736170464014269E-5</v>
      </c>
      <c r="AP51">
        <v>98.016457396280899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47574.660909040453</v>
      </c>
      <c r="AV51">
        <f t="shared" si="30"/>
        <v>1199.997142857143</v>
      </c>
      <c r="AW51">
        <f t="shared" si="31"/>
        <v>1025.9212421635564</v>
      </c>
      <c r="AX51">
        <f t="shared" si="32"/>
        <v>0.85493640403249693</v>
      </c>
      <c r="AY51">
        <f t="shared" si="33"/>
        <v>0.18842725978271913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1674576474.0999999</v>
      </c>
      <c r="BF51">
        <v>215.53700000000001</v>
      </c>
      <c r="BG51">
        <v>226.87357142857141</v>
      </c>
      <c r="BH51">
        <v>31.65388571428571</v>
      </c>
      <c r="BI51">
        <v>31.178371428571431</v>
      </c>
      <c r="BJ51">
        <v>220.17914285714281</v>
      </c>
      <c r="BK51">
        <v>31.392114285714289</v>
      </c>
      <c r="BL51">
        <v>650.02371428571416</v>
      </c>
      <c r="BM51">
        <v>101.3625714285714</v>
      </c>
      <c r="BN51">
        <v>0.1000622571428571</v>
      </c>
      <c r="BO51">
        <v>32.226557142857153</v>
      </c>
      <c r="BP51">
        <v>32.117914285714278</v>
      </c>
      <c r="BQ51">
        <v>999.89999999999986</v>
      </c>
      <c r="BR51">
        <v>0</v>
      </c>
      <c r="BS51">
        <v>0</v>
      </c>
      <c r="BT51">
        <v>9004.2842857142859</v>
      </c>
      <c r="BU51">
        <v>0</v>
      </c>
      <c r="BV51">
        <v>293.79071428571427</v>
      </c>
      <c r="BW51">
        <v>-11.33665714285714</v>
      </c>
      <c r="BX51">
        <v>222.58257142857141</v>
      </c>
      <c r="BY51">
        <v>234.17471428571429</v>
      </c>
      <c r="BZ51">
        <v>0.47552442857142851</v>
      </c>
      <c r="CA51">
        <v>226.87357142857141</v>
      </c>
      <c r="CB51">
        <v>31.178371428571431</v>
      </c>
      <c r="CC51">
        <v>3.2085171428571431</v>
      </c>
      <c r="CD51">
        <v>3.1603157142857148</v>
      </c>
      <c r="CE51">
        <v>25.151528571428571</v>
      </c>
      <c r="CF51">
        <v>24.89761428571429</v>
      </c>
      <c r="CG51">
        <v>1199.997142857143</v>
      </c>
      <c r="CH51">
        <v>0.50003714285714285</v>
      </c>
      <c r="CI51">
        <v>0.4999628571428571</v>
      </c>
      <c r="CJ51">
        <v>0</v>
      </c>
      <c r="CK51">
        <v>795.0262857142859</v>
      </c>
      <c r="CL51">
        <v>4.9990899999999998</v>
      </c>
      <c r="CM51">
        <v>8525.4800000000014</v>
      </c>
      <c r="CN51">
        <v>9557.9657142857141</v>
      </c>
      <c r="CO51">
        <v>40.936999999999998</v>
      </c>
      <c r="CP51">
        <v>42.847999999999999</v>
      </c>
      <c r="CQ51">
        <v>41.75</v>
      </c>
      <c r="CR51">
        <v>41.875</v>
      </c>
      <c r="CS51">
        <v>42.375</v>
      </c>
      <c r="CT51">
        <v>597.54285714285709</v>
      </c>
      <c r="CU51">
        <v>597.45428571428579</v>
      </c>
      <c r="CV51">
        <v>0</v>
      </c>
      <c r="CW51">
        <v>1674576488.5999999</v>
      </c>
      <c r="CX51">
        <v>0</v>
      </c>
      <c r="CY51">
        <v>1674155522.5999999</v>
      </c>
      <c r="CZ51" t="s">
        <v>356</v>
      </c>
      <c r="DA51">
        <v>1674155521.0999999</v>
      </c>
      <c r="DB51">
        <v>1674155522.5999999</v>
      </c>
      <c r="DC51">
        <v>29</v>
      </c>
      <c r="DD51">
        <v>2.9000000000000001E-2</v>
      </c>
      <c r="DE51">
        <v>-1.7000000000000001E-2</v>
      </c>
      <c r="DF51">
        <v>-5.444</v>
      </c>
      <c r="DG51">
        <v>0.222</v>
      </c>
      <c r="DH51">
        <v>415</v>
      </c>
      <c r="DI51">
        <v>34</v>
      </c>
      <c r="DJ51">
        <v>0.48</v>
      </c>
      <c r="DK51">
        <v>0.27</v>
      </c>
      <c r="DL51">
        <v>-11.11644634146341</v>
      </c>
      <c r="DM51">
        <v>-1.2617414634146511</v>
      </c>
      <c r="DN51">
        <v>0.1303078476897763</v>
      </c>
      <c r="DO51">
        <v>0</v>
      </c>
      <c r="DP51">
        <v>0.46510497560975622</v>
      </c>
      <c r="DQ51">
        <v>5.1379693379791272E-2</v>
      </c>
      <c r="DR51">
        <v>5.3161911566495818E-3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365</v>
      </c>
      <c r="EA51">
        <v>3.2985199999999999</v>
      </c>
      <c r="EB51">
        <v>2.62527</v>
      </c>
      <c r="EC51">
        <v>6.1439500000000001E-2</v>
      </c>
      <c r="ED51">
        <v>6.24732E-2</v>
      </c>
      <c r="EE51">
        <v>0.13328499999999999</v>
      </c>
      <c r="EF51">
        <v>0.130853</v>
      </c>
      <c r="EG51">
        <v>28406.400000000001</v>
      </c>
      <c r="EH51">
        <v>28855.599999999999</v>
      </c>
      <c r="EI51">
        <v>28150.3</v>
      </c>
      <c r="EJ51">
        <v>29611.8</v>
      </c>
      <c r="EK51">
        <v>33577.9</v>
      </c>
      <c r="EL51">
        <v>35727.800000000003</v>
      </c>
      <c r="EM51">
        <v>39738.5</v>
      </c>
      <c r="EN51">
        <v>42321.2</v>
      </c>
      <c r="EO51">
        <v>2.25413</v>
      </c>
      <c r="EP51">
        <v>2.2405499999999998</v>
      </c>
      <c r="EQ51">
        <v>0.122637</v>
      </c>
      <c r="ER51">
        <v>0</v>
      </c>
      <c r="ES51">
        <v>30.137899999999998</v>
      </c>
      <c r="ET51">
        <v>999.9</v>
      </c>
      <c r="EU51">
        <v>72</v>
      </c>
      <c r="EV51">
        <v>31.5</v>
      </c>
      <c r="EW51">
        <v>32.9739</v>
      </c>
      <c r="EX51">
        <v>57.196399999999997</v>
      </c>
      <c r="EY51">
        <v>-4.3189099999999998</v>
      </c>
      <c r="EZ51">
        <v>2</v>
      </c>
      <c r="FA51">
        <v>0.30186000000000002</v>
      </c>
      <c r="FB51">
        <v>-0.39516299999999999</v>
      </c>
      <c r="FC51">
        <v>20.273399999999999</v>
      </c>
      <c r="FD51">
        <v>5.22058</v>
      </c>
      <c r="FE51">
        <v>12.004099999999999</v>
      </c>
      <c r="FF51">
        <v>4.9872500000000004</v>
      </c>
      <c r="FG51">
        <v>3.2845800000000001</v>
      </c>
      <c r="FH51">
        <v>9999</v>
      </c>
      <c r="FI51">
        <v>9999</v>
      </c>
      <c r="FJ51">
        <v>9999</v>
      </c>
      <c r="FK51">
        <v>999.9</v>
      </c>
      <c r="FL51">
        <v>1.8656900000000001</v>
      </c>
      <c r="FM51">
        <v>1.86212</v>
      </c>
      <c r="FN51">
        <v>1.8641700000000001</v>
      </c>
      <c r="FO51">
        <v>1.8602000000000001</v>
      </c>
      <c r="FP51">
        <v>1.8609100000000001</v>
      </c>
      <c r="FQ51">
        <v>1.8600699999999999</v>
      </c>
      <c r="FR51">
        <v>1.86178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-4.6529999999999996</v>
      </c>
      <c r="GH51">
        <v>0.26179999999999998</v>
      </c>
      <c r="GI51">
        <v>-3.836173087041947</v>
      </c>
      <c r="GJ51">
        <v>-4.0448538125570227E-3</v>
      </c>
      <c r="GK51">
        <v>1.839783264315481E-6</v>
      </c>
      <c r="GL51">
        <v>-4.1587272622942942E-10</v>
      </c>
      <c r="GM51">
        <v>-6.2406116364430581E-2</v>
      </c>
      <c r="GN51">
        <v>3.2285384509270938E-3</v>
      </c>
      <c r="GO51">
        <v>5.3061212821550383E-4</v>
      </c>
      <c r="GP51">
        <v>-9.699357315524189E-6</v>
      </c>
      <c r="GQ51">
        <v>5</v>
      </c>
      <c r="GR51">
        <v>2081</v>
      </c>
      <c r="GS51">
        <v>3</v>
      </c>
      <c r="GT51">
        <v>31</v>
      </c>
      <c r="GU51">
        <v>7015.9</v>
      </c>
      <c r="GV51">
        <v>7015.9</v>
      </c>
      <c r="GW51">
        <v>0.85693399999999997</v>
      </c>
      <c r="GX51">
        <v>2.5634800000000002</v>
      </c>
      <c r="GY51">
        <v>2.04834</v>
      </c>
      <c r="GZ51">
        <v>2.6257299999999999</v>
      </c>
      <c r="HA51">
        <v>2.1972700000000001</v>
      </c>
      <c r="HB51">
        <v>2.3034699999999999</v>
      </c>
      <c r="HC51">
        <v>36.152000000000001</v>
      </c>
      <c r="HD51">
        <v>15.0426</v>
      </c>
      <c r="HE51">
        <v>18</v>
      </c>
      <c r="HF51">
        <v>707.03300000000002</v>
      </c>
      <c r="HG51">
        <v>776.56100000000004</v>
      </c>
      <c r="HH51">
        <v>31.000399999999999</v>
      </c>
      <c r="HI51">
        <v>31.2715</v>
      </c>
      <c r="HJ51">
        <v>30.000699999999998</v>
      </c>
      <c r="HK51">
        <v>31.099299999999999</v>
      </c>
      <c r="HL51">
        <v>31.0867</v>
      </c>
      <c r="HM51">
        <v>17.205500000000001</v>
      </c>
      <c r="HN51">
        <v>0</v>
      </c>
      <c r="HO51">
        <v>100</v>
      </c>
      <c r="HP51">
        <v>31</v>
      </c>
      <c r="HQ51">
        <v>244.214</v>
      </c>
      <c r="HR51">
        <v>31.3506</v>
      </c>
      <c r="HS51">
        <v>99.198400000000007</v>
      </c>
      <c r="HT51">
        <v>98.1434</v>
      </c>
    </row>
    <row r="52" spans="1:228" x14ac:dyDescent="0.2">
      <c r="A52">
        <v>37</v>
      </c>
      <c r="B52">
        <v>1674576480.0999999</v>
      </c>
      <c r="C52">
        <v>144</v>
      </c>
      <c r="D52" t="s">
        <v>432</v>
      </c>
      <c r="E52" t="s">
        <v>433</v>
      </c>
      <c r="F52">
        <v>4</v>
      </c>
      <c r="G52">
        <v>1674576477.7874999</v>
      </c>
      <c r="H52">
        <f t="shared" si="0"/>
        <v>5.4918677266833763E-4</v>
      </c>
      <c r="I52">
        <f t="shared" si="1"/>
        <v>0.5491867726683376</v>
      </c>
      <c r="J52">
        <f t="shared" si="2"/>
        <v>1.4263761507047172</v>
      </c>
      <c r="K52">
        <f t="shared" si="3"/>
        <v>221.69499999999999</v>
      </c>
      <c r="L52">
        <f t="shared" si="4"/>
        <v>148.61123023041819</v>
      </c>
      <c r="M52">
        <f t="shared" si="5"/>
        <v>15.078431917729199</v>
      </c>
      <c r="N52">
        <f t="shared" si="6"/>
        <v>22.493676681217313</v>
      </c>
      <c r="O52">
        <f t="shared" si="7"/>
        <v>3.3646576921919774E-2</v>
      </c>
      <c r="P52">
        <f t="shared" si="8"/>
        <v>2.7695041191594627</v>
      </c>
      <c r="Q52">
        <f t="shared" si="9"/>
        <v>3.3421124903310277E-2</v>
      </c>
      <c r="R52">
        <f t="shared" si="10"/>
        <v>2.0908332961777815E-2</v>
      </c>
      <c r="S52">
        <f t="shared" si="11"/>
        <v>226.11214460791217</v>
      </c>
      <c r="T52">
        <f t="shared" si="12"/>
        <v>33.488137086093282</v>
      </c>
      <c r="U52">
        <f t="shared" si="13"/>
        <v>32.144975000000002</v>
      </c>
      <c r="V52">
        <f t="shared" si="14"/>
        <v>4.8144062056468391</v>
      </c>
      <c r="W52">
        <f t="shared" si="15"/>
        <v>66.38733639301627</v>
      </c>
      <c r="X52">
        <f t="shared" si="16"/>
        <v>3.2131006440650323</v>
      </c>
      <c r="Y52">
        <f t="shared" si="17"/>
        <v>4.8399300508809686</v>
      </c>
      <c r="Z52">
        <f t="shared" si="18"/>
        <v>1.6013055615818068</v>
      </c>
      <c r="AA52">
        <f t="shared" si="19"/>
        <v>-24.219136674673688</v>
      </c>
      <c r="AB52">
        <f t="shared" si="20"/>
        <v>13.967904293047361</v>
      </c>
      <c r="AC52">
        <f t="shared" si="21"/>
        <v>1.1459319328136122</v>
      </c>
      <c r="AD52">
        <f t="shared" si="22"/>
        <v>217.00684415909947</v>
      </c>
      <c r="AE52">
        <f t="shared" si="23"/>
        <v>12.205630295635224</v>
      </c>
      <c r="AF52">
        <f t="shared" si="24"/>
        <v>0.54174930737323268</v>
      </c>
      <c r="AG52">
        <f t="shared" si="25"/>
        <v>1.4263761507047172</v>
      </c>
      <c r="AH52">
        <v>239.94900461369349</v>
      </c>
      <c r="AI52">
        <v>232.06420606060601</v>
      </c>
      <c r="AJ52">
        <v>1.719846195640343</v>
      </c>
      <c r="AK52">
        <v>61.781399425759467</v>
      </c>
      <c r="AL52">
        <f t="shared" si="26"/>
        <v>0.5491867726683376</v>
      </c>
      <c r="AM52">
        <v>31.183878798123239</v>
      </c>
      <c r="AN52">
        <v>31.674507878787882</v>
      </c>
      <c r="AO52">
        <v>3.9922099489677789E-5</v>
      </c>
      <c r="AP52">
        <v>98.016457396280899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47508.072603613589</v>
      </c>
      <c r="AV52">
        <f t="shared" si="30"/>
        <v>1199.9962499999999</v>
      </c>
      <c r="AW52">
        <f t="shared" si="31"/>
        <v>1025.9205510921824</v>
      </c>
      <c r="AX52">
        <f t="shared" si="32"/>
        <v>0.85493646425326952</v>
      </c>
      <c r="AY52">
        <f t="shared" si="33"/>
        <v>0.18842737600881018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1674576477.7874999</v>
      </c>
      <c r="BF52">
        <v>221.69499999999999</v>
      </c>
      <c r="BG52">
        <v>233.07225</v>
      </c>
      <c r="BH52">
        <v>31.667937500000001</v>
      </c>
      <c r="BI52">
        <v>31.183712499999999</v>
      </c>
      <c r="BJ52">
        <v>226.35724999999999</v>
      </c>
      <c r="BK52">
        <v>31.40605</v>
      </c>
      <c r="BL52">
        <v>650.02</v>
      </c>
      <c r="BM52">
        <v>101.36225</v>
      </c>
      <c r="BN52">
        <v>0.10001428749999999</v>
      </c>
      <c r="BO52">
        <v>32.238525000000003</v>
      </c>
      <c r="BP52">
        <v>32.144975000000002</v>
      </c>
      <c r="BQ52">
        <v>999.9</v>
      </c>
      <c r="BR52">
        <v>0</v>
      </c>
      <c r="BS52">
        <v>0</v>
      </c>
      <c r="BT52">
        <v>8991.875</v>
      </c>
      <c r="BU52">
        <v>0</v>
      </c>
      <c r="BV52">
        <v>285.73012499999999</v>
      </c>
      <c r="BW52">
        <v>-11.3772375</v>
      </c>
      <c r="BX52">
        <v>228.94537500000001</v>
      </c>
      <c r="BY52">
        <v>240.5745</v>
      </c>
      <c r="BZ52">
        <v>0.48424</v>
      </c>
      <c r="CA52">
        <v>233.07225</v>
      </c>
      <c r="CB52">
        <v>31.183712499999999</v>
      </c>
      <c r="CC52">
        <v>3.2099262500000001</v>
      </c>
      <c r="CD52">
        <v>3.1608425000000002</v>
      </c>
      <c r="CE52">
        <v>25.1589125</v>
      </c>
      <c r="CF52">
        <v>24.900400000000001</v>
      </c>
      <c r="CG52">
        <v>1199.9962499999999</v>
      </c>
      <c r="CH52">
        <v>0.50003662500000001</v>
      </c>
      <c r="CI52">
        <v>0.49996337499999999</v>
      </c>
      <c r="CJ52">
        <v>0</v>
      </c>
      <c r="CK52">
        <v>793.84562500000004</v>
      </c>
      <c r="CL52">
        <v>4.9990899999999998</v>
      </c>
      <c r="CM52">
        <v>8515.3525000000009</v>
      </c>
      <c r="CN52">
        <v>9557.9624999999996</v>
      </c>
      <c r="CO52">
        <v>40.936999999999998</v>
      </c>
      <c r="CP52">
        <v>42.875</v>
      </c>
      <c r="CQ52">
        <v>41.75</v>
      </c>
      <c r="CR52">
        <v>41.875</v>
      </c>
      <c r="CS52">
        <v>42.375</v>
      </c>
      <c r="CT52">
        <v>597.54</v>
      </c>
      <c r="CU52">
        <v>597.45625000000007</v>
      </c>
      <c r="CV52">
        <v>0</v>
      </c>
      <c r="CW52">
        <v>1674576492.8</v>
      </c>
      <c r="CX52">
        <v>0</v>
      </c>
      <c r="CY52">
        <v>1674155522.5999999</v>
      </c>
      <c r="CZ52" t="s">
        <v>356</v>
      </c>
      <c r="DA52">
        <v>1674155521.0999999</v>
      </c>
      <c r="DB52">
        <v>1674155522.5999999</v>
      </c>
      <c r="DC52">
        <v>29</v>
      </c>
      <c r="DD52">
        <v>2.9000000000000001E-2</v>
      </c>
      <c r="DE52">
        <v>-1.7000000000000001E-2</v>
      </c>
      <c r="DF52">
        <v>-5.444</v>
      </c>
      <c r="DG52">
        <v>0.222</v>
      </c>
      <c r="DH52">
        <v>415</v>
      </c>
      <c r="DI52">
        <v>34</v>
      </c>
      <c r="DJ52">
        <v>0.48</v>
      </c>
      <c r="DK52">
        <v>0.27</v>
      </c>
      <c r="DL52">
        <v>-11.19785609756098</v>
      </c>
      <c r="DM52">
        <v>-1.2321010452961869</v>
      </c>
      <c r="DN52">
        <v>0.12691250500338561</v>
      </c>
      <c r="DO52">
        <v>0</v>
      </c>
      <c r="DP52">
        <v>0.46935575609756103</v>
      </c>
      <c r="DQ52">
        <v>7.7260850174215953E-2</v>
      </c>
      <c r="DR52">
        <v>7.8086256552250197E-3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365</v>
      </c>
      <c r="EA52">
        <v>3.29847</v>
      </c>
      <c r="EB52">
        <v>2.6252599999999999</v>
      </c>
      <c r="EC52">
        <v>6.30188E-2</v>
      </c>
      <c r="ED52">
        <v>6.4036300000000004E-2</v>
      </c>
      <c r="EE52">
        <v>0.13333</v>
      </c>
      <c r="EF52">
        <v>0.13086400000000001</v>
      </c>
      <c r="EG52">
        <v>28357.7</v>
      </c>
      <c r="EH52">
        <v>28806.9</v>
      </c>
      <c r="EI52">
        <v>28149.5</v>
      </c>
      <c r="EJ52">
        <v>29611.3</v>
      </c>
      <c r="EK52">
        <v>33575.300000000003</v>
      </c>
      <c r="EL52">
        <v>35727.1</v>
      </c>
      <c r="EM52">
        <v>39737.4</v>
      </c>
      <c r="EN52">
        <v>42320.7</v>
      </c>
      <c r="EO52">
        <v>2.2541500000000001</v>
      </c>
      <c r="EP52">
        <v>2.2404500000000001</v>
      </c>
      <c r="EQ52">
        <v>0.124142</v>
      </c>
      <c r="ER52">
        <v>0</v>
      </c>
      <c r="ES52">
        <v>30.145700000000001</v>
      </c>
      <c r="ET52">
        <v>999.9</v>
      </c>
      <c r="EU52">
        <v>72</v>
      </c>
      <c r="EV52">
        <v>31.5</v>
      </c>
      <c r="EW52">
        <v>32.970799999999997</v>
      </c>
      <c r="EX52">
        <v>57.376399999999997</v>
      </c>
      <c r="EY52">
        <v>-4.4310900000000002</v>
      </c>
      <c r="EZ52">
        <v>2</v>
      </c>
      <c r="FA52">
        <v>0.30230400000000002</v>
      </c>
      <c r="FB52">
        <v>-0.39347500000000002</v>
      </c>
      <c r="FC52">
        <v>20.273199999999999</v>
      </c>
      <c r="FD52">
        <v>5.2201399999999998</v>
      </c>
      <c r="FE52">
        <v>12.0044</v>
      </c>
      <c r="FF52">
        <v>4.9873500000000002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1.8656900000000001</v>
      </c>
      <c r="FM52">
        <v>1.8621399999999999</v>
      </c>
      <c r="FN52">
        <v>1.8641700000000001</v>
      </c>
      <c r="FO52">
        <v>1.8602000000000001</v>
      </c>
      <c r="FP52">
        <v>1.8608899999999999</v>
      </c>
      <c r="FQ52">
        <v>1.86006</v>
      </c>
      <c r="FR52">
        <v>1.86174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-4.6749999999999998</v>
      </c>
      <c r="GH52">
        <v>0.26200000000000001</v>
      </c>
      <c r="GI52">
        <v>-3.836173087041947</v>
      </c>
      <c r="GJ52">
        <v>-4.0448538125570227E-3</v>
      </c>
      <c r="GK52">
        <v>1.839783264315481E-6</v>
      </c>
      <c r="GL52">
        <v>-4.1587272622942942E-10</v>
      </c>
      <c r="GM52">
        <v>-6.2406116364430581E-2</v>
      </c>
      <c r="GN52">
        <v>3.2285384509270938E-3</v>
      </c>
      <c r="GO52">
        <v>5.3061212821550383E-4</v>
      </c>
      <c r="GP52">
        <v>-9.699357315524189E-6</v>
      </c>
      <c r="GQ52">
        <v>5</v>
      </c>
      <c r="GR52">
        <v>2081</v>
      </c>
      <c r="GS52">
        <v>3</v>
      </c>
      <c r="GT52">
        <v>31</v>
      </c>
      <c r="GU52">
        <v>7016</v>
      </c>
      <c r="GV52">
        <v>7016</v>
      </c>
      <c r="GW52">
        <v>0.87646500000000005</v>
      </c>
      <c r="GX52">
        <v>2.5537100000000001</v>
      </c>
      <c r="GY52">
        <v>2.04834</v>
      </c>
      <c r="GZ52">
        <v>2.6257299999999999</v>
      </c>
      <c r="HA52">
        <v>2.1972700000000001</v>
      </c>
      <c r="HB52">
        <v>2.3278799999999999</v>
      </c>
      <c r="HC52">
        <v>36.152000000000001</v>
      </c>
      <c r="HD52">
        <v>15.0602</v>
      </c>
      <c r="HE52">
        <v>18</v>
      </c>
      <c r="HF52">
        <v>707.13199999999995</v>
      </c>
      <c r="HG52">
        <v>776.54399999999998</v>
      </c>
      <c r="HH52">
        <v>31.000399999999999</v>
      </c>
      <c r="HI52">
        <v>31.277100000000001</v>
      </c>
      <c r="HJ52">
        <v>30.000599999999999</v>
      </c>
      <c r="HK52">
        <v>31.105899999999998</v>
      </c>
      <c r="HL52">
        <v>31.0928</v>
      </c>
      <c r="HM52">
        <v>17.5991</v>
      </c>
      <c r="HN52">
        <v>0</v>
      </c>
      <c r="HO52">
        <v>100</v>
      </c>
      <c r="HP52">
        <v>31</v>
      </c>
      <c r="HQ52">
        <v>250.892</v>
      </c>
      <c r="HR52">
        <v>31.3506</v>
      </c>
      <c r="HS52">
        <v>99.195499999999996</v>
      </c>
      <c r="HT52">
        <v>98.142099999999999</v>
      </c>
    </row>
    <row r="53" spans="1:228" x14ac:dyDescent="0.2">
      <c r="A53">
        <v>38</v>
      </c>
      <c r="B53">
        <v>1674576484.0999999</v>
      </c>
      <c r="C53">
        <v>148</v>
      </c>
      <c r="D53" t="s">
        <v>434</v>
      </c>
      <c r="E53" t="s">
        <v>435</v>
      </c>
      <c r="F53">
        <v>4</v>
      </c>
      <c r="G53">
        <v>1674576482.0999999</v>
      </c>
      <c r="H53">
        <f t="shared" si="0"/>
        <v>5.5402627023266892E-4</v>
      </c>
      <c r="I53">
        <f t="shared" si="1"/>
        <v>0.55402627023266893</v>
      </c>
      <c r="J53">
        <f t="shared" si="2"/>
        <v>1.454695502028273</v>
      </c>
      <c r="K53">
        <f t="shared" si="3"/>
        <v>228.87985714285719</v>
      </c>
      <c r="L53">
        <f t="shared" si="4"/>
        <v>154.56734770875613</v>
      </c>
      <c r="M53">
        <f t="shared" si="5"/>
        <v>15.682851321757706</v>
      </c>
      <c r="N53">
        <f t="shared" si="6"/>
        <v>23.222814024602886</v>
      </c>
      <c r="O53">
        <f t="shared" si="7"/>
        <v>3.3802796010757113E-2</v>
      </c>
      <c r="P53">
        <f t="shared" si="8"/>
        <v>2.7671540728873922</v>
      </c>
      <c r="Q53">
        <f t="shared" si="9"/>
        <v>3.3575061411850203E-2</v>
      </c>
      <c r="R53">
        <f t="shared" si="10"/>
        <v>2.1004746391722978E-2</v>
      </c>
      <c r="S53">
        <f t="shared" si="11"/>
        <v>226.11296023299485</v>
      </c>
      <c r="T53">
        <f t="shared" si="12"/>
        <v>33.503889383160661</v>
      </c>
      <c r="U53">
        <f t="shared" si="13"/>
        <v>32.174214285714292</v>
      </c>
      <c r="V53">
        <f t="shared" si="14"/>
        <v>4.8223711294776512</v>
      </c>
      <c r="W53">
        <f t="shared" si="15"/>
        <v>66.354348330063047</v>
      </c>
      <c r="X53">
        <f t="shared" si="16"/>
        <v>3.2144272872641695</v>
      </c>
      <c r="Y53">
        <f t="shared" si="17"/>
        <v>4.8443355532252506</v>
      </c>
      <c r="Z53">
        <f t="shared" si="18"/>
        <v>1.6079438422134817</v>
      </c>
      <c r="AA53">
        <f t="shared" si="19"/>
        <v>-24.432558517260698</v>
      </c>
      <c r="AB53">
        <f t="shared" si="20"/>
        <v>11.996429137355422</v>
      </c>
      <c r="AC53">
        <f t="shared" si="21"/>
        <v>0.9852467662333394</v>
      </c>
      <c r="AD53">
        <f t="shared" si="22"/>
        <v>214.6620776193229</v>
      </c>
      <c r="AE53">
        <f t="shared" si="23"/>
        <v>12.249215162646237</v>
      </c>
      <c r="AF53">
        <f t="shared" si="24"/>
        <v>0.55085472570214</v>
      </c>
      <c r="AG53">
        <f t="shared" si="25"/>
        <v>1.454695502028273</v>
      </c>
      <c r="AH53">
        <v>246.8644596254446</v>
      </c>
      <c r="AI53">
        <v>238.94718787878779</v>
      </c>
      <c r="AJ53">
        <v>1.721374135255852</v>
      </c>
      <c r="AK53">
        <v>61.781399425759467</v>
      </c>
      <c r="AL53">
        <f t="shared" si="26"/>
        <v>0.55402627023266893</v>
      </c>
      <c r="AM53">
        <v>31.188348603843501</v>
      </c>
      <c r="AN53">
        <v>31.683412121212118</v>
      </c>
      <c r="AO53">
        <v>2.1104826401923021E-5</v>
      </c>
      <c r="AP53">
        <v>98.016457396280899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47440.715178525585</v>
      </c>
      <c r="AV53">
        <f t="shared" si="30"/>
        <v>1200</v>
      </c>
      <c r="AW53">
        <f t="shared" si="31"/>
        <v>1025.9238135922251</v>
      </c>
      <c r="AX53">
        <f t="shared" si="32"/>
        <v>0.85493651132685433</v>
      </c>
      <c r="AY53">
        <f t="shared" si="33"/>
        <v>0.18842746686082903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1674576482.0999999</v>
      </c>
      <c r="BF53">
        <v>228.87985714285719</v>
      </c>
      <c r="BG53">
        <v>240.30285714285719</v>
      </c>
      <c r="BH53">
        <v>31.68081428571428</v>
      </c>
      <c r="BI53">
        <v>31.18845714285715</v>
      </c>
      <c r="BJ53">
        <v>233.56571428571431</v>
      </c>
      <c r="BK53">
        <v>31.41884285714286</v>
      </c>
      <c r="BL53">
        <v>650.01985714285718</v>
      </c>
      <c r="BM53">
        <v>101.3627142857143</v>
      </c>
      <c r="BN53">
        <v>0.1001855714285714</v>
      </c>
      <c r="BO53">
        <v>32.254628571428569</v>
      </c>
      <c r="BP53">
        <v>32.174214285714292</v>
      </c>
      <c r="BQ53">
        <v>999.89999999999986</v>
      </c>
      <c r="BR53">
        <v>0</v>
      </c>
      <c r="BS53">
        <v>0</v>
      </c>
      <c r="BT53">
        <v>8979.3742857142861</v>
      </c>
      <c r="BU53">
        <v>0</v>
      </c>
      <c r="BV53">
        <v>264.8112857142857</v>
      </c>
      <c r="BW53">
        <v>-11.422914285714279</v>
      </c>
      <c r="BX53">
        <v>236.36799999999999</v>
      </c>
      <c r="BY53">
        <v>248.03871428571429</v>
      </c>
      <c r="BZ53">
        <v>0.49238914285714291</v>
      </c>
      <c r="CA53">
        <v>240.30285714285719</v>
      </c>
      <c r="CB53">
        <v>31.18845714285715</v>
      </c>
      <c r="CC53">
        <v>3.2112528571428571</v>
      </c>
      <c r="CD53">
        <v>3.1613442857142862</v>
      </c>
      <c r="CE53">
        <v>25.16582857142858</v>
      </c>
      <c r="CF53">
        <v>24.903028571428571</v>
      </c>
      <c r="CG53">
        <v>1200</v>
      </c>
      <c r="CH53">
        <v>0.50003300000000006</v>
      </c>
      <c r="CI53">
        <v>0.49996699999999988</v>
      </c>
      <c r="CJ53">
        <v>0</v>
      </c>
      <c r="CK53">
        <v>792.30857142857155</v>
      </c>
      <c r="CL53">
        <v>4.9990899999999998</v>
      </c>
      <c r="CM53">
        <v>8503.6985714285729</v>
      </c>
      <c r="CN53">
        <v>9557.9728571428568</v>
      </c>
      <c r="CO53">
        <v>40.991</v>
      </c>
      <c r="CP53">
        <v>42.875</v>
      </c>
      <c r="CQ53">
        <v>41.75</v>
      </c>
      <c r="CR53">
        <v>41.875</v>
      </c>
      <c r="CS53">
        <v>42.375</v>
      </c>
      <c r="CT53">
        <v>597.54</v>
      </c>
      <c r="CU53">
        <v>597.46</v>
      </c>
      <c r="CV53">
        <v>0</v>
      </c>
      <c r="CW53">
        <v>1674576496.4000001</v>
      </c>
      <c r="CX53">
        <v>0</v>
      </c>
      <c r="CY53">
        <v>1674155522.5999999</v>
      </c>
      <c r="CZ53" t="s">
        <v>356</v>
      </c>
      <c r="DA53">
        <v>1674155521.0999999</v>
      </c>
      <c r="DB53">
        <v>1674155522.5999999</v>
      </c>
      <c r="DC53">
        <v>29</v>
      </c>
      <c r="DD53">
        <v>2.9000000000000001E-2</v>
      </c>
      <c r="DE53">
        <v>-1.7000000000000001E-2</v>
      </c>
      <c r="DF53">
        <v>-5.444</v>
      </c>
      <c r="DG53">
        <v>0.222</v>
      </c>
      <c r="DH53">
        <v>415</v>
      </c>
      <c r="DI53">
        <v>34</v>
      </c>
      <c r="DJ53">
        <v>0.48</v>
      </c>
      <c r="DK53">
        <v>0.27</v>
      </c>
      <c r="DL53">
        <v>-11.264456097560981</v>
      </c>
      <c r="DM53">
        <v>-1.2644445993031439</v>
      </c>
      <c r="DN53">
        <v>0.12932562051409741</v>
      </c>
      <c r="DO53">
        <v>0</v>
      </c>
      <c r="DP53">
        <v>0.47538485365853661</v>
      </c>
      <c r="DQ53">
        <v>9.7841790940766268E-2</v>
      </c>
      <c r="DR53">
        <v>9.8384961833257768E-3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365</v>
      </c>
      <c r="EA53">
        <v>3.29853</v>
      </c>
      <c r="EB53">
        <v>2.6252399999999998</v>
      </c>
      <c r="EC53">
        <v>6.4593600000000001E-2</v>
      </c>
      <c r="ED53">
        <v>6.5596600000000005E-2</v>
      </c>
      <c r="EE53">
        <v>0.133353</v>
      </c>
      <c r="EF53">
        <v>0.13087599999999999</v>
      </c>
      <c r="EG53">
        <v>28310.1</v>
      </c>
      <c r="EH53">
        <v>28758.7</v>
      </c>
      <c r="EI53">
        <v>28149.599999999999</v>
      </c>
      <c r="EJ53">
        <v>29611.200000000001</v>
      </c>
      <c r="EK53">
        <v>33574.699999999997</v>
      </c>
      <c r="EL53">
        <v>35726.400000000001</v>
      </c>
      <c r="EM53">
        <v>39737.599999999999</v>
      </c>
      <c r="EN53">
        <v>42320.4</v>
      </c>
      <c r="EO53">
        <v>2.2540499999999999</v>
      </c>
      <c r="EP53">
        <v>2.2402500000000001</v>
      </c>
      <c r="EQ53">
        <v>0.12479</v>
      </c>
      <c r="ER53">
        <v>0</v>
      </c>
      <c r="ES53">
        <v>30.156199999999998</v>
      </c>
      <c r="ET53">
        <v>999.9</v>
      </c>
      <c r="EU53">
        <v>72</v>
      </c>
      <c r="EV53">
        <v>31.5</v>
      </c>
      <c r="EW53">
        <v>32.972299999999997</v>
      </c>
      <c r="EX53">
        <v>57.4664</v>
      </c>
      <c r="EY53">
        <v>-4.3589700000000002</v>
      </c>
      <c r="EZ53">
        <v>2</v>
      </c>
      <c r="FA53">
        <v>0.30290099999999998</v>
      </c>
      <c r="FB53">
        <v>-0.392424</v>
      </c>
      <c r="FC53">
        <v>20.273299999999999</v>
      </c>
      <c r="FD53">
        <v>5.2204300000000003</v>
      </c>
      <c r="FE53">
        <v>12.004300000000001</v>
      </c>
      <c r="FF53">
        <v>4.9873000000000003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1.8656900000000001</v>
      </c>
      <c r="FM53">
        <v>1.86215</v>
      </c>
      <c r="FN53">
        <v>1.8641700000000001</v>
      </c>
      <c r="FO53">
        <v>1.8602000000000001</v>
      </c>
      <c r="FP53">
        <v>1.8608800000000001</v>
      </c>
      <c r="FQ53">
        <v>1.86006</v>
      </c>
      <c r="FR53">
        <v>1.86174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-4.6970000000000001</v>
      </c>
      <c r="GH53">
        <v>0.26200000000000001</v>
      </c>
      <c r="GI53">
        <v>-3.836173087041947</v>
      </c>
      <c r="GJ53">
        <v>-4.0448538125570227E-3</v>
      </c>
      <c r="GK53">
        <v>1.839783264315481E-6</v>
      </c>
      <c r="GL53">
        <v>-4.1587272622942942E-10</v>
      </c>
      <c r="GM53">
        <v>-6.2406116364430581E-2</v>
      </c>
      <c r="GN53">
        <v>3.2285384509270938E-3</v>
      </c>
      <c r="GO53">
        <v>5.3061212821550383E-4</v>
      </c>
      <c r="GP53">
        <v>-9.699357315524189E-6</v>
      </c>
      <c r="GQ53">
        <v>5</v>
      </c>
      <c r="GR53">
        <v>2081</v>
      </c>
      <c r="GS53">
        <v>3</v>
      </c>
      <c r="GT53">
        <v>31</v>
      </c>
      <c r="GU53">
        <v>7016.1</v>
      </c>
      <c r="GV53">
        <v>7016</v>
      </c>
      <c r="GW53">
        <v>0.89599600000000001</v>
      </c>
      <c r="GX53">
        <v>2.5561500000000001</v>
      </c>
      <c r="GY53">
        <v>2.04834</v>
      </c>
      <c r="GZ53">
        <v>2.6245099999999999</v>
      </c>
      <c r="HA53">
        <v>2.1972700000000001</v>
      </c>
      <c r="HB53">
        <v>2.2863799999999999</v>
      </c>
      <c r="HC53">
        <v>36.152000000000001</v>
      </c>
      <c r="HD53">
        <v>15.0426</v>
      </c>
      <c r="HE53">
        <v>18</v>
      </c>
      <c r="HF53">
        <v>707.12699999999995</v>
      </c>
      <c r="HG53">
        <v>776.43600000000004</v>
      </c>
      <c r="HH53">
        <v>31.000399999999999</v>
      </c>
      <c r="HI53">
        <v>31.284500000000001</v>
      </c>
      <c r="HJ53">
        <v>30.000699999999998</v>
      </c>
      <c r="HK53">
        <v>31.1127</v>
      </c>
      <c r="HL53">
        <v>31.099499999999999</v>
      </c>
      <c r="HM53">
        <v>17.989000000000001</v>
      </c>
      <c r="HN53">
        <v>0</v>
      </c>
      <c r="HO53">
        <v>100</v>
      </c>
      <c r="HP53">
        <v>31</v>
      </c>
      <c r="HQ53">
        <v>257.57100000000003</v>
      </c>
      <c r="HR53">
        <v>31.3506</v>
      </c>
      <c r="HS53">
        <v>99.195999999999998</v>
      </c>
      <c r="HT53">
        <v>98.141499999999994</v>
      </c>
    </row>
    <row r="54" spans="1:228" x14ac:dyDescent="0.2">
      <c r="A54">
        <v>39</v>
      </c>
      <c r="B54">
        <v>1674576488.0999999</v>
      </c>
      <c r="C54">
        <v>152</v>
      </c>
      <c r="D54" t="s">
        <v>436</v>
      </c>
      <c r="E54" t="s">
        <v>437</v>
      </c>
      <c r="F54">
        <v>4</v>
      </c>
      <c r="G54">
        <v>1674576485.7874999</v>
      </c>
      <c r="H54">
        <f t="shared" si="0"/>
        <v>5.6442838522046616E-4</v>
      </c>
      <c r="I54">
        <f t="shared" si="1"/>
        <v>0.56442838522046612</v>
      </c>
      <c r="J54">
        <f t="shared" si="2"/>
        <v>1.6541552382854079</v>
      </c>
      <c r="K54">
        <f t="shared" si="3"/>
        <v>234.995125</v>
      </c>
      <c r="L54">
        <f t="shared" si="4"/>
        <v>152.42457218997495</v>
      </c>
      <c r="M54">
        <f t="shared" si="5"/>
        <v>15.465544151900371</v>
      </c>
      <c r="N54">
        <f t="shared" si="6"/>
        <v>23.843448788815941</v>
      </c>
      <c r="O54">
        <f t="shared" si="7"/>
        <v>3.437359530932288E-2</v>
      </c>
      <c r="P54">
        <f t="shared" si="8"/>
        <v>2.7676979874136034</v>
      </c>
      <c r="Q54">
        <f t="shared" si="9"/>
        <v>3.4138179490273972E-2</v>
      </c>
      <c r="R54">
        <f t="shared" si="10"/>
        <v>2.1357378815018278E-2</v>
      </c>
      <c r="S54">
        <f t="shared" si="11"/>
        <v>226.11216223310407</v>
      </c>
      <c r="T54">
        <f t="shared" si="12"/>
        <v>33.515898965681131</v>
      </c>
      <c r="U54">
        <f t="shared" si="13"/>
        <v>32.188762500000003</v>
      </c>
      <c r="V54">
        <f t="shared" si="14"/>
        <v>4.8263384054920362</v>
      </c>
      <c r="W54">
        <f t="shared" si="15"/>
        <v>66.314840982440728</v>
      </c>
      <c r="X54">
        <f t="shared" si="16"/>
        <v>3.2152543071120783</v>
      </c>
      <c r="Y54">
        <f t="shared" si="17"/>
        <v>4.8484686979245479</v>
      </c>
      <c r="Z54">
        <f t="shared" si="18"/>
        <v>1.6110840983799579</v>
      </c>
      <c r="AA54">
        <f t="shared" si="19"/>
        <v>-24.891291788222556</v>
      </c>
      <c r="AB54">
        <f t="shared" si="20"/>
        <v>12.080587390669285</v>
      </c>
      <c r="AC54">
        <f t="shared" si="21"/>
        <v>0.99210808954683405</v>
      </c>
      <c r="AD54">
        <f t="shared" si="22"/>
        <v>214.29356592509762</v>
      </c>
      <c r="AE54">
        <f t="shared" si="23"/>
        <v>12.366801977616973</v>
      </c>
      <c r="AF54">
        <f t="shared" si="24"/>
        <v>0.55748858780718658</v>
      </c>
      <c r="AG54">
        <f t="shared" si="25"/>
        <v>1.6541552382854079</v>
      </c>
      <c r="AH54">
        <v>253.840919651094</v>
      </c>
      <c r="AI54">
        <v>245.78295151515161</v>
      </c>
      <c r="AJ54">
        <v>1.708525085431885</v>
      </c>
      <c r="AK54">
        <v>61.781399425759467</v>
      </c>
      <c r="AL54">
        <f t="shared" si="26"/>
        <v>0.56442838522046612</v>
      </c>
      <c r="AM54">
        <v>31.19046570766789</v>
      </c>
      <c r="AN54">
        <v>31.69477696969696</v>
      </c>
      <c r="AO54">
        <v>2.5025468733283841E-5</v>
      </c>
      <c r="AP54">
        <v>98.016457396280899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47453.381665970999</v>
      </c>
      <c r="AV54">
        <f t="shared" si="30"/>
        <v>1199.9949999999999</v>
      </c>
      <c r="AW54">
        <f t="shared" si="31"/>
        <v>1025.9196135922816</v>
      </c>
      <c r="AX54">
        <f t="shared" si="32"/>
        <v>0.85493657356262465</v>
      </c>
      <c r="AY54">
        <f t="shared" si="33"/>
        <v>0.18842758697586581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1674576485.7874999</v>
      </c>
      <c r="BF54">
        <v>234.995125</v>
      </c>
      <c r="BG54">
        <v>246.53075000000001</v>
      </c>
      <c r="BH54">
        <v>31.688749999999999</v>
      </c>
      <c r="BI54">
        <v>31.1904875</v>
      </c>
      <c r="BJ54">
        <v>239.70050000000001</v>
      </c>
      <c r="BK54">
        <v>31.4266875</v>
      </c>
      <c r="BL54">
        <v>650.04587500000002</v>
      </c>
      <c r="BM54">
        <v>101.3635</v>
      </c>
      <c r="BN54">
        <v>0.10008903750000001</v>
      </c>
      <c r="BO54">
        <v>32.269724999999987</v>
      </c>
      <c r="BP54">
        <v>32.188762500000003</v>
      </c>
      <c r="BQ54">
        <v>999.9</v>
      </c>
      <c r="BR54">
        <v>0</v>
      </c>
      <c r="BS54">
        <v>0</v>
      </c>
      <c r="BT54">
        <v>8982.1875</v>
      </c>
      <c r="BU54">
        <v>0</v>
      </c>
      <c r="BV54">
        <v>309.34350000000001</v>
      </c>
      <c r="BW54">
        <v>-11.535925000000001</v>
      </c>
      <c r="BX54">
        <v>242.685125</v>
      </c>
      <c r="BY54">
        <v>254.4675</v>
      </c>
      <c r="BZ54">
        <v>0.49827125000000011</v>
      </c>
      <c r="CA54">
        <v>246.53075000000001</v>
      </c>
      <c r="CB54">
        <v>31.1904875</v>
      </c>
      <c r="CC54">
        <v>3.2120799999999998</v>
      </c>
      <c r="CD54">
        <v>3.1615725000000001</v>
      </c>
      <c r="CE54">
        <v>25.1701625</v>
      </c>
      <c r="CF54">
        <v>24.904274999999998</v>
      </c>
      <c r="CG54">
        <v>1199.9949999999999</v>
      </c>
      <c r="CH54">
        <v>0.50003299999999995</v>
      </c>
      <c r="CI54">
        <v>0.49996699999999999</v>
      </c>
      <c r="CJ54">
        <v>0</v>
      </c>
      <c r="CK54">
        <v>791.29175000000009</v>
      </c>
      <c r="CL54">
        <v>4.9990899999999998</v>
      </c>
      <c r="CM54">
        <v>8493.9087499999987</v>
      </c>
      <c r="CN54">
        <v>9557.9262500000004</v>
      </c>
      <c r="CO54">
        <v>41</v>
      </c>
      <c r="CP54">
        <v>42.875</v>
      </c>
      <c r="CQ54">
        <v>41.773249999999997</v>
      </c>
      <c r="CR54">
        <v>41.875</v>
      </c>
      <c r="CS54">
        <v>42.375</v>
      </c>
      <c r="CT54">
        <v>597.53499999999997</v>
      </c>
      <c r="CU54">
        <v>597.46</v>
      </c>
      <c r="CV54">
        <v>0</v>
      </c>
      <c r="CW54">
        <v>1674576500.5999999</v>
      </c>
      <c r="CX54">
        <v>0</v>
      </c>
      <c r="CY54">
        <v>1674155522.5999999</v>
      </c>
      <c r="CZ54" t="s">
        <v>356</v>
      </c>
      <c r="DA54">
        <v>1674155521.0999999</v>
      </c>
      <c r="DB54">
        <v>1674155522.5999999</v>
      </c>
      <c r="DC54">
        <v>29</v>
      </c>
      <c r="DD54">
        <v>2.9000000000000001E-2</v>
      </c>
      <c r="DE54">
        <v>-1.7000000000000001E-2</v>
      </c>
      <c r="DF54">
        <v>-5.444</v>
      </c>
      <c r="DG54">
        <v>0.222</v>
      </c>
      <c r="DH54">
        <v>415</v>
      </c>
      <c r="DI54">
        <v>34</v>
      </c>
      <c r="DJ54">
        <v>0.48</v>
      </c>
      <c r="DK54">
        <v>0.27</v>
      </c>
      <c r="DL54">
        <v>-11.352378048780491</v>
      </c>
      <c r="DM54">
        <v>-1.092123344947751</v>
      </c>
      <c r="DN54">
        <v>0.110748060627616</v>
      </c>
      <c r="DO54">
        <v>0</v>
      </c>
      <c r="DP54">
        <v>0.48167170731707321</v>
      </c>
      <c r="DQ54">
        <v>0.10793209756097639</v>
      </c>
      <c r="DR54">
        <v>1.0737131772257651E-2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357</v>
      </c>
      <c r="EA54">
        <v>3.29847</v>
      </c>
      <c r="EB54">
        <v>2.6252</v>
      </c>
      <c r="EC54">
        <v>6.6141900000000003E-2</v>
      </c>
      <c r="ED54">
        <v>6.7142099999999996E-2</v>
      </c>
      <c r="EE54">
        <v>0.133382</v>
      </c>
      <c r="EF54">
        <v>0.13087699999999999</v>
      </c>
      <c r="EG54">
        <v>28262.5</v>
      </c>
      <c r="EH54">
        <v>28711.1</v>
      </c>
      <c r="EI54">
        <v>28148.9</v>
      </c>
      <c r="EJ54">
        <v>29611.200000000001</v>
      </c>
      <c r="EK54">
        <v>33573.199999999997</v>
      </c>
      <c r="EL54">
        <v>35726.400000000001</v>
      </c>
      <c r="EM54">
        <v>39737</v>
      </c>
      <c r="EN54">
        <v>42320.4</v>
      </c>
      <c r="EO54">
        <v>2.2540499999999999</v>
      </c>
      <c r="EP54">
        <v>2.2403</v>
      </c>
      <c r="EQ54">
        <v>0.12531100000000001</v>
      </c>
      <c r="ER54">
        <v>0</v>
      </c>
      <c r="ES54">
        <v>30.167899999999999</v>
      </c>
      <c r="ET54">
        <v>999.9</v>
      </c>
      <c r="EU54">
        <v>72.099999999999994</v>
      </c>
      <c r="EV54">
        <v>31.5</v>
      </c>
      <c r="EW54">
        <v>33.019199999999998</v>
      </c>
      <c r="EX54">
        <v>57.436399999999999</v>
      </c>
      <c r="EY54">
        <v>-4.4190699999999996</v>
      </c>
      <c r="EZ54">
        <v>2</v>
      </c>
      <c r="FA54">
        <v>0.30332300000000001</v>
      </c>
      <c r="FB54">
        <v>-0.39095000000000002</v>
      </c>
      <c r="FC54">
        <v>20.273199999999999</v>
      </c>
      <c r="FD54">
        <v>5.2207299999999996</v>
      </c>
      <c r="FE54">
        <v>12.004300000000001</v>
      </c>
      <c r="FF54">
        <v>4.9870999999999999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1.8656900000000001</v>
      </c>
      <c r="FM54">
        <v>1.8621300000000001</v>
      </c>
      <c r="FN54">
        <v>1.8641700000000001</v>
      </c>
      <c r="FO54">
        <v>1.8602000000000001</v>
      </c>
      <c r="FP54">
        <v>1.8608899999999999</v>
      </c>
      <c r="FQ54">
        <v>1.86006</v>
      </c>
      <c r="FR54">
        <v>1.86175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-4.7190000000000003</v>
      </c>
      <c r="GH54">
        <v>0.2621</v>
      </c>
      <c r="GI54">
        <v>-3.836173087041947</v>
      </c>
      <c r="GJ54">
        <v>-4.0448538125570227E-3</v>
      </c>
      <c r="GK54">
        <v>1.839783264315481E-6</v>
      </c>
      <c r="GL54">
        <v>-4.1587272622942942E-10</v>
      </c>
      <c r="GM54">
        <v>-6.2406116364430581E-2</v>
      </c>
      <c r="GN54">
        <v>3.2285384509270938E-3</v>
      </c>
      <c r="GO54">
        <v>5.3061212821550383E-4</v>
      </c>
      <c r="GP54">
        <v>-9.699357315524189E-6</v>
      </c>
      <c r="GQ54">
        <v>5</v>
      </c>
      <c r="GR54">
        <v>2081</v>
      </c>
      <c r="GS54">
        <v>3</v>
      </c>
      <c r="GT54">
        <v>31</v>
      </c>
      <c r="GU54">
        <v>7016.1</v>
      </c>
      <c r="GV54">
        <v>7016.1</v>
      </c>
      <c r="GW54">
        <v>0.91552699999999998</v>
      </c>
      <c r="GX54">
        <v>2.5561500000000001</v>
      </c>
      <c r="GY54">
        <v>2.04834</v>
      </c>
      <c r="GZ54">
        <v>2.6257299999999999</v>
      </c>
      <c r="HA54">
        <v>2.1972700000000001</v>
      </c>
      <c r="HB54">
        <v>2.323</v>
      </c>
      <c r="HC54">
        <v>36.152000000000001</v>
      </c>
      <c r="HD54">
        <v>15.051399999999999</v>
      </c>
      <c r="HE54">
        <v>18</v>
      </c>
      <c r="HF54">
        <v>707.19799999999998</v>
      </c>
      <c r="HG54">
        <v>776.56799999999998</v>
      </c>
      <c r="HH54">
        <v>31.000399999999999</v>
      </c>
      <c r="HI54">
        <v>31.290800000000001</v>
      </c>
      <c r="HJ54">
        <v>30.000699999999998</v>
      </c>
      <c r="HK54">
        <v>31.1189</v>
      </c>
      <c r="HL54">
        <v>31.105599999999999</v>
      </c>
      <c r="HM54">
        <v>18.376799999999999</v>
      </c>
      <c r="HN54">
        <v>0</v>
      </c>
      <c r="HO54">
        <v>100</v>
      </c>
      <c r="HP54">
        <v>31</v>
      </c>
      <c r="HQ54">
        <v>264.24799999999999</v>
      </c>
      <c r="HR54">
        <v>31.3506</v>
      </c>
      <c r="HS54">
        <v>99.194100000000006</v>
      </c>
      <c r="HT54">
        <v>98.141400000000004</v>
      </c>
    </row>
    <row r="55" spans="1:228" x14ac:dyDescent="0.2">
      <c r="A55">
        <v>40</v>
      </c>
      <c r="B55">
        <v>1674576492.0999999</v>
      </c>
      <c r="C55">
        <v>156</v>
      </c>
      <c r="D55" t="s">
        <v>438</v>
      </c>
      <c r="E55" t="s">
        <v>439</v>
      </c>
      <c r="F55">
        <v>4</v>
      </c>
      <c r="G55">
        <v>1674576490.0999999</v>
      </c>
      <c r="H55">
        <f t="shared" si="0"/>
        <v>5.7011557985671901E-4</v>
      </c>
      <c r="I55">
        <f t="shared" si="1"/>
        <v>0.57011557985671901</v>
      </c>
      <c r="J55">
        <f t="shared" si="2"/>
        <v>1.5466781914265246</v>
      </c>
      <c r="K55">
        <f t="shared" si="3"/>
        <v>242.2188571428571</v>
      </c>
      <c r="L55">
        <f t="shared" si="4"/>
        <v>164.83247916844502</v>
      </c>
      <c r="M55">
        <f t="shared" si="5"/>
        <v>16.724244177030855</v>
      </c>
      <c r="N55">
        <f t="shared" si="6"/>
        <v>24.576026105867076</v>
      </c>
      <c r="O55">
        <f t="shared" si="7"/>
        <v>3.4581090012218117E-2</v>
      </c>
      <c r="P55">
        <f t="shared" si="8"/>
        <v>2.7742483239193199</v>
      </c>
      <c r="Q55">
        <f t="shared" si="9"/>
        <v>3.4343392468605467E-2</v>
      </c>
      <c r="R55">
        <f t="shared" si="10"/>
        <v>2.1485840134456067E-2</v>
      </c>
      <c r="S55">
        <f t="shared" si="11"/>
        <v>226.11159223318214</v>
      </c>
      <c r="T55">
        <f t="shared" si="12"/>
        <v>33.525902181519939</v>
      </c>
      <c r="U55">
        <f t="shared" si="13"/>
        <v>32.216285714285711</v>
      </c>
      <c r="V55">
        <f t="shared" si="14"/>
        <v>4.8338517165461301</v>
      </c>
      <c r="W55">
        <f t="shared" si="15"/>
        <v>66.284016338497921</v>
      </c>
      <c r="X55">
        <f t="shared" si="16"/>
        <v>3.216354796550557</v>
      </c>
      <c r="Y55">
        <f t="shared" si="17"/>
        <v>4.8523836879849576</v>
      </c>
      <c r="Z55">
        <f t="shared" si="18"/>
        <v>1.6174969199955731</v>
      </c>
      <c r="AA55">
        <f t="shared" si="19"/>
        <v>-25.142097071681309</v>
      </c>
      <c r="AB55">
        <f t="shared" si="20"/>
        <v>10.129842454360876</v>
      </c>
      <c r="AC55">
        <f t="shared" si="21"/>
        <v>0.83011111673394311</v>
      </c>
      <c r="AD55">
        <f t="shared" si="22"/>
        <v>211.92944873259563</v>
      </c>
      <c r="AE55">
        <f t="shared" si="23"/>
        <v>12.412788302850787</v>
      </c>
      <c r="AF55">
        <f t="shared" si="24"/>
        <v>0.56605506879353062</v>
      </c>
      <c r="AG55">
        <f t="shared" si="25"/>
        <v>1.5466781914265246</v>
      </c>
      <c r="AH55">
        <v>260.8102650618589</v>
      </c>
      <c r="AI55">
        <v>252.74664848484849</v>
      </c>
      <c r="AJ55">
        <v>1.73691861165271</v>
      </c>
      <c r="AK55">
        <v>61.781399425759467</v>
      </c>
      <c r="AL55">
        <f t="shared" si="26"/>
        <v>0.57011557985671901</v>
      </c>
      <c r="AM55">
        <v>31.193543321282711</v>
      </c>
      <c r="AN55">
        <v>31.703015151515139</v>
      </c>
      <c r="AO55">
        <v>1.8801541517238099E-5</v>
      </c>
      <c r="AP55">
        <v>98.016457396280899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47631.994761145092</v>
      </c>
      <c r="AV55">
        <f t="shared" si="30"/>
        <v>1199.9914285714281</v>
      </c>
      <c r="AW55">
        <f t="shared" si="31"/>
        <v>1025.9166135923222</v>
      </c>
      <c r="AX55">
        <f t="shared" si="32"/>
        <v>0.85493661801706411</v>
      </c>
      <c r="AY55">
        <f t="shared" si="33"/>
        <v>0.18842767277293357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1674576490.0999999</v>
      </c>
      <c r="BF55">
        <v>242.2188571428571</v>
      </c>
      <c r="BG55">
        <v>253.80357142857139</v>
      </c>
      <c r="BH55">
        <v>31.70007142857143</v>
      </c>
      <c r="BI55">
        <v>31.194114285714289</v>
      </c>
      <c r="BJ55">
        <v>246.94800000000001</v>
      </c>
      <c r="BK55">
        <v>31.43788571428572</v>
      </c>
      <c r="BL55">
        <v>649.98914285714284</v>
      </c>
      <c r="BM55">
        <v>101.3622857142857</v>
      </c>
      <c r="BN55">
        <v>9.978208571428572E-2</v>
      </c>
      <c r="BO55">
        <v>32.284014285714292</v>
      </c>
      <c r="BP55">
        <v>32.216285714285711</v>
      </c>
      <c r="BQ55">
        <v>999.89999999999986</v>
      </c>
      <c r="BR55">
        <v>0</v>
      </c>
      <c r="BS55">
        <v>0</v>
      </c>
      <c r="BT55">
        <v>9017.0557142857124</v>
      </c>
      <c r="BU55">
        <v>0</v>
      </c>
      <c r="BV55">
        <v>308.72814285714293</v>
      </c>
      <c r="BW55">
        <v>-11.58472857142857</v>
      </c>
      <c r="BX55">
        <v>250.14857142857139</v>
      </c>
      <c r="BY55">
        <v>261.97585714285708</v>
      </c>
      <c r="BZ55">
        <v>0.50593057142857145</v>
      </c>
      <c r="CA55">
        <v>253.80357142857139</v>
      </c>
      <c r="CB55">
        <v>31.194114285714289</v>
      </c>
      <c r="CC55">
        <v>3.2131957142857139</v>
      </c>
      <c r="CD55">
        <v>3.1619142857142859</v>
      </c>
      <c r="CE55">
        <v>25.176014285714281</v>
      </c>
      <c r="CF55">
        <v>24.906042857142861</v>
      </c>
      <c r="CG55">
        <v>1199.9914285714281</v>
      </c>
      <c r="CH55">
        <v>0.50003300000000006</v>
      </c>
      <c r="CI55">
        <v>0.49996699999999988</v>
      </c>
      <c r="CJ55">
        <v>0</v>
      </c>
      <c r="CK55">
        <v>789.76814285714283</v>
      </c>
      <c r="CL55">
        <v>4.9990899999999998</v>
      </c>
      <c r="CM55">
        <v>8481.1457142857143</v>
      </c>
      <c r="CN55">
        <v>9557.8985714285718</v>
      </c>
      <c r="CO55">
        <v>41</v>
      </c>
      <c r="CP55">
        <v>42.901571428571437</v>
      </c>
      <c r="CQ55">
        <v>41.811999999999998</v>
      </c>
      <c r="CR55">
        <v>41.875</v>
      </c>
      <c r="CS55">
        <v>42.401571428571422</v>
      </c>
      <c r="CT55">
        <v>597.53142857142848</v>
      </c>
      <c r="CU55">
        <v>597.46</v>
      </c>
      <c r="CV55">
        <v>0</v>
      </c>
      <c r="CW55">
        <v>1674576504.8</v>
      </c>
      <c r="CX55">
        <v>0</v>
      </c>
      <c r="CY55">
        <v>1674155522.5999999</v>
      </c>
      <c r="CZ55" t="s">
        <v>356</v>
      </c>
      <c r="DA55">
        <v>1674155521.0999999</v>
      </c>
      <c r="DB55">
        <v>1674155522.5999999</v>
      </c>
      <c r="DC55">
        <v>29</v>
      </c>
      <c r="DD55">
        <v>2.9000000000000001E-2</v>
      </c>
      <c r="DE55">
        <v>-1.7000000000000001E-2</v>
      </c>
      <c r="DF55">
        <v>-5.444</v>
      </c>
      <c r="DG55">
        <v>0.222</v>
      </c>
      <c r="DH55">
        <v>415</v>
      </c>
      <c r="DI55">
        <v>34</v>
      </c>
      <c r="DJ55">
        <v>0.48</v>
      </c>
      <c r="DK55">
        <v>0.27</v>
      </c>
      <c r="DL55">
        <v>-11.43063658536586</v>
      </c>
      <c r="DM55">
        <v>-1.025828571428588</v>
      </c>
      <c r="DN55">
        <v>0.10422928701313799</v>
      </c>
      <c r="DO55">
        <v>0</v>
      </c>
      <c r="DP55">
        <v>0.48883919512195118</v>
      </c>
      <c r="DQ55">
        <v>0.1154533797909406</v>
      </c>
      <c r="DR55">
        <v>1.145375478794685E-2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357</v>
      </c>
      <c r="EA55">
        <v>3.2984599999999999</v>
      </c>
      <c r="EB55">
        <v>2.6252599999999999</v>
      </c>
      <c r="EC55">
        <v>6.769E-2</v>
      </c>
      <c r="ED55">
        <v>6.86644E-2</v>
      </c>
      <c r="EE55">
        <v>0.13341</v>
      </c>
      <c r="EF55">
        <v>0.13088900000000001</v>
      </c>
      <c r="EG55">
        <v>28215.599999999999</v>
      </c>
      <c r="EH55">
        <v>28663.8</v>
      </c>
      <c r="EI55">
        <v>28148.799999999999</v>
      </c>
      <c r="EJ55">
        <v>29610.799999999999</v>
      </c>
      <c r="EK55">
        <v>33571.800000000003</v>
      </c>
      <c r="EL55">
        <v>35725.599999999999</v>
      </c>
      <c r="EM55">
        <v>39736.5</v>
      </c>
      <c r="EN55">
        <v>42319.9</v>
      </c>
      <c r="EO55">
        <v>2.2539500000000001</v>
      </c>
      <c r="EP55">
        <v>2.2401499999999999</v>
      </c>
      <c r="EQ55">
        <v>0.12628</v>
      </c>
      <c r="ER55">
        <v>0</v>
      </c>
      <c r="ES55">
        <v>30.182300000000001</v>
      </c>
      <c r="ET55">
        <v>999.9</v>
      </c>
      <c r="EU55">
        <v>72.099999999999994</v>
      </c>
      <c r="EV55">
        <v>31.5</v>
      </c>
      <c r="EW55">
        <v>33.014400000000002</v>
      </c>
      <c r="EX55">
        <v>57.4664</v>
      </c>
      <c r="EY55">
        <v>-4.3950300000000002</v>
      </c>
      <c r="EZ55">
        <v>2</v>
      </c>
      <c r="FA55">
        <v>0.30392000000000002</v>
      </c>
      <c r="FB55">
        <v>-0.38901400000000003</v>
      </c>
      <c r="FC55">
        <v>20.273299999999999</v>
      </c>
      <c r="FD55">
        <v>5.2204300000000003</v>
      </c>
      <c r="FE55">
        <v>12.004</v>
      </c>
      <c r="FF55">
        <v>4.9873000000000003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1.8656900000000001</v>
      </c>
      <c r="FM55">
        <v>1.8621399999999999</v>
      </c>
      <c r="FN55">
        <v>1.8641700000000001</v>
      </c>
      <c r="FO55">
        <v>1.8602000000000001</v>
      </c>
      <c r="FP55">
        <v>1.8609</v>
      </c>
      <c r="FQ55">
        <v>1.86006</v>
      </c>
      <c r="FR55">
        <v>1.86174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-4.74</v>
      </c>
      <c r="GH55">
        <v>0.26219999999999999</v>
      </c>
      <c r="GI55">
        <v>-3.836173087041947</v>
      </c>
      <c r="GJ55">
        <v>-4.0448538125570227E-3</v>
      </c>
      <c r="GK55">
        <v>1.839783264315481E-6</v>
      </c>
      <c r="GL55">
        <v>-4.1587272622942942E-10</v>
      </c>
      <c r="GM55">
        <v>-6.2406116364430581E-2</v>
      </c>
      <c r="GN55">
        <v>3.2285384509270938E-3</v>
      </c>
      <c r="GO55">
        <v>5.3061212821550383E-4</v>
      </c>
      <c r="GP55">
        <v>-9.699357315524189E-6</v>
      </c>
      <c r="GQ55">
        <v>5</v>
      </c>
      <c r="GR55">
        <v>2081</v>
      </c>
      <c r="GS55">
        <v>3</v>
      </c>
      <c r="GT55">
        <v>31</v>
      </c>
      <c r="GU55">
        <v>7016.2</v>
      </c>
      <c r="GV55">
        <v>7016.2</v>
      </c>
      <c r="GW55">
        <v>0.93505899999999997</v>
      </c>
      <c r="GX55">
        <v>2.5585900000000001</v>
      </c>
      <c r="GY55">
        <v>2.04834</v>
      </c>
      <c r="GZ55">
        <v>2.6257299999999999</v>
      </c>
      <c r="HA55">
        <v>2.1972700000000001</v>
      </c>
      <c r="HB55">
        <v>2.2729499999999998</v>
      </c>
      <c r="HC55">
        <v>36.152000000000001</v>
      </c>
      <c r="HD55">
        <v>15.051399999999999</v>
      </c>
      <c r="HE55">
        <v>18</v>
      </c>
      <c r="HF55">
        <v>707.19299999999998</v>
      </c>
      <c r="HG55">
        <v>776.51</v>
      </c>
      <c r="HH55">
        <v>31.000499999999999</v>
      </c>
      <c r="HI55">
        <v>31.298200000000001</v>
      </c>
      <c r="HJ55">
        <v>30.000699999999998</v>
      </c>
      <c r="HK55">
        <v>31.125499999999999</v>
      </c>
      <c r="HL55">
        <v>31.112400000000001</v>
      </c>
      <c r="HM55">
        <v>18.764199999999999</v>
      </c>
      <c r="HN55">
        <v>0</v>
      </c>
      <c r="HO55">
        <v>100</v>
      </c>
      <c r="HP55">
        <v>31</v>
      </c>
      <c r="HQ55">
        <v>270.92700000000002</v>
      </c>
      <c r="HR55">
        <v>31.3506</v>
      </c>
      <c r="HS55">
        <v>99.193299999999994</v>
      </c>
      <c r="HT55">
        <v>98.140299999999996</v>
      </c>
    </row>
    <row r="56" spans="1:228" x14ac:dyDescent="0.2">
      <c r="A56">
        <v>41</v>
      </c>
      <c r="B56">
        <v>1674576496.0999999</v>
      </c>
      <c r="C56">
        <v>160</v>
      </c>
      <c r="D56" t="s">
        <v>440</v>
      </c>
      <c r="E56" t="s">
        <v>441</v>
      </c>
      <c r="F56">
        <v>4</v>
      </c>
      <c r="G56">
        <v>1674576493.7874999</v>
      </c>
      <c r="H56">
        <f t="shared" si="0"/>
        <v>5.7933475193784546E-4</v>
      </c>
      <c r="I56">
        <f t="shared" si="1"/>
        <v>0.57933475193784545</v>
      </c>
      <c r="J56">
        <f t="shared" si="2"/>
        <v>1.6769621801437686</v>
      </c>
      <c r="K56">
        <f t="shared" si="3"/>
        <v>248.34649999999999</v>
      </c>
      <c r="L56">
        <f t="shared" si="4"/>
        <v>165.67481597213163</v>
      </c>
      <c r="M56">
        <f t="shared" si="5"/>
        <v>16.810021776285911</v>
      </c>
      <c r="N56">
        <f t="shared" si="6"/>
        <v>25.198217656488126</v>
      </c>
      <c r="O56">
        <f t="shared" si="7"/>
        <v>3.4985255053915656E-2</v>
      </c>
      <c r="P56">
        <f t="shared" si="8"/>
        <v>2.7700176854638157</v>
      </c>
      <c r="Q56">
        <f t="shared" si="9"/>
        <v>3.4741621226391156E-2</v>
      </c>
      <c r="R56">
        <f t="shared" si="10"/>
        <v>2.1735261225970557E-2</v>
      </c>
      <c r="S56">
        <f t="shared" si="11"/>
        <v>226.11169085810391</v>
      </c>
      <c r="T56">
        <f t="shared" si="12"/>
        <v>33.540211459768784</v>
      </c>
      <c r="U56">
        <f t="shared" si="13"/>
        <v>32.246837499999998</v>
      </c>
      <c r="V56">
        <f t="shared" si="14"/>
        <v>4.8422036907833093</v>
      </c>
      <c r="W56">
        <f t="shared" si="15"/>
        <v>66.249877082827069</v>
      </c>
      <c r="X56">
        <f t="shared" si="16"/>
        <v>3.2174384442607717</v>
      </c>
      <c r="Y56">
        <f t="shared" si="17"/>
        <v>4.8565198698229413</v>
      </c>
      <c r="Z56">
        <f t="shared" si="18"/>
        <v>1.6247652465225375</v>
      </c>
      <c r="AA56">
        <f t="shared" si="19"/>
        <v>-25.548662560458986</v>
      </c>
      <c r="AB56">
        <f t="shared" si="20"/>
        <v>7.8047350731373388</v>
      </c>
      <c r="AC56">
        <f t="shared" si="21"/>
        <v>0.64069581241531826</v>
      </c>
      <c r="AD56">
        <f t="shared" si="22"/>
        <v>209.0084591831976</v>
      </c>
      <c r="AE56">
        <f t="shared" si="23"/>
        <v>12.468158624394029</v>
      </c>
      <c r="AF56">
        <f t="shared" si="24"/>
        <v>0.57349833394624716</v>
      </c>
      <c r="AG56">
        <f t="shared" si="25"/>
        <v>1.6769621801437686</v>
      </c>
      <c r="AH56">
        <v>267.72738092187888</v>
      </c>
      <c r="AI56">
        <v>259.60119393939402</v>
      </c>
      <c r="AJ56">
        <v>1.7207681466287481</v>
      </c>
      <c r="AK56">
        <v>61.781399425759467</v>
      </c>
      <c r="AL56">
        <f t="shared" si="26"/>
        <v>0.57933475193784545</v>
      </c>
      <c r="AM56">
        <v>31.197608591327651</v>
      </c>
      <c r="AN56">
        <v>31.715264242424229</v>
      </c>
      <c r="AO56">
        <v>2.6297494466697252E-5</v>
      </c>
      <c r="AP56">
        <v>98.016457396280899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47512.832534092995</v>
      </c>
      <c r="AV56">
        <f t="shared" si="30"/>
        <v>1199.9925000000001</v>
      </c>
      <c r="AW56">
        <f t="shared" si="31"/>
        <v>1025.9174760922817</v>
      </c>
      <c r="AX56">
        <f t="shared" si="32"/>
        <v>0.85493657343048535</v>
      </c>
      <c r="AY56">
        <f t="shared" si="33"/>
        <v>0.18842758672083693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1674576493.7874999</v>
      </c>
      <c r="BF56">
        <v>248.34649999999999</v>
      </c>
      <c r="BG56">
        <v>259.98712499999999</v>
      </c>
      <c r="BH56">
        <v>31.710162499999999</v>
      </c>
      <c r="BI56">
        <v>31.1975625</v>
      </c>
      <c r="BJ56">
        <v>253.09537499999999</v>
      </c>
      <c r="BK56">
        <v>31.447949999999999</v>
      </c>
      <c r="BL56">
        <v>649.99524999999994</v>
      </c>
      <c r="BM56">
        <v>101.36387499999999</v>
      </c>
      <c r="BN56">
        <v>0.1000782125</v>
      </c>
      <c r="BO56">
        <v>32.299100000000003</v>
      </c>
      <c r="BP56">
        <v>32.246837499999998</v>
      </c>
      <c r="BQ56">
        <v>999.9</v>
      </c>
      <c r="BR56">
        <v>0</v>
      </c>
      <c r="BS56">
        <v>0</v>
      </c>
      <c r="BT56">
        <v>8994.4549999999999</v>
      </c>
      <c r="BU56">
        <v>0</v>
      </c>
      <c r="BV56">
        <v>307.12162499999999</v>
      </c>
      <c r="BW56">
        <v>-11.640762499999999</v>
      </c>
      <c r="BX56">
        <v>256.47949999999997</v>
      </c>
      <c r="BY56">
        <v>268.359375</v>
      </c>
      <c r="BZ56">
        <v>0.51259850000000007</v>
      </c>
      <c r="CA56">
        <v>259.98712499999999</v>
      </c>
      <c r="CB56">
        <v>31.1975625</v>
      </c>
      <c r="CC56">
        <v>3.2142712499999999</v>
      </c>
      <c r="CD56">
        <v>3.162312500000001</v>
      </c>
      <c r="CE56">
        <v>25.181637500000001</v>
      </c>
      <c r="CF56">
        <v>24.908175</v>
      </c>
      <c r="CG56">
        <v>1199.9925000000001</v>
      </c>
      <c r="CH56">
        <v>0.50003299999999995</v>
      </c>
      <c r="CI56">
        <v>0.49996699999999999</v>
      </c>
      <c r="CJ56">
        <v>0</v>
      </c>
      <c r="CK56">
        <v>788.857125</v>
      </c>
      <c r="CL56">
        <v>4.9990899999999998</v>
      </c>
      <c r="CM56">
        <v>8470.7462500000001</v>
      </c>
      <c r="CN56">
        <v>9557.9162499999984</v>
      </c>
      <c r="CO56">
        <v>41</v>
      </c>
      <c r="CP56">
        <v>42.936999999999998</v>
      </c>
      <c r="CQ56">
        <v>41.811999999999998</v>
      </c>
      <c r="CR56">
        <v>41.875</v>
      </c>
      <c r="CS56">
        <v>42.405999999999999</v>
      </c>
      <c r="CT56">
        <v>597.53374999999994</v>
      </c>
      <c r="CU56">
        <v>597.45875000000001</v>
      </c>
      <c r="CV56">
        <v>0</v>
      </c>
      <c r="CW56">
        <v>1674576508.4000001</v>
      </c>
      <c r="CX56">
        <v>0</v>
      </c>
      <c r="CY56">
        <v>1674155522.5999999</v>
      </c>
      <c r="CZ56" t="s">
        <v>356</v>
      </c>
      <c r="DA56">
        <v>1674155521.0999999</v>
      </c>
      <c r="DB56">
        <v>1674155522.5999999</v>
      </c>
      <c r="DC56">
        <v>29</v>
      </c>
      <c r="DD56">
        <v>2.9000000000000001E-2</v>
      </c>
      <c r="DE56">
        <v>-1.7000000000000001E-2</v>
      </c>
      <c r="DF56">
        <v>-5.444</v>
      </c>
      <c r="DG56">
        <v>0.222</v>
      </c>
      <c r="DH56">
        <v>415</v>
      </c>
      <c r="DI56">
        <v>34</v>
      </c>
      <c r="DJ56">
        <v>0.48</v>
      </c>
      <c r="DK56">
        <v>0.27</v>
      </c>
      <c r="DL56">
        <v>-11.49319024390244</v>
      </c>
      <c r="DM56">
        <v>-1.0363463414634131</v>
      </c>
      <c r="DN56">
        <v>0.1048730052105485</v>
      </c>
      <c r="DO56">
        <v>0</v>
      </c>
      <c r="DP56">
        <v>0.49628382926829268</v>
      </c>
      <c r="DQ56">
        <v>0.108025254355401</v>
      </c>
      <c r="DR56">
        <v>1.073259224910203E-2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357</v>
      </c>
      <c r="EA56">
        <v>3.2984900000000001</v>
      </c>
      <c r="EB56">
        <v>2.62527</v>
      </c>
      <c r="EC56">
        <v>6.9217799999999996E-2</v>
      </c>
      <c r="ED56">
        <v>7.0176699999999995E-2</v>
      </c>
      <c r="EE56">
        <v>0.133438</v>
      </c>
      <c r="EF56">
        <v>0.13089700000000001</v>
      </c>
      <c r="EG56">
        <v>28169.200000000001</v>
      </c>
      <c r="EH56">
        <v>28616.9</v>
      </c>
      <c r="EI56">
        <v>28148.7</v>
      </c>
      <c r="EJ56">
        <v>29610.5</v>
      </c>
      <c r="EK56">
        <v>33570.699999999997</v>
      </c>
      <c r="EL56">
        <v>35724.9</v>
      </c>
      <c r="EM56">
        <v>39736.300000000003</v>
      </c>
      <c r="EN56">
        <v>42319.3</v>
      </c>
      <c r="EO56">
        <v>2.2537500000000001</v>
      </c>
      <c r="EP56">
        <v>2.24003</v>
      </c>
      <c r="EQ56">
        <v>0.126973</v>
      </c>
      <c r="ER56">
        <v>0</v>
      </c>
      <c r="ES56">
        <v>30.2</v>
      </c>
      <c r="ET56">
        <v>999.9</v>
      </c>
      <c r="EU56">
        <v>72.099999999999994</v>
      </c>
      <c r="EV56">
        <v>31.5</v>
      </c>
      <c r="EW56">
        <v>33.018000000000001</v>
      </c>
      <c r="EX56">
        <v>57.046399999999998</v>
      </c>
      <c r="EY56">
        <v>-4.41106</v>
      </c>
      <c r="EZ56">
        <v>2</v>
      </c>
      <c r="FA56">
        <v>0.30444100000000002</v>
      </c>
      <c r="FB56">
        <v>-0.38681100000000002</v>
      </c>
      <c r="FC56">
        <v>20.273299999999999</v>
      </c>
      <c r="FD56">
        <v>5.2204300000000003</v>
      </c>
      <c r="FE56">
        <v>12.004</v>
      </c>
      <c r="FF56">
        <v>4.9870999999999999</v>
      </c>
      <c r="FG56">
        <v>3.2844500000000001</v>
      </c>
      <c r="FH56">
        <v>9999</v>
      </c>
      <c r="FI56">
        <v>9999</v>
      </c>
      <c r="FJ56">
        <v>9999</v>
      </c>
      <c r="FK56">
        <v>999.9</v>
      </c>
      <c r="FL56">
        <v>1.8656900000000001</v>
      </c>
      <c r="FM56">
        <v>1.86215</v>
      </c>
      <c r="FN56">
        <v>1.8641700000000001</v>
      </c>
      <c r="FO56">
        <v>1.8602000000000001</v>
      </c>
      <c r="FP56">
        <v>1.8609</v>
      </c>
      <c r="FQ56">
        <v>1.8600699999999999</v>
      </c>
      <c r="FR56">
        <v>1.8617600000000001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-4.7610000000000001</v>
      </c>
      <c r="GH56">
        <v>0.26229999999999998</v>
      </c>
      <c r="GI56">
        <v>-3.836173087041947</v>
      </c>
      <c r="GJ56">
        <v>-4.0448538125570227E-3</v>
      </c>
      <c r="GK56">
        <v>1.839783264315481E-6</v>
      </c>
      <c r="GL56">
        <v>-4.1587272622942942E-10</v>
      </c>
      <c r="GM56">
        <v>-6.2406116364430581E-2</v>
      </c>
      <c r="GN56">
        <v>3.2285384509270938E-3</v>
      </c>
      <c r="GO56">
        <v>5.3061212821550383E-4</v>
      </c>
      <c r="GP56">
        <v>-9.699357315524189E-6</v>
      </c>
      <c r="GQ56">
        <v>5</v>
      </c>
      <c r="GR56">
        <v>2081</v>
      </c>
      <c r="GS56">
        <v>3</v>
      </c>
      <c r="GT56">
        <v>31</v>
      </c>
      <c r="GU56">
        <v>7016.2</v>
      </c>
      <c r="GV56">
        <v>7016.2</v>
      </c>
      <c r="GW56">
        <v>0.95459000000000005</v>
      </c>
      <c r="GX56">
        <v>2.5561500000000001</v>
      </c>
      <c r="GY56">
        <v>2.04834</v>
      </c>
      <c r="GZ56">
        <v>2.6257299999999999</v>
      </c>
      <c r="HA56">
        <v>2.1972700000000001</v>
      </c>
      <c r="HB56">
        <v>2.32056</v>
      </c>
      <c r="HC56">
        <v>36.152000000000001</v>
      </c>
      <c r="HD56">
        <v>15.0426</v>
      </c>
      <c r="HE56">
        <v>18</v>
      </c>
      <c r="HF56">
        <v>707.09799999999996</v>
      </c>
      <c r="HG56">
        <v>776.46900000000005</v>
      </c>
      <c r="HH56">
        <v>31.000599999999999</v>
      </c>
      <c r="HI56">
        <v>31.305199999999999</v>
      </c>
      <c r="HJ56">
        <v>30.000699999999998</v>
      </c>
      <c r="HK56">
        <v>31.131799999999998</v>
      </c>
      <c r="HL56">
        <v>31.118500000000001</v>
      </c>
      <c r="HM56">
        <v>19.1511</v>
      </c>
      <c r="HN56">
        <v>0</v>
      </c>
      <c r="HO56">
        <v>100</v>
      </c>
      <c r="HP56">
        <v>31</v>
      </c>
      <c r="HQ56">
        <v>277.63900000000001</v>
      </c>
      <c r="HR56">
        <v>31.3506</v>
      </c>
      <c r="HS56">
        <v>99.192899999999995</v>
      </c>
      <c r="HT56">
        <v>98.138999999999996</v>
      </c>
    </row>
    <row r="57" spans="1:228" x14ac:dyDescent="0.2">
      <c r="A57">
        <v>42</v>
      </c>
      <c r="B57">
        <v>1674576500.0999999</v>
      </c>
      <c r="C57">
        <v>164</v>
      </c>
      <c r="D57" t="s">
        <v>442</v>
      </c>
      <c r="E57" t="s">
        <v>443</v>
      </c>
      <c r="F57">
        <v>4</v>
      </c>
      <c r="G57">
        <v>1674576498.0999999</v>
      </c>
      <c r="H57">
        <f t="shared" si="0"/>
        <v>5.8361847688552656E-4</v>
      </c>
      <c r="I57">
        <f t="shared" si="1"/>
        <v>0.58361847688552659</v>
      </c>
      <c r="J57">
        <f t="shared" si="2"/>
        <v>1.8743967195984645</v>
      </c>
      <c r="K57">
        <f t="shared" si="3"/>
        <v>255.5044285714286</v>
      </c>
      <c r="L57">
        <f t="shared" si="4"/>
        <v>163.96006267722967</v>
      </c>
      <c r="M57">
        <f t="shared" si="5"/>
        <v>16.635356560879718</v>
      </c>
      <c r="N57">
        <f t="shared" si="6"/>
        <v>25.923430393759073</v>
      </c>
      <c r="O57">
        <f t="shared" si="7"/>
        <v>3.5110206437875435E-2</v>
      </c>
      <c r="P57">
        <f t="shared" si="8"/>
        <v>2.7690289175722032</v>
      </c>
      <c r="Q57">
        <f t="shared" si="9"/>
        <v>3.4864748834596476E-2</v>
      </c>
      <c r="R57">
        <f t="shared" si="10"/>
        <v>2.1812378225999064E-2</v>
      </c>
      <c r="S57">
        <f t="shared" si="11"/>
        <v>226.11291780479948</v>
      </c>
      <c r="T57">
        <f t="shared" si="12"/>
        <v>33.562380821622384</v>
      </c>
      <c r="U57">
        <f t="shared" si="13"/>
        <v>32.272557142857153</v>
      </c>
      <c r="V57">
        <f t="shared" si="14"/>
        <v>4.849244432178577</v>
      </c>
      <c r="W57">
        <f t="shared" si="15"/>
        <v>66.183499761619004</v>
      </c>
      <c r="X57">
        <f t="shared" si="16"/>
        <v>3.2183819451892921</v>
      </c>
      <c r="Y57">
        <f t="shared" si="17"/>
        <v>4.8628161955492262</v>
      </c>
      <c r="Z57">
        <f t="shared" si="18"/>
        <v>1.6308624869892849</v>
      </c>
      <c r="AA57">
        <f t="shared" si="19"/>
        <v>-25.73757483065172</v>
      </c>
      <c r="AB57">
        <f t="shared" si="20"/>
        <v>7.3874197797453798</v>
      </c>
      <c r="AC57">
        <f t="shared" si="21"/>
        <v>0.60679974249220747</v>
      </c>
      <c r="AD57">
        <f t="shared" si="22"/>
        <v>208.36956249638536</v>
      </c>
      <c r="AE57">
        <f t="shared" si="23"/>
        <v>12.485638622125714</v>
      </c>
      <c r="AF57">
        <f t="shared" si="24"/>
        <v>0.58030692513578308</v>
      </c>
      <c r="AG57">
        <f t="shared" si="25"/>
        <v>1.8743967195984645</v>
      </c>
      <c r="AH57">
        <v>274.64977071092949</v>
      </c>
      <c r="AI57">
        <v>266.41553333333331</v>
      </c>
      <c r="AJ57">
        <v>1.699830055465275</v>
      </c>
      <c r="AK57">
        <v>61.781399425759467</v>
      </c>
      <c r="AL57">
        <f t="shared" si="26"/>
        <v>0.58361847688552659</v>
      </c>
      <c r="AM57">
        <v>31.20198353620896</v>
      </c>
      <c r="AN57">
        <v>31.72351575757574</v>
      </c>
      <c r="AO57">
        <v>1.859538047346829E-5</v>
      </c>
      <c r="AP57">
        <v>98.016457396280899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47481.947980822661</v>
      </c>
      <c r="AV57">
        <f t="shared" si="30"/>
        <v>1199.997142857143</v>
      </c>
      <c r="AW57">
        <f t="shared" si="31"/>
        <v>1025.9216278781344</v>
      </c>
      <c r="AX57">
        <f t="shared" si="32"/>
        <v>0.85493672546207733</v>
      </c>
      <c r="AY57">
        <f t="shared" si="33"/>
        <v>0.18842788014180942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1674576498.0999999</v>
      </c>
      <c r="BF57">
        <v>255.5044285714286</v>
      </c>
      <c r="BG57">
        <v>267.16671428571431</v>
      </c>
      <c r="BH57">
        <v>31.720757142857138</v>
      </c>
      <c r="BI57">
        <v>31.202071428571429</v>
      </c>
      <c r="BJ57">
        <v>260.27614285714287</v>
      </c>
      <c r="BK57">
        <v>31.458457142857149</v>
      </c>
      <c r="BL57">
        <v>649.98800000000006</v>
      </c>
      <c r="BM57">
        <v>101.36</v>
      </c>
      <c r="BN57">
        <v>9.9808499999999994E-2</v>
      </c>
      <c r="BO57">
        <v>32.322042857142847</v>
      </c>
      <c r="BP57">
        <v>32.272557142857153</v>
      </c>
      <c r="BQ57">
        <v>999.89999999999986</v>
      </c>
      <c r="BR57">
        <v>0</v>
      </c>
      <c r="BS57">
        <v>0</v>
      </c>
      <c r="BT57">
        <v>8989.5542857142846</v>
      </c>
      <c r="BU57">
        <v>0</v>
      </c>
      <c r="BV57">
        <v>305.64757142857138</v>
      </c>
      <c r="BW57">
        <v>-11.662242857142861</v>
      </c>
      <c r="BX57">
        <v>263.87485714285708</v>
      </c>
      <c r="BY57">
        <v>275.77128571428568</v>
      </c>
      <c r="BZ57">
        <v>0.51868628571428566</v>
      </c>
      <c r="CA57">
        <v>267.16671428571431</v>
      </c>
      <c r="CB57">
        <v>31.202071428571429</v>
      </c>
      <c r="CC57">
        <v>3.2152228571428569</v>
      </c>
      <c r="CD57">
        <v>3.1626471428571432</v>
      </c>
      <c r="CE57">
        <v>25.186599999999999</v>
      </c>
      <c r="CF57">
        <v>24.909971428571431</v>
      </c>
      <c r="CG57">
        <v>1199.997142857143</v>
      </c>
      <c r="CH57">
        <v>0.50002714285714289</v>
      </c>
      <c r="CI57">
        <v>0.49997285714285711</v>
      </c>
      <c r="CJ57">
        <v>0</v>
      </c>
      <c r="CK57">
        <v>787.51314285714284</v>
      </c>
      <c r="CL57">
        <v>4.9990899999999998</v>
      </c>
      <c r="CM57">
        <v>8459.9728571428586</v>
      </c>
      <c r="CN57">
        <v>9557.9314285714299</v>
      </c>
      <c r="CO57">
        <v>41</v>
      </c>
      <c r="CP57">
        <v>42.936999999999998</v>
      </c>
      <c r="CQ57">
        <v>41.811999999999998</v>
      </c>
      <c r="CR57">
        <v>41.875</v>
      </c>
      <c r="CS57">
        <v>42.419285714285706</v>
      </c>
      <c r="CT57">
        <v>597.52999999999986</v>
      </c>
      <c r="CU57">
        <v>597.46714285714279</v>
      </c>
      <c r="CV57">
        <v>0</v>
      </c>
      <c r="CW57">
        <v>1674576512.5999999</v>
      </c>
      <c r="CX57">
        <v>0</v>
      </c>
      <c r="CY57">
        <v>1674155522.5999999</v>
      </c>
      <c r="CZ57" t="s">
        <v>356</v>
      </c>
      <c r="DA57">
        <v>1674155521.0999999</v>
      </c>
      <c r="DB57">
        <v>1674155522.5999999</v>
      </c>
      <c r="DC57">
        <v>29</v>
      </c>
      <c r="DD57">
        <v>2.9000000000000001E-2</v>
      </c>
      <c r="DE57">
        <v>-1.7000000000000001E-2</v>
      </c>
      <c r="DF57">
        <v>-5.444</v>
      </c>
      <c r="DG57">
        <v>0.222</v>
      </c>
      <c r="DH57">
        <v>415</v>
      </c>
      <c r="DI57">
        <v>34</v>
      </c>
      <c r="DJ57">
        <v>0.48</v>
      </c>
      <c r="DK57">
        <v>0.27</v>
      </c>
      <c r="DL57">
        <v>-11.565777499999999</v>
      </c>
      <c r="DM57">
        <v>-0.93884690431519224</v>
      </c>
      <c r="DN57">
        <v>9.4964947447729334E-2</v>
      </c>
      <c r="DO57">
        <v>0</v>
      </c>
      <c r="DP57">
        <v>0.5046650250000001</v>
      </c>
      <c r="DQ57">
        <v>0.10028347091932401</v>
      </c>
      <c r="DR57">
        <v>9.7194654469458831E-3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3.2982399999999998</v>
      </c>
      <c r="EB57">
        <v>2.6250900000000001</v>
      </c>
      <c r="EC57">
        <v>7.0709499999999995E-2</v>
      </c>
      <c r="ED57">
        <v>7.1622599999999995E-2</v>
      </c>
      <c r="EE57">
        <v>0.13345599999999999</v>
      </c>
      <c r="EF57">
        <v>0.13090099999999999</v>
      </c>
      <c r="EG57">
        <v>28123.200000000001</v>
      </c>
      <c r="EH57">
        <v>28571.7</v>
      </c>
      <c r="EI57">
        <v>28147.9</v>
      </c>
      <c r="EJ57">
        <v>29609.7</v>
      </c>
      <c r="EK57">
        <v>33569.5</v>
      </c>
      <c r="EL57">
        <v>35723.800000000003</v>
      </c>
      <c r="EM57">
        <v>39735.699999999997</v>
      </c>
      <c r="EN57">
        <v>42318.1</v>
      </c>
      <c r="EO57">
        <v>2.2535500000000002</v>
      </c>
      <c r="EP57">
        <v>2.2400699999999998</v>
      </c>
      <c r="EQ57">
        <v>0.12692100000000001</v>
      </c>
      <c r="ER57">
        <v>0</v>
      </c>
      <c r="ES57">
        <v>30.2196</v>
      </c>
      <c r="ET57">
        <v>999.9</v>
      </c>
      <c r="EU57">
        <v>72.099999999999994</v>
      </c>
      <c r="EV57">
        <v>31.5</v>
      </c>
      <c r="EW57">
        <v>33.016500000000001</v>
      </c>
      <c r="EX57">
        <v>57.316400000000002</v>
      </c>
      <c r="EY57">
        <v>-4.3109000000000002</v>
      </c>
      <c r="EZ57">
        <v>2</v>
      </c>
      <c r="FA57">
        <v>0.30501</v>
      </c>
      <c r="FB57">
        <v>-0.38341999999999998</v>
      </c>
      <c r="FC57">
        <v>20.2727</v>
      </c>
      <c r="FD57">
        <v>5.21699</v>
      </c>
      <c r="FE57">
        <v>12.004099999999999</v>
      </c>
      <c r="FF57">
        <v>4.9863999999999997</v>
      </c>
      <c r="FG57">
        <v>3.2839999999999998</v>
      </c>
      <c r="FH57">
        <v>9999</v>
      </c>
      <c r="FI57">
        <v>9999</v>
      </c>
      <c r="FJ57">
        <v>9999</v>
      </c>
      <c r="FK57">
        <v>999.9</v>
      </c>
      <c r="FL57">
        <v>1.8656900000000001</v>
      </c>
      <c r="FM57">
        <v>1.8621099999999999</v>
      </c>
      <c r="FN57">
        <v>1.8641700000000001</v>
      </c>
      <c r="FO57">
        <v>1.8602000000000001</v>
      </c>
      <c r="FP57">
        <v>1.8608899999999999</v>
      </c>
      <c r="FQ57">
        <v>1.8600699999999999</v>
      </c>
      <c r="FR57">
        <v>1.86174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-4.782</v>
      </c>
      <c r="GH57">
        <v>0.26229999999999998</v>
      </c>
      <c r="GI57">
        <v>-3.836173087041947</v>
      </c>
      <c r="GJ57">
        <v>-4.0448538125570227E-3</v>
      </c>
      <c r="GK57">
        <v>1.839783264315481E-6</v>
      </c>
      <c r="GL57">
        <v>-4.1587272622942942E-10</v>
      </c>
      <c r="GM57">
        <v>-6.2406116364430581E-2</v>
      </c>
      <c r="GN57">
        <v>3.2285384509270938E-3</v>
      </c>
      <c r="GO57">
        <v>5.3061212821550383E-4</v>
      </c>
      <c r="GP57">
        <v>-9.699357315524189E-6</v>
      </c>
      <c r="GQ57">
        <v>5</v>
      </c>
      <c r="GR57">
        <v>2081</v>
      </c>
      <c r="GS57">
        <v>3</v>
      </c>
      <c r="GT57">
        <v>31</v>
      </c>
      <c r="GU57">
        <v>7016.3</v>
      </c>
      <c r="GV57">
        <v>7016.3</v>
      </c>
      <c r="GW57">
        <v>0.97167999999999999</v>
      </c>
      <c r="GX57">
        <v>2.5476100000000002</v>
      </c>
      <c r="GY57">
        <v>2.04834</v>
      </c>
      <c r="GZ57">
        <v>2.6257299999999999</v>
      </c>
      <c r="HA57">
        <v>2.1972700000000001</v>
      </c>
      <c r="HB57">
        <v>2.2985799999999998</v>
      </c>
      <c r="HC57">
        <v>36.152000000000001</v>
      </c>
      <c r="HD57">
        <v>15.051399999999999</v>
      </c>
      <c r="HE57">
        <v>18</v>
      </c>
      <c r="HF57">
        <v>707.01</v>
      </c>
      <c r="HG57">
        <v>776.61599999999999</v>
      </c>
      <c r="HH57">
        <v>31.000800000000002</v>
      </c>
      <c r="HI57">
        <v>31.313400000000001</v>
      </c>
      <c r="HJ57">
        <v>30.000699999999998</v>
      </c>
      <c r="HK57">
        <v>31.138400000000001</v>
      </c>
      <c r="HL57">
        <v>31.125900000000001</v>
      </c>
      <c r="HM57">
        <v>19.518799999999999</v>
      </c>
      <c r="HN57">
        <v>0</v>
      </c>
      <c r="HO57">
        <v>100</v>
      </c>
      <c r="HP57">
        <v>31</v>
      </c>
      <c r="HQ57">
        <v>284.32600000000002</v>
      </c>
      <c r="HR57">
        <v>31.3506</v>
      </c>
      <c r="HS57">
        <v>99.190799999999996</v>
      </c>
      <c r="HT57">
        <v>98.136399999999995</v>
      </c>
    </row>
    <row r="58" spans="1:228" x14ac:dyDescent="0.2">
      <c r="A58">
        <v>43</v>
      </c>
      <c r="B58">
        <v>1674576504.0999999</v>
      </c>
      <c r="C58">
        <v>168</v>
      </c>
      <c r="D58" t="s">
        <v>444</v>
      </c>
      <c r="E58" t="s">
        <v>445</v>
      </c>
      <c r="F58">
        <v>4</v>
      </c>
      <c r="G58">
        <v>1674576501.7874999</v>
      </c>
      <c r="H58">
        <f t="shared" si="0"/>
        <v>5.8260766796173601E-4</v>
      </c>
      <c r="I58">
        <f t="shared" si="1"/>
        <v>0.58260766796173602</v>
      </c>
      <c r="J58">
        <f t="shared" si="2"/>
        <v>1.9061659097558934</v>
      </c>
      <c r="K58">
        <f t="shared" si="3"/>
        <v>261.51425000000012</v>
      </c>
      <c r="L58">
        <f t="shared" si="4"/>
        <v>167.9738466028511</v>
      </c>
      <c r="M58">
        <f t="shared" si="5"/>
        <v>17.042992747497138</v>
      </c>
      <c r="N58">
        <f t="shared" si="6"/>
        <v>26.533806043359995</v>
      </c>
      <c r="O58">
        <f t="shared" si="7"/>
        <v>3.4953074627553538E-2</v>
      </c>
      <c r="P58">
        <f t="shared" si="8"/>
        <v>2.7726083927200893</v>
      </c>
      <c r="Q58">
        <f t="shared" si="9"/>
        <v>3.4710112643541548E-2</v>
      </c>
      <c r="R58">
        <f t="shared" si="10"/>
        <v>2.1715508648398236E-2</v>
      </c>
      <c r="S58">
        <f t="shared" si="11"/>
        <v>226.11198035832342</v>
      </c>
      <c r="T58">
        <f t="shared" si="12"/>
        <v>33.572679771089206</v>
      </c>
      <c r="U58">
        <f t="shared" si="13"/>
        <v>32.290400000000012</v>
      </c>
      <c r="V58">
        <f t="shared" si="14"/>
        <v>4.8541341405482195</v>
      </c>
      <c r="W58">
        <f t="shared" si="15"/>
        <v>66.15004958703264</v>
      </c>
      <c r="X58">
        <f t="shared" si="16"/>
        <v>3.2188483605606715</v>
      </c>
      <c r="Y58">
        <f t="shared" si="17"/>
        <v>4.8659802685796629</v>
      </c>
      <c r="Z58">
        <f t="shared" si="18"/>
        <v>1.635285779987548</v>
      </c>
      <c r="AA58">
        <f t="shared" si="19"/>
        <v>-25.692998157112559</v>
      </c>
      <c r="AB58">
        <f t="shared" si="20"/>
        <v>6.4517951280821393</v>
      </c>
      <c r="AC58">
        <f t="shared" si="21"/>
        <v>0.52934009038126606</v>
      </c>
      <c r="AD58">
        <f t="shared" si="22"/>
        <v>207.40011741967425</v>
      </c>
      <c r="AE58">
        <f t="shared" si="23"/>
        <v>12.379679669431331</v>
      </c>
      <c r="AF58">
        <f t="shared" si="24"/>
        <v>0.58266140072439809</v>
      </c>
      <c r="AG58">
        <f t="shared" si="25"/>
        <v>1.9061659097558934</v>
      </c>
      <c r="AH58">
        <v>281.27332466656162</v>
      </c>
      <c r="AI58">
        <v>273.11233939393952</v>
      </c>
      <c r="AJ58">
        <v>1.6725700608809799</v>
      </c>
      <c r="AK58">
        <v>61.781399425759467</v>
      </c>
      <c r="AL58">
        <f t="shared" si="26"/>
        <v>0.58260766796173602</v>
      </c>
      <c r="AM58">
        <v>31.20391242147036</v>
      </c>
      <c r="AN58">
        <v>31.724641212121199</v>
      </c>
      <c r="AO58">
        <v>1.772460145892099E-6</v>
      </c>
      <c r="AP58">
        <v>98.016457396280899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47578.975033469207</v>
      </c>
      <c r="AV58">
        <f t="shared" si="30"/>
        <v>1199.9925000000001</v>
      </c>
      <c r="AW58">
        <f t="shared" si="31"/>
        <v>1025.9176260923955</v>
      </c>
      <c r="AX58">
        <f t="shared" si="32"/>
        <v>0.85493669843136133</v>
      </c>
      <c r="AY58">
        <f t="shared" si="33"/>
        <v>0.18842782797252766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1674576501.7874999</v>
      </c>
      <c r="BF58">
        <v>261.51425000000012</v>
      </c>
      <c r="BG58">
        <v>273.08249999999998</v>
      </c>
      <c r="BH58">
        <v>31.724612499999999</v>
      </c>
      <c r="BI58">
        <v>31.203824999999998</v>
      </c>
      <c r="BJ58">
        <v>266.30500000000001</v>
      </c>
      <c r="BK58">
        <v>31.462250000000001</v>
      </c>
      <c r="BL58">
        <v>649.98874999999998</v>
      </c>
      <c r="BM58">
        <v>101.36212500000001</v>
      </c>
      <c r="BN58">
        <v>0.10005552500000001</v>
      </c>
      <c r="BO58">
        <v>32.333562499999999</v>
      </c>
      <c r="BP58">
        <v>32.290400000000012</v>
      </c>
      <c r="BQ58">
        <v>999.9</v>
      </c>
      <c r="BR58">
        <v>0</v>
      </c>
      <c r="BS58">
        <v>0</v>
      </c>
      <c r="BT58">
        <v>9008.36</v>
      </c>
      <c r="BU58">
        <v>0</v>
      </c>
      <c r="BV58">
        <v>305.90699999999998</v>
      </c>
      <c r="BW58">
        <v>-11.5682875</v>
      </c>
      <c r="BX58">
        <v>270.08274999999998</v>
      </c>
      <c r="BY58">
        <v>281.87824999999998</v>
      </c>
      <c r="BZ58">
        <v>0.52076524999999996</v>
      </c>
      <c r="CA58">
        <v>273.08249999999998</v>
      </c>
      <c r="CB58">
        <v>31.203824999999998</v>
      </c>
      <c r="CC58">
        <v>3.2156737500000001</v>
      </c>
      <c r="CD58">
        <v>3.1628862500000001</v>
      </c>
      <c r="CE58">
        <v>25.188937500000002</v>
      </c>
      <c r="CF58">
        <v>24.911212500000001</v>
      </c>
      <c r="CG58">
        <v>1199.9925000000001</v>
      </c>
      <c r="CH58">
        <v>0.50002599999999997</v>
      </c>
      <c r="CI58">
        <v>0.49997399999999997</v>
      </c>
      <c r="CJ58">
        <v>0</v>
      </c>
      <c r="CK58">
        <v>786.45562500000005</v>
      </c>
      <c r="CL58">
        <v>4.9990899999999998</v>
      </c>
      <c r="CM58">
        <v>8450.6</v>
      </c>
      <c r="CN58">
        <v>9557.8962500000016</v>
      </c>
      <c r="CO58">
        <v>41</v>
      </c>
      <c r="CP58">
        <v>42.936999999999998</v>
      </c>
      <c r="CQ58">
        <v>41.811999999999998</v>
      </c>
      <c r="CR58">
        <v>41.929250000000003</v>
      </c>
      <c r="CS58">
        <v>42.436999999999998</v>
      </c>
      <c r="CT58">
        <v>597.52874999999995</v>
      </c>
      <c r="CU58">
        <v>597.46375</v>
      </c>
      <c r="CV58">
        <v>0</v>
      </c>
      <c r="CW58">
        <v>1674576516.8</v>
      </c>
      <c r="CX58">
        <v>0</v>
      </c>
      <c r="CY58">
        <v>1674155522.5999999</v>
      </c>
      <c r="CZ58" t="s">
        <v>356</v>
      </c>
      <c r="DA58">
        <v>1674155521.0999999</v>
      </c>
      <c r="DB58">
        <v>1674155522.5999999</v>
      </c>
      <c r="DC58">
        <v>29</v>
      </c>
      <c r="DD58">
        <v>2.9000000000000001E-2</v>
      </c>
      <c r="DE58">
        <v>-1.7000000000000001E-2</v>
      </c>
      <c r="DF58">
        <v>-5.444</v>
      </c>
      <c r="DG58">
        <v>0.222</v>
      </c>
      <c r="DH58">
        <v>415</v>
      </c>
      <c r="DI58">
        <v>34</v>
      </c>
      <c r="DJ58">
        <v>0.48</v>
      </c>
      <c r="DK58">
        <v>0.27</v>
      </c>
      <c r="DL58">
        <v>-11.59118780487805</v>
      </c>
      <c r="DM58">
        <v>-0.41512264808363308</v>
      </c>
      <c r="DN58">
        <v>6.7085824881710193E-2</v>
      </c>
      <c r="DO58">
        <v>0</v>
      </c>
      <c r="DP58">
        <v>0.50945587804878045</v>
      </c>
      <c r="DQ58">
        <v>9.3108940766549297E-2</v>
      </c>
      <c r="DR58">
        <v>9.3343218735367304E-3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365</v>
      </c>
      <c r="EA58">
        <v>3.2985199999999999</v>
      </c>
      <c r="EB58">
        <v>2.6255899999999999</v>
      </c>
      <c r="EC58">
        <v>7.2167999999999996E-2</v>
      </c>
      <c r="ED58">
        <v>7.3046899999999998E-2</v>
      </c>
      <c r="EE58">
        <v>0.133465</v>
      </c>
      <c r="EF58">
        <v>0.13091</v>
      </c>
      <c r="EG58">
        <v>28079.5</v>
      </c>
      <c r="EH58">
        <v>28527.599999999999</v>
      </c>
      <c r="EI58">
        <v>28148.400000000001</v>
      </c>
      <c r="EJ58">
        <v>29609.599999999999</v>
      </c>
      <c r="EK58">
        <v>33569.599999999999</v>
      </c>
      <c r="EL58">
        <v>35723.4</v>
      </c>
      <c r="EM58">
        <v>39736.199999999997</v>
      </c>
      <c r="EN58">
        <v>42318</v>
      </c>
      <c r="EO58">
        <v>2.2538</v>
      </c>
      <c r="EP58">
        <v>2.2397499999999999</v>
      </c>
      <c r="EQ58">
        <v>0.12709200000000001</v>
      </c>
      <c r="ER58">
        <v>0</v>
      </c>
      <c r="ES58">
        <v>30.238600000000002</v>
      </c>
      <c r="ET58">
        <v>999.9</v>
      </c>
      <c r="EU58">
        <v>72.099999999999994</v>
      </c>
      <c r="EV58">
        <v>31.5</v>
      </c>
      <c r="EW58">
        <v>33.014499999999998</v>
      </c>
      <c r="EX58">
        <v>57.4664</v>
      </c>
      <c r="EY58">
        <v>-4.3830099999999996</v>
      </c>
      <c r="EZ58">
        <v>2</v>
      </c>
      <c r="FA58">
        <v>0.30544199999999999</v>
      </c>
      <c r="FB58">
        <v>-0.37876100000000001</v>
      </c>
      <c r="FC58">
        <v>20.273199999999999</v>
      </c>
      <c r="FD58">
        <v>5.2196899999999999</v>
      </c>
      <c r="FE58">
        <v>12.004099999999999</v>
      </c>
      <c r="FF58">
        <v>4.9867999999999997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1.8656999999999999</v>
      </c>
      <c r="FM58">
        <v>1.86212</v>
      </c>
      <c r="FN58">
        <v>1.8641700000000001</v>
      </c>
      <c r="FO58">
        <v>1.8602000000000001</v>
      </c>
      <c r="FP58">
        <v>1.8609199999999999</v>
      </c>
      <c r="FQ58">
        <v>1.86008</v>
      </c>
      <c r="FR58">
        <v>1.86174</v>
      </c>
      <c r="FS58">
        <v>1.85839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-4.8029999999999999</v>
      </c>
      <c r="GH58">
        <v>0.26229999999999998</v>
      </c>
      <c r="GI58">
        <v>-3.836173087041947</v>
      </c>
      <c r="GJ58">
        <v>-4.0448538125570227E-3</v>
      </c>
      <c r="GK58">
        <v>1.839783264315481E-6</v>
      </c>
      <c r="GL58">
        <v>-4.1587272622942942E-10</v>
      </c>
      <c r="GM58">
        <v>-6.2406116364430581E-2</v>
      </c>
      <c r="GN58">
        <v>3.2285384509270938E-3</v>
      </c>
      <c r="GO58">
        <v>5.3061212821550383E-4</v>
      </c>
      <c r="GP58">
        <v>-9.699357315524189E-6</v>
      </c>
      <c r="GQ58">
        <v>5</v>
      </c>
      <c r="GR58">
        <v>2081</v>
      </c>
      <c r="GS58">
        <v>3</v>
      </c>
      <c r="GT58">
        <v>31</v>
      </c>
      <c r="GU58">
        <v>7016.4</v>
      </c>
      <c r="GV58">
        <v>7016.4</v>
      </c>
      <c r="GW58">
        <v>0.99121099999999995</v>
      </c>
      <c r="GX58">
        <v>2.5561500000000001</v>
      </c>
      <c r="GY58">
        <v>2.04834</v>
      </c>
      <c r="GZ58">
        <v>2.6257299999999999</v>
      </c>
      <c r="HA58">
        <v>2.1972700000000001</v>
      </c>
      <c r="HB58">
        <v>2.34497</v>
      </c>
      <c r="HC58">
        <v>36.175400000000003</v>
      </c>
      <c r="HD58">
        <v>15.0426</v>
      </c>
      <c r="HE58">
        <v>18</v>
      </c>
      <c r="HF58">
        <v>707.29700000000003</v>
      </c>
      <c r="HG58">
        <v>776.37900000000002</v>
      </c>
      <c r="HH58">
        <v>31.001100000000001</v>
      </c>
      <c r="HI58">
        <v>31.320900000000002</v>
      </c>
      <c r="HJ58">
        <v>30.000599999999999</v>
      </c>
      <c r="HK58">
        <v>31.145199999999999</v>
      </c>
      <c r="HL58">
        <v>31.132000000000001</v>
      </c>
      <c r="HM58">
        <v>19.893999999999998</v>
      </c>
      <c r="HN58">
        <v>0</v>
      </c>
      <c r="HO58">
        <v>100</v>
      </c>
      <c r="HP58">
        <v>31</v>
      </c>
      <c r="HQ58">
        <v>291.005</v>
      </c>
      <c r="HR58">
        <v>31.3506</v>
      </c>
      <c r="HS58">
        <v>99.1922</v>
      </c>
      <c r="HT58">
        <v>98.135900000000007</v>
      </c>
    </row>
    <row r="59" spans="1:228" x14ac:dyDescent="0.2">
      <c r="A59">
        <v>44</v>
      </c>
      <c r="B59">
        <v>1674576508.0999999</v>
      </c>
      <c r="C59">
        <v>172</v>
      </c>
      <c r="D59" t="s">
        <v>446</v>
      </c>
      <c r="E59" t="s">
        <v>447</v>
      </c>
      <c r="F59">
        <v>4</v>
      </c>
      <c r="G59">
        <v>1674576506.0999999</v>
      </c>
      <c r="H59">
        <f t="shared" si="0"/>
        <v>5.922495090693149E-4</v>
      </c>
      <c r="I59">
        <f t="shared" si="1"/>
        <v>0.59224950906931495</v>
      </c>
      <c r="J59">
        <f t="shared" si="2"/>
        <v>1.9435913601051871</v>
      </c>
      <c r="K59">
        <f t="shared" si="3"/>
        <v>268.47328571428568</v>
      </c>
      <c r="L59">
        <f t="shared" si="4"/>
        <v>174.28507745972431</v>
      </c>
      <c r="M59">
        <f t="shared" si="5"/>
        <v>17.683419214094041</v>
      </c>
      <c r="N59">
        <f t="shared" si="6"/>
        <v>27.24000085531171</v>
      </c>
      <c r="O59">
        <f t="shared" si="7"/>
        <v>3.5457786282394793E-2</v>
      </c>
      <c r="P59">
        <f t="shared" si="8"/>
        <v>2.773157710363332</v>
      </c>
      <c r="Q59">
        <f t="shared" si="9"/>
        <v>3.5207833271885813E-2</v>
      </c>
      <c r="R59">
        <f t="shared" si="10"/>
        <v>2.2027206060773359E-2</v>
      </c>
      <c r="S59">
        <f t="shared" si="11"/>
        <v>226.11210866234941</v>
      </c>
      <c r="T59">
        <f t="shared" si="12"/>
        <v>33.580781290552281</v>
      </c>
      <c r="U59">
        <f t="shared" si="13"/>
        <v>32.305500000000002</v>
      </c>
      <c r="V59">
        <f t="shared" si="14"/>
        <v>4.8582755405403937</v>
      </c>
      <c r="W59">
        <f t="shared" si="15"/>
        <v>66.12165555813317</v>
      </c>
      <c r="X59">
        <f t="shared" si="16"/>
        <v>3.2194594141456365</v>
      </c>
      <c r="Y59">
        <f t="shared" si="17"/>
        <v>4.8689939581369615</v>
      </c>
      <c r="Z59">
        <f t="shared" si="18"/>
        <v>1.6388161263947572</v>
      </c>
      <c r="AA59">
        <f t="shared" si="19"/>
        <v>-26.118203349956786</v>
      </c>
      <c r="AB59">
        <f t="shared" si="20"/>
        <v>5.8350242744333993</v>
      </c>
      <c r="AC59">
        <f t="shared" si="21"/>
        <v>0.47870334944885373</v>
      </c>
      <c r="AD59">
        <f t="shared" si="22"/>
        <v>206.3076329362749</v>
      </c>
      <c r="AE59">
        <f t="shared" si="23"/>
        <v>12.434523476893508</v>
      </c>
      <c r="AF59">
        <f t="shared" si="24"/>
        <v>0.58639533566779445</v>
      </c>
      <c r="AG59">
        <f t="shared" si="25"/>
        <v>1.9435913601051871</v>
      </c>
      <c r="AH59">
        <v>287.98454890502933</v>
      </c>
      <c r="AI59">
        <v>279.78729696969691</v>
      </c>
      <c r="AJ59">
        <v>1.672991174383895</v>
      </c>
      <c r="AK59">
        <v>61.781399425759467</v>
      </c>
      <c r="AL59">
        <f t="shared" si="26"/>
        <v>0.59224950906931495</v>
      </c>
      <c r="AM59">
        <v>31.20559472535103</v>
      </c>
      <c r="AN59">
        <v>31.734779393939402</v>
      </c>
      <c r="AO59">
        <v>1.9342703638601709E-5</v>
      </c>
      <c r="AP59">
        <v>98.016457396280899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47592.436579817571</v>
      </c>
      <c r="AV59">
        <f t="shared" si="30"/>
        <v>1199.99</v>
      </c>
      <c r="AW59">
        <f t="shared" si="31"/>
        <v>1025.9157993069168</v>
      </c>
      <c r="AX59">
        <f t="shared" si="32"/>
        <v>0.85493695723040752</v>
      </c>
      <c r="AY59">
        <f t="shared" si="33"/>
        <v>0.18842832745468663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1674576506.0999999</v>
      </c>
      <c r="BF59">
        <v>268.47328571428568</v>
      </c>
      <c r="BG59">
        <v>280.09571428571428</v>
      </c>
      <c r="BH59">
        <v>31.730499999999999</v>
      </c>
      <c r="BI59">
        <v>31.206428571428571</v>
      </c>
      <c r="BJ59">
        <v>273.28585714285708</v>
      </c>
      <c r="BK59">
        <v>31.468142857142851</v>
      </c>
      <c r="BL59">
        <v>650.05114285714285</v>
      </c>
      <c r="BM59">
        <v>101.36242857142859</v>
      </c>
      <c r="BN59">
        <v>0.1001835571428572</v>
      </c>
      <c r="BO59">
        <v>32.344528571428569</v>
      </c>
      <c r="BP59">
        <v>32.305500000000002</v>
      </c>
      <c r="BQ59">
        <v>999.89999999999986</v>
      </c>
      <c r="BR59">
        <v>0</v>
      </c>
      <c r="BS59">
        <v>0</v>
      </c>
      <c r="BT59">
        <v>9011.25</v>
      </c>
      <c r="BU59">
        <v>0</v>
      </c>
      <c r="BV59">
        <v>305.93085714285718</v>
      </c>
      <c r="BW59">
        <v>-11.62247142857143</v>
      </c>
      <c r="BX59">
        <v>277.27128571428568</v>
      </c>
      <c r="BY59">
        <v>289.11799999999999</v>
      </c>
      <c r="BZ59">
        <v>0.52406600000000003</v>
      </c>
      <c r="CA59">
        <v>280.09571428571428</v>
      </c>
      <c r="CB59">
        <v>31.206428571428571</v>
      </c>
      <c r="CC59">
        <v>3.2162828571428572</v>
      </c>
      <c r="CD59">
        <v>3.1631642857142861</v>
      </c>
      <c r="CE59">
        <v>25.192128571428579</v>
      </c>
      <c r="CF59">
        <v>24.912685714285711</v>
      </c>
      <c r="CG59">
        <v>1199.99</v>
      </c>
      <c r="CH59">
        <v>0.50001899999999999</v>
      </c>
      <c r="CI59">
        <v>0.49998100000000001</v>
      </c>
      <c r="CJ59">
        <v>0</v>
      </c>
      <c r="CK59">
        <v>785.32414285714287</v>
      </c>
      <c r="CL59">
        <v>4.9990899999999998</v>
      </c>
      <c r="CM59">
        <v>8440.0885714285723</v>
      </c>
      <c r="CN59">
        <v>9557.8285714285703</v>
      </c>
      <c r="CO59">
        <v>41</v>
      </c>
      <c r="CP59">
        <v>42.954999999999998</v>
      </c>
      <c r="CQ59">
        <v>41.811999999999998</v>
      </c>
      <c r="CR59">
        <v>41.936999999999998</v>
      </c>
      <c r="CS59">
        <v>42.436999999999998</v>
      </c>
      <c r="CT59">
        <v>597.51714285714286</v>
      </c>
      <c r="CU59">
        <v>597.47285714285715</v>
      </c>
      <c r="CV59">
        <v>0</v>
      </c>
      <c r="CW59">
        <v>1674576520.4000001</v>
      </c>
      <c r="CX59">
        <v>0</v>
      </c>
      <c r="CY59">
        <v>1674155522.5999999</v>
      </c>
      <c r="CZ59" t="s">
        <v>356</v>
      </c>
      <c r="DA59">
        <v>1674155521.0999999</v>
      </c>
      <c r="DB59">
        <v>1674155522.5999999</v>
      </c>
      <c r="DC59">
        <v>29</v>
      </c>
      <c r="DD59">
        <v>2.9000000000000001E-2</v>
      </c>
      <c r="DE59">
        <v>-1.7000000000000001E-2</v>
      </c>
      <c r="DF59">
        <v>-5.444</v>
      </c>
      <c r="DG59">
        <v>0.222</v>
      </c>
      <c r="DH59">
        <v>415</v>
      </c>
      <c r="DI59">
        <v>34</v>
      </c>
      <c r="DJ59">
        <v>0.48</v>
      </c>
      <c r="DK59">
        <v>0.27</v>
      </c>
      <c r="DL59">
        <v>-11.615449999999999</v>
      </c>
      <c r="DM59">
        <v>2.3284052532843141E-2</v>
      </c>
      <c r="DN59">
        <v>4.1671129094374253E-2</v>
      </c>
      <c r="DO59">
        <v>1</v>
      </c>
      <c r="DP59">
        <v>0.51571227500000005</v>
      </c>
      <c r="DQ59">
        <v>6.7220544090055498E-2</v>
      </c>
      <c r="DR59">
        <v>6.7273864984386672E-3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2</v>
      </c>
      <c r="DY59">
        <v>2</v>
      </c>
      <c r="DZ59" t="s">
        <v>448</v>
      </c>
      <c r="EA59">
        <v>3.2985500000000001</v>
      </c>
      <c r="EB59">
        <v>2.6253600000000001</v>
      </c>
      <c r="EC59">
        <v>7.3609999999999995E-2</v>
      </c>
      <c r="ED59">
        <v>7.4473499999999998E-2</v>
      </c>
      <c r="EE59">
        <v>0.13348199999999999</v>
      </c>
      <c r="EF59">
        <v>0.130916</v>
      </c>
      <c r="EG59">
        <v>28035.599999999999</v>
      </c>
      <c r="EH59">
        <v>28483</v>
      </c>
      <c r="EI59">
        <v>28148.1</v>
      </c>
      <c r="EJ59">
        <v>29608.799999999999</v>
      </c>
      <c r="EK59">
        <v>33568.800000000003</v>
      </c>
      <c r="EL59">
        <v>35722.5</v>
      </c>
      <c r="EM59">
        <v>39735.9</v>
      </c>
      <c r="EN59">
        <v>42317.2</v>
      </c>
      <c r="EO59">
        <v>2.2535699999999999</v>
      </c>
      <c r="EP59">
        <v>2.2398799999999999</v>
      </c>
      <c r="EQ59">
        <v>0.12631700000000001</v>
      </c>
      <c r="ER59">
        <v>0</v>
      </c>
      <c r="ES59">
        <v>30.257000000000001</v>
      </c>
      <c r="ET59">
        <v>999.9</v>
      </c>
      <c r="EU59">
        <v>72.099999999999994</v>
      </c>
      <c r="EV59">
        <v>31.5</v>
      </c>
      <c r="EW59">
        <v>33.0167</v>
      </c>
      <c r="EX59">
        <v>57.4664</v>
      </c>
      <c r="EY59">
        <v>-4.4671500000000002</v>
      </c>
      <c r="EZ59">
        <v>2</v>
      </c>
      <c r="FA59">
        <v>0.30593700000000001</v>
      </c>
      <c r="FB59">
        <v>-0.37129899999999999</v>
      </c>
      <c r="FC59">
        <v>20.273099999999999</v>
      </c>
      <c r="FD59">
        <v>5.2190899999999996</v>
      </c>
      <c r="FE59">
        <v>12.0044</v>
      </c>
      <c r="FF59">
        <v>4.9867999999999997</v>
      </c>
      <c r="FG59">
        <v>3.2845300000000002</v>
      </c>
      <c r="FH59">
        <v>9999</v>
      </c>
      <c r="FI59">
        <v>9999</v>
      </c>
      <c r="FJ59">
        <v>9999</v>
      </c>
      <c r="FK59">
        <v>999.9</v>
      </c>
      <c r="FL59">
        <v>1.8656999999999999</v>
      </c>
      <c r="FM59">
        <v>1.86216</v>
      </c>
      <c r="FN59">
        <v>1.8641700000000001</v>
      </c>
      <c r="FO59">
        <v>1.8602000000000001</v>
      </c>
      <c r="FP59">
        <v>1.8609</v>
      </c>
      <c r="FQ59">
        <v>1.8600699999999999</v>
      </c>
      <c r="FR59">
        <v>1.86175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-4.8230000000000004</v>
      </c>
      <c r="GH59">
        <v>0.26240000000000002</v>
      </c>
      <c r="GI59">
        <v>-3.836173087041947</v>
      </c>
      <c r="GJ59">
        <v>-4.0448538125570227E-3</v>
      </c>
      <c r="GK59">
        <v>1.839783264315481E-6</v>
      </c>
      <c r="GL59">
        <v>-4.1587272622942942E-10</v>
      </c>
      <c r="GM59">
        <v>-6.2406116364430581E-2</v>
      </c>
      <c r="GN59">
        <v>3.2285384509270938E-3</v>
      </c>
      <c r="GO59">
        <v>5.3061212821550383E-4</v>
      </c>
      <c r="GP59">
        <v>-9.699357315524189E-6</v>
      </c>
      <c r="GQ59">
        <v>5</v>
      </c>
      <c r="GR59">
        <v>2081</v>
      </c>
      <c r="GS59">
        <v>3</v>
      </c>
      <c r="GT59">
        <v>31</v>
      </c>
      <c r="GU59">
        <v>7016.4</v>
      </c>
      <c r="GV59">
        <v>7016.4</v>
      </c>
      <c r="GW59">
        <v>1.00952</v>
      </c>
      <c r="GX59">
        <v>2.5415000000000001</v>
      </c>
      <c r="GY59">
        <v>2.04834</v>
      </c>
      <c r="GZ59">
        <v>2.6257299999999999</v>
      </c>
      <c r="HA59">
        <v>2.1972700000000001</v>
      </c>
      <c r="HB59">
        <v>2.323</v>
      </c>
      <c r="HC59">
        <v>36.152000000000001</v>
      </c>
      <c r="HD59">
        <v>15.051399999999999</v>
      </c>
      <c r="HE59">
        <v>18</v>
      </c>
      <c r="HF59">
        <v>707.18100000000004</v>
      </c>
      <c r="HG59">
        <v>776.6</v>
      </c>
      <c r="HH59">
        <v>31.0017</v>
      </c>
      <c r="HI59">
        <v>31.3291</v>
      </c>
      <c r="HJ59">
        <v>30.000699999999998</v>
      </c>
      <c r="HK59">
        <v>31.151499999999999</v>
      </c>
      <c r="HL59">
        <v>31.139399999999998</v>
      </c>
      <c r="HM59">
        <v>20.273099999999999</v>
      </c>
      <c r="HN59">
        <v>0</v>
      </c>
      <c r="HO59">
        <v>100</v>
      </c>
      <c r="HP59">
        <v>31</v>
      </c>
      <c r="HQ59">
        <v>297.68400000000003</v>
      </c>
      <c r="HR59">
        <v>31.3506</v>
      </c>
      <c r="HS59">
        <v>99.191299999999998</v>
      </c>
      <c r="HT59">
        <v>98.133899999999997</v>
      </c>
    </row>
    <row r="60" spans="1:228" x14ac:dyDescent="0.2">
      <c r="A60">
        <v>45</v>
      </c>
      <c r="B60">
        <v>1674576512.0999999</v>
      </c>
      <c r="C60">
        <v>176</v>
      </c>
      <c r="D60" t="s">
        <v>449</v>
      </c>
      <c r="E60" t="s">
        <v>450</v>
      </c>
      <c r="F60">
        <v>4</v>
      </c>
      <c r="G60">
        <v>1674576509.7874999</v>
      </c>
      <c r="H60">
        <f t="shared" si="0"/>
        <v>5.8355015440357137E-4</v>
      </c>
      <c r="I60">
        <f t="shared" si="1"/>
        <v>0.58355015440357139</v>
      </c>
      <c r="J60">
        <f t="shared" si="2"/>
        <v>2.0981770371325266</v>
      </c>
      <c r="K60">
        <f t="shared" si="3"/>
        <v>274.45362499999999</v>
      </c>
      <c r="L60">
        <f t="shared" si="4"/>
        <v>171.59271229126037</v>
      </c>
      <c r="M60">
        <f t="shared" si="5"/>
        <v>17.409788386939631</v>
      </c>
      <c r="N60">
        <f t="shared" si="6"/>
        <v>27.846051673616728</v>
      </c>
      <c r="O60">
        <f t="shared" si="7"/>
        <v>3.486866836304986E-2</v>
      </c>
      <c r="P60">
        <f t="shared" si="8"/>
        <v>2.7741044828036268</v>
      </c>
      <c r="Q60">
        <f t="shared" si="9"/>
        <v>3.4627003438902182E-2</v>
      </c>
      <c r="R60">
        <f t="shared" si="10"/>
        <v>2.1663450021496129E-2</v>
      </c>
      <c r="S60">
        <f t="shared" si="11"/>
        <v>226.11101810884406</v>
      </c>
      <c r="T60">
        <f t="shared" si="12"/>
        <v>33.591443738658839</v>
      </c>
      <c r="U60">
        <f t="shared" si="13"/>
        <v>32.317237499999997</v>
      </c>
      <c r="V60">
        <f t="shared" si="14"/>
        <v>4.8614968488856984</v>
      </c>
      <c r="W60">
        <f t="shared" si="15"/>
        <v>66.094991409996908</v>
      </c>
      <c r="X60">
        <f t="shared" si="16"/>
        <v>3.2197415373594227</v>
      </c>
      <c r="Y60">
        <f t="shared" si="17"/>
        <v>4.8713850606120737</v>
      </c>
      <c r="Z60">
        <f t="shared" si="18"/>
        <v>1.6417553115262757</v>
      </c>
      <c r="AA60">
        <f t="shared" si="19"/>
        <v>-25.734561809197498</v>
      </c>
      <c r="AB60">
        <f t="shared" si="20"/>
        <v>5.3822012825563155</v>
      </c>
      <c r="AC60">
        <f t="shared" si="21"/>
        <v>0.44144752468956822</v>
      </c>
      <c r="AD60">
        <f t="shared" si="22"/>
        <v>206.20010510689247</v>
      </c>
      <c r="AE60">
        <f t="shared" si="23"/>
        <v>12.509441714206099</v>
      </c>
      <c r="AF60">
        <f t="shared" si="24"/>
        <v>0.58533424614002527</v>
      </c>
      <c r="AG60">
        <f t="shared" si="25"/>
        <v>2.0981770371325266</v>
      </c>
      <c r="AH60">
        <v>294.72872357054803</v>
      </c>
      <c r="AI60">
        <v>286.44412121212122</v>
      </c>
      <c r="AJ60">
        <v>1.6570485884556041</v>
      </c>
      <c r="AK60">
        <v>61.781399425759467</v>
      </c>
      <c r="AL60">
        <f t="shared" si="26"/>
        <v>0.58355015440357139</v>
      </c>
      <c r="AM60">
        <v>31.211290048529069</v>
      </c>
      <c r="AN60">
        <v>31.732881818181809</v>
      </c>
      <c r="AO60">
        <v>-1.784343862155217E-6</v>
      </c>
      <c r="AP60">
        <v>98.016457396280899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47617.210056894764</v>
      </c>
      <c r="AV60">
        <f t="shared" si="30"/>
        <v>1199.9837500000001</v>
      </c>
      <c r="AW60">
        <f t="shared" si="31"/>
        <v>1025.9105010926655</v>
      </c>
      <c r="AX60">
        <f t="shared" si="32"/>
        <v>0.85493699484902641</v>
      </c>
      <c r="AY60">
        <f t="shared" si="33"/>
        <v>0.18842840005862083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1674576509.7874999</v>
      </c>
      <c r="BF60">
        <v>274.45362499999999</v>
      </c>
      <c r="BG60">
        <v>286.14937500000002</v>
      </c>
      <c r="BH60">
        <v>31.734112499999998</v>
      </c>
      <c r="BI60">
        <v>31.2109375</v>
      </c>
      <c r="BJ60">
        <v>279.28512499999999</v>
      </c>
      <c r="BK60">
        <v>31.471699999999998</v>
      </c>
      <c r="BL60">
        <v>649.98424999999997</v>
      </c>
      <c r="BM60">
        <v>101.360125</v>
      </c>
      <c r="BN60">
        <v>9.9827200000000005E-2</v>
      </c>
      <c r="BO60">
        <v>32.353224999999988</v>
      </c>
      <c r="BP60">
        <v>32.317237499999997</v>
      </c>
      <c r="BQ60">
        <v>999.9</v>
      </c>
      <c r="BR60">
        <v>0</v>
      </c>
      <c r="BS60">
        <v>0</v>
      </c>
      <c r="BT60">
        <v>9016.4837499999994</v>
      </c>
      <c r="BU60">
        <v>0</v>
      </c>
      <c r="BV60">
        <v>305.73012499999999</v>
      </c>
      <c r="BW60">
        <v>-11.6958</v>
      </c>
      <c r="BX60">
        <v>283.44862499999999</v>
      </c>
      <c r="BY60">
        <v>295.36812500000002</v>
      </c>
      <c r="BZ60">
        <v>0.52316437500000001</v>
      </c>
      <c r="CA60">
        <v>286.14937500000002</v>
      </c>
      <c r="CB60">
        <v>31.2109375</v>
      </c>
      <c r="CC60">
        <v>3.21658</v>
      </c>
      <c r="CD60">
        <v>3.1635512499999998</v>
      </c>
      <c r="CE60">
        <v>25.193662499999999</v>
      </c>
      <c r="CF60">
        <v>24.914737500000001</v>
      </c>
      <c r="CG60">
        <v>1199.9837500000001</v>
      </c>
      <c r="CH60">
        <v>0.50001712500000006</v>
      </c>
      <c r="CI60">
        <v>0.49998287499999999</v>
      </c>
      <c r="CJ60">
        <v>0</v>
      </c>
      <c r="CK60">
        <v>784.38749999999993</v>
      </c>
      <c r="CL60">
        <v>4.9990899999999998</v>
      </c>
      <c r="CM60">
        <v>8431.9087500000005</v>
      </c>
      <c r="CN60">
        <v>9557.7975000000006</v>
      </c>
      <c r="CO60">
        <v>41.030999999999999</v>
      </c>
      <c r="CP60">
        <v>43</v>
      </c>
      <c r="CQ60">
        <v>41.827749999999988</v>
      </c>
      <c r="CR60">
        <v>41.936999999999998</v>
      </c>
      <c r="CS60">
        <v>42.436999999999998</v>
      </c>
      <c r="CT60">
        <v>597.51250000000005</v>
      </c>
      <c r="CU60">
        <v>597.47125000000005</v>
      </c>
      <c r="CV60">
        <v>0</v>
      </c>
      <c r="CW60">
        <v>1674576524.5999999</v>
      </c>
      <c r="CX60">
        <v>0</v>
      </c>
      <c r="CY60">
        <v>1674155522.5999999</v>
      </c>
      <c r="CZ60" t="s">
        <v>356</v>
      </c>
      <c r="DA60">
        <v>1674155521.0999999</v>
      </c>
      <c r="DB60">
        <v>1674155522.5999999</v>
      </c>
      <c r="DC60">
        <v>29</v>
      </c>
      <c r="DD60">
        <v>2.9000000000000001E-2</v>
      </c>
      <c r="DE60">
        <v>-1.7000000000000001E-2</v>
      </c>
      <c r="DF60">
        <v>-5.444</v>
      </c>
      <c r="DG60">
        <v>0.222</v>
      </c>
      <c r="DH60">
        <v>415</v>
      </c>
      <c r="DI60">
        <v>34</v>
      </c>
      <c r="DJ60">
        <v>0.48</v>
      </c>
      <c r="DK60">
        <v>0.27</v>
      </c>
      <c r="DL60">
        <v>-11.63171</v>
      </c>
      <c r="DM60">
        <v>-4.3474671669792249E-2</v>
      </c>
      <c r="DN60">
        <v>5.049631570718794E-2</v>
      </c>
      <c r="DO60">
        <v>1</v>
      </c>
      <c r="DP60">
        <v>0.51940607500000002</v>
      </c>
      <c r="DQ60">
        <v>4.3245084427766908E-2</v>
      </c>
      <c r="DR60">
        <v>4.631494588075746E-3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2</v>
      </c>
      <c r="DY60">
        <v>2</v>
      </c>
      <c r="DZ60" t="s">
        <v>448</v>
      </c>
      <c r="EA60">
        <v>3.2982499999999999</v>
      </c>
      <c r="EB60">
        <v>2.6251699999999998</v>
      </c>
      <c r="EC60">
        <v>7.5029899999999997E-2</v>
      </c>
      <c r="ED60">
        <v>7.5916999999999998E-2</v>
      </c>
      <c r="EE60">
        <v>0.13347500000000001</v>
      </c>
      <c r="EF60">
        <v>0.13092000000000001</v>
      </c>
      <c r="EG60">
        <v>27992</v>
      </c>
      <c r="EH60">
        <v>28438.6</v>
      </c>
      <c r="EI60">
        <v>28147.5</v>
      </c>
      <c r="EJ60">
        <v>29609</v>
      </c>
      <c r="EK60">
        <v>33568.6</v>
      </c>
      <c r="EL60">
        <v>35722.5</v>
      </c>
      <c r="EM60">
        <v>39735.300000000003</v>
      </c>
      <c r="EN60">
        <v>42317.2</v>
      </c>
      <c r="EO60">
        <v>2.2532800000000002</v>
      </c>
      <c r="EP60">
        <v>2.2397800000000001</v>
      </c>
      <c r="EQ60">
        <v>0.12637699999999999</v>
      </c>
      <c r="ER60">
        <v>0</v>
      </c>
      <c r="ES60">
        <v>30.275400000000001</v>
      </c>
      <c r="ET60">
        <v>999.9</v>
      </c>
      <c r="EU60">
        <v>72.099999999999994</v>
      </c>
      <c r="EV60">
        <v>31.5</v>
      </c>
      <c r="EW60">
        <v>33.015300000000003</v>
      </c>
      <c r="EX60">
        <v>57.166400000000003</v>
      </c>
      <c r="EY60">
        <v>-4.3229100000000003</v>
      </c>
      <c r="EZ60">
        <v>2</v>
      </c>
      <c r="FA60">
        <v>0.30657000000000001</v>
      </c>
      <c r="FB60">
        <v>-0.36362699999999998</v>
      </c>
      <c r="FC60">
        <v>20.273099999999999</v>
      </c>
      <c r="FD60">
        <v>5.2184900000000001</v>
      </c>
      <c r="FE60">
        <v>12.004099999999999</v>
      </c>
      <c r="FF60">
        <v>4.98665</v>
      </c>
      <c r="FG60">
        <v>3.2845300000000002</v>
      </c>
      <c r="FH60">
        <v>9999</v>
      </c>
      <c r="FI60">
        <v>9999</v>
      </c>
      <c r="FJ60">
        <v>9999</v>
      </c>
      <c r="FK60">
        <v>999.9</v>
      </c>
      <c r="FL60">
        <v>1.8656999999999999</v>
      </c>
      <c r="FM60">
        <v>1.86212</v>
      </c>
      <c r="FN60">
        <v>1.8641700000000001</v>
      </c>
      <c r="FO60">
        <v>1.8602000000000001</v>
      </c>
      <c r="FP60">
        <v>1.8608899999999999</v>
      </c>
      <c r="FQ60">
        <v>1.86008</v>
      </c>
      <c r="FR60">
        <v>1.8617600000000001</v>
      </c>
      <c r="FS60">
        <v>1.8583799999999999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-4.843</v>
      </c>
      <c r="GH60">
        <v>0.26240000000000002</v>
      </c>
      <c r="GI60">
        <v>-3.836173087041947</v>
      </c>
      <c r="GJ60">
        <v>-4.0448538125570227E-3</v>
      </c>
      <c r="GK60">
        <v>1.839783264315481E-6</v>
      </c>
      <c r="GL60">
        <v>-4.1587272622942942E-10</v>
      </c>
      <c r="GM60">
        <v>-6.2406116364430581E-2</v>
      </c>
      <c r="GN60">
        <v>3.2285384509270938E-3</v>
      </c>
      <c r="GO60">
        <v>5.3061212821550383E-4</v>
      </c>
      <c r="GP60">
        <v>-9.699357315524189E-6</v>
      </c>
      <c r="GQ60">
        <v>5</v>
      </c>
      <c r="GR60">
        <v>2081</v>
      </c>
      <c r="GS60">
        <v>3</v>
      </c>
      <c r="GT60">
        <v>31</v>
      </c>
      <c r="GU60">
        <v>7016.5</v>
      </c>
      <c r="GV60">
        <v>7016.5</v>
      </c>
      <c r="GW60">
        <v>1.02905</v>
      </c>
      <c r="GX60">
        <v>2.5585900000000001</v>
      </c>
      <c r="GY60">
        <v>2.04834</v>
      </c>
      <c r="GZ60">
        <v>2.6257299999999999</v>
      </c>
      <c r="HA60">
        <v>2.1972700000000001</v>
      </c>
      <c r="HB60">
        <v>2.2949199999999998</v>
      </c>
      <c r="HC60">
        <v>36.175400000000003</v>
      </c>
      <c r="HD60">
        <v>15.033899999999999</v>
      </c>
      <c r="HE60">
        <v>18</v>
      </c>
      <c r="HF60">
        <v>707.01700000000005</v>
      </c>
      <c r="HG60">
        <v>776.59400000000005</v>
      </c>
      <c r="HH60">
        <v>31.001899999999999</v>
      </c>
      <c r="HI60">
        <v>31.337399999999999</v>
      </c>
      <c r="HJ60">
        <v>30.000800000000002</v>
      </c>
      <c r="HK60">
        <v>31.158799999999999</v>
      </c>
      <c r="HL60">
        <v>31.1462</v>
      </c>
      <c r="HM60">
        <v>20.652799999999999</v>
      </c>
      <c r="HN60">
        <v>0</v>
      </c>
      <c r="HO60">
        <v>100</v>
      </c>
      <c r="HP60">
        <v>31</v>
      </c>
      <c r="HQ60">
        <v>304.363</v>
      </c>
      <c r="HR60">
        <v>31.3506</v>
      </c>
      <c r="HS60">
        <v>99.189599999999999</v>
      </c>
      <c r="HT60">
        <v>98.134100000000004</v>
      </c>
    </row>
    <row r="61" spans="1:228" x14ac:dyDescent="0.2">
      <c r="A61">
        <v>46</v>
      </c>
      <c r="B61">
        <v>1674576516.0999999</v>
      </c>
      <c r="C61">
        <v>180</v>
      </c>
      <c r="D61" t="s">
        <v>451</v>
      </c>
      <c r="E61" t="s">
        <v>452</v>
      </c>
      <c r="F61">
        <v>4</v>
      </c>
      <c r="G61">
        <v>1674576514.0999999</v>
      </c>
      <c r="H61">
        <f t="shared" si="0"/>
        <v>5.7845436268785723E-4</v>
      </c>
      <c r="I61">
        <f t="shared" si="1"/>
        <v>0.57845436268785722</v>
      </c>
      <c r="J61">
        <f t="shared" si="2"/>
        <v>2.3472248055695073</v>
      </c>
      <c r="K61">
        <f t="shared" si="3"/>
        <v>281.37599999999998</v>
      </c>
      <c r="L61">
        <f t="shared" si="4"/>
        <v>165.9091728578934</v>
      </c>
      <c r="M61">
        <f t="shared" si="5"/>
        <v>16.833591715687874</v>
      </c>
      <c r="N61">
        <f t="shared" si="6"/>
        <v>28.549167119592699</v>
      </c>
      <c r="O61">
        <f t="shared" si="7"/>
        <v>3.4520462873801255E-2</v>
      </c>
      <c r="P61">
        <f t="shared" si="8"/>
        <v>2.7769114993579871</v>
      </c>
      <c r="Q61">
        <f t="shared" si="9"/>
        <v>3.4283820461540666E-2</v>
      </c>
      <c r="R61">
        <f t="shared" si="10"/>
        <v>2.1448513799761319E-2</v>
      </c>
      <c r="S61">
        <f t="shared" si="11"/>
        <v>226.11438651999478</v>
      </c>
      <c r="T61">
        <f t="shared" si="12"/>
        <v>33.596194495633753</v>
      </c>
      <c r="U61">
        <f t="shared" si="13"/>
        <v>32.323528571428582</v>
      </c>
      <c r="V61">
        <f t="shared" si="14"/>
        <v>4.8632241725616474</v>
      </c>
      <c r="W61">
        <f t="shared" si="15"/>
        <v>66.072839785482273</v>
      </c>
      <c r="X61">
        <f t="shared" si="16"/>
        <v>3.2194808699974971</v>
      </c>
      <c r="Y61">
        <f t="shared" si="17"/>
        <v>4.8726237292814094</v>
      </c>
      <c r="Z61">
        <f t="shared" si="18"/>
        <v>1.6437433025641504</v>
      </c>
      <c r="AA61">
        <f t="shared" si="19"/>
        <v>-25.509837394534504</v>
      </c>
      <c r="AB61">
        <f t="shared" si="20"/>
        <v>5.1200427641635047</v>
      </c>
      <c r="AC61">
        <f t="shared" si="21"/>
        <v>0.41954306289555826</v>
      </c>
      <c r="AD61">
        <f t="shared" si="22"/>
        <v>206.14413495251935</v>
      </c>
      <c r="AE61">
        <f t="shared" si="23"/>
        <v>12.805757767757024</v>
      </c>
      <c r="AF61">
        <f t="shared" si="24"/>
        <v>0.57979639343074907</v>
      </c>
      <c r="AG61">
        <f t="shared" si="25"/>
        <v>2.3472248055695073</v>
      </c>
      <c r="AH61">
        <v>301.64867055070152</v>
      </c>
      <c r="AI61">
        <v>293.09723636363628</v>
      </c>
      <c r="AJ61">
        <v>1.664867986009549</v>
      </c>
      <c r="AK61">
        <v>61.781399425759467</v>
      </c>
      <c r="AL61">
        <f t="shared" si="26"/>
        <v>0.57845436268785722</v>
      </c>
      <c r="AM61">
        <v>31.212352525949779</v>
      </c>
      <c r="AN61">
        <v>31.729412121212121</v>
      </c>
      <c r="AO61">
        <v>-7.3314606088279547E-6</v>
      </c>
      <c r="AP61">
        <v>98.016457396280899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47694.072085477193</v>
      </c>
      <c r="AV61">
        <f t="shared" si="30"/>
        <v>1199.998571428571</v>
      </c>
      <c r="AW61">
        <f t="shared" si="31"/>
        <v>1025.9234707357482</v>
      </c>
      <c r="AX61">
        <f t="shared" si="32"/>
        <v>0.85493724339555643</v>
      </c>
      <c r="AY61">
        <f t="shared" si="33"/>
        <v>0.18842887975342398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1674576514.0999999</v>
      </c>
      <c r="BF61">
        <v>281.37599999999998</v>
      </c>
      <c r="BG61">
        <v>293.34728571428559</v>
      </c>
      <c r="BH61">
        <v>31.73068571428572</v>
      </c>
      <c r="BI61">
        <v>31.21247142857143</v>
      </c>
      <c r="BJ61">
        <v>286.22885714285712</v>
      </c>
      <c r="BK61">
        <v>31.46828571428572</v>
      </c>
      <c r="BL61">
        <v>650.00028571428572</v>
      </c>
      <c r="BM61">
        <v>101.36285714285719</v>
      </c>
      <c r="BN61">
        <v>9.9837328571428574E-2</v>
      </c>
      <c r="BO61">
        <v>32.357728571428567</v>
      </c>
      <c r="BP61">
        <v>32.323528571428582</v>
      </c>
      <c r="BQ61">
        <v>999.89999999999986</v>
      </c>
      <c r="BR61">
        <v>0</v>
      </c>
      <c r="BS61">
        <v>0</v>
      </c>
      <c r="BT61">
        <v>9031.16</v>
      </c>
      <c r="BU61">
        <v>0</v>
      </c>
      <c r="BV61">
        <v>304.97885714285718</v>
      </c>
      <c r="BW61">
        <v>-11.971385714285709</v>
      </c>
      <c r="BX61">
        <v>290.59671428571431</v>
      </c>
      <c r="BY61">
        <v>302.79828571428573</v>
      </c>
      <c r="BZ61">
        <v>0.51819799999999994</v>
      </c>
      <c r="CA61">
        <v>293.34728571428559</v>
      </c>
      <c r="CB61">
        <v>31.21247142857143</v>
      </c>
      <c r="CC61">
        <v>3.216307142857143</v>
      </c>
      <c r="CD61">
        <v>3.163782857142857</v>
      </c>
      <c r="CE61">
        <v>25.19227142857142</v>
      </c>
      <c r="CF61">
        <v>24.915971428571432</v>
      </c>
      <c r="CG61">
        <v>1199.998571428571</v>
      </c>
      <c r="CH61">
        <v>0.50000900000000004</v>
      </c>
      <c r="CI61">
        <v>0.49999100000000007</v>
      </c>
      <c r="CJ61">
        <v>0</v>
      </c>
      <c r="CK61">
        <v>783.3584285714287</v>
      </c>
      <c r="CL61">
        <v>4.9990899999999998</v>
      </c>
      <c r="CM61">
        <v>8421.6371428571438</v>
      </c>
      <c r="CN61">
        <v>9557.8771428571399</v>
      </c>
      <c r="CO61">
        <v>41.061999999999998</v>
      </c>
      <c r="CP61">
        <v>43</v>
      </c>
      <c r="CQ61">
        <v>41.875</v>
      </c>
      <c r="CR61">
        <v>41.954999999999998</v>
      </c>
      <c r="CS61">
        <v>42.472999999999999</v>
      </c>
      <c r="CT61">
        <v>597.5100000000001</v>
      </c>
      <c r="CU61">
        <v>597.48857142857139</v>
      </c>
      <c r="CV61">
        <v>0</v>
      </c>
      <c r="CW61">
        <v>1674576528.8</v>
      </c>
      <c r="CX61">
        <v>0</v>
      </c>
      <c r="CY61">
        <v>1674155522.5999999</v>
      </c>
      <c r="CZ61" t="s">
        <v>356</v>
      </c>
      <c r="DA61">
        <v>1674155521.0999999</v>
      </c>
      <c r="DB61">
        <v>1674155522.5999999</v>
      </c>
      <c r="DC61">
        <v>29</v>
      </c>
      <c r="DD61">
        <v>2.9000000000000001E-2</v>
      </c>
      <c r="DE61">
        <v>-1.7000000000000001E-2</v>
      </c>
      <c r="DF61">
        <v>-5.444</v>
      </c>
      <c r="DG61">
        <v>0.222</v>
      </c>
      <c r="DH61">
        <v>415</v>
      </c>
      <c r="DI61">
        <v>34</v>
      </c>
      <c r="DJ61">
        <v>0.48</v>
      </c>
      <c r="DK61">
        <v>0.27</v>
      </c>
      <c r="DL61">
        <v>-11.6925325</v>
      </c>
      <c r="DM61">
        <v>-0.93069005628517587</v>
      </c>
      <c r="DN61">
        <v>0.1338282712798384</v>
      </c>
      <c r="DO61">
        <v>0</v>
      </c>
      <c r="DP61">
        <v>0.52089675000000002</v>
      </c>
      <c r="DQ61">
        <v>8.4337936210124326E-3</v>
      </c>
      <c r="DR61">
        <v>2.5399655681721338E-3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365</v>
      </c>
      <c r="EA61">
        <v>3.29847</v>
      </c>
      <c r="EB61">
        <v>2.6255999999999999</v>
      </c>
      <c r="EC61">
        <v>7.6454099999999997E-2</v>
      </c>
      <c r="ED61">
        <v>7.7348299999999995E-2</v>
      </c>
      <c r="EE61">
        <v>0.133468</v>
      </c>
      <c r="EF61">
        <v>0.13092899999999999</v>
      </c>
      <c r="EG61">
        <v>27948.2</v>
      </c>
      <c r="EH61">
        <v>28394.5</v>
      </c>
      <c r="EI61">
        <v>28146.9</v>
      </c>
      <c r="EJ61">
        <v>29609</v>
      </c>
      <c r="EK61">
        <v>33568.400000000001</v>
      </c>
      <c r="EL61">
        <v>35722.1</v>
      </c>
      <c r="EM61">
        <v>39734.6</v>
      </c>
      <c r="EN61">
        <v>42317.1</v>
      </c>
      <c r="EO61">
        <v>2.25332</v>
      </c>
      <c r="EP61">
        <v>2.23943</v>
      </c>
      <c r="EQ61">
        <v>0.124767</v>
      </c>
      <c r="ER61">
        <v>0</v>
      </c>
      <c r="ES61">
        <v>30.289100000000001</v>
      </c>
      <c r="ET61">
        <v>999.9</v>
      </c>
      <c r="EU61">
        <v>72.099999999999994</v>
      </c>
      <c r="EV61">
        <v>31.5</v>
      </c>
      <c r="EW61">
        <v>33.019199999999998</v>
      </c>
      <c r="EX61">
        <v>57.346400000000003</v>
      </c>
      <c r="EY61">
        <v>-4.4270899999999997</v>
      </c>
      <c r="EZ61">
        <v>2</v>
      </c>
      <c r="FA61">
        <v>0.30715999999999999</v>
      </c>
      <c r="FB61">
        <v>-0.35841200000000001</v>
      </c>
      <c r="FC61">
        <v>20.273099999999999</v>
      </c>
      <c r="FD61">
        <v>5.2196899999999999</v>
      </c>
      <c r="FE61">
        <v>12.004</v>
      </c>
      <c r="FF61">
        <v>4.9864499999999996</v>
      </c>
      <c r="FG61">
        <v>3.2845800000000001</v>
      </c>
      <c r="FH61">
        <v>9999</v>
      </c>
      <c r="FI61">
        <v>9999</v>
      </c>
      <c r="FJ61">
        <v>9999</v>
      </c>
      <c r="FK61">
        <v>999.9</v>
      </c>
      <c r="FL61">
        <v>1.8656900000000001</v>
      </c>
      <c r="FM61">
        <v>1.86215</v>
      </c>
      <c r="FN61">
        <v>1.8641700000000001</v>
      </c>
      <c r="FO61">
        <v>1.8602000000000001</v>
      </c>
      <c r="FP61">
        <v>1.8609100000000001</v>
      </c>
      <c r="FQ61">
        <v>1.86009</v>
      </c>
      <c r="FR61">
        <v>1.8617600000000001</v>
      </c>
      <c r="FS61">
        <v>1.85839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-4.8630000000000004</v>
      </c>
      <c r="GH61">
        <v>0.26240000000000002</v>
      </c>
      <c r="GI61">
        <v>-3.836173087041947</v>
      </c>
      <c r="GJ61">
        <v>-4.0448538125570227E-3</v>
      </c>
      <c r="GK61">
        <v>1.839783264315481E-6</v>
      </c>
      <c r="GL61">
        <v>-4.1587272622942942E-10</v>
      </c>
      <c r="GM61">
        <v>-6.2406116364430581E-2</v>
      </c>
      <c r="GN61">
        <v>3.2285384509270938E-3</v>
      </c>
      <c r="GO61">
        <v>5.3061212821550383E-4</v>
      </c>
      <c r="GP61">
        <v>-9.699357315524189E-6</v>
      </c>
      <c r="GQ61">
        <v>5</v>
      </c>
      <c r="GR61">
        <v>2081</v>
      </c>
      <c r="GS61">
        <v>3</v>
      </c>
      <c r="GT61">
        <v>31</v>
      </c>
      <c r="GU61">
        <v>7016.6</v>
      </c>
      <c r="GV61">
        <v>7016.6</v>
      </c>
      <c r="GW61">
        <v>1.0473600000000001</v>
      </c>
      <c r="GX61">
        <v>2.5439500000000002</v>
      </c>
      <c r="GY61">
        <v>2.04834</v>
      </c>
      <c r="GZ61">
        <v>2.6257299999999999</v>
      </c>
      <c r="HA61">
        <v>2.1972700000000001</v>
      </c>
      <c r="HB61">
        <v>2.33887</v>
      </c>
      <c r="HC61">
        <v>36.175400000000003</v>
      </c>
      <c r="HD61">
        <v>15.051399999999999</v>
      </c>
      <c r="HE61">
        <v>18</v>
      </c>
      <c r="HF61">
        <v>707.13</v>
      </c>
      <c r="HG61">
        <v>776.34699999999998</v>
      </c>
      <c r="HH61">
        <v>31.0017</v>
      </c>
      <c r="HI61">
        <v>31.346299999999999</v>
      </c>
      <c r="HJ61">
        <v>30.000800000000002</v>
      </c>
      <c r="HK61">
        <v>31.164999999999999</v>
      </c>
      <c r="HL61">
        <v>31.153600000000001</v>
      </c>
      <c r="HM61">
        <v>21.0318</v>
      </c>
      <c r="HN61">
        <v>0</v>
      </c>
      <c r="HO61">
        <v>100</v>
      </c>
      <c r="HP61">
        <v>31</v>
      </c>
      <c r="HQ61">
        <v>311.041</v>
      </c>
      <c r="HR61">
        <v>31.3506</v>
      </c>
      <c r="HS61">
        <v>99.187700000000007</v>
      </c>
      <c r="HT61">
        <v>98.133899999999997</v>
      </c>
    </row>
    <row r="62" spans="1:228" x14ac:dyDescent="0.2">
      <c r="A62">
        <v>47</v>
      </c>
      <c r="B62">
        <v>1674576520.0999999</v>
      </c>
      <c r="C62">
        <v>184</v>
      </c>
      <c r="D62" t="s">
        <v>453</v>
      </c>
      <c r="E62" t="s">
        <v>454</v>
      </c>
      <c r="F62">
        <v>4</v>
      </c>
      <c r="G62">
        <v>1674576517.7874999</v>
      </c>
      <c r="H62">
        <f t="shared" si="0"/>
        <v>5.8038220693053255E-4</v>
      </c>
      <c r="I62">
        <f t="shared" si="1"/>
        <v>0.58038220693053255</v>
      </c>
      <c r="J62">
        <f t="shared" si="2"/>
        <v>2.2090802322160479</v>
      </c>
      <c r="K62">
        <f t="shared" si="3"/>
        <v>287.40812499999998</v>
      </c>
      <c r="L62">
        <f t="shared" si="4"/>
        <v>178.64033478375561</v>
      </c>
      <c r="M62">
        <f t="shared" si="5"/>
        <v>18.125334460908814</v>
      </c>
      <c r="N62">
        <f t="shared" si="6"/>
        <v>29.16121042156373</v>
      </c>
      <c r="O62">
        <f t="shared" si="7"/>
        <v>3.4690727691193475E-2</v>
      </c>
      <c r="P62">
        <f t="shared" si="8"/>
        <v>2.7723516679482669</v>
      </c>
      <c r="Q62">
        <f t="shared" si="9"/>
        <v>3.4451363739816797E-2</v>
      </c>
      <c r="R62">
        <f t="shared" si="10"/>
        <v>2.1553470419580709E-2</v>
      </c>
      <c r="S62">
        <f t="shared" si="11"/>
        <v>226.11321073425651</v>
      </c>
      <c r="T62">
        <f t="shared" si="12"/>
        <v>33.604371609179097</v>
      </c>
      <c r="U62">
        <f t="shared" si="13"/>
        <v>32.314787499999987</v>
      </c>
      <c r="V62">
        <f t="shared" si="14"/>
        <v>4.8608243030311664</v>
      </c>
      <c r="W62">
        <f t="shared" si="15"/>
        <v>66.049873769858706</v>
      </c>
      <c r="X62">
        <f t="shared" si="16"/>
        <v>3.2196036505957788</v>
      </c>
      <c r="Y62">
        <f t="shared" si="17"/>
        <v>4.8745038662965889</v>
      </c>
      <c r="Z62">
        <f t="shared" si="18"/>
        <v>1.6412206524353876</v>
      </c>
      <c r="AA62">
        <f t="shared" si="19"/>
        <v>-25.594855325636484</v>
      </c>
      <c r="AB62">
        <f t="shared" si="20"/>
        <v>7.4395219759204485</v>
      </c>
      <c r="AC62">
        <f t="shared" si="21"/>
        <v>0.61060118071588465</v>
      </c>
      <c r="AD62">
        <f t="shared" si="22"/>
        <v>208.56847856525638</v>
      </c>
      <c r="AE62">
        <f t="shared" si="23"/>
        <v>12.940159258366583</v>
      </c>
      <c r="AF62">
        <f t="shared" si="24"/>
        <v>0.57665586889765719</v>
      </c>
      <c r="AG62">
        <f t="shared" si="25"/>
        <v>2.2090802322160479</v>
      </c>
      <c r="AH62">
        <v>308.51635180143808</v>
      </c>
      <c r="AI62">
        <v>299.93112727272728</v>
      </c>
      <c r="AJ62">
        <v>1.708657222357584</v>
      </c>
      <c r="AK62">
        <v>61.781399425759467</v>
      </c>
      <c r="AL62">
        <f t="shared" si="26"/>
        <v>0.58038220693053255</v>
      </c>
      <c r="AM62">
        <v>31.216487253711719</v>
      </c>
      <c r="AN62">
        <v>31.735128484848481</v>
      </c>
      <c r="AO62">
        <v>1.0366113157429711E-5</v>
      </c>
      <c r="AP62">
        <v>98.016457396280899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47567.060684568336</v>
      </c>
      <c r="AV62">
        <f t="shared" si="30"/>
        <v>1199.9925000000001</v>
      </c>
      <c r="AW62">
        <f t="shared" si="31"/>
        <v>1025.9182635928789</v>
      </c>
      <c r="AX62">
        <f t="shared" si="32"/>
        <v>0.85493722968508457</v>
      </c>
      <c r="AY62">
        <f t="shared" si="33"/>
        <v>0.18842885329221348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1674576517.7874999</v>
      </c>
      <c r="BF62">
        <v>287.40812499999998</v>
      </c>
      <c r="BG62">
        <v>299.50512500000002</v>
      </c>
      <c r="BH62">
        <v>31.731887499999999</v>
      </c>
      <c r="BI62">
        <v>31.2165125</v>
      </c>
      <c r="BJ62">
        <v>292.27974999999998</v>
      </c>
      <c r="BK62">
        <v>31.4694875</v>
      </c>
      <c r="BL62">
        <v>650.04025000000001</v>
      </c>
      <c r="BM62">
        <v>101.36262499999999</v>
      </c>
      <c r="BN62">
        <v>0.10009607500000001</v>
      </c>
      <c r="BO62">
        <v>32.364562499999998</v>
      </c>
      <c r="BP62">
        <v>32.314787499999987</v>
      </c>
      <c r="BQ62">
        <v>999.9</v>
      </c>
      <c r="BR62">
        <v>0</v>
      </c>
      <c r="BS62">
        <v>0</v>
      </c>
      <c r="BT62">
        <v>9006.9524999999994</v>
      </c>
      <c r="BU62">
        <v>0</v>
      </c>
      <c r="BV62">
        <v>304.16412500000001</v>
      </c>
      <c r="BW62">
        <v>-12.097087500000001</v>
      </c>
      <c r="BX62">
        <v>296.82687499999997</v>
      </c>
      <c r="BY62">
        <v>309.15600000000001</v>
      </c>
      <c r="BZ62">
        <v>0.51536487500000006</v>
      </c>
      <c r="CA62">
        <v>299.50512500000002</v>
      </c>
      <c r="CB62">
        <v>31.2165125</v>
      </c>
      <c r="CC62">
        <v>3.21642625</v>
      </c>
      <c r="CD62">
        <v>3.1641900000000001</v>
      </c>
      <c r="CE62">
        <v>25.192887500000001</v>
      </c>
      <c r="CF62">
        <v>24.918125</v>
      </c>
      <c r="CG62">
        <v>1199.9925000000001</v>
      </c>
      <c r="CH62">
        <v>0.50000837500000006</v>
      </c>
      <c r="CI62">
        <v>0.49999162500000011</v>
      </c>
      <c r="CJ62">
        <v>0</v>
      </c>
      <c r="CK62">
        <v>782.26974999999993</v>
      </c>
      <c r="CL62">
        <v>4.9990899999999998</v>
      </c>
      <c r="CM62">
        <v>8413.7262499999997</v>
      </c>
      <c r="CN62">
        <v>9557.82</v>
      </c>
      <c r="CO62">
        <v>41.061999999999998</v>
      </c>
      <c r="CP62">
        <v>43</v>
      </c>
      <c r="CQ62">
        <v>41.875</v>
      </c>
      <c r="CR62">
        <v>42</v>
      </c>
      <c r="CS62">
        <v>42.468499999999999</v>
      </c>
      <c r="CT62">
        <v>597.50749999999994</v>
      </c>
      <c r="CU62">
        <v>597.48500000000001</v>
      </c>
      <c r="CV62">
        <v>0</v>
      </c>
      <c r="CW62">
        <v>1674576532.4000001</v>
      </c>
      <c r="CX62">
        <v>0</v>
      </c>
      <c r="CY62">
        <v>1674155522.5999999</v>
      </c>
      <c r="CZ62" t="s">
        <v>356</v>
      </c>
      <c r="DA62">
        <v>1674155521.0999999</v>
      </c>
      <c r="DB62">
        <v>1674155522.5999999</v>
      </c>
      <c r="DC62">
        <v>29</v>
      </c>
      <c r="DD62">
        <v>2.9000000000000001E-2</v>
      </c>
      <c r="DE62">
        <v>-1.7000000000000001E-2</v>
      </c>
      <c r="DF62">
        <v>-5.444</v>
      </c>
      <c r="DG62">
        <v>0.222</v>
      </c>
      <c r="DH62">
        <v>415</v>
      </c>
      <c r="DI62">
        <v>34</v>
      </c>
      <c r="DJ62">
        <v>0.48</v>
      </c>
      <c r="DK62">
        <v>0.27</v>
      </c>
      <c r="DL62">
        <v>-11.7735275</v>
      </c>
      <c r="DM62">
        <v>-1.9930525328330211</v>
      </c>
      <c r="DN62">
        <v>0.20407420340099339</v>
      </c>
      <c r="DO62">
        <v>0</v>
      </c>
      <c r="DP62">
        <v>0.52041677499999994</v>
      </c>
      <c r="DQ62">
        <v>-2.2131793621014341E-2</v>
      </c>
      <c r="DR62">
        <v>3.182910927810415E-3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365</v>
      </c>
      <c r="EA62">
        <v>3.29847</v>
      </c>
      <c r="EB62">
        <v>2.6252399999999998</v>
      </c>
      <c r="EC62">
        <v>7.7885899999999994E-2</v>
      </c>
      <c r="ED62">
        <v>7.8789100000000001E-2</v>
      </c>
      <c r="EE62">
        <v>0.13347800000000001</v>
      </c>
      <c r="EF62">
        <v>0.130941</v>
      </c>
      <c r="EG62">
        <v>27904.400000000001</v>
      </c>
      <c r="EH62">
        <v>28350</v>
      </c>
      <c r="EI62">
        <v>28146.400000000001</v>
      </c>
      <c r="EJ62">
        <v>29608.9</v>
      </c>
      <c r="EK62">
        <v>33567.4</v>
      </c>
      <c r="EL62">
        <v>35721.800000000003</v>
      </c>
      <c r="EM62">
        <v>39733.800000000003</v>
      </c>
      <c r="EN62">
        <v>42317.2</v>
      </c>
      <c r="EO62">
        <v>2.25318</v>
      </c>
      <c r="EP62">
        <v>2.23935</v>
      </c>
      <c r="EQ62">
        <v>0.124261</v>
      </c>
      <c r="ER62">
        <v>0</v>
      </c>
      <c r="ES62">
        <v>30.3003</v>
      </c>
      <c r="ET62">
        <v>999.9</v>
      </c>
      <c r="EU62">
        <v>72.099999999999994</v>
      </c>
      <c r="EV62">
        <v>31.5</v>
      </c>
      <c r="EW62">
        <v>33.018500000000003</v>
      </c>
      <c r="EX62">
        <v>57.6464</v>
      </c>
      <c r="EY62">
        <v>-4.3669900000000004</v>
      </c>
      <c r="EZ62">
        <v>2</v>
      </c>
      <c r="FA62">
        <v>0.30767499999999998</v>
      </c>
      <c r="FB62">
        <v>-0.35289199999999998</v>
      </c>
      <c r="FC62">
        <v>20.273099999999999</v>
      </c>
      <c r="FD62">
        <v>5.2190899999999996</v>
      </c>
      <c r="FE62">
        <v>12.004</v>
      </c>
      <c r="FF62">
        <v>4.9863</v>
      </c>
      <c r="FG62">
        <v>3.2844799999999998</v>
      </c>
      <c r="FH62">
        <v>9999</v>
      </c>
      <c r="FI62">
        <v>9999</v>
      </c>
      <c r="FJ62">
        <v>9999</v>
      </c>
      <c r="FK62">
        <v>999.9</v>
      </c>
      <c r="FL62">
        <v>1.8656999999999999</v>
      </c>
      <c r="FM62">
        <v>1.86215</v>
      </c>
      <c r="FN62">
        <v>1.8641700000000001</v>
      </c>
      <c r="FO62">
        <v>1.8602000000000001</v>
      </c>
      <c r="FP62">
        <v>1.8609</v>
      </c>
      <c r="FQ62">
        <v>1.8601099999999999</v>
      </c>
      <c r="FR62">
        <v>1.86175</v>
      </c>
      <c r="FS62">
        <v>1.8583799999999999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-4.8840000000000003</v>
      </c>
      <c r="GH62">
        <v>0.26240000000000002</v>
      </c>
      <c r="GI62">
        <v>-3.836173087041947</v>
      </c>
      <c r="GJ62">
        <v>-4.0448538125570227E-3</v>
      </c>
      <c r="GK62">
        <v>1.839783264315481E-6</v>
      </c>
      <c r="GL62">
        <v>-4.1587272622942942E-10</v>
      </c>
      <c r="GM62">
        <v>-6.2406116364430581E-2</v>
      </c>
      <c r="GN62">
        <v>3.2285384509270938E-3</v>
      </c>
      <c r="GO62">
        <v>5.3061212821550383E-4</v>
      </c>
      <c r="GP62">
        <v>-9.699357315524189E-6</v>
      </c>
      <c r="GQ62">
        <v>5</v>
      </c>
      <c r="GR62">
        <v>2081</v>
      </c>
      <c r="GS62">
        <v>3</v>
      </c>
      <c r="GT62">
        <v>31</v>
      </c>
      <c r="GU62">
        <v>7016.6</v>
      </c>
      <c r="GV62">
        <v>7016.6</v>
      </c>
      <c r="GW62">
        <v>1.0668899999999999</v>
      </c>
      <c r="GX62">
        <v>2.5512700000000001</v>
      </c>
      <c r="GY62">
        <v>2.04834</v>
      </c>
      <c r="GZ62">
        <v>2.6269499999999999</v>
      </c>
      <c r="HA62">
        <v>2.1972700000000001</v>
      </c>
      <c r="HB62">
        <v>2.2875999999999999</v>
      </c>
      <c r="HC62">
        <v>36.152000000000001</v>
      </c>
      <c r="HD62">
        <v>15.0426</v>
      </c>
      <c r="HE62">
        <v>18</v>
      </c>
      <c r="HF62">
        <v>707.09100000000001</v>
      </c>
      <c r="HG62">
        <v>776.37199999999996</v>
      </c>
      <c r="HH62">
        <v>31.0016</v>
      </c>
      <c r="HI62">
        <v>31.354500000000002</v>
      </c>
      <c r="HJ62">
        <v>30.000800000000002</v>
      </c>
      <c r="HK62">
        <v>31.172499999999999</v>
      </c>
      <c r="HL62">
        <v>31.161100000000001</v>
      </c>
      <c r="HM62">
        <v>21.4069</v>
      </c>
      <c r="HN62">
        <v>0</v>
      </c>
      <c r="HO62">
        <v>100</v>
      </c>
      <c r="HP62">
        <v>31</v>
      </c>
      <c r="HQ62">
        <v>317.72199999999998</v>
      </c>
      <c r="HR62">
        <v>31.3506</v>
      </c>
      <c r="HS62">
        <v>99.185900000000004</v>
      </c>
      <c r="HT62">
        <v>98.133899999999997</v>
      </c>
    </row>
    <row r="63" spans="1:228" x14ac:dyDescent="0.2">
      <c r="A63">
        <v>48</v>
      </c>
      <c r="B63">
        <v>1674576524.0999999</v>
      </c>
      <c r="C63">
        <v>188</v>
      </c>
      <c r="D63" t="s">
        <v>455</v>
      </c>
      <c r="E63" t="s">
        <v>456</v>
      </c>
      <c r="F63">
        <v>4</v>
      </c>
      <c r="G63">
        <v>1674576522.0999999</v>
      </c>
      <c r="H63">
        <f t="shared" si="0"/>
        <v>5.791680110707909E-4</v>
      </c>
      <c r="I63">
        <f t="shared" si="1"/>
        <v>0.57916801107079086</v>
      </c>
      <c r="J63">
        <f t="shared" si="2"/>
        <v>2.253119686677227</v>
      </c>
      <c r="K63">
        <f t="shared" si="3"/>
        <v>294.57971428571432</v>
      </c>
      <c r="L63">
        <f t="shared" si="4"/>
        <v>183.17959255829649</v>
      </c>
      <c r="M63">
        <f t="shared" si="5"/>
        <v>18.585753584478688</v>
      </c>
      <c r="N63">
        <f t="shared" si="6"/>
        <v>29.888624077805066</v>
      </c>
      <c r="O63">
        <f t="shared" si="7"/>
        <v>3.4551909434245354E-2</v>
      </c>
      <c r="P63">
        <f t="shared" si="8"/>
        <v>2.7651656849980215</v>
      </c>
      <c r="Q63">
        <f t="shared" si="9"/>
        <v>3.4313837740582297E-2</v>
      </c>
      <c r="R63">
        <f t="shared" si="10"/>
        <v>2.1467401501468374E-2</v>
      </c>
      <c r="S63">
        <f t="shared" si="11"/>
        <v>226.11432394872298</v>
      </c>
      <c r="T63">
        <f t="shared" si="12"/>
        <v>33.620498614309234</v>
      </c>
      <c r="U63">
        <f t="shared" si="13"/>
        <v>32.327500000000001</v>
      </c>
      <c r="V63">
        <f t="shared" si="14"/>
        <v>4.8643148727579719</v>
      </c>
      <c r="W63">
        <f t="shared" si="15"/>
        <v>66.010413446461484</v>
      </c>
      <c r="X63">
        <f t="shared" si="16"/>
        <v>3.2200100602197552</v>
      </c>
      <c r="Y63">
        <f t="shared" si="17"/>
        <v>4.8780334679033359</v>
      </c>
      <c r="Z63">
        <f t="shared" si="18"/>
        <v>1.6443048125382167</v>
      </c>
      <c r="AA63">
        <f t="shared" si="19"/>
        <v>-25.541309288221878</v>
      </c>
      <c r="AB63">
        <f t="shared" si="20"/>
        <v>7.4367434076349834</v>
      </c>
      <c r="AC63">
        <f t="shared" si="21"/>
        <v>0.61203610883465021</v>
      </c>
      <c r="AD63">
        <f t="shared" si="22"/>
        <v>208.62179417697075</v>
      </c>
      <c r="AE63">
        <f t="shared" si="23"/>
        <v>13.09207682732236</v>
      </c>
      <c r="AF63">
        <f t="shared" si="24"/>
        <v>0.57763290591077421</v>
      </c>
      <c r="AG63">
        <f t="shared" si="25"/>
        <v>2.253119686677227</v>
      </c>
      <c r="AH63">
        <v>315.54603832251132</v>
      </c>
      <c r="AI63">
        <v>306.83733333333362</v>
      </c>
      <c r="AJ63">
        <v>1.730187619550503</v>
      </c>
      <c r="AK63">
        <v>61.781399425759467</v>
      </c>
      <c r="AL63">
        <f t="shared" si="26"/>
        <v>0.57916801107079086</v>
      </c>
      <c r="AM63">
        <v>31.21983451639705</v>
      </c>
      <c r="AN63">
        <v>31.737436969696951</v>
      </c>
      <c r="AO63">
        <v>4.319731904626535E-6</v>
      </c>
      <c r="AP63">
        <v>98.016457396280899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47366.808728307093</v>
      </c>
      <c r="AV63">
        <f t="shared" si="30"/>
        <v>1199.997142857143</v>
      </c>
      <c r="AW63">
        <f t="shared" si="31"/>
        <v>1025.9223564501156</v>
      </c>
      <c r="AX63">
        <f t="shared" si="32"/>
        <v>0.85493733260684057</v>
      </c>
      <c r="AY63">
        <f t="shared" si="33"/>
        <v>0.1884290519312023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1674576522.0999999</v>
      </c>
      <c r="BF63">
        <v>294.57971428571432</v>
      </c>
      <c r="BG63">
        <v>306.82128571428581</v>
      </c>
      <c r="BH63">
        <v>31.736142857142859</v>
      </c>
      <c r="BI63">
        <v>31.219885714285709</v>
      </c>
      <c r="BJ63">
        <v>299.47357142857152</v>
      </c>
      <c r="BK63">
        <v>31.47371428571428</v>
      </c>
      <c r="BL63">
        <v>650.02614285714299</v>
      </c>
      <c r="BM63">
        <v>101.3617142857143</v>
      </c>
      <c r="BN63">
        <v>0.10020800000000001</v>
      </c>
      <c r="BO63">
        <v>32.377385714285722</v>
      </c>
      <c r="BP63">
        <v>32.327500000000001</v>
      </c>
      <c r="BQ63">
        <v>999.89999999999986</v>
      </c>
      <c r="BR63">
        <v>0</v>
      </c>
      <c r="BS63">
        <v>0</v>
      </c>
      <c r="BT63">
        <v>8968.9285714285706</v>
      </c>
      <c r="BU63">
        <v>0</v>
      </c>
      <c r="BV63">
        <v>302.90600000000001</v>
      </c>
      <c r="BW63">
        <v>-12.241657142857139</v>
      </c>
      <c r="BX63">
        <v>304.23485714285721</v>
      </c>
      <c r="BY63">
        <v>316.70885714285708</v>
      </c>
      <c r="BZ63">
        <v>0.5162335714285714</v>
      </c>
      <c r="CA63">
        <v>306.82128571428581</v>
      </c>
      <c r="CB63">
        <v>31.219885714285709</v>
      </c>
      <c r="CC63">
        <v>3.2168357142857151</v>
      </c>
      <c r="CD63">
        <v>3.1645085714285708</v>
      </c>
      <c r="CE63">
        <v>25.195014285714279</v>
      </c>
      <c r="CF63">
        <v>24.919814285714281</v>
      </c>
      <c r="CG63">
        <v>1199.997142857143</v>
      </c>
      <c r="CH63">
        <v>0.50000499999999992</v>
      </c>
      <c r="CI63">
        <v>0.49999500000000008</v>
      </c>
      <c r="CJ63">
        <v>0</v>
      </c>
      <c r="CK63">
        <v>781.26285714285711</v>
      </c>
      <c r="CL63">
        <v>4.9990899999999998</v>
      </c>
      <c r="CM63">
        <v>8403.9014285714275</v>
      </c>
      <c r="CN63">
        <v>9557.8585714285709</v>
      </c>
      <c r="CO63">
        <v>41.061999999999998</v>
      </c>
      <c r="CP63">
        <v>43.017714285714291</v>
      </c>
      <c r="CQ63">
        <v>41.875</v>
      </c>
      <c r="CR63">
        <v>42</v>
      </c>
      <c r="CS63">
        <v>42.5</v>
      </c>
      <c r="CT63">
        <v>597.50571428571425</v>
      </c>
      <c r="CU63">
        <v>597.49142857142851</v>
      </c>
      <c r="CV63">
        <v>0</v>
      </c>
      <c r="CW63">
        <v>1674576536.5999999</v>
      </c>
      <c r="CX63">
        <v>0</v>
      </c>
      <c r="CY63">
        <v>1674155522.5999999</v>
      </c>
      <c r="CZ63" t="s">
        <v>356</v>
      </c>
      <c r="DA63">
        <v>1674155521.0999999</v>
      </c>
      <c r="DB63">
        <v>1674155522.5999999</v>
      </c>
      <c r="DC63">
        <v>29</v>
      </c>
      <c r="DD63">
        <v>2.9000000000000001E-2</v>
      </c>
      <c r="DE63">
        <v>-1.7000000000000001E-2</v>
      </c>
      <c r="DF63">
        <v>-5.444</v>
      </c>
      <c r="DG63">
        <v>0.222</v>
      </c>
      <c r="DH63">
        <v>415</v>
      </c>
      <c r="DI63">
        <v>34</v>
      </c>
      <c r="DJ63">
        <v>0.48</v>
      </c>
      <c r="DK63">
        <v>0.27</v>
      </c>
      <c r="DL63">
        <v>-11.904389999999999</v>
      </c>
      <c r="DM63">
        <v>-2.4554949343339318</v>
      </c>
      <c r="DN63">
        <v>0.24026278197007539</v>
      </c>
      <c r="DO63">
        <v>0</v>
      </c>
      <c r="DP63">
        <v>0.51942402499999996</v>
      </c>
      <c r="DQ63">
        <v>-3.2856866791744183E-2</v>
      </c>
      <c r="DR63">
        <v>3.63638880269629E-3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365</v>
      </c>
      <c r="EA63">
        <v>3.2984100000000001</v>
      </c>
      <c r="EB63">
        <v>2.62521</v>
      </c>
      <c r="EC63">
        <v>7.9324000000000006E-2</v>
      </c>
      <c r="ED63">
        <v>8.0207399999999998E-2</v>
      </c>
      <c r="EE63">
        <v>0.133488</v>
      </c>
      <c r="EF63">
        <v>0.13094</v>
      </c>
      <c r="EG63">
        <v>27860.5</v>
      </c>
      <c r="EH63">
        <v>28306.1</v>
      </c>
      <c r="EI63">
        <v>28146</v>
      </c>
      <c r="EJ63">
        <v>29608.7</v>
      </c>
      <c r="EK63">
        <v>33566.1</v>
      </c>
      <c r="EL63">
        <v>35721.5</v>
      </c>
      <c r="EM63">
        <v>39732.699999999997</v>
      </c>
      <c r="EN63">
        <v>42316.7</v>
      </c>
      <c r="EO63">
        <v>2.25318</v>
      </c>
      <c r="EP63">
        <v>2.2393999999999998</v>
      </c>
      <c r="EQ63">
        <v>0.12484199999999999</v>
      </c>
      <c r="ER63">
        <v>0</v>
      </c>
      <c r="ES63">
        <v>30.311499999999999</v>
      </c>
      <c r="ET63">
        <v>999.9</v>
      </c>
      <c r="EU63">
        <v>72.099999999999994</v>
      </c>
      <c r="EV63">
        <v>31.5</v>
      </c>
      <c r="EW63">
        <v>33.013800000000003</v>
      </c>
      <c r="EX63">
        <v>57.496400000000001</v>
      </c>
      <c r="EY63">
        <v>-4.3830099999999996</v>
      </c>
      <c r="EZ63">
        <v>2</v>
      </c>
      <c r="FA63">
        <v>0.30818899999999999</v>
      </c>
      <c r="FB63">
        <v>-0.34610800000000003</v>
      </c>
      <c r="FC63">
        <v>20.273099999999999</v>
      </c>
      <c r="FD63">
        <v>5.2190899999999996</v>
      </c>
      <c r="FE63">
        <v>12.004099999999999</v>
      </c>
      <c r="FF63">
        <v>4.9862000000000002</v>
      </c>
      <c r="FG63">
        <v>3.2844500000000001</v>
      </c>
      <c r="FH63">
        <v>9999</v>
      </c>
      <c r="FI63">
        <v>9999</v>
      </c>
      <c r="FJ63">
        <v>9999</v>
      </c>
      <c r="FK63">
        <v>999.9</v>
      </c>
      <c r="FL63">
        <v>1.8656900000000001</v>
      </c>
      <c r="FM63">
        <v>1.8621300000000001</v>
      </c>
      <c r="FN63">
        <v>1.8641700000000001</v>
      </c>
      <c r="FO63">
        <v>1.8602000000000001</v>
      </c>
      <c r="FP63">
        <v>1.8609100000000001</v>
      </c>
      <c r="FQ63">
        <v>1.86005</v>
      </c>
      <c r="FR63">
        <v>1.8617699999999999</v>
      </c>
      <c r="FS63">
        <v>1.8583799999999999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-4.9039999999999999</v>
      </c>
      <c r="GH63">
        <v>0.26250000000000001</v>
      </c>
      <c r="GI63">
        <v>-3.836173087041947</v>
      </c>
      <c r="GJ63">
        <v>-4.0448538125570227E-3</v>
      </c>
      <c r="GK63">
        <v>1.839783264315481E-6</v>
      </c>
      <c r="GL63">
        <v>-4.1587272622942942E-10</v>
      </c>
      <c r="GM63">
        <v>-6.2406116364430581E-2</v>
      </c>
      <c r="GN63">
        <v>3.2285384509270938E-3</v>
      </c>
      <c r="GO63">
        <v>5.3061212821550383E-4</v>
      </c>
      <c r="GP63">
        <v>-9.699357315524189E-6</v>
      </c>
      <c r="GQ63">
        <v>5</v>
      </c>
      <c r="GR63">
        <v>2081</v>
      </c>
      <c r="GS63">
        <v>3</v>
      </c>
      <c r="GT63">
        <v>31</v>
      </c>
      <c r="GU63">
        <v>7016.7</v>
      </c>
      <c r="GV63">
        <v>7016.7</v>
      </c>
      <c r="GW63">
        <v>1.08521</v>
      </c>
      <c r="GX63">
        <v>2.5537100000000001</v>
      </c>
      <c r="GY63">
        <v>2.04834</v>
      </c>
      <c r="GZ63">
        <v>2.6269499999999999</v>
      </c>
      <c r="HA63">
        <v>2.1972700000000001</v>
      </c>
      <c r="HB63">
        <v>2.3046899999999999</v>
      </c>
      <c r="HC63">
        <v>36.175400000000003</v>
      </c>
      <c r="HD63">
        <v>15.033899999999999</v>
      </c>
      <c r="HE63">
        <v>18</v>
      </c>
      <c r="HF63">
        <v>707.178</v>
      </c>
      <c r="HG63">
        <v>776.51300000000003</v>
      </c>
      <c r="HH63">
        <v>31.001799999999999</v>
      </c>
      <c r="HI63">
        <v>31.3628</v>
      </c>
      <c r="HJ63">
        <v>30.000699999999998</v>
      </c>
      <c r="HK63">
        <v>31.1798</v>
      </c>
      <c r="HL63">
        <v>31.1678</v>
      </c>
      <c r="HM63">
        <v>21.785</v>
      </c>
      <c r="HN63">
        <v>0</v>
      </c>
      <c r="HO63">
        <v>100</v>
      </c>
      <c r="HP63">
        <v>31</v>
      </c>
      <c r="HQ63">
        <v>324.44299999999998</v>
      </c>
      <c r="HR63">
        <v>31.3506</v>
      </c>
      <c r="HS63">
        <v>99.183599999999998</v>
      </c>
      <c r="HT63">
        <v>98.133099999999999</v>
      </c>
    </row>
    <row r="64" spans="1:228" x14ac:dyDescent="0.2">
      <c r="A64">
        <v>49</v>
      </c>
      <c r="B64">
        <v>1674576528.0999999</v>
      </c>
      <c r="C64">
        <v>192</v>
      </c>
      <c r="D64" t="s">
        <v>457</v>
      </c>
      <c r="E64" t="s">
        <v>458</v>
      </c>
      <c r="F64">
        <v>4</v>
      </c>
      <c r="G64">
        <v>1674576525.7874999</v>
      </c>
      <c r="H64">
        <f t="shared" si="0"/>
        <v>5.8374048725477561E-4</v>
      </c>
      <c r="I64">
        <f t="shared" si="1"/>
        <v>0.58374048725477556</v>
      </c>
      <c r="J64">
        <f t="shared" si="2"/>
        <v>2.3917414724463888</v>
      </c>
      <c r="K64">
        <f t="shared" si="3"/>
        <v>300.71837499999998</v>
      </c>
      <c r="L64">
        <f t="shared" si="4"/>
        <v>183.34518919877837</v>
      </c>
      <c r="M64">
        <f t="shared" si="5"/>
        <v>18.602813829780242</v>
      </c>
      <c r="N64">
        <f t="shared" si="6"/>
        <v>30.511888366233254</v>
      </c>
      <c r="O64">
        <f t="shared" si="7"/>
        <v>3.4735198687260445E-2</v>
      </c>
      <c r="P64">
        <f t="shared" si="8"/>
        <v>2.772705092600074</v>
      </c>
      <c r="Q64">
        <f t="shared" si="9"/>
        <v>3.4495253299476947E-2</v>
      </c>
      <c r="R64">
        <f t="shared" si="10"/>
        <v>2.1580953141631991E-2</v>
      </c>
      <c r="S64">
        <f t="shared" si="11"/>
        <v>226.11161473447515</v>
      </c>
      <c r="T64">
        <f t="shared" si="12"/>
        <v>33.625117437837318</v>
      </c>
      <c r="U64">
        <f t="shared" si="13"/>
        <v>32.3449125</v>
      </c>
      <c r="V64">
        <f t="shared" si="14"/>
        <v>4.8690994985978397</v>
      </c>
      <c r="W64">
        <f t="shared" si="15"/>
        <v>65.987903106195816</v>
      </c>
      <c r="X64">
        <f t="shared" si="16"/>
        <v>3.2205501623564539</v>
      </c>
      <c r="Y64">
        <f t="shared" si="17"/>
        <v>4.8805159896860948</v>
      </c>
      <c r="Z64">
        <f t="shared" si="18"/>
        <v>1.6485493362413859</v>
      </c>
      <c r="AA64">
        <f t="shared" si="19"/>
        <v>-25.742955487935603</v>
      </c>
      <c r="AB64">
        <f t="shared" si="20"/>
        <v>6.2016376675549134</v>
      </c>
      <c r="AC64">
        <f t="shared" si="21"/>
        <v>0.50906646988586102</v>
      </c>
      <c r="AD64">
        <f t="shared" si="22"/>
        <v>207.07936338398031</v>
      </c>
      <c r="AE64">
        <f t="shared" si="23"/>
        <v>13.122709611606911</v>
      </c>
      <c r="AF64">
        <f t="shared" si="24"/>
        <v>0.58176905484854824</v>
      </c>
      <c r="AG64">
        <f t="shared" si="25"/>
        <v>2.3917414724463888</v>
      </c>
      <c r="AH64">
        <v>322.44924604690448</v>
      </c>
      <c r="AI64">
        <v>313.67729696969678</v>
      </c>
      <c r="AJ64">
        <v>1.711896663958824</v>
      </c>
      <c r="AK64">
        <v>61.781399425759467</v>
      </c>
      <c r="AL64">
        <f t="shared" si="26"/>
        <v>0.58374048725477556</v>
      </c>
      <c r="AM64">
        <v>31.220806810924991</v>
      </c>
      <c r="AN64">
        <v>31.742489696969692</v>
      </c>
      <c r="AO64">
        <v>1.0951425348850711E-5</v>
      </c>
      <c r="AP64">
        <v>98.016457396280899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47573.42258816769</v>
      </c>
      <c r="AV64">
        <f t="shared" si="30"/>
        <v>1199.9825000000001</v>
      </c>
      <c r="AW64">
        <f t="shared" si="31"/>
        <v>1025.9098635929925</v>
      </c>
      <c r="AX64">
        <f t="shared" si="32"/>
        <v>0.85493735416390848</v>
      </c>
      <c r="AY64">
        <f t="shared" si="33"/>
        <v>0.18842909353634335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1674576525.7874999</v>
      </c>
      <c r="BF64">
        <v>300.71837499999998</v>
      </c>
      <c r="BG64">
        <v>312.99349999999998</v>
      </c>
      <c r="BH64">
        <v>31.741025</v>
      </c>
      <c r="BI64">
        <v>31.221037500000001</v>
      </c>
      <c r="BJ64">
        <v>305.63099999999997</v>
      </c>
      <c r="BK64">
        <v>31.478574999999999</v>
      </c>
      <c r="BL64">
        <v>649.98074999999994</v>
      </c>
      <c r="BM64">
        <v>101.3635</v>
      </c>
      <c r="BN64">
        <v>9.9832150000000008E-2</v>
      </c>
      <c r="BO64">
        <v>32.386399999999988</v>
      </c>
      <c r="BP64">
        <v>32.3449125</v>
      </c>
      <c r="BQ64">
        <v>999.9</v>
      </c>
      <c r="BR64">
        <v>0</v>
      </c>
      <c r="BS64">
        <v>0</v>
      </c>
      <c r="BT64">
        <v>9008.7512499999993</v>
      </c>
      <c r="BU64">
        <v>0</v>
      </c>
      <c r="BV64">
        <v>300.79025000000001</v>
      </c>
      <c r="BW64">
        <v>-12.275062500000001</v>
      </c>
      <c r="BX64">
        <v>310.57637499999998</v>
      </c>
      <c r="BY64">
        <v>323.08062500000011</v>
      </c>
      <c r="BZ64">
        <v>0.52000575000000004</v>
      </c>
      <c r="CA64">
        <v>312.99349999999998</v>
      </c>
      <c r="CB64">
        <v>31.221037500000001</v>
      </c>
      <c r="CC64">
        <v>3.2173824999999998</v>
      </c>
      <c r="CD64">
        <v>3.16467125</v>
      </c>
      <c r="CE64">
        <v>25.197862499999999</v>
      </c>
      <c r="CF64">
        <v>24.9206875</v>
      </c>
      <c r="CG64">
        <v>1199.9825000000001</v>
      </c>
      <c r="CH64">
        <v>0.50000312499999999</v>
      </c>
      <c r="CI64">
        <v>0.49999687500000001</v>
      </c>
      <c r="CJ64">
        <v>0</v>
      </c>
      <c r="CK64">
        <v>780.50012500000003</v>
      </c>
      <c r="CL64">
        <v>4.9990899999999998</v>
      </c>
      <c r="CM64">
        <v>8395.9387500000012</v>
      </c>
      <c r="CN64">
        <v>9557.7349999999988</v>
      </c>
      <c r="CO64">
        <v>41.061999999999998</v>
      </c>
      <c r="CP64">
        <v>43.061999999999998</v>
      </c>
      <c r="CQ64">
        <v>41.875</v>
      </c>
      <c r="CR64">
        <v>42</v>
      </c>
      <c r="CS64">
        <v>42.492125000000001</v>
      </c>
      <c r="CT64">
        <v>597.49750000000006</v>
      </c>
      <c r="CU64">
        <v>597.48500000000001</v>
      </c>
      <c r="CV64">
        <v>0</v>
      </c>
      <c r="CW64">
        <v>1674576540.8</v>
      </c>
      <c r="CX64">
        <v>0</v>
      </c>
      <c r="CY64">
        <v>1674155522.5999999</v>
      </c>
      <c r="CZ64" t="s">
        <v>356</v>
      </c>
      <c r="DA64">
        <v>1674155521.0999999</v>
      </c>
      <c r="DB64">
        <v>1674155522.5999999</v>
      </c>
      <c r="DC64">
        <v>29</v>
      </c>
      <c r="DD64">
        <v>2.9000000000000001E-2</v>
      </c>
      <c r="DE64">
        <v>-1.7000000000000001E-2</v>
      </c>
      <c r="DF64">
        <v>-5.444</v>
      </c>
      <c r="DG64">
        <v>0.222</v>
      </c>
      <c r="DH64">
        <v>415</v>
      </c>
      <c r="DI64">
        <v>34</v>
      </c>
      <c r="DJ64">
        <v>0.48</v>
      </c>
      <c r="DK64">
        <v>0.27</v>
      </c>
      <c r="DL64">
        <v>-12.0354125</v>
      </c>
      <c r="DM64">
        <v>-2.2156919324577671</v>
      </c>
      <c r="DN64">
        <v>0.2213733613011061</v>
      </c>
      <c r="DO64">
        <v>0</v>
      </c>
      <c r="DP64">
        <v>0.51877505000000002</v>
      </c>
      <c r="DQ64">
        <v>-1.6219024390245279E-2</v>
      </c>
      <c r="DR64">
        <v>3.1558855884679898E-3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365</v>
      </c>
      <c r="EA64">
        <v>3.29834</v>
      </c>
      <c r="EB64">
        <v>2.6253600000000001</v>
      </c>
      <c r="EC64">
        <v>8.0739900000000003E-2</v>
      </c>
      <c r="ED64">
        <v>8.1615900000000005E-2</v>
      </c>
      <c r="EE64">
        <v>0.13350300000000001</v>
      </c>
      <c r="EF64">
        <v>0.13094900000000001</v>
      </c>
      <c r="EG64">
        <v>27817.200000000001</v>
      </c>
      <c r="EH64">
        <v>28262.5</v>
      </c>
      <c r="EI64">
        <v>28145.7</v>
      </c>
      <c r="EJ64">
        <v>29608.5</v>
      </c>
      <c r="EK64">
        <v>33565.300000000003</v>
      </c>
      <c r="EL64">
        <v>35720.9</v>
      </c>
      <c r="EM64">
        <v>39732.300000000003</v>
      </c>
      <c r="EN64">
        <v>42316.3</v>
      </c>
      <c r="EO64">
        <v>2.2530299999999999</v>
      </c>
      <c r="EP64">
        <v>2.2391999999999999</v>
      </c>
      <c r="EQ64">
        <v>0.12472999999999999</v>
      </c>
      <c r="ER64">
        <v>0</v>
      </c>
      <c r="ES64">
        <v>30.325299999999999</v>
      </c>
      <c r="ET64">
        <v>999.9</v>
      </c>
      <c r="EU64">
        <v>72.099999999999994</v>
      </c>
      <c r="EV64">
        <v>31.5</v>
      </c>
      <c r="EW64">
        <v>33.016599999999997</v>
      </c>
      <c r="EX64">
        <v>57.346400000000003</v>
      </c>
      <c r="EY64">
        <v>-4.4711499999999997</v>
      </c>
      <c r="EZ64">
        <v>2</v>
      </c>
      <c r="FA64">
        <v>0.308869</v>
      </c>
      <c r="FB64">
        <v>-0.33808300000000002</v>
      </c>
      <c r="FC64">
        <v>20.273</v>
      </c>
      <c r="FD64">
        <v>5.2198399999999996</v>
      </c>
      <c r="FE64">
        <v>12.004300000000001</v>
      </c>
      <c r="FF64">
        <v>4.98665</v>
      </c>
      <c r="FG64">
        <v>3.2846299999999999</v>
      </c>
      <c r="FH64">
        <v>9999</v>
      </c>
      <c r="FI64">
        <v>9999</v>
      </c>
      <c r="FJ64">
        <v>9999</v>
      </c>
      <c r="FK64">
        <v>999.9</v>
      </c>
      <c r="FL64">
        <v>1.8656900000000001</v>
      </c>
      <c r="FM64">
        <v>1.86215</v>
      </c>
      <c r="FN64">
        <v>1.8641700000000001</v>
      </c>
      <c r="FO64">
        <v>1.8602000000000001</v>
      </c>
      <c r="FP64">
        <v>1.8609</v>
      </c>
      <c r="FQ64">
        <v>1.86006</v>
      </c>
      <c r="FR64">
        <v>1.8617600000000001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-4.9240000000000004</v>
      </c>
      <c r="GH64">
        <v>0.26250000000000001</v>
      </c>
      <c r="GI64">
        <v>-3.836173087041947</v>
      </c>
      <c r="GJ64">
        <v>-4.0448538125570227E-3</v>
      </c>
      <c r="GK64">
        <v>1.839783264315481E-6</v>
      </c>
      <c r="GL64">
        <v>-4.1587272622942942E-10</v>
      </c>
      <c r="GM64">
        <v>-6.2406116364430581E-2</v>
      </c>
      <c r="GN64">
        <v>3.2285384509270938E-3</v>
      </c>
      <c r="GO64">
        <v>5.3061212821550383E-4</v>
      </c>
      <c r="GP64">
        <v>-9.699357315524189E-6</v>
      </c>
      <c r="GQ64">
        <v>5</v>
      </c>
      <c r="GR64">
        <v>2081</v>
      </c>
      <c r="GS64">
        <v>3</v>
      </c>
      <c r="GT64">
        <v>31</v>
      </c>
      <c r="GU64">
        <v>7016.8</v>
      </c>
      <c r="GV64">
        <v>7016.8</v>
      </c>
      <c r="GW64">
        <v>1.1047400000000001</v>
      </c>
      <c r="GX64">
        <v>2.5439500000000002</v>
      </c>
      <c r="GY64">
        <v>2.04834</v>
      </c>
      <c r="GZ64">
        <v>2.6269499999999999</v>
      </c>
      <c r="HA64">
        <v>2.1972700000000001</v>
      </c>
      <c r="HB64">
        <v>2.34131</v>
      </c>
      <c r="HC64">
        <v>36.175400000000003</v>
      </c>
      <c r="HD64">
        <v>15.051399999999999</v>
      </c>
      <c r="HE64">
        <v>18</v>
      </c>
      <c r="HF64">
        <v>707.13199999999995</v>
      </c>
      <c r="HG64">
        <v>776.41499999999996</v>
      </c>
      <c r="HH64">
        <v>31.002099999999999</v>
      </c>
      <c r="HI64">
        <v>31.370999999999999</v>
      </c>
      <c r="HJ64">
        <v>30.000800000000002</v>
      </c>
      <c r="HK64">
        <v>31.186800000000002</v>
      </c>
      <c r="HL64">
        <v>31.1753</v>
      </c>
      <c r="HM64">
        <v>22.164000000000001</v>
      </c>
      <c r="HN64">
        <v>0</v>
      </c>
      <c r="HO64">
        <v>100</v>
      </c>
      <c r="HP64">
        <v>31</v>
      </c>
      <c r="HQ64">
        <v>331.23</v>
      </c>
      <c r="HR64">
        <v>31.3506</v>
      </c>
      <c r="HS64">
        <v>99.182599999999994</v>
      </c>
      <c r="HT64">
        <v>98.132099999999994</v>
      </c>
    </row>
    <row r="65" spans="1:228" x14ac:dyDescent="0.2">
      <c r="A65">
        <v>50</v>
      </c>
      <c r="B65">
        <v>1674576532.0999999</v>
      </c>
      <c r="C65">
        <v>196</v>
      </c>
      <c r="D65" t="s">
        <v>459</v>
      </c>
      <c r="E65" t="s">
        <v>460</v>
      </c>
      <c r="F65">
        <v>4</v>
      </c>
      <c r="G65">
        <v>1674576530.0999999</v>
      </c>
      <c r="H65">
        <f t="shared" si="0"/>
        <v>5.8774186856978903E-4</v>
      </c>
      <c r="I65">
        <f t="shared" si="1"/>
        <v>0.58774186856978905</v>
      </c>
      <c r="J65">
        <f t="shared" si="2"/>
        <v>2.5723227260781747</v>
      </c>
      <c r="K65">
        <f t="shared" si="3"/>
        <v>307.86028571428568</v>
      </c>
      <c r="L65">
        <f t="shared" si="4"/>
        <v>182.64295866736759</v>
      </c>
      <c r="M65">
        <f t="shared" si="5"/>
        <v>18.531528868036865</v>
      </c>
      <c r="N65">
        <f t="shared" si="6"/>
        <v>31.236472589269788</v>
      </c>
      <c r="O65">
        <f t="shared" si="7"/>
        <v>3.4917811323073263E-2</v>
      </c>
      <c r="P65">
        <f t="shared" si="8"/>
        <v>2.7788662782065838</v>
      </c>
      <c r="Q65">
        <f t="shared" si="9"/>
        <v>3.4675879451049017E-2</v>
      </c>
      <c r="R65">
        <f t="shared" si="10"/>
        <v>2.1694021401339612E-2</v>
      </c>
      <c r="S65">
        <f t="shared" si="11"/>
        <v>226.11542062114827</v>
      </c>
      <c r="T65">
        <f t="shared" si="12"/>
        <v>33.636071801177813</v>
      </c>
      <c r="U65">
        <f t="shared" si="13"/>
        <v>32.35632857142857</v>
      </c>
      <c r="V65">
        <f t="shared" si="14"/>
        <v>4.8722386419364199</v>
      </c>
      <c r="W65">
        <f t="shared" si="15"/>
        <v>65.944286062977739</v>
      </c>
      <c r="X65">
        <f t="shared" si="16"/>
        <v>3.2210692711231421</v>
      </c>
      <c r="Y65">
        <f t="shared" si="17"/>
        <v>4.8845312663586569</v>
      </c>
      <c r="Z65">
        <f t="shared" si="18"/>
        <v>1.6511693708132777</v>
      </c>
      <c r="AA65">
        <f t="shared" si="19"/>
        <v>-25.919416403927695</v>
      </c>
      <c r="AB65">
        <f t="shared" si="20"/>
        <v>6.688135660298526</v>
      </c>
      <c r="AC65">
        <f t="shared" si="21"/>
        <v>0.54785376142208331</v>
      </c>
      <c r="AD65">
        <f t="shared" si="22"/>
        <v>207.43199363894118</v>
      </c>
      <c r="AE65">
        <f t="shared" si="23"/>
        <v>13.261497122053564</v>
      </c>
      <c r="AF65">
        <f t="shared" si="24"/>
        <v>0.58457214154860548</v>
      </c>
      <c r="AG65">
        <f t="shared" si="25"/>
        <v>2.5723227260781747</v>
      </c>
      <c r="AH65">
        <v>329.41485107153272</v>
      </c>
      <c r="AI65">
        <v>320.50325454545458</v>
      </c>
      <c r="AJ65">
        <v>1.703516095902162</v>
      </c>
      <c r="AK65">
        <v>61.781399425759467</v>
      </c>
      <c r="AL65">
        <f t="shared" si="26"/>
        <v>0.58774186856978905</v>
      </c>
      <c r="AM65">
        <v>31.223622508680439</v>
      </c>
      <c r="AN65">
        <v>31.748861818181808</v>
      </c>
      <c r="AO65">
        <v>1.058244963262305E-5</v>
      </c>
      <c r="AP65">
        <v>98.016457396280899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47741.339992979752</v>
      </c>
      <c r="AV65">
        <f t="shared" si="30"/>
        <v>1199.998571428571</v>
      </c>
      <c r="AW65">
        <f t="shared" si="31"/>
        <v>1025.9240065394547</v>
      </c>
      <c r="AX65">
        <f t="shared" si="32"/>
        <v>0.85493768989917673</v>
      </c>
      <c r="AY65">
        <f t="shared" si="33"/>
        <v>0.18842974150541114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1674576530.0999999</v>
      </c>
      <c r="BF65">
        <v>307.86028571428568</v>
      </c>
      <c r="BG65">
        <v>320.26771428571419</v>
      </c>
      <c r="BH65">
        <v>31.746200000000002</v>
      </c>
      <c r="BI65">
        <v>31.22372857142857</v>
      </c>
      <c r="BJ65">
        <v>312.79442857142863</v>
      </c>
      <c r="BK65">
        <v>31.48368571428572</v>
      </c>
      <c r="BL65">
        <v>650.00400000000002</v>
      </c>
      <c r="BM65">
        <v>101.36328571428569</v>
      </c>
      <c r="BN65">
        <v>9.9858571428571435E-2</v>
      </c>
      <c r="BO65">
        <v>32.400971428571431</v>
      </c>
      <c r="BP65">
        <v>32.35632857142857</v>
      </c>
      <c r="BQ65">
        <v>999.89999999999986</v>
      </c>
      <c r="BR65">
        <v>0</v>
      </c>
      <c r="BS65">
        <v>0</v>
      </c>
      <c r="BT65">
        <v>9041.52</v>
      </c>
      <c r="BU65">
        <v>0</v>
      </c>
      <c r="BV65">
        <v>299.88871428571429</v>
      </c>
      <c r="BW65">
        <v>-12.40751428571429</v>
      </c>
      <c r="BX65">
        <v>317.95414285714293</v>
      </c>
      <c r="BY65">
        <v>330.59</v>
      </c>
      <c r="BZ65">
        <v>0.52247471428571435</v>
      </c>
      <c r="CA65">
        <v>320.26771428571419</v>
      </c>
      <c r="CB65">
        <v>31.22372857142857</v>
      </c>
      <c r="CC65">
        <v>3.2178971428571428</v>
      </c>
      <c r="CD65">
        <v>3.164935714285714</v>
      </c>
      <c r="CE65">
        <v>25.200557142857139</v>
      </c>
      <c r="CF65">
        <v>24.9221</v>
      </c>
      <c r="CG65">
        <v>1199.998571428571</v>
      </c>
      <c r="CH65">
        <v>0.49999414285714278</v>
      </c>
      <c r="CI65">
        <v>0.50000585714285717</v>
      </c>
      <c r="CJ65">
        <v>0</v>
      </c>
      <c r="CK65">
        <v>779.55485714285714</v>
      </c>
      <c r="CL65">
        <v>4.9990899999999998</v>
      </c>
      <c r="CM65">
        <v>8386.5028571428575</v>
      </c>
      <c r="CN65">
        <v>9557.8157142857126</v>
      </c>
      <c r="CO65">
        <v>41.061999999999998</v>
      </c>
      <c r="CP65">
        <v>43.061999999999998</v>
      </c>
      <c r="CQ65">
        <v>41.875</v>
      </c>
      <c r="CR65">
        <v>42.017714285714291</v>
      </c>
      <c r="CS65">
        <v>42.5</v>
      </c>
      <c r="CT65">
        <v>597.49285714285713</v>
      </c>
      <c r="CU65">
        <v>597.50714285714287</v>
      </c>
      <c r="CV65">
        <v>0</v>
      </c>
      <c r="CW65">
        <v>1674576544.4000001</v>
      </c>
      <c r="CX65">
        <v>0</v>
      </c>
      <c r="CY65">
        <v>1674155522.5999999</v>
      </c>
      <c r="CZ65" t="s">
        <v>356</v>
      </c>
      <c r="DA65">
        <v>1674155521.0999999</v>
      </c>
      <c r="DB65">
        <v>1674155522.5999999</v>
      </c>
      <c r="DC65">
        <v>29</v>
      </c>
      <c r="DD65">
        <v>2.9000000000000001E-2</v>
      </c>
      <c r="DE65">
        <v>-1.7000000000000001E-2</v>
      </c>
      <c r="DF65">
        <v>-5.444</v>
      </c>
      <c r="DG65">
        <v>0.222</v>
      </c>
      <c r="DH65">
        <v>415</v>
      </c>
      <c r="DI65">
        <v>34</v>
      </c>
      <c r="DJ65">
        <v>0.48</v>
      </c>
      <c r="DK65">
        <v>0.27</v>
      </c>
      <c r="DL65">
        <v>-12.150185365853661</v>
      </c>
      <c r="DM65">
        <v>-1.7350390243902341</v>
      </c>
      <c r="DN65">
        <v>0.17658998198386369</v>
      </c>
      <c r="DO65">
        <v>0</v>
      </c>
      <c r="DP65">
        <v>0.5184411219512195</v>
      </c>
      <c r="DQ65">
        <v>7.5428362369345742E-3</v>
      </c>
      <c r="DR65">
        <v>2.5792723325805838E-3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365</v>
      </c>
      <c r="EA65">
        <v>3.29834</v>
      </c>
      <c r="EB65">
        <v>2.6253899999999999</v>
      </c>
      <c r="EC65">
        <v>8.2142999999999994E-2</v>
      </c>
      <c r="ED65">
        <v>8.3017900000000006E-2</v>
      </c>
      <c r="EE65">
        <v>0.133517</v>
      </c>
      <c r="EF65">
        <v>0.13095000000000001</v>
      </c>
      <c r="EG65">
        <v>27774.6</v>
      </c>
      <c r="EH65">
        <v>28219.1</v>
      </c>
      <c r="EI65">
        <v>28145.599999999999</v>
      </c>
      <c r="EJ65">
        <v>29608.2</v>
      </c>
      <c r="EK65">
        <v>33564.9</v>
      </c>
      <c r="EL65">
        <v>35720.5</v>
      </c>
      <c r="EM65">
        <v>39732.400000000001</v>
      </c>
      <c r="EN65">
        <v>42315.9</v>
      </c>
      <c r="EO65">
        <v>2.2530999999999999</v>
      </c>
      <c r="EP65">
        <v>2.2391800000000002</v>
      </c>
      <c r="EQ65">
        <v>0.12442499999999999</v>
      </c>
      <c r="ER65">
        <v>0</v>
      </c>
      <c r="ES65">
        <v>30.3398</v>
      </c>
      <c r="ET65">
        <v>999.9</v>
      </c>
      <c r="EU65">
        <v>72.099999999999994</v>
      </c>
      <c r="EV65">
        <v>31.5</v>
      </c>
      <c r="EW65">
        <v>33.0122</v>
      </c>
      <c r="EX65">
        <v>56.956400000000002</v>
      </c>
      <c r="EY65">
        <v>-4.3229100000000003</v>
      </c>
      <c r="EZ65">
        <v>2</v>
      </c>
      <c r="FA65">
        <v>0.30945400000000001</v>
      </c>
      <c r="FB65">
        <v>-0.33016600000000002</v>
      </c>
      <c r="FC65">
        <v>20.273099999999999</v>
      </c>
      <c r="FD65">
        <v>5.2190899999999996</v>
      </c>
      <c r="FE65">
        <v>12.004099999999999</v>
      </c>
      <c r="FF65">
        <v>4.9859999999999998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1.8656900000000001</v>
      </c>
      <c r="FM65">
        <v>1.8621700000000001</v>
      </c>
      <c r="FN65">
        <v>1.8641700000000001</v>
      </c>
      <c r="FO65">
        <v>1.8602000000000001</v>
      </c>
      <c r="FP65">
        <v>1.8608899999999999</v>
      </c>
      <c r="FQ65">
        <v>1.86005</v>
      </c>
      <c r="FR65">
        <v>1.86175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-4.944</v>
      </c>
      <c r="GH65">
        <v>0.2626</v>
      </c>
      <c r="GI65">
        <v>-3.836173087041947</v>
      </c>
      <c r="GJ65">
        <v>-4.0448538125570227E-3</v>
      </c>
      <c r="GK65">
        <v>1.839783264315481E-6</v>
      </c>
      <c r="GL65">
        <v>-4.1587272622942942E-10</v>
      </c>
      <c r="GM65">
        <v>-6.2406116364430581E-2</v>
      </c>
      <c r="GN65">
        <v>3.2285384509270938E-3</v>
      </c>
      <c r="GO65">
        <v>5.3061212821550383E-4</v>
      </c>
      <c r="GP65">
        <v>-9.699357315524189E-6</v>
      </c>
      <c r="GQ65">
        <v>5</v>
      </c>
      <c r="GR65">
        <v>2081</v>
      </c>
      <c r="GS65">
        <v>3</v>
      </c>
      <c r="GT65">
        <v>31</v>
      </c>
      <c r="GU65">
        <v>7016.9</v>
      </c>
      <c r="GV65">
        <v>7016.8</v>
      </c>
      <c r="GW65">
        <v>1.1230500000000001</v>
      </c>
      <c r="GX65">
        <v>2.5488300000000002</v>
      </c>
      <c r="GY65">
        <v>2.04834</v>
      </c>
      <c r="GZ65">
        <v>2.6257299999999999</v>
      </c>
      <c r="HA65">
        <v>2.1972700000000001</v>
      </c>
      <c r="HB65">
        <v>2.2668499999999998</v>
      </c>
      <c r="HC65">
        <v>36.175400000000003</v>
      </c>
      <c r="HD65">
        <v>15.033899999999999</v>
      </c>
      <c r="HE65">
        <v>18</v>
      </c>
      <c r="HF65">
        <v>707.28099999999995</v>
      </c>
      <c r="HG65">
        <v>776.49900000000002</v>
      </c>
      <c r="HH65">
        <v>31.002199999999998</v>
      </c>
      <c r="HI65">
        <v>31.379899999999999</v>
      </c>
      <c r="HJ65">
        <v>30.000800000000002</v>
      </c>
      <c r="HK65">
        <v>31.194199999999999</v>
      </c>
      <c r="HL65">
        <v>31.183399999999999</v>
      </c>
      <c r="HM65">
        <v>22.540099999999999</v>
      </c>
      <c r="HN65">
        <v>0</v>
      </c>
      <c r="HO65">
        <v>100</v>
      </c>
      <c r="HP65">
        <v>31</v>
      </c>
      <c r="HQ65">
        <v>337.91699999999997</v>
      </c>
      <c r="HR65">
        <v>31.3506</v>
      </c>
      <c r="HS65">
        <v>99.182599999999994</v>
      </c>
      <c r="HT65">
        <v>98.131200000000007</v>
      </c>
    </row>
    <row r="66" spans="1:228" x14ac:dyDescent="0.2">
      <c r="A66">
        <v>51</v>
      </c>
      <c r="B66">
        <v>1674576536.0999999</v>
      </c>
      <c r="C66">
        <v>200</v>
      </c>
      <c r="D66" t="s">
        <v>461</v>
      </c>
      <c r="E66" t="s">
        <v>462</v>
      </c>
      <c r="F66">
        <v>4</v>
      </c>
      <c r="G66">
        <v>1674576533.7874999</v>
      </c>
      <c r="H66">
        <f t="shared" si="0"/>
        <v>5.9152039110962407E-4</v>
      </c>
      <c r="I66">
        <f t="shared" si="1"/>
        <v>0.59152039110962407</v>
      </c>
      <c r="J66">
        <f t="shared" si="2"/>
        <v>2.352736393615499</v>
      </c>
      <c r="K66">
        <f t="shared" si="3"/>
        <v>314.02375000000001</v>
      </c>
      <c r="L66">
        <f t="shared" si="4"/>
        <v>199.1255117482936</v>
      </c>
      <c r="M66">
        <f t="shared" si="5"/>
        <v>20.204001095690028</v>
      </c>
      <c r="N66">
        <f t="shared" si="6"/>
        <v>31.861995649721464</v>
      </c>
      <c r="O66">
        <f t="shared" si="7"/>
        <v>3.5085744675501754E-2</v>
      </c>
      <c r="P66">
        <f t="shared" si="8"/>
        <v>2.7759441693711415</v>
      </c>
      <c r="Q66">
        <f t="shared" si="9"/>
        <v>3.4841233719091265E-2</v>
      </c>
      <c r="R66">
        <f t="shared" si="10"/>
        <v>2.1797597228013072E-2</v>
      </c>
      <c r="S66">
        <f t="shared" si="11"/>
        <v>226.11639898524535</v>
      </c>
      <c r="T66">
        <f t="shared" si="12"/>
        <v>33.649179558303047</v>
      </c>
      <c r="U66">
        <f t="shared" si="13"/>
        <v>32.368575</v>
      </c>
      <c r="V66">
        <f t="shared" si="14"/>
        <v>4.8756080716036854</v>
      </c>
      <c r="W66">
        <f t="shared" si="15"/>
        <v>65.909783777576507</v>
      </c>
      <c r="X66">
        <f t="shared" si="16"/>
        <v>3.2217359398526115</v>
      </c>
      <c r="Y66">
        <f t="shared" si="17"/>
        <v>4.88809969506939</v>
      </c>
      <c r="Z66">
        <f t="shared" si="18"/>
        <v>1.6538721317510738</v>
      </c>
      <c r="AA66">
        <f t="shared" si="19"/>
        <v>-26.086049247934422</v>
      </c>
      <c r="AB66">
        <f t="shared" si="20"/>
        <v>6.7850607296064602</v>
      </c>
      <c r="AC66">
        <f t="shared" si="21"/>
        <v>0.55644720365386535</v>
      </c>
      <c r="AD66">
        <f t="shared" si="22"/>
        <v>207.37185767057127</v>
      </c>
      <c r="AE66">
        <f t="shared" si="23"/>
        <v>13.31639036665487</v>
      </c>
      <c r="AF66">
        <f t="shared" si="24"/>
        <v>0.58821542164157725</v>
      </c>
      <c r="AG66">
        <f t="shared" si="25"/>
        <v>2.352736393615499</v>
      </c>
      <c r="AH66">
        <v>336.37351394680991</v>
      </c>
      <c r="AI66">
        <v>327.49715151515147</v>
      </c>
      <c r="AJ66">
        <v>1.749454385368699</v>
      </c>
      <c r="AK66">
        <v>61.781399425759467</v>
      </c>
      <c r="AL66">
        <f t="shared" si="26"/>
        <v>0.59152039110962407</v>
      </c>
      <c r="AM66">
        <v>31.22683593254478</v>
      </c>
      <c r="AN66">
        <v>31.755437575757568</v>
      </c>
      <c r="AO66">
        <v>1.257722428574753E-5</v>
      </c>
      <c r="AP66">
        <v>98.016457396280899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47658.582574073429</v>
      </c>
      <c r="AV66">
        <f t="shared" si="30"/>
        <v>1200.0025000000001</v>
      </c>
      <c r="AW66">
        <f t="shared" si="31"/>
        <v>1025.9274885933914</v>
      </c>
      <c r="AX66">
        <f t="shared" si="32"/>
        <v>0.85493779270742465</v>
      </c>
      <c r="AY66">
        <f t="shared" si="33"/>
        <v>0.18842993992532961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1674576533.7874999</v>
      </c>
      <c r="BF66">
        <v>314.02375000000001</v>
      </c>
      <c r="BG66">
        <v>326.48624999999998</v>
      </c>
      <c r="BH66">
        <v>31.752612500000001</v>
      </c>
      <c r="BI66">
        <v>31.2268875</v>
      </c>
      <c r="BJ66">
        <v>318.97637500000002</v>
      </c>
      <c r="BK66">
        <v>31.490024999999999</v>
      </c>
      <c r="BL66">
        <v>650.00300000000004</v>
      </c>
      <c r="BM66">
        <v>101.36375</v>
      </c>
      <c r="BN66">
        <v>9.9899324999999997E-2</v>
      </c>
      <c r="BO66">
        <v>32.413912500000002</v>
      </c>
      <c r="BP66">
        <v>32.368575</v>
      </c>
      <c r="BQ66">
        <v>999.9</v>
      </c>
      <c r="BR66">
        <v>0</v>
      </c>
      <c r="BS66">
        <v>0</v>
      </c>
      <c r="BT66">
        <v>9025.9375</v>
      </c>
      <c r="BU66">
        <v>0</v>
      </c>
      <c r="BV66">
        <v>298.97412500000002</v>
      </c>
      <c r="BW66">
        <v>-12.462562500000001</v>
      </c>
      <c r="BX66">
        <v>324.32175000000001</v>
      </c>
      <c r="BY66">
        <v>337.01012500000002</v>
      </c>
      <c r="BZ66">
        <v>0.52572050000000004</v>
      </c>
      <c r="CA66">
        <v>326.48624999999998</v>
      </c>
      <c r="CB66">
        <v>31.2268875</v>
      </c>
      <c r="CC66">
        <v>3.2185700000000002</v>
      </c>
      <c r="CD66">
        <v>3.1652800000000001</v>
      </c>
      <c r="CE66">
        <v>25.204062499999999</v>
      </c>
      <c r="CF66">
        <v>24.9239</v>
      </c>
      <c r="CG66">
        <v>1200.0025000000001</v>
      </c>
      <c r="CH66">
        <v>0.49998999999999999</v>
      </c>
      <c r="CI66">
        <v>0.50000999999999995</v>
      </c>
      <c r="CJ66">
        <v>0</v>
      </c>
      <c r="CK66">
        <v>778.54324999999994</v>
      </c>
      <c r="CL66">
        <v>4.9990899999999998</v>
      </c>
      <c r="CM66">
        <v>8378.1462499999998</v>
      </c>
      <c r="CN66">
        <v>9557.8362500000003</v>
      </c>
      <c r="CO66">
        <v>41.109250000000003</v>
      </c>
      <c r="CP66">
        <v>43.061999999999998</v>
      </c>
      <c r="CQ66">
        <v>41.890500000000003</v>
      </c>
      <c r="CR66">
        <v>42.061999999999998</v>
      </c>
      <c r="CS66">
        <v>42.5</v>
      </c>
      <c r="CT66">
        <v>597.49</v>
      </c>
      <c r="CU66">
        <v>597.51250000000005</v>
      </c>
      <c r="CV66">
        <v>0</v>
      </c>
      <c r="CW66">
        <v>1674576548.5999999</v>
      </c>
      <c r="CX66">
        <v>0</v>
      </c>
      <c r="CY66">
        <v>1674155522.5999999</v>
      </c>
      <c r="CZ66" t="s">
        <v>356</v>
      </c>
      <c r="DA66">
        <v>1674155521.0999999</v>
      </c>
      <c r="DB66">
        <v>1674155522.5999999</v>
      </c>
      <c r="DC66">
        <v>29</v>
      </c>
      <c r="DD66">
        <v>2.9000000000000001E-2</v>
      </c>
      <c r="DE66">
        <v>-1.7000000000000001E-2</v>
      </c>
      <c r="DF66">
        <v>-5.444</v>
      </c>
      <c r="DG66">
        <v>0.222</v>
      </c>
      <c r="DH66">
        <v>415</v>
      </c>
      <c r="DI66">
        <v>34</v>
      </c>
      <c r="DJ66">
        <v>0.48</v>
      </c>
      <c r="DK66">
        <v>0.27</v>
      </c>
      <c r="DL66">
        <v>-12.28265</v>
      </c>
      <c r="DM66">
        <v>-1.3699159474671401</v>
      </c>
      <c r="DN66">
        <v>0.1349964092115046</v>
      </c>
      <c r="DO66">
        <v>0</v>
      </c>
      <c r="DP66">
        <v>0.51966230000000002</v>
      </c>
      <c r="DQ66">
        <v>3.9114754221386112E-2</v>
      </c>
      <c r="DR66">
        <v>3.8959756236403732E-3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365</v>
      </c>
      <c r="EA66">
        <v>3.2983199999999999</v>
      </c>
      <c r="EB66">
        <v>2.6253099999999998</v>
      </c>
      <c r="EC66">
        <v>8.3554799999999999E-2</v>
      </c>
      <c r="ED66">
        <v>8.4410499999999999E-2</v>
      </c>
      <c r="EE66">
        <v>0.13353300000000001</v>
      </c>
      <c r="EF66">
        <v>0.130963</v>
      </c>
      <c r="EG66">
        <v>27731.8</v>
      </c>
      <c r="EH66">
        <v>28175.8</v>
      </c>
      <c r="EI66">
        <v>28145.5</v>
      </c>
      <c r="EJ66">
        <v>29607.9</v>
      </c>
      <c r="EK66">
        <v>33564.1</v>
      </c>
      <c r="EL66">
        <v>35719.9</v>
      </c>
      <c r="EM66">
        <v>39732</v>
      </c>
      <c r="EN66">
        <v>42315.7</v>
      </c>
      <c r="EO66">
        <v>2.2528299999999999</v>
      </c>
      <c r="EP66">
        <v>2.2391299999999998</v>
      </c>
      <c r="EQ66">
        <v>0.124484</v>
      </c>
      <c r="ER66">
        <v>0</v>
      </c>
      <c r="ES66">
        <v>30.357600000000001</v>
      </c>
      <c r="ET66">
        <v>999.9</v>
      </c>
      <c r="EU66">
        <v>72.099999999999994</v>
      </c>
      <c r="EV66">
        <v>31.5</v>
      </c>
      <c r="EW66">
        <v>33.017899999999997</v>
      </c>
      <c r="EX66">
        <v>56.956400000000002</v>
      </c>
      <c r="EY66">
        <v>-4.3669900000000004</v>
      </c>
      <c r="EZ66">
        <v>2</v>
      </c>
      <c r="FA66">
        <v>0.31004300000000001</v>
      </c>
      <c r="FB66">
        <v>-0.32158999999999999</v>
      </c>
      <c r="FC66">
        <v>20.2729</v>
      </c>
      <c r="FD66">
        <v>5.21699</v>
      </c>
      <c r="FE66">
        <v>12.004099999999999</v>
      </c>
      <c r="FF66">
        <v>4.9854500000000002</v>
      </c>
      <c r="FG66">
        <v>3.2840500000000001</v>
      </c>
      <c r="FH66">
        <v>9999</v>
      </c>
      <c r="FI66">
        <v>9999</v>
      </c>
      <c r="FJ66">
        <v>9999</v>
      </c>
      <c r="FK66">
        <v>999.9</v>
      </c>
      <c r="FL66">
        <v>1.8656900000000001</v>
      </c>
      <c r="FM66">
        <v>1.8621700000000001</v>
      </c>
      <c r="FN66">
        <v>1.8641700000000001</v>
      </c>
      <c r="FO66">
        <v>1.8602000000000001</v>
      </c>
      <c r="FP66">
        <v>1.8608800000000001</v>
      </c>
      <c r="FQ66">
        <v>1.8600699999999999</v>
      </c>
      <c r="FR66">
        <v>1.8617600000000001</v>
      </c>
      <c r="FS66">
        <v>1.8583799999999999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-4.9640000000000004</v>
      </c>
      <c r="GH66">
        <v>0.2626</v>
      </c>
      <c r="GI66">
        <v>-3.836173087041947</v>
      </c>
      <c r="GJ66">
        <v>-4.0448538125570227E-3</v>
      </c>
      <c r="GK66">
        <v>1.839783264315481E-6</v>
      </c>
      <c r="GL66">
        <v>-4.1587272622942942E-10</v>
      </c>
      <c r="GM66">
        <v>-6.2406116364430581E-2</v>
      </c>
      <c r="GN66">
        <v>3.2285384509270938E-3</v>
      </c>
      <c r="GO66">
        <v>5.3061212821550383E-4</v>
      </c>
      <c r="GP66">
        <v>-9.699357315524189E-6</v>
      </c>
      <c r="GQ66">
        <v>5</v>
      </c>
      <c r="GR66">
        <v>2081</v>
      </c>
      <c r="GS66">
        <v>3</v>
      </c>
      <c r="GT66">
        <v>31</v>
      </c>
      <c r="GU66">
        <v>7016.9</v>
      </c>
      <c r="GV66">
        <v>7016.9</v>
      </c>
      <c r="GW66">
        <v>1.1425799999999999</v>
      </c>
      <c r="GX66">
        <v>2.5537100000000001</v>
      </c>
      <c r="GY66">
        <v>2.04834</v>
      </c>
      <c r="GZ66">
        <v>2.6257299999999999</v>
      </c>
      <c r="HA66">
        <v>2.1972700000000001</v>
      </c>
      <c r="HB66">
        <v>2.34741</v>
      </c>
      <c r="HC66">
        <v>36.175400000000003</v>
      </c>
      <c r="HD66">
        <v>15.0426</v>
      </c>
      <c r="HE66">
        <v>18</v>
      </c>
      <c r="HF66">
        <v>707.14700000000005</v>
      </c>
      <c r="HG66">
        <v>776.54899999999998</v>
      </c>
      <c r="HH66">
        <v>31.002300000000002</v>
      </c>
      <c r="HI66">
        <v>31.388200000000001</v>
      </c>
      <c r="HJ66">
        <v>30.000800000000002</v>
      </c>
      <c r="HK66">
        <v>31.202400000000001</v>
      </c>
      <c r="HL66">
        <v>31.190899999999999</v>
      </c>
      <c r="HM66">
        <v>22.912600000000001</v>
      </c>
      <c r="HN66">
        <v>0</v>
      </c>
      <c r="HO66">
        <v>100</v>
      </c>
      <c r="HP66">
        <v>31</v>
      </c>
      <c r="HQ66">
        <v>344.60500000000002</v>
      </c>
      <c r="HR66">
        <v>31.3506</v>
      </c>
      <c r="HS66">
        <v>99.182000000000002</v>
      </c>
      <c r="HT66">
        <v>98.130499999999998</v>
      </c>
    </row>
    <row r="67" spans="1:228" x14ac:dyDescent="0.2">
      <c r="A67">
        <v>52</v>
      </c>
      <c r="B67">
        <v>1674576540.0999999</v>
      </c>
      <c r="C67">
        <v>204</v>
      </c>
      <c r="D67" t="s">
        <v>463</v>
      </c>
      <c r="E67" t="s">
        <v>464</v>
      </c>
      <c r="F67">
        <v>4</v>
      </c>
      <c r="G67">
        <v>1674576538.0999999</v>
      </c>
      <c r="H67">
        <f t="shared" si="0"/>
        <v>5.956766496977206E-4</v>
      </c>
      <c r="I67">
        <f t="shared" si="1"/>
        <v>0.59567664969772061</v>
      </c>
      <c r="J67">
        <f t="shared" si="2"/>
        <v>2.5771121522892293</v>
      </c>
      <c r="K67">
        <f t="shared" si="3"/>
        <v>321.274</v>
      </c>
      <c r="L67">
        <f t="shared" si="4"/>
        <v>196.63684214667896</v>
      </c>
      <c r="M67">
        <f t="shared" si="5"/>
        <v>19.951492891642353</v>
      </c>
      <c r="N67">
        <f t="shared" si="6"/>
        <v>32.597634590206233</v>
      </c>
      <c r="O67">
        <f t="shared" si="7"/>
        <v>3.5275158413512184E-2</v>
      </c>
      <c r="P67">
        <f t="shared" si="8"/>
        <v>2.7753471015271356</v>
      </c>
      <c r="Q67">
        <f t="shared" si="9"/>
        <v>3.5027957566656061E-2</v>
      </c>
      <c r="R67">
        <f t="shared" si="10"/>
        <v>2.1914538946320172E-2</v>
      </c>
      <c r="S67">
        <f t="shared" si="11"/>
        <v>226.11301637814003</v>
      </c>
      <c r="T67">
        <f t="shared" si="12"/>
        <v>33.662560777888679</v>
      </c>
      <c r="U67">
        <f t="shared" si="13"/>
        <v>32.381342857142862</v>
      </c>
      <c r="V67">
        <f t="shared" si="14"/>
        <v>4.8791231241863287</v>
      </c>
      <c r="W67">
        <f t="shared" si="15"/>
        <v>65.873157340494885</v>
      </c>
      <c r="X67">
        <f t="shared" si="16"/>
        <v>3.2225451405504648</v>
      </c>
      <c r="Y67">
        <f t="shared" si="17"/>
        <v>4.8920459723727809</v>
      </c>
      <c r="Z67">
        <f t="shared" si="18"/>
        <v>1.6565779836358638</v>
      </c>
      <c r="AA67">
        <f t="shared" si="19"/>
        <v>-26.26934025166948</v>
      </c>
      <c r="AB67">
        <f t="shared" si="20"/>
        <v>7.0131146706851917</v>
      </c>
      <c r="AC67">
        <f t="shared" si="21"/>
        <v>0.57535027926140814</v>
      </c>
      <c r="AD67">
        <f t="shared" si="22"/>
        <v>207.43214107641714</v>
      </c>
      <c r="AE67">
        <f t="shared" si="23"/>
        <v>13.361058514738128</v>
      </c>
      <c r="AF67">
        <f t="shared" si="24"/>
        <v>0.59215036537750232</v>
      </c>
      <c r="AG67">
        <f t="shared" si="25"/>
        <v>2.5771121522892293</v>
      </c>
      <c r="AH67">
        <v>343.37447764053792</v>
      </c>
      <c r="AI67">
        <v>334.38783636363632</v>
      </c>
      <c r="AJ67">
        <v>1.722342018819349</v>
      </c>
      <c r="AK67">
        <v>61.781399425759467</v>
      </c>
      <c r="AL67">
        <f t="shared" si="26"/>
        <v>0.59567664969772061</v>
      </c>
      <c r="AM67">
        <v>31.231415759975832</v>
      </c>
      <c r="AN67">
        <v>31.763684848484829</v>
      </c>
      <c r="AO67">
        <v>1.5789330653563141E-5</v>
      </c>
      <c r="AP67">
        <v>98.016457396280899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47639.859926098274</v>
      </c>
      <c r="AV67">
        <f t="shared" si="30"/>
        <v>1199.984285714286</v>
      </c>
      <c r="AW67">
        <f t="shared" si="31"/>
        <v>1025.9119421648395</v>
      </c>
      <c r="AX67">
        <f t="shared" si="32"/>
        <v>0.85493781408493152</v>
      </c>
      <c r="AY67">
        <f t="shared" si="33"/>
        <v>0.18842998118391788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1674576538.0999999</v>
      </c>
      <c r="BF67">
        <v>321.274</v>
      </c>
      <c r="BG67">
        <v>333.78228571428571</v>
      </c>
      <c r="BH67">
        <v>31.760585714285721</v>
      </c>
      <c r="BI67">
        <v>31.231371428571428</v>
      </c>
      <c r="BJ67">
        <v>326.24842857142858</v>
      </c>
      <c r="BK67">
        <v>31.497985714285711</v>
      </c>
      <c r="BL67">
        <v>650.0315714285714</v>
      </c>
      <c r="BM67">
        <v>101.36371428571429</v>
      </c>
      <c r="BN67">
        <v>9.994162857142859E-2</v>
      </c>
      <c r="BO67">
        <v>32.428214285714283</v>
      </c>
      <c r="BP67">
        <v>32.381342857142862</v>
      </c>
      <c r="BQ67">
        <v>999.89999999999986</v>
      </c>
      <c r="BR67">
        <v>0</v>
      </c>
      <c r="BS67">
        <v>0</v>
      </c>
      <c r="BT67">
        <v>9022.767142857143</v>
      </c>
      <c r="BU67">
        <v>0</v>
      </c>
      <c r="BV67">
        <v>295.97328571428568</v>
      </c>
      <c r="BW67">
        <v>-12.50827142857143</v>
      </c>
      <c r="BX67">
        <v>331.81271428571432</v>
      </c>
      <c r="BY67">
        <v>344.54257142857148</v>
      </c>
      <c r="BZ67">
        <v>0.52924814285714283</v>
      </c>
      <c r="CA67">
        <v>333.78228571428571</v>
      </c>
      <c r="CB67">
        <v>31.231371428571428</v>
      </c>
      <c r="CC67">
        <v>3.219372857142857</v>
      </c>
      <c r="CD67">
        <v>3.1657285714285708</v>
      </c>
      <c r="CE67">
        <v>25.208271428571429</v>
      </c>
      <c r="CF67">
        <v>24.926257142857139</v>
      </c>
      <c r="CG67">
        <v>1199.984285714286</v>
      </c>
      <c r="CH67">
        <v>0.49998999999999999</v>
      </c>
      <c r="CI67">
        <v>0.50000999999999995</v>
      </c>
      <c r="CJ67">
        <v>0</v>
      </c>
      <c r="CK67">
        <v>777.45985714285712</v>
      </c>
      <c r="CL67">
        <v>4.9990899999999998</v>
      </c>
      <c r="CM67">
        <v>8368.8057142857142</v>
      </c>
      <c r="CN67">
        <v>9557.69</v>
      </c>
      <c r="CO67">
        <v>41.125</v>
      </c>
      <c r="CP67">
        <v>43.097999999999999</v>
      </c>
      <c r="CQ67">
        <v>41.936999999999998</v>
      </c>
      <c r="CR67">
        <v>42.061999999999998</v>
      </c>
      <c r="CS67">
        <v>42.517714285714291</v>
      </c>
      <c r="CT67">
        <v>597.48000000000013</v>
      </c>
      <c r="CU67">
        <v>597.50428571428563</v>
      </c>
      <c r="CV67">
        <v>0</v>
      </c>
      <c r="CW67">
        <v>1674576552.8</v>
      </c>
      <c r="CX67">
        <v>0</v>
      </c>
      <c r="CY67">
        <v>1674155522.5999999</v>
      </c>
      <c r="CZ67" t="s">
        <v>356</v>
      </c>
      <c r="DA67">
        <v>1674155521.0999999</v>
      </c>
      <c r="DB67">
        <v>1674155522.5999999</v>
      </c>
      <c r="DC67">
        <v>29</v>
      </c>
      <c r="DD67">
        <v>2.9000000000000001E-2</v>
      </c>
      <c r="DE67">
        <v>-1.7000000000000001E-2</v>
      </c>
      <c r="DF67">
        <v>-5.444</v>
      </c>
      <c r="DG67">
        <v>0.222</v>
      </c>
      <c r="DH67">
        <v>415</v>
      </c>
      <c r="DI67">
        <v>34</v>
      </c>
      <c r="DJ67">
        <v>0.48</v>
      </c>
      <c r="DK67">
        <v>0.27</v>
      </c>
      <c r="DL67">
        <v>-12.366235</v>
      </c>
      <c r="DM67">
        <v>-1.105445403377102</v>
      </c>
      <c r="DN67">
        <v>0.10977577954630981</v>
      </c>
      <c r="DO67">
        <v>0</v>
      </c>
      <c r="DP67">
        <v>0.52225137499999996</v>
      </c>
      <c r="DQ67">
        <v>4.5786517823639933E-2</v>
      </c>
      <c r="DR67">
        <v>4.4736536951774644E-3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365</v>
      </c>
      <c r="EA67">
        <v>3.29847</v>
      </c>
      <c r="EB67">
        <v>2.6254599999999999</v>
      </c>
      <c r="EC67">
        <v>8.4942799999999999E-2</v>
      </c>
      <c r="ED67">
        <v>8.5784299999999994E-2</v>
      </c>
      <c r="EE67">
        <v>0.13355300000000001</v>
      </c>
      <c r="EF67">
        <v>0.130967</v>
      </c>
      <c r="EG67">
        <v>27690</v>
      </c>
      <c r="EH67">
        <v>28133.1</v>
      </c>
      <c r="EI67">
        <v>28145.7</v>
      </c>
      <c r="EJ67">
        <v>29607.5</v>
      </c>
      <c r="EK67">
        <v>33563.5</v>
      </c>
      <c r="EL67">
        <v>35719.4</v>
      </c>
      <c r="EM67">
        <v>39732.199999999997</v>
      </c>
      <c r="EN67">
        <v>42315.199999999997</v>
      </c>
      <c r="EO67">
        <v>2.2526999999999999</v>
      </c>
      <c r="EP67">
        <v>2.2391299999999998</v>
      </c>
      <c r="EQ67">
        <v>0.12381399999999999</v>
      </c>
      <c r="ER67">
        <v>0</v>
      </c>
      <c r="ES67">
        <v>30.378</v>
      </c>
      <c r="ET67">
        <v>999.9</v>
      </c>
      <c r="EU67">
        <v>72.099999999999994</v>
      </c>
      <c r="EV67">
        <v>31.5</v>
      </c>
      <c r="EW67">
        <v>33.0169</v>
      </c>
      <c r="EX67">
        <v>57.196399999999997</v>
      </c>
      <c r="EY67">
        <v>-4.3830099999999996</v>
      </c>
      <c r="EZ67">
        <v>2</v>
      </c>
      <c r="FA67">
        <v>0.31063499999999999</v>
      </c>
      <c r="FB67">
        <v>-0.31398199999999998</v>
      </c>
      <c r="FC67">
        <v>20.273700000000002</v>
      </c>
      <c r="FD67">
        <v>5.2193899999999998</v>
      </c>
      <c r="FE67">
        <v>12.004099999999999</v>
      </c>
      <c r="FF67">
        <v>4.9862500000000001</v>
      </c>
      <c r="FG67">
        <v>3.2844799999999998</v>
      </c>
      <c r="FH67">
        <v>9999</v>
      </c>
      <c r="FI67">
        <v>9999</v>
      </c>
      <c r="FJ67">
        <v>9999</v>
      </c>
      <c r="FK67">
        <v>999.9</v>
      </c>
      <c r="FL67">
        <v>1.8656999999999999</v>
      </c>
      <c r="FM67">
        <v>1.86212</v>
      </c>
      <c r="FN67">
        <v>1.86416</v>
      </c>
      <c r="FO67">
        <v>1.8602000000000001</v>
      </c>
      <c r="FP67">
        <v>1.86087</v>
      </c>
      <c r="FQ67">
        <v>1.86006</v>
      </c>
      <c r="FR67">
        <v>1.8617600000000001</v>
      </c>
      <c r="FS67">
        <v>1.85839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-4.984</v>
      </c>
      <c r="GH67">
        <v>0.26269999999999999</v>
      </c>
      <c r="GI67">
        <v>-3.836173087041947</v>
      </c>
      <c r="GJ67">
        <v>-4.0448538125570227E-3</v>
      </c>
      <c r="GK67">
        <v>1.839783264315481E-6</v>
      </c>
      <c r="GL67">
        <v>-4.1587272622942942E-10</v>
      </c>
      <c r="GM67">
        <v>-6.2406116364430581E-2</v>
      </c>
      <c r="GN67">
        <v>3.2285384509270938E-3</v>
      </c>
      <c r="GO67">
        <v>5.3061212821550383E-4</v>
      </c>
      <c r="GP67">
        <v>-9.699357315524189E-6</v>
      </c>
      <c r="GQ67">
        <v>5</v>
      </c>
      <c r="GR67">
        <v>2081</v>
      </c>
      <c r="GS67">
        <v>3</v>
      </c>
      <c r="GT67">
        <v>31</v>
      </c>
      <c r="GU67">
        <v>7017</v>
      </c>
      <c r="GV67">
        <v>7017</v>
      </c>
      <c r="GW67">
        <v>1.16089</v>
      </c>
      <c r="GX67">
        <v>2.5451700000000002</v>
      </c>
      <c r="GY67">
        <v>2.04834</v>
      </c>
      <c r="GZ67">
        <v>2.6257299999999999</v>
      </c>
      <c r="HA67">
        <v>2.1972700000000001</v>
      </c>
      <c r="HB67">
        <v>2.3046899999999999</v>
      </c>
      <c r="HC67">
        <v>36.175400000000003</v>
      </c>
      <c r="HD67">
        <v>15.0426</v>
      </c>
      <c r="HE67">
        <v>18</v>
      </c>
      <c r="HF67">
        <v>707.12900000000002</v>
      </c>
      <c r="HG67">
        <v>776.649</v>
      </c>
      <c r="HH67">
        <v>31.002199999999998</v>
      </c>
      <c r="HI67">
        <v>31.3965</v>
      </c>
      <c r="HJ67">
        <v>30.000800000000002</v>
      </c>
      <c r="HK67">
        <v>31.209700000000002</v>
      </c>
      <c r="HL67">
        <v>31.1983</v>
      </c>
      <c r="HM67">
        <v>23.284400000000002</v>
      </c>
      <c r="HN67">
        <v>0</v>
      </c>
      <c r="HO67">
        <v>100</v>
      </c>
      <c r="HP67">
        <v>31</v>
      </c>
      <c r="HQ67">
        <v>351.291</v>
      </c>
      <c r="HR67">
        <v>31.3506</v>
      </c>
      <c r="HS67">
        <v>99.182500000000005</v>
      </c>
      <c r="HT67">
        <v>98.129300000000001</v>
      </c>
    </row>
    <row r="68" spans="1:228" x14ac:dyDescent="0.2">
      <c r="A68">
        <v>53</v>
      </c>
      <c r="B68">
        <v>1674576544.0999999</v>
      </c>
      <c r="C68">
        <v>208</v>
      </c>
      <c r="D68" t="s">
        <v>465</v>
      </c>
      <c r="E68" t="s">
        <v>466</v>
      </c>
      <c r="F68">
        <v>4</v>
      </c>
      <c r="G68">
        <v>1674576541.7874999</v>
      </c>
      <c r="H68">
        <f t="shared" si="0"/>
        <v>5.9877450317703535E-4</v>
      </c>
      <c r="I68">
        <f t="shared" si="1"/>
        <v>0.5987745031770354</v>
      </c>
      <c r="J68">
        <f t="shared" si="2"/>
        <v>2.562014178025767</v>
      </c>
      <c r="K68">
        <f t="shared" si="3"/>
        <v>327.426625</v>
      </c>
      <c r="L68">
        <f t="shared" si="4"/>
        <v>203.52968040159007</v>
      </c>
      <c r="M68">
        <f t="shared" si="5"/>
        <v>20.650909264923492</v>
      </c>
      <c r="N68">
        <f t="shared" si="6"/>
        <v>33.221972885986538</v>
      </c>
      <c r="O68">
        <f t="shared" si="7"/>
        <v>3.5352054466927019E-2</v>
      </c>
      <c r="P68">
        <f t="shared" si="8"/>
        <v>2.7665938643048587</v>
      </c>
      <c r="Q68">
        <f t="shared" si="9"/>
        <v>3.5102999247763125E-2</v>
      </c>
      <c r="R68">
        <f t="shared" si="10"/>
        <v>2.1961604750085694E-2</v>
      </c>
      <c r="S68">
        <f t="shared" si="11"/>
        <v>226.11480298546397</v>
      </c>
      <c r="T68">
        <f t="shared" si="12"/>
        <v>33.677121200543894</v>
      </c>
      <c r="U68">
        <f t="shared" si="13"/>
        <v>32.401375000000002</v>
      </c>
      <c r="V68">
        <f t="shared" si="14"/>
        <v>4.8846425146823247</v>
      </c>
      <c r="W68">
        <f t="shared" si="15"/>
        <v>65.839777272529204</v>
      </c>
      <c r="X68">
        <f t="shared" si="16"/>
        <v>3.2230569401102018</v>
      </c>
      <c r="Y68">
        <f t="shared" si="17"/>
        <v>4.8953035286997864</v>
      </c>
      <c r="Z68">
        <f t="shared" si="18"/>
        <v>1.6615855745721229</v>
      </c>
      <c r="AA68">
        <f t="shared" si="19"/>
        <v>-26.405955590107258</v>
      </c>
      <c r="AB68">
        <f t="shared" si="20"/>
        <v>5.7628839075342579</v>
      </c>
      <c r="AC68">
        <f t="shared" si="21"/>
        <v>0.47435234170758483</v>
      </c>
      <c r="AD68">
        <f t="shared" si="22"/>
        <v>205.94608364459853</v>
      </c>
      <c r="AE68">
        <f t="shared" si="23"/>
        <v>13.419348761347512</v>
      </c>
      <c r="AF68">
        <f t="shared" si="24"/>
        <v>0.59537673964357229</v>
      </c>
      <c r="AG68">
        <f t="shared" si="25"/>
        <v>2.562014178025767</v>
      </c>
      <c r="AH68">
        <v>350.33336228936957</v>
      </c>
      <c r="AI68">
        <v>341.31484242424239</v>
      </c>
      <c r="AJ68">
        <v>1.7346429210668779</v>
      </c>
      <c r="AK68">
        <v>61.781399425759467</v>
      </c>
      <c r="AL68">
        <f t="shared" si="26"/>
        <v>0.5987745031770354</v>
      </c>
      <c r="AM68">
        <v>31.233394994726911</v>
      </c>
      <c r="AN68">
        <v>31.76846121212121</v>
      </c>
      <c r="AO68">
        <v>9.351727930974132E-6</v>
      </c>
      <c r="AP68">
        <v>98.016457396280899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47396.481152087668</v>
      </c>
      <c r="AV68">
        <f t="shared" si="30"/>
        <v>1199.9925000000001</v>
      </c>
      <c r="AW68">
        <f t="shared" si="31"/>
        <v>1025.9190885935047</v>
      </c>
      <c r="AX68">
        <f t="shared" si="32"/>
        <v>0.85493791718990297</v>
      </c>
      <c r="AY68">
        <f t="shared" si="33"/>
        <v>0.18843018017651272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1674576541.7874999</v>
      </c>
      <c r="BF68">
        <v>327.426625</v>
      </c>
      <c r="BG68">
        <v>339.99287500000003</v>
      </c>
      <c r="BH68">
        <v>31.765562500000001</v>
      </c>
      <c r="BI68">
        <v>31.233474999999999</v>
      </c>
      <c r="BJ68">
        <v>332.41912500000001</v>
      </c>
      <c r="BK68">
        <v>31.5029</v>
      </c>
      <c r="BL68">
        <v>650.04075</v>
      </c>
      <c r="BM68">
        <v>101.363625</v>
      </c>
      <c r="BN68">
        <v>0.1002461375</v>
      </c>
      <c r="BO68">
        <v>32.440012500000002</v>
      </c>
      <c r="BP68">
        <v>32.401375000000002</v>
      </c>
      <c r="BQ68">
        <v>999.9</v>
      </c>
      <c r="BR68">
        <v>0</v>
      </c>
      <c r="BS68">
        <v>0</v>
      </c>
      <c r="BT68">
        <v>8976.3250000000007</v>
      </c>
      <c r="BU68">
        <v>0</v>
      </c>
      <c r="BV68">
        <v>295.57524999999998</v>
      </c>
      <c r="BW68">
        <v>-12.566487499999999</v>
      </c>
      <c r="BX68">
        <v>338.16887500000001</v>
      </c>
      <c r="BY68">
        <v>350.95474999999999</v>
      </c>
      <c r="BZ68">
        <v>0.53208462499999998</v>
      </c>
      <c r="CA68">
        <v>339.99287500000003</v>
      </c>
      <c r="CB68">
        <v>31.233474999999999</v>
      </c>
      <c r="CC68">
        <v>3.2198712500000002</v>
      </c>
      <c r="CD68">
        <v>3.1659350000000002</v>
      </c>
      <c r="CE68">
        <v>25.210862500000001</v>
      </c>
      <c r="CF68">
        <v>24.927362500000001</v>
      </c>
      <c r="CG68">
        <v>1199.9925000000001</v>
      </c>
      <c r="CH68">
        <v>0.499984875</v>
      </c>
      <c r="CI68">
        <v>0.500015125</v>
      </c>
      <c r="CJ68">
        <v>0</v>
      </c>
      <c r="CK68">
        <v>776.45550000000003</v>
      </c>
      <c r="CL68">
        <v>4.9990899999999998</v>
      </c>
      <c r="CM68">
        <v>8361.4049999999988</v>
      </c>
      <c r="CN68">
        <v>9557.7312500000007</v>
      </c>
      <c r="CO68">
        <v>41.125</v>
      </c>
      <c r="CP68">
        <v>43.125</v>
      </c>
      <c r="CQ68">
        <v>41.936999999999998</v>
      </c>
      <c r="CR68">
        <v>42.093499999999999</v>
      </c>
      <c r="CS68">
        <v>42.554250000000003</v>
      </c>
      <c r="CT68">
        <v>597.48</v>
      </c>
      <c r="CU68">
        <v>597.51250000000005</v>
      </c>
      <c r="CV68">
        <v>0</v>
      </c>
      <c r="CW68">
        <v>1674576556.4000001</v>
      </c>
      <c r="CX68">
        <v>0</v>
      </c>
      <c r="CY68">
        <v>1674155522.5999999</v>
      </c>
      <c r="CZ68" t="s">
        <v>356</v>
      </c>
      <c r="DA68">
        <v>1674155521.0999999</v>
      </c>
      <c r="DB68">
        <v>1674155522.5999999</v>
      </c>
      <c r="DC68">
        <v>29</v>
      </c>
      <c r="DD68">
        <v>2.9000000000000001E-2</v>
      </c>
      <c r="DE68">
        <v>-1.7000000000000001E-2</v>
      </c>
      <c r="DF68">
        <v>-5.444</v>
      </c>
      <c r="DG68">
        <v>0.222</v>
      </c>
      <c r="DH68">
        <v>415</v>
      </c>
      <c r="DI68">
        <v>34</v>
      </c>
      <c r="DJ68">
        <v>0.48</v>
      </c>
      <c r="DK68">
        <v>0.27</v>
      </c>
      <c r="DL68">
        <v>-12.42125121951219</v>
      </c>
      <c r="DM68">
        <v>-1.0868801393728329</v>
      </c>
      <c r="DN68">
        <v>0.11044559221615061</v>
      </c>
      <c r="DO68">
        <v>0</v>
      </c>
      <c r="DP68">
        <v>0.52483736585365859</v>
      </c>
      <c r="DQ68">
        <v>4.6731094076656272E-2</v>
      </c>
      <c r="DR68">
        <v>4.6757316305349739E-3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365</v>
      </c>
      <c r="EA68">
        <v>3.2984300000000002</v>
      </c>
      <c r="EB68">
        <v>2.6252900000000001</v>
      </c>
      <c r="EC68">
        <v>8.6323499999999997E-2</v>
      </c>
      <c r="ED68">
        <v>8.7140999999999996E-2</v>
      </c>
      <c r="EE68">
        <v>0.13356499999999999</v>
      </c>
      <c r="EF68">
        <v>0.13097500000000001</v>
      </c>
      <c r="EG68">
        <v>27647.599999999999</v>
      </c>
      <c r="EH68">
        <v>28091.5</v>
      </c>
      <c r="EI68">
        <v>28145.200000000001</v>
      </c>
      <c r="EJ68">
        <v>29607.7</v>
      </c>
      <c r="EK68">
        <v>33562.5</v>
      </c>
      <c r="EL68">
        <v>35719.599999999999</v>
      </c>
      <c r="EM68">
        <v>39731.4</v>
      </c>
      <c r="EN68">
        <v>42315.8</v>
      </c>
      <c r="EO68">
        <v>2.2525499999999998</v>
      </c>
      <c r="EP68">
        <v>2.2390500000000002</v>
      </c>
      <c r="EQ68">
        <v>0.124276</v>
      </c>
      <c r="ER68">
        <v>0</v>
      </c>
      <c r="ES68">
        <v>30.399799999999999</v>
      </c>
      <c r="ET68">
        <v>999.9</v>
      </c>
      <c r="EU68">
        <v>72.099999999999994</v>
      </c>
      <c r="EV68">
        <v>31.5</v>
      </c>
      <c r="EW68">
        <v>33.013199999999998</v>
      </c>
      <c r="EX68">
        <v>57.106400000000001</v>
      </c>
      <c r="EY68">
        <v>-4.3669900000000004</v>
      </c>
      <c r="EZ68">
        <v>2</v>
      </c>
      <c r="FA68">
        <v>0.31133899999999998</v>
      </c>
      <c r="FB68">
        <v>-0.30559599999999998</v>
      </c>
      <c r="FC68">
        <v>20.273499999999999</v>
      </c>
      <c r="FD68">
        <v>5.2193899999999998</v>
      </c>
      <c r="FE68">
        <v>12.0046</v>
      </c>
      <c r="FF68">
        <v>4.9862500000000001</v>
      </c>
      <c r="FG68">
        <v>3.28443</v>
      </c>
      <c r="FH68">
        <v>9999</v>
      </c>
      <c r="FI68">
        <v>9999</v>
      </c>
      <c r="FJ68">
        <v>9999</v>
      </c>
      <c r="FK68">
        <v>999.9</v>
      </c>
      <c r="FL68">
        <v>1.8656999999999999</v>
      </c>
      <c r="FM68">
        <v>1.86212</v>
      </c>
      <c r="FN68">
        <v>1.8641700000000001</v>
      </c>
      <c r="FO68">
        <v>1.8602000000000001</v>
      </c>
      <c r="FP68">
        <v>1.86093</v>
      </c>
      <c r="FQ68">
        <v>1.8600699999999999</v>
      </c>
      <c r="FR68">
        <v>1.86174</v>
      </c>
      <c r="FS68">
        <v>1.85839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-5.0039999999999996</v>
      </c>
      <c r="GH68">
        <v>0.26269999999999999</v>
      </c>
      <c r="GI68">
        <v>-3.836173087041947</v>
      </c>
      <c r="GJ68">
        <v>-4.0448538125570227E-3</v>
      </c>
      <c r="GK68">
        <v>1.839783264315481E-6</v>
      </c>
      <c r="GL68">
        <v>-4.1587272622942942E-10</v>
      </c>
      <c r="GM68">
        <v>-6.2406116364430581E-2</v>
      </c>
      <c r="GN68">
        <v>3.2285384509270938E-3</v>
      </c>
      <c r="GO68">
        <v>5.3061212821550383E-4</v>
      </c>
      <c r="GP68">
        <v>-9.699357315524189E-6</v>
      </c>
      <c r="GQ68">
        <v>5</v>
      </c>
      <c r="GR68">
        <v>2081</v>
      </c>
      <c r="GS68">
        <v>3</v>
      </c>
      <c r="GT68">
        <v>31</v>
      </c>
      <c r="GU68">
        <v>7017.1</v>
      </c>
      <c r="GV68">
        <v>7017</v>
      </c>
      <c r="GW68">
        <v>1.1792</v>
      </c>
      <c r="GX68">
        <v>2.5476100000000002</v>
      </c>
      <c r="GY68">
        <v>2.04834</v>
      </c>
      <c r="GZ68">
        <v>2.6257299999999999</v>
      </c>
      <c r="HA68">
        <v>2.1972700000000001</v>
      </c>
      <c r="HB68">
        <v>2.32666</v>
      </c>
      <c r="HC68">
        <v>36.198900000000002</v>
      </c>
      <c r="HD68">
        <v>15.033899999999999</v>
      </c>
      <c r="HE68">
        <v>18</v>
      </c>
      <c r="HF68">
        <v>707.08299999999997</v>
      </c>
      <c r="HG68">
        <v>776.67600000000004</v>
      </c>
      <c r="HH68">
        <v>31.002300000000002</v>
      </c>
      <c r="HI68">
        <v>31.4053</v>
      </c>
      <c r="HJ68">
        <v>30.000800000000002</v>
      </c>
      <c r="HK68">
        <v>31.216699999999999</v>
      </c>
      <c r="HL68">
        <v>31.2058</v>
      </c>
      <c r="HM68">
        <v>23.655799999999999</v>
      </c>
      <c r="HN68">
        <v>0</v>
      </c>
      <c r="HO68">
        <v>100</v>
      </c>
      <c r="HP68">
        <v>31</v>
      </c>
      <c r="HQ68">
        <v>357.971</v>
      </c>
      <c r="HR68">
        <v>31.3506</v>
      </c>
      <c r="HS68">
        <v>99.180599999999998</v>
      </c>
      <c r="HT68">
        <v>98.130399999999995</v>
      </c>
    </row>
    <row r="69" spans="1:228" x14ac:dyDescent="0.2">
      <c r="A69">
        <v>54</v>
      </c>
      <c r="B69">
        <v>1674576548.0999999</v>
      </c>
      <c r="C69">
        <v>212</v>
      </c>
      <c r="D69" t="s">
        <v>467</v>
      </c>
      <c r="E69" t="s">
        <v>468</v>
      </c>
      <c r="F69">
        <v>4</v>
      </c>
      <c r="G69">
        <v>1674576546.0999999</v>
      </c>
      <c r="H69">
        <f t="shared" si="0"/>
        <v>5.9601811985723842E-4</v>
      </c>
      <c r="I69">
        <f t="shared" si="1"/>
        <v>0.5960181198572384</v>
      </c>
      <c r="J69">
        <f t="shared" si="2"/>
        <v>2.8707671220171633</v>
      </c>
      <c r="K69">
        <f t="shared" si="3"/>
        <v>334.56900000000002</v>
      </c>
      <c r="L69">
        <f t="shared" si="4"/>
        <v>195.41840722431431</v>
      </c>
      <c r="M69">
        <f t="shared" si="5"/>
        <v>19.828070367787262</v>
      </c>
      <c r="N69">
        <f t="shared" si="6"/>
        <v>33.946943735271738</v>
      </c>
      <c r="O69">
        <f t="shared" si="7"/>
        <v>3.5034428852338768E-2</v>
      </c>
      <c r="P69">
        <f t="shared" si="8"/>
        <v>2.7712447836852236</v>
      </c>
      <c r="Q69">
        <f t="shared" si="9"/>
        <v>3.4790219610230537E-2</v>
      </c>
      <c r="R69">
        <f t="shared" si="10"/>
        <v>2.1765686445191376E-2</v>
      </c>
      <c r="S69">
        <f t="shared" si="11"/>
        <v>226.11568766445117</v>
      </c>
      <c r="T69">
        <f t="shared" si="12"/>
        <v>33.690305653432766</v>
      </c>
      <c r="U69">
        <f t="shared" si="13"/>
        <v>32.428371428571431</v>
      </c>
      <c r="V69">
        <f t="shared" si="14"/>
        <v>4.8920893480392094</v>
      </c>
      <c r="W69">
        <f t="shared" si="15"/>
        <v>65.792139506465304</v>
      </c>
      <c r="X69">
        <f t="shared" si="16"/>
        <v>3.2233349875545247</v>
      </c>
      <c r="Y69">
        <f t="shared" si="17"/>
        <v>4.8992706601945546</v>
      </c>
      <c r="Z69">
        <f t="shared" si="18"/>
        <v>1.6687543604846846</v>
      </c>
      <c r="AA69">
        <f t="shared" si="19"/>
        <v>-26.284399085704216</v>
      </c>
      <c r="AB69">
        <f t="shared" si="20"/>
        <v>3.8844870682284225</v>
      </c>
      <c r="AC69">
        <f t="shared" si="21"/>
        <v>0.31926667037123485</v>
      </c>
      <c r="AD69">
        <f t="shared" si="22"/>
        <v>204.03504231734661</v>
      </c>
      <c r="AE69">
        <f t="shared" si="23"/>
        <v>13.527620671099008</v>
      </c>
      <c r="AF69">
        <f t="shared" si="24"/>
        <v>0.59586916470935269</v>
      </c>
      <c r="AG69">
        <f t="shared" si="25"/>
        <v>2.8707671220171633</v>
      </c>
      <c r="AH69">
        <v>357.25678026034268</v>
      </c>
      <c r="AI69">
        <v>348.09299393939381</v>
      </c>
      <c r="AJ69">
        <v>1.695292292129154</v>
      </c>
      <c r="AK69">
        <v>61.781399425759467</v>
      </c>
      <c r="AL69">
        <f t="shared" si="26"/>
        <v>0.5960181198572384</v>
      </c>
      <c r="AM69">
        <v>31.235318032357679</v>
      </c>
      <c r="AN69">
        <v>31.768018787878781</v>
      </c>
      <c r="AO69">
        <v>-1.740551391940498E-6</v>
      </c>
      <c r="AP69">
        <v>98.016457396280899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47522.543288399051</v>
      </c>
      <c r="AV69">
        <f t="shared" si="30"/>
        <v>1199.994285714286</v>
      </c>
      <c r="AW69">
        <f t="shared" si="31"/>
        <v>1025.920899308006</v>
      </c>
      <c r="AX69">
        <f t="shared" si="32"/>
        <v>0.85493815389073768</v>
      </c>
      <c r="AY69">
        <f t="shared" si="33"/>
        <v>0.1884306370091236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1674576546.0999999</v>
      </c>
      <c r="BF69">
        <v>334.56900000000002</v>
      </c>
      <c r="BG69">
        <v>347.24</v>
      </c>
      <c r="BH69">
        <v>31.768042857142859</v>
      </c>
      <c r="BI69">
        <v>31.235485714285719</v>
      </c>
      <c r="BJ69">
        <v>339.58271428571419</v>
      </c>
      <c r="BK69">
        <v>31.505400000000002</v>
      </c>
      <c r="BL69">
        <v>650.00300000000004</v>
      </c>
      <c r="BM69">
        <v>101.3647142857143</v>
      </c>
      <c r="BN69">
        <v>9.9987271428571431E-2</v>
      </c>
      <c r="BO69">
        <v>32.454371428571427</v>
      </c>
      <c r="BP69">
        <v>32.428371428571431</v>
      </c>
      <c r="BQ69">
        <v>999.89999999999986</v>
      </c>
      <c r="BR69">
        <v>0</v>
      </c>
      <c r="BS69">
        <v>0</v>
      </c>
      <c r="BT69">
        <v>9000.8914285714291</v>
      </c>
      <c r="BU69">
        <v>0</v>
      </c>
      <c r="BV69">
        <v>294.6312857142857</v>
      </c>
      <c r="BW69">
        <v>-12.670957142857141</v>
      </c>
      <c r="BX69">
        <v>345.54614285714291</v>
      </c>
      <c r="BY69">
        <v>358.43585714285712</v>
      </c>
      <c r="BZ69">
        <v>0.53257771428571421</v>
      </c>
      <c r="CA69">
        <v>347.24</v>
      </c>
      <c r="CB69">
        <v>31.235485714285719</v>
      </c>
      <c r="CC69">
        <v>3.2201628571428569</v>
      </c>
      <c r="CD69">
        <v>3.166178571428572</v>
      </c>
      <c r="CE69">
        <v>25.212399999999999</v>
      </c>
      <c r="CF69">
        <v>24.928657142857141</v>
      </c>
      <c r="CG69">
        <v>1199.994285714286</v>
      </c>
      <c r="CH69">
        <v>0.49997814285714293</v>
      </c>
      <c r="CI69">
        <v>0.50002185714285707</v>
      </c>
      <c r="CJ69">
        <v>0</v>
      </c>
      <c r="CK69">
        <v>775.83842857142849</v>
      </c>
      <c r="CL69">
        <v>4.9990899999999998</v>
      </c>
      <c r="CM69">
        <v>8353.4171428571426</v>
      </c>
      <c r="CN69">
        <v>9557.7371428571441</v>
      </c>
      <c r="CO69">
        <v>41.125</v>
      </c>
      <c r="CP69">
        <v>43.125</v>
      </c>
      <c r="CQ69">
        <v>41.936999999999998</v>
      </c>
      <c r="CR69">
        <v>42.125</v>
      </c>
      <c r="CS69">
        <v>42.561999999999998</v>
      </c>
      <c r="CT69">
        <v>597.47142857142876</v>
      </c>
      <c r="CU69">
        <v>597.52285714285711</v>
      </c>
      <c r="CV69">
        <v>0</v>
      </c>
      <c r="CW69">
        <v>1674576560.5999999</v>
      </c>
      <c r="CX69">
        <v>0</v>
      </c>
      <c r="CY69">
        <v>1674155522.5999999</v>
      </c>
      <c r="CZ69" t="s">
        <v>356</v>
      </c>
      <c r="DA69">
        <v>1674155521.0999999</v>
      </c>
      <c r="DB69">
        <v>1674155522.5999999</v>
      </c>
      <c r="DC69">
        <v>29</v>
      </c>
      <c r="DD69">
        <v>2.9000000000000001E-2</v>
      </c>
      <c r="DE69">
        <v>-1.7000000000000001E-2</v>
      </c>
      <c r="DF69">
        <v>-5.444</v>
      </c>
      <c r="DG69">
        <v>0.222</v>
      </c>
      <c r="DH69">
        <v>415</v>
      </c>
      <c r="DI69">
        <v>34</v>
      </c>
      <c r="DJ69">
        <v>0.48</v>
      </c>
      <c r="DK69">
        <v>0.27</v>
      </c>
      <c r="DL69">
        <v>-12.508107499999999</v>
      </c>
      <c r="DM69">
        <v>-0.93405590994370469</v>
      </c>
      <c r="DN69">
        <v>9.3813861948808003E-2</v>
      </c>
      <c r="DO69">
        <v>0</v>
      </c>
      <c r="DP69">
        <v>0.52805742499999997</v>
      </c>
      <c r="DQ69">
        <v>4.2684258911819248E-2</v>
      </c>
      <c r="DR69">
        <v>4.2380755236752178E-3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365</v>
      </c>
      <c r="EA69">
        <v>3.29833</v>
      </c>
      <c r="EB69">
        <v>2.6253099999999998</v>
      </c>
      <c r="EC69">
        <v>8.7671100000000002E-2</v>
      </c>
      <c r="ED69">
        <v>8.8499800000000003E-2</v>
      </c>
      <c r="EE69">
        <v>0.13356299999999999</v>
      </c>
      <c r="EF69">
        <v>0.13097700000000001</v>
      </c>
      <c r="EG69">
        <v>27606.3</v>
      </c>
      <c r="EH69">
        <v>28049.1</v>
      </c>
      <c r="EI69">
        <v>28144.7</v>
      </c>
      <c r="EJ69">
        <v>29607.1</v>
      </c>
      <c r="EK69">
        <v>33562</v>
      </c>
      <c r="EL69">
        <v>35718.9</v>
      </c>
      <c r="EM69">
        <v>39730.699999999997</v>
      </c>
      <c r="EN69">
        <v>42314.9</v>
      </c>
      <c r="EO69">
        <v>2.2523</v>
      </c>
      <c r="EP69">
        <v>2.2389000000000001</v>
      </c>
      <c r="EQ69">
        <v>0.124142</v>
      </c>
      <c r="ER69">
        <v>0</v>
      </c>
      <c r="ES69">
        <v>30.421600000000002</v>
      </c>
      <c r="ET69">
        <v>999.9</v>
      </c>
      <c r="EU69">
        <v>72.2</v>
      </c>
      <c r="EV69">
        <v>31.5</v>
      </c>
      <c r="EW69">
        <v>33.059399999999997</v>
      </c>
      <c r="EX69">
        <v>57.2864</v>
      </c>
      <c r="EY69">
        <v>-4.4230799999999997</v>
      </c>
      <c r="EZ69">
        <v>2</v>
      </c>
      <c r="FA69">
        <v>0.31196099999999999</v>
      </c>
      <c r="FB69">
        <v>-0.29678599999999999</v>
      </c>
      <c r="FC69">
        <v>20.273499999999999</v>
      </c>
      <c r="FD69">
        <v>5.2195400000000003</v>
      </c>
      <c r="FE69">
        <v>12.004099999999999</v>
      </c>
      <c r="FF69">
        <v>4.9861500000000003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1.8656999999999999</v>
      </c>
      <c r="FM69">
        <v>1.8621300000000001</v>
      </c>
      <c r="FN69">
        <v>1.8641700000000001</v>
      </c>
      <c r="FO69">
        <v>1.8602000000000001</v>
      </c>
      <c r="FP69">
        <v>1.8609</v>
      </c>
      <c r="FQ69">
        <v>1.86009</v>
      </c>
      <c r="FR69">
        <v>1.86174</v>
      </c>
      <c r="FS69">
        <v>1.85839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-5.0229999999999997</v>
      </c>
      <c r="GH69">
        <v>0.26269999999999999</v>
      </c>
      <c r="GI69">
        <v>-3.836173087041947</v>
      </c>
      <c r="GJ69">
        <v>-4.0448538125570227E-3</v>
      </c>
      <c r="GK69">
        <v>1.839783264315481E-6</v>
      </c>
      <c r="GL69">
        <v>-4.1587272622942942E-10</v>
      </c>
      <c r="GM69">
        <v>-6.2406116364430581E-2</v>
      </c>
      <c r="GN69">
        <v>3.2285384509270938E-3</v>
      </c>
      <c r="GO69">
        <v>5.3061212821550383E-4</v>
      </c>
      <c r="GP69">
        <v>-9.699357315524189E-6</v>
      </c>
      <c r="GQ69">
        <v>5</v>
      </c>
      <c r="GR69">
        <v>2081</v>
      </c>
      <c r="GS69">
        <v>3</v>
      </c>
      <c r="GT69">
        <v>31</v>
      </c>
      <c r="GU69">
        <v>7017.1</v>
      </c>
      <c r="GV69">
        <v>7017.1</v>
      </c>
      <c r="GW69">
        <v>1.1975100000000001</v>
      </c>
      <c r="GX69">
        <v>2.5390600000000001</v>
      </c>
      <c r="GY69">
        <v>2.04834</v>
      </c>
      <c r="GZ69">
        <v>2.6257299999999999</v>
      </c>
      <c r="HA69">
        <v>2.1972700000000001</v>
      </c>
      <c r="HB69">
        <v>2.33887</v>
      </c>
      <c r="HC69">
        <v>36.198900000000002</v>
      </c>
      <c r="HD69">
        <v>15.051399999999999</v>
      </c>
      <c r="HE69">
        <v>18</v>
      </c>
      <c r="HF69">
        <v>706.97</v>
      </c>
      <c r="HG69">
        <v>776.62599999999998</v>
      </c>
      <c r="HH69">
        <v>31.002400000000002</v>
      </c>
      <c r="HI69">
        <v>31.413599999999999</v>
      </c>
      <c r="HJ69">
        <v>30.000800000000002</v>
      </c>
      <c r="HK69">
        <v>31.224799999999998</v>
      </c>
      <c r="HL69">
        <v>31.2133</v>
      </c>
      <c r="HM69">
        <v>24.023099999999999</v>
      </c>
      <c r="HN69">
        <v>0</v>
      </c>
      <c r="HO69">
        <v>100</v>
      </c>
      <c r="HP69">
        <v>31</v>
      </c>
      <c r="HQ69">
        <v>364.65</v>
      </c>
      <c r="HR69">
        <v>31.3506</v>
      </c>
      <c r="HS69">
        <v>99.178799999999995</v>
      </c>
      <c r="HT69">
        <v>98.128299999999996</v>
      </c>
    </row>
    <row r="70" spans="1:228" x14ac:dyDescent="0.2">
      <c r="A70">
        <v>55</v>
      </c>
      <c r="B70">
        <v>1674576551.5999999</v>
      </c>
      <c r="C70">
        <v>215.5</v>
      </c>
      <c r="D70" t="s">
        <v>469</v>
      </c>
      <c r="E70" t="s">
        <v>470</v>
      </c>
      <c r="F70">
        <v>4</v>
      </c>
      <c r="G70">
        <v>1674576549.5285721</v>
      </c>
      <c r="H70">
        <f t="shared" si="0"/>
        <v>5.9797488843348751E-4</v>
      </c>
      <c r="I70">
        <f t="shared" si="1"/>
        <v>0.59797488843348756</v>
      </c>
      <c r="J70">
        <f t="shared" si="2"/>
        <v>2.7160114659521493</v>
      </c>
      <c r="K70">
        <f t="shared" si="3"/>
        <v>340.28128571428567</v>
      </c>
      <c r="L70">
        <f t="shared" si="4"/>
        <v>208.19949501159721</v>
      </c>
      <c r="M70">
        <f t="shared" si="5"/>
        <v>21.124944025729008</v>
      </c>
      <c r="N70">
        <f t="shared" si="6"/>
        <v>34.526611667895601</v>
      </c>
      <c r="O70">
        <f t="shared" si="7"/>
        <v>3.5097672410932104E-2</v>
      </c>
      <c r="P70">
        <f t="shared" si="8"/>
        <v>2.7697832533600519</v>
      </c>
      <c r="Q70">
        <f t="shared" si="9"/>
        <v>3.4852455665879474E-2</v>
      </c>
      <c r="R70">
        <f t="shared" si="10"/>
        <v>2.1804673584916532E-2</v>
      </c>
      <c r="S70">
        <f t="shared" si="11"/>
        <v>226.11514895016501</v>
      </c>
      <c r="T70">
        <f t="shared" si="12"/>
        <v>33.698263660328635</v>
      </c>
      <c r="U70">
        <f t="shared" si="13"/>
        <v>32.438342857142857</v>
      </c>
      <c r="V70">
        <f t="shared" si="14"/>
        <v>4.8948424158405945</v>
      </c>
      <c r="W70">
        <f t="shared" si="15"/>
        <v>65.768671760247443</v>
      </c>
      <c r="X70">
        <f t="shared" si="16"/>
        <v>3.2236215155817076</v>
      </c>
      <c r="Y70">
        <f t="shared" si="17"/>
        <v>4.901454490875337</v>
      </c>
      <c r="Z70">
        <f t="shared" si="18"/>
        <v>1.6712209002588869</v>
      </c>
      <c r="AA70">
        <f t="shared" si="19"/>
        <v>-26.370692579916799</v>
      </c>
      <c r="AB70">
        <f t="shared" si="20"/>
        <v>3.5731232744979451</v>
      </c>
      <c r="AC70">
        <f t="shared" si="21"/>
        <v>0.29385637828225858</v>
      </c>
      <c r="AD70">
        <f t="shared" si="22"/>
        <v>203.61143602302843</v>
      </c>
      <c r="AE70">
        <f t="shared" si="23"/>
        <v>13.598311977891262</v>
      </c>
      <c r="AF70">
        <f t="shared" si="24"/>
        <v>0.59631409580704231</v>
      </c>
      <c r="AG70">
        <f t="shared" si="25"/>
        <v>2.7160114659521493</v>
      </c>
      <c r="AH70">
        <v>363.36623952349743</v>
      </c>
      <c r="AI70">
        <v>354.18542424242401</v>
      </c>
      <c r="AJ70">
        <v>1.738758340102813</v>
      </c>
      <c r="AK70">
        <v>61.781399425759467</v>
      </c>
      <c r="AL70">
        <f t="shared" si="26"/>
        <v>0.59797488843348756</v>
      </c>
      <c r="AM70">
        <v>31.237310548360291</v>
      </c>
      <c r="AN70">
        <v>31.77168787878789</v>
      </c>
      <c r="AO70">
        <v>8.2009936702995439E-6</v>
      </c>
      <c r="AP70">
        <v>98.016457396280899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47480.991910365126</v>
      </c>
      <c r="AV70">
        <f t="shared" si="30"/>
        <v>1199.9914285714281</v>
      </c>
      <c r="AW70">
        <f t="shared" si="31"/>
        <v>1025.9184564508621</v>
      </c>
      <c r="AX70">
        <f t="shared" si="32"/>
        <v>0.8549381537434837</v>
      </c>
      <c r="AY70">
        <f t="shared" si="33"/>
        <v>0.18843063672492372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1674576549.5285721</v>
      </c>
      <c r="BF70">
        <v>340.28128571428567</v>
      </c>
      <c r="BG70">
        <v>353.02057142857137</v>
      </c>
      <c r="BH70">
        <v>31.770800000000001</v>
      </c>
      <c r="BI70">
        <v>31.237857142857141</v>
      </c>
      <c r="BJ70">
        <v>345.31200000000001</v>
      </c>
      <c r="BK70">
        <v>31.508099999999999</v>
      </c>
      <c r="BL70">
        <v>650.01571428571435</v>
      </c>
      <c r="BM70">
        <v>101.3648571428571</v>
      </c>
      <c r="BN70">
        <v>0.1000576714285714</v>
      </c>
      <c r="BO70">
        <v>32.462271428571427</v>
      </c>
      <c r="BP70">
        <v>32.438342857142857</v>
      </c>
      <c r="BQ70">
        <v>999.89999999999986</v>
      </c>
      <c r="BR70">
        <v>0</v>
      </c>
      <c r="BS70">
        <v>0</v>
      </c>
      <c r="BT70">
        <v>8993.1242857142843</v>
      </c>
      <c r="BU70">
        <v>0</v>
      </c>
      <c r="BV70">
        <v>293.62914285714288</v>
      </c>
      <c r="BW70">
        <v>-12.73902857142857</v>
      </c>
      <c r="BX70">
        <v>351.44685714285708</v>
      </c>
      <c r="BY70">
        <v>364.40328571428569</v>
      </c>
      <c r="BZ70">
        <v>0.53294157142857146</v>
      </c>
      <c r="CA70">
        <v>353.02057142857137</v>
      </c>
      <c r="CB70">
        <v>31.237857142857141</v>
      </c>
      <c r="CC70">
        <v>3.2204457142857139</v>
      </c>
      <c r="CD70">
        <v>3.166422857142857</v>
      </c>
      <c r="CE70">
        <v>25.21385714285714</v>
      </c>
      <c r="CF70">
        <v>24.929971428571431</v>
      </c>
      <c r="CG70">
        <v>1199.9914285714281</v>
      </c>
      <c r="CH70">
        <v>0.49997600000000009</v>
      </c>
      <c r="CI70">
        <v>0.50002399999999991</v>
      </c>
      <c r="CJ70">
        <v>0</v>
      </c>
      <c r="CK70">
        <v>775.08285714285716</v>
      </c>
      <c r="CL70">
        <v>4.9990899999999998</v>
      </c>
      <c r="CM70">
        <v>8347.4114285714277</v>
      </c>
      <c r="CN70">
        <v>9557.6985714285711</v>
      </c>
      <c r="CO70">
        <v>41.125</v>
      </c>
      <c r="CP70">
        <v>43.125</v>
      </c>
      <c r="CQ70">
        <v>41.936999999999998</v>
      </c>
      <c r="CR70">
        <v>42.125</v>
      </c>
      <c r="CS70">
        <v>42.561999999999998</v>
      </c>
      <c r="CT70">
        <v>597.47000000000014</v>
      </c>
      <c r="CU70">
        <v>597.52142857142849</v>
      </c>
      <c r="CV70">
        <v>0</v>
      </c>
      <c r="CW70">
        <v>1674576564.2</v>
      </c>
      <c r="CX70">
        <v>0</v>
      </c>
      <c r="CY70">
        <v>1674155522.5999999</v>
      </c>
      <c r="CZ70" t="s">
        <v>356</v>
      </c>
      <c r="DA70">
        <v>1674155521.0999999</v>
      </c>
      <c r="DB70">
        <v>1674155522.5999999</v>
      </c>
      <c r="DC70">
        <v>29</v>
      </c>
      <c r="DD70">
        <v>2.9000000000000001E-2</v>
      </c>
      <c r="DE70">
        <v>-1.7000000000000001E-2</v>
      </c>
      <c r="DF70">
        <v>-5.444</v>
      </c>
      <c r="DG70">
        <v>0.222</v>
      </c>
      <c r="DH70">
        <v>415</v>
      </c>
      <c r="DI70">
        <v>34</v>
      </c>
      <c r="DJ70">
        <v>0.48</v>
      </c>
      <c r="DK70">
        <v>0.27</v>
      </c>
      <c r="DL70">
        <v>-12.5801175</v>
      </c>
      <c r="DM70">
        <v>-1.029493058161328</v>
      </c>
      <c r="DN70">
        <v>0.1037799496229882</v>
      </c>
      <c r="DO70">
        <v>0</v>
      </c>
      <c r="DP70">
        <v>0.53027722500000007</v>
      </c>
      <c r="DQ70">
        <v>2.8474142589116441E-2</v>
      </c>
      <c r="DR70">
        <v>3.0802105487084831E-3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365</v>
      </c>
      <c r="EA70">
        <v>3.2983199999999999</v>
      </c>
      <c r="EB70">
        <v>2.6252900000000001</v>
      </c>
      <c r="EC70">
        <v>8.8861200000000001E-2</v>
      </c>
      <c r="ED70">
        <v>8.9663099999999996E-2</v>
      </c>
      <c r="EE70">
        <v>0.133573</v>
      </c>
      <c r="EF70">
        <v>0.13098699999999999</v>
      </c>
      <c r="EG70">
        <v>27570.3</v>
      </c>
      <c r="EH70">
        <v>28012.6</v>
      </c>
      <c r="EI70">
        <v>28144.799999999999</v>
      </c>
      <c r="EJ70">
        <v>29606.5</v>
      </c>
      <c r="EK70">
        <v>33561.599999999999</v>
      </c>
      <c r="EL70">
        <v>35717.9</v>
      </c>
      <c r="EM70">
        <v>39730.699999999997</v>
      </c>
      <c r="EN70">
        <v>42314.2</v>
      </c>
      <c r="EO70">
        <v>2.2524999999999999</v>
      </c>
      <c r="EP70">
        <v>2.2387299999999999</v>
      </c>
      <c r="EQ70">
        <v>0.123534</v>
      </c>
      <c r="ER70">
        <v>0</v>
      </c>
      <c r="ES70">
        <v>30.436800000000002</v>
      </c>
      <c r="ET70">
        <v>999.9</v>
      </c>
      <c r="EU70">
        <v>72.2</v>
      </c>
      <c r="EV70">
        <v>31.5</v>
      </c>
      <c r="EW70">
        <v>33.064</v>
      </c>
      <c r="EX70">
        <v>57.556399999999996</v>
      </c>
      <c r="EY70">
        <v>-4.4471100000000003</v>
      </c>
      <c r="EZ70">
        <v>2</v>
      </c>
      <c r="FA70">
        <v>0.31250800000000001</v>
      </c>
      <c r="FB70">
        <v>-0.28970600000000002</v>
      </c>
      <c r="FC70">
        <v>20.273299999999999</v>
      </c>
      <c r="FD70">
        <v>5.2201399999999998</v>
      </c>
      <c r="FE70">
        <v>12.0046</v>
      </c>
      <c r="FF70">
        <v>4.9866999999999999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1.8656900000000001</v>
      </c>
      <c r="FM70">
        <v>1.86212</v>
      </c>
      <c r="FN70">
        <v>1.8641700000000001</v>
      </c>
      <c r="FO70">
        <v>1.8602000000000001</v>
      </c>
      <c r="FP70">
        <v>1.86087</v>
      </c>
      <c r="FQ70">
        <v>1.86008</v>
      </c>
      <c r="FR70">
        <v>1.8617600000000001</v>
      </c>
      <c r="FS70">
        <v>1.8583799999999999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-5.0410000000000004</v>
      </c>
      <c r="GH70">
        <v>0.26269999999999999</v>
      </c>
      <c r="GI70">
        <v>-3.836173087041947</v>
      </c>
      <c r="GJ70">
        <v>-4.0448538125570227E-3</v>
      </c>
      <c r="GK70">
        <v>1.839783264315481E-6</v>
      </c>
      <c r="GL70">
        <v>-4.1587272622942942E-10</v>
      </c>
      <c r="GM70">
        <v>-6.2406116364430581E-2</v>
      </c>
      <c r="GN70">
        <v>3.2285384509270938E-3</v>
      </c>
      <c r="GO70">
        <v>5.3061212821550383E-4</v>
      </c>
      <c r="GP70">
        <v>-9.699357315524189E-6</v>
      </c>
      <c r="GQ70">
        <v>5</v>
      </c>
      <c r="GR70">
        <v>2081</v>
      </c>
      <c r="GS70">
        <v>3</v>
      </c>
      <c r="GT70">
        <v>31</v>
      </c>
      <c r="GU70">
        <v>7017.2</v>
      </c>
      <c r="GV70">
        <v>7017.1</v>
      </c>
      <c r="GW70">
        <v>1.2145999999999999</v>
      </c>
      <c r="GX70">
        <v>2.5415000000000001</v>
      </c>
      <c r="GY70">
        <v>2.04834</v>
      </c>
      <c r="GZ70">
        <v>2.6257299999999999</v>
      </c>
      <c r="HA70">
        <v>2.1972700000000001</v>
      </c>
      <c r="HB70">
        <v>2.33887</v>
      </c>
      <c r="HC70">
        <v>36.198900000000002</v>
      </c>
      <c r="HD70">
        <v>15.051399999999999</v>
      </c>
      <c r="HE70">
        <v>18</v>
      </c>
      <c r="HF70">
        <v>707.21100000000001</v>
      </c>
      <c r="HG70">
        <v>776.54899999999998</v>
      </c>
      <c r="HH70">
        <v>31.002400000000002</v>
      </c>
      <c r="HI70">
        <v>31.421500000000002</v>
      </c>
      <c r="HJ70">
        <v>30.000900000000001</v>
      </c>
      <c r="HK70">
        <v>31.231300000000001</v>
      </c>
      <c r="HL70">
        <v>31.220400000000001</v>
      </c>
      <c r="HM70">
        <v>24.3535</v>
      </c>
      <c r="HN70">
        <v>0</v>
      </c>
      <c r="HO70">
        <v>100</v>
      </c>
      <c r="HP70">
        <v>31</v>
      </c>
      <c r="HQ70">
        <v>371.35199999999998</v>
      </c>
      <c r="HR70">
        <v>31.3506</v>
      </c>
      <c r="HS70">
        <v>99.178799999999995</v>
      </c>
      <c r="HT70">
        <v>98.126599999999996</v>
      </c>
    </row>
    <row r="71" spans="1:228" x14ac:dyDescent="0.2">
      <c r="A71">
        <v>56</v>
      </c>
      <c r="B71">
        <v>1674576555.5999999</v>
      </c>
      <c r="C71">
        <v>219.5</v>
      </c>
      <c r="D71" t="s">
        <v>471</v>
      </c>
      <c r="E71" t="s">
        <v>472</v>
      </c>
      <c r="F71">
        <v>4</v>
      </c>
      <c r="G71">
        <v>1674576553.5999999</v>
      </c>
      <c r="H71">
        <f t="shared" si="0"/>
        <v>5.9403203868090384E-4</v>
      </c>
      <c r="I71">
        <f t="shared" si="1"/>
        <v>0.59403203868090382</v>
      </c>
      <c r="J71">
        <f t="shared" si="2"/>
        <v>2.842902930097142</v>
      </c>
      <c r="K71">
        <f t="shared" si="3"/>
        <v>347.0895714285715</v>
      </c>
      <c r="L71">
        <f t="shared" si="4"/>
        <v>208.14212896600461</v>
      </c>
      <c r="M71">
        <f t="shared" si="5"/>
        <v>21.119138528626333</v>
      </c>
      <c r="N71">
        <f t="shared" si="6"/>
        <v>35.217439051172462</v>
      </c>
      <c r="O71">
        <f t="shared" si="7"/>
        <v>3.4842642726534007E-2</v>
      </c>
      <c r="P71">
        <f t="shared" si="8"/>
        <v>2.7691438179583843</v>
      </c>
      <c r="Q71">
        <f t="shared" si="9"/>
        <v>3.4600908033210906E-2</v>
      </c>
      <c r="R71">
        <f t="shared" si="10"/>
        <v>2.1647146476771535E-2</v>
      </c>
      <c r="S71">
        <f t="shared" si="11"/>
        <v>226.11554237883075</v>
      </c>
      <c r="T71">
        <f t="shared" si="12"/>
        <v>33.710610093269835</v>
      </c>
      <c r="U71">
        <f t="shared" si="13"/>
        <v>32.442785714285712</v>
      </c>
      <c r="V71">
        <f t="shared" si="14"/>
        <v>4.8960695034460642</v>
      </c>
      <c r="W71">
        <f t="shared" si="15"/>
        <v>65.731653552007032</v>
      </c>
      <c r="X71">
        <f t="shared" si="16"/>
        <v>3.2238093631116147</v>
      </c>
      <c r="Y71">
        <f t="shared" si="17"/>
        <v>4.9045006308276262</v>
      </c>
      <c r="Z71">
        <f t="shared" si="18"/>
        <v>1.6722601403344495</v>
      </c>
      <c r="AA71">
        <f t="shared" si="19"/>
        <v>-26.196812905827858</v>
      </c>
      <c r="AB71">
        <f t="shared" si="20"/>
        <v>4.5533474861716456</v>
      </c>
      <c r="AC71">
        <f t="shared" si="21"/>
        <v>0.37458566687732842</v>
      </c>
      <c r="AD71">
        <f t="shared" si="22"/>
        <v>204.84666262605185</v>
      </c>
      <c r="AE71">
        <f t="shared" si="23"/>
        <v>13.611430560293593</v>
      </c>
      <c r="AF71">
        <f t="shared" si="24"/>
        <v>0.59336057976208978</v>
      </c>
      <c r="AG71">
        <f t="shared" si="25"/>
        <v>2.842902930097142</v>
      </c>
      <c r="AH71">
        <v>370.27889632780523</v>
      </c>
      <c r="AI71">
        <v>361.05444848484842</v>
      </c>
      <c r="AJ71">
        <v>1.718448191849391</v>
      </c>
      <c r="AK71">
        <v>61.781399425759467</v>
      </c>
      <c r="AL71">
        <f t="shared" si="26"/>
        <v>0.59403203868090382</v>
      </c>
      <c r="AM71">
        <v>31.24214192646912</v>
      </c>
      <c r="AN71">
        <v>31.773030303030311</v>
      </c>
      <c r="AO71">
        <v>1.912000677063773E-6</v>
      </c>
      <c r="AP71">
        <v>98.016457396280899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47461.642136239469</v>
      </c>
      <c r="AV71">
        <f t="shared" si="30"/>
        <v>1199.992857142857</v>
      </c>
      <c r="AW71">
        <f t="shared" si="31"/>
        <v>1025.9197421651972</v>
      </c>
      <c r="AX71">
        <f t="shared" si="32"/>
        <v>0.85493820738889892</v>
      </c>
      <c r="AY71">
        <f t="shared" si="33"/>
        <v>0.18843074026057482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1674576553.5999999</v>
      </c>
      <c r="BF71">
        <v>347.0895714285715</v>
      </c>
      <c r="BG71">
        <v>359.84371428571433</v>
      </c>
      <c r="BH71">
        <v>31.772628571428569</v>
      </c>
      <c r="BI71">
        <v>31.242328571428569</v>
      </c>
      <c r="BJ71">
        <v>352.14</v>
      </c>
      <c r="BK71">
        <v>31.509928571428571</v>
      </c>
      <c r="BL71">
        <v>650.01842857142856</v>
      </c>
      <c r="BM71">
        <v>101.3648571428571</v>
      </c>
      <c r="BN71">
        <v>0.10013042857142861</v>
      </c>
      <c r="BO71">
        <v>32.473285714285723</v>
      </c>
      <c r="BP71">
        <v>32.442785714285712</v>
      </c>
      <c r="BQ71">
        <v>999.89999999999986</v>
      </c>
      <c r="BR71">
        <v>0</v>
      </c>
      <c r="BS71">
        <v>0</v>
      </c>
      <c r="BT71">
        <v>8989.732857142857</v>
      </c>
      <c r="BU71">
        <v>0</v>
      </c>
      <c r="BV71">
        <v>293.4532857142857</v>
      </c>
      <c r="BW71">
        <v>-12.754242857142859</v>
      </c>
      <c r="BX71">
        <v>358.47942857142851</v>
      </c>
      <c r="BY71">
        <v>371.44871428571417</v>
      </c>
      <c r="BZ71">
        <v>0.53031928571428577</v>
      </c>
      <c r="CA71">
        <v>359.84371428571433</v>
      </c>
      <c r="CB71">
        <v>31.242328571428569</v>
      </c>
      <c r="CC71">
        <v>3.220621428571429</v>
      </c>
      <c r="CD71">
        <v>3.1668657142857142</v>
      </c>
      <c r="CE71">
        <v>25.214785714285711</v>
      </c>
      <c r="CF71">
        <v>24.932300000000001</v>
      </c>
      <c r="CG71">
        <v>1199.992857142857</v>
      </c>
      <c r="CH71">
        <v>0.49997600000000009</v>
      </c>
      <c r="CI71">
        <v>0.50002399999999991</v>
      </c>
      <c r="CJ71">
        <v>0</v>
      </c>
      <c r="CK71">
        <v>774.16528571428557</v>
      </c>
      <c r="CL71">
        <v>4.9990899999999998</v>
      </c>
      <c r="CM71">
        <v>8339.8728571428564</v>
      </c>
      <c r="CN71">
        <v>9557.7100000000009</v>
      </c>
      <c r="CO71">
        <v>41.186999999999998</v>
      </c>
      <c r="CP71">
        <v>43.186999999999998</v>
      </c>
      <c r="CQ71">
        <v>41.936999999999998</v>
      </c>
      <c r="CR71">
        <v>42.125</v>
      </c>
      <c r="CS71">
        <v>42.571000000000012</v>
      </c>
      <c r="CT71">
        <v>597.46857142857152</v>
      </c>
      <c r="CU71">
        <v>597.52428571428572</v>
      </c>
      <c r="CV71">
        <v>0</v>
      </c>
      <c r="CW71">
        <v>1674576567.8</v>
      </c>
      <c r="CX71">
        <v>0</v>
      </c>
      <c r="CY71">
        <v>1674155522.5999999</v>
      </c>
      <c r="CZ71" t="s">
        <v>356</v>
      </c>
      <c r="DA71">
        <v>1674155521.0999999</v>
      </c>
      <c r="DB71">
        <v>1674155522.5999999</v>
      </c>
      <c r="DC71">
        <v>29</v>
      </c>
      <c r="DD71">
        <v>2.9000000000000001E-2</v>
      </c>
      <c r="DE71">
        <v>-1.7000000000000001E-2</v>
      </c>
      <c r="DF71">
        <v>-5.444</v>
      </c>
      <c r="DG71">
        <v>0.222</v>
      </c>
      <c r="DH71">
        <v>415</v>
      </c>
      <c r="DI71">
        <v>34</v>
      </c>
      <c r="DJ71">
        <v>0.48</v>
      </c>
      <c r="DK71">
        <v>0.27</v>
      </c>
      <c r="DL71">
        <v>-12.6382025</v>
      </c>
      <c r="DM71">
        <v>-1.016761350844237</v>
      </c>
      <c r="DN71">
        <v>0.1023048324555101</v>
      </c>
      <c r="DO71">
        <v>0</v>
      </c>
      <c r="DP71">
        <v>0.53125812500000003</v>
      </c>
      <c r="DQ71">
        <v>8.3522363977479482E-3</v>
      </c>
      <c r="DR71">
        <v>2.0642764493582311E-3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365</v>
      </c>
      <c r="EA71">
        <v>3.2984100000000001</v>
      </c>
      <c r="EB71">
        <v>2.6253199999999999</v>
      </c>
      <c r="EC71">
        <v>9.0204800000000002E-2</v>
      </c>
      <c r="ED71">
        <v>9.0992600000000007E-2</v>
      </c>
      <c r="EE71">
        <v>0.133572</v>
      </c>
      <c r="EF71">
        <v>0.130993</v>
      </c>
      <c r="EG71">
        <v>27528.9</v>
      </c>
      <c r="EH71">
        <v>27971.4</v>
      </c>
      <c r="EI71">
        <v>28144.1</v>
      </c>
      <c r="EJ71">
        <v>29606.3</v>
      </c>
      <c r="EK71">
        <v>33560.9</v>
      </c>
      <c r="EL71">
        <v>35717.300000000003</v>
      </c>
      <c r="EM71">
        <v>39729.699999999997</v>
      </c>
      <c r="EN71">
        <v>42313.7</v>
      </c>
      <c r="EO71">
        <v>2.2524999999999999</v>
      </c>
      <c r="EP71">
        <v>2.2386499999999998</v>
      </c>
      <c r="EQ71">
        <v>0.12249500000000001</v>
      </c>
      <c r="ER71">
        <v>0</v>
      </c>
      <c r="ES71">
        <v>30.451699999999999</v>
      </c>
      <c r="ET71">
        <v>999.9</v>
      </c>
      <c r="EU71">
        <v>72.2</v>
      </c>
      <c r="EV71">
        <v>31.5</v>
      </c>
      <c r="EW71">
        <v>33.0625</v>
      </c>
      <c r="EX71">
        <v>57.796399999999998</v>
      </c>
      <c r="EY71">
        <v>-4.3189099999999998</v>
      </c>
      <c r="EZ71">
        <v>2</v>
      </c>
      <c r="FA71">
        <v>0.313191</v>
      </c>
      <c r="FB71">
        <v>-0.28229900000000002</v>
      </c>
      <c r="FC71">
        <v>20.273499999999999</v>
      </c>
      <c r="FD71">
        <v>5.22058</v>
      </c>
      <c r="FE71">
        <v>12.0047</v>
      </c>
      <c r="FF71">
        <v>4.9869000000000003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1.8656900000000001</v>
      </c>
      <c r="FM71">
        <v>1.8621300000000001</v>
      </c>
      <c r="FN71">
        <v>1.86416</v>
      </c>
      <c r="FO71">
        <v>1.8602000000000001</v>
      </c>
      <c r="FP71">
        <v>1.8609100000000001</v>
      </c>
      <c r="FQ71">
        <v>1.8601000000000001</v>
      </c>
      <c r="FR71">
        <v>1.86174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-5.0609999999999999</v>
      </c>
      <c r="GH71">
        <v>0.26279999999999998</v>
      </c>
      <c r="GI71">
        <v>-3.836173087041947</v>
      </c>
      <c r="GJ71">
        <v>-4.0448538125570227E-3</v>
      </c>
      <c r="GK71">
        <v>1.839783264315481E-6</v>
      </c>
      <c r="GL71">
        <v>-4.1587272622942942E-10</v>
      </c>
      <c r="GM71">
        <v>-6.2406116364430581E-2</v>
      </c>
      <c r="GN71">
        <v>3.2285384509270938E-3</v>
      </c>
      <c r="GO71">
        <v>5.3061212821550383E-4</v>
      </c>
      <c r="GP71">
        <v>-9.699357315524189E-6</v>
      </c>
      <c r="GQ71">
        <v>5</v>
      </c>
      <c r="GR71">
        <v>2081</v>
      </c>
      <c r="GS71">
        <v>3</v>
      </c>
      <c r="GT71">
        <v>31</v>
      </c>
      <c r="GU71">
        <v>7017.2</v>
      </c>
      <c r="GV71">
        <v>7017.2</v>
      </c>
      <c r="GW71">
        <v>1.23291</v>
      </c>
      <c r="GX71">
        <v>2.5463900000000002</v>
      </c>
      <c r="GY71">
        <v>2.04834</v>
      </c>
      <c r="GZ71">
        <v>2.6257299999999999</v>
      </c>
      <c r="HA71">
        <v>2.1972700000000001</v>
      </c>
      <c r="HB71">
        <v>2.2900399999999999</v>
      </c>
      <c r="HC71">
        <v>36.198900000000002</v>
      </c>
      <c r="HD71">
        <v>15.0251</v>
      </c>
      <c r="HE71">
        <v>18</v>
      </c>
      <c r="HF71">
        <v>707.30600000000004</v>
      </c>
      <c r="HG71">
        <v>776.58399999999995</v>
      </c>
      <c r="HH71">
        <v>31.002199999999998</v>
      </c>
      <c r="HI71">
        <v>31.430399999999999</v>
      </c>
      <c r="HJ71">
        <v>30.000800000000002</v>
      </c>
      <c r="HK71">
        <v>31.2395</v>
      </c>
      <c r="HL71">
        <v>31.2285</v>
      </c>
      <c r="HM71">
        <v>24.7194</v>
      </c>
      <c r="HN71">
        <v>0</v>
      </c>
      <c r="HO71">
        <v>100</v>
      </c>
      <c r="HP71">
        <v>31</v>
      </c>
      <c r="HQ71">
        <v>378.03100000000001</v>
      </c>
      <c r="HR71">
        <v>31.3506</v>
      </c>
      <c r="HS71">
        <v>99.176400000000001</v>
      </c>
      <c r="HT71">
        <v>98.125600000000006</v>
      </c>
    </row>
    <row r="72" spans="1:228" x14ac:dyDescent="0.2">
      <c r="A72">
        <v>57</v>
      </c>
      <c r="B72">
        <v>1674576559.5999999</v>
      </c>
      <c r="C72">
        <v>223.5</v>
      </c>
      <c r="D72" t="s">
        <v>473</v>
      </c>
      <c r="E72" t="s">
        <v>474</v>
      </c>
      <c r="F72">
        <v>4</v>
      </c>
      <c r="G72">
        <v>1674576557.2874999</v>
      </c>
      <c r="H72">
        <f t="shared" si="0"/>
        <v>5.9201456498699271E-4</v>
      </c>
      <c r="I72">
        <f t="shared" si="1"/>
        <v>0.59201456498699268</v>
      </c>
      <c r="J72">
        <f t="shared" si="2"/>
        <v>3.0319542001065214</v>
      </c>
      <c r="K72">
        <f t="shared" si="3"/>
        <v>353.20887499999998</v>
      </c>
      <c r="L72">
        <f t="shared" si="4"/>
        <v>204.97351543324464</v>
      </c>
      <c r="M72">
        <f t="shared" si="5"/>
        <v>20.797551470081522</v>
      </c>
      <c r="N72">
        <f t="shared" si="6"/>
        <v>35.838189836259517</v>
      </c>
      <c r="O72">
        <f t="shared" si="7"/>
        <v>3.4715136037268481E-2</v>
      </c>
      <c r="P72">
        <f t="shared" si="8"/>
        <v>2.7663732742776155</v>
      </c>
      <c r="Q72">
        <f t="shared" si="9"/>
        <v>3.4474922245770229E-2</v>
      </c>
      <c r="R72">
        <f t="shared" si="10"/>
        <v>2.1568269959196827E-2</v>
      </c>
      <c r="S72">
        <f t="shared" si="11"/>
        <v>226.1155446587187</v>
      </c>
      <c r="T72">
        <f t="shared" si="12"/>
        <v>33.718427276055664</v>
      </c>
      <c r="U72">
        <f t="shared" si="13"/>
        <v>32.444450000000003</v>
      </c>
      <c r="V72">
        <f t="shared" si="14"/>
        <v>4.8965292370217082</v>
      </c>
      <c r="W72">
        <f t="shared" si="15"/>
        <v>65.710169881767683</v>
      </c>
      <c r="X72">
        <f t="shared" si="16"/>
        <v>3.2238695843469856</v>
      </c>
      <c r="Y72">
        <f t="shared" si="17"/>
        <v>4.906195783921568</v>
      </c>
      <c r="Z72">
        <f t="shared" si="18"/>
        <v>1.6726596526747226</v>
      </c>
      <c r="AA72">
        <f t="shared" si="19"/>
        <v>-26.10784231592638</v>
      </c>
      <c r="AB72">
        <f t="shared" si="20"/>
        <v>5.2143322818511466</v>
      </c>
      <c r="AC72">
        <f t="shared" si="21"/>
        <v>0.42940827723760855</v>
      </c>
      <c r="AD72">
        <f t="shared" si="22"/>
        <v>205.65144290188107</v>
      </c>
      <c r="AE72">
        <f t="shared" si="23"/>
        <v>13.709061715749792</v>
      </c>
      <c r="AF72">
        <f t="shared" si="24"/>
        <v>0.59156377445463082</v>
      </c>
      <c r="AG72">
        <f t="shared" si="25"/>
        <v>3.0319542001065214</v>
      </c>
      <c r="AH72">
        <v>377.23518748327388</v>
      </c>
      <c r="AI72">
        <v>367.88718181818177</v>
      </c>
      <c r="AJ72">
        <v>1.703594886542104</v>
      </c>
      <c r="AK72">
        <v>61.781399425759467</v>
      </c>
      <c r="AL72">
        <f t="shared" si="26"/>
        <v>0.59201456498699268</v>
      </c>
      <c r="AM72">
        <v>31.244665003900309</v>
      </c>
      <c r="AN72">
        <v>31.773753939393941</v>
      </c>
      <c r="AO72">
        <v>2.0291499401880161E-7</v>
      </c>
      <c r="AP72">
        <v>98.016457396280899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47384.292923960129</v>
      </c>
      <c r="AV72">
        <f t="shared" si="30"/>
        <v>1199.99125</v>
      </c>
      <c r="AW72">
        <f t="shared" si="31"/>
        <v>1025.9185262480407</v>
      </c>
      <c r="AX72">
        <f t="shared" si="32"/>
        <v>0.85493833913209016</v>
      </c>
      <c r="AY72">
        <f t="shared" si="33"/>
        <v>0.188430994524934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1674576557.2874999</v>
      </c>
      <c r="BF72">
        <v>353.20887499999998</v>
      </c>
      <c r="BG72">
        <v>366.05574999999999</v>
      </c>
      <c r="BH72">
        <v>31.773350000000001</v>
      </c>
      <c r="BI72">
        <v>31.2446625</v>
      </c>
      <c r="BJ72">
        <v>358.27712500000001</v>
      </c>
      <c r="BK72">
        <v>31.510637500000001</v>
      </c>
      <c r="BL72">
        <v>650.02612499999998</v>
      </c>
      <c r="BM72">
        <v>101.36450000000001</v>
      </c>
      <c r="BN72">
        <v>0.1000791</v>
      </c>
      <c r="BO72">
        <v>32.479412500000002</v>
      </c>
      <c r="BP72">
        <v>32.444450000000003</v>
      </c>
      <c r="BQ72">
        <v>999.9</v>
      </c>
      <c r="BR72">
        <v>0</v>
      </c>
      <c r="BS72">
        <v>0</v>
      </c>
      <c r="BT72">
        <v>8975.0787500000006</v>
      </c>
      <c r="BU72">
        <v>0</v>
      </c>
      <c r="BV72">
        <v>293.62275</v>
      </c>
      <c r="BW72">
        <v>-12.84675</v>
      </c>
      <c r="BX72">
        <v>364.79962499999999</v>
      </c>
      <c r="BY72">
        <v>377.86174999999997</v>
      </c>
      <c r="BZ72">
        <v>0.528700375</v>
      </c>
      <c r="CA72">
        <v>366.05574999999999</v>
      </c>
      <c r="CB72">
        <v>31.2446625</v>
      </c>
      <c r="CC72">
        <v>3.2206874999999999</v>
      </c>
      <c r="CD72">
        <v>3.1670962500000002</v>
      </c>
      <c r="CE72">
        <v>25.215125</v>
      </c>
      <c r="CF72">
        <v>24.933524999999999</v>
      </c>
      <c r="CG72">
        <v>1199.99125</v>
      </c>
      <c r="CH72">
        <v>0.49997237500000002</v>
      </c>
      <c r="CI72">
        <v>0.50002750000000007</v>
      </c>
      <c r="CJ72">
        <v>0</v>
      </c>
      <c r="CK72">
        <v>773.53549999999996</v>
      </c>
      <c r="CL72">
        <v>4.9990899999999998</v>
      </c>
      <c r="CM72">
        <v>8333.4562499999993</v>
      </c>
      <c r="CN72">
        <v>9557.7012500000001</v>
      </c>
      <c r="CO72">
        <v>41.186999999999998</v>
      </c>
      <c r="CP72">
        <v>43.186999999999998</v>
      </c>
      <c r="CQ72">
        <v>41.976374999999997</v>
      </c>
      <c r="CR72">
        <v>42.179250000000003</v>
      </c>
      <c r="CS72">
        <v>42.609250000000003</v>
      </c>
      <c r="CT72">
        <v>597.46375000000012</v>
      </c>
      <c r="CU72">
        <v>597.53</v>
      </c>
      <c r="CV72">
        <v>0</v>
      </c>
      <c r="CW72">
        <v>1674576572</v>
      </c>
      <c r="CX72">
        <v>0</v>
      </c>
      <c r="CY72">
        <v>1674155522.5999999</v>
      </c>
      <c r="CZ72" t="s">
        <v>356</v>
      </c>
      <c r="DA72">
        <v>1674155521.0999999</v>
      </c>
      <c r="DB72">
        <v>1674155522.5999999</v>
      </c>
      <c r="DC72">
        <v>29</v>
      </c>
      <c r="DD72">
        <v>2.9000000000000001E-2</v>
      </c>
      <c r="DE72">
        <v>-1.7000000000000001E-2</v>
      </c>
      <c r="DF72">
        <v>-5.444</v>
      </c>
      <c r="DG72">
        <v>0.222</v>
      </c>
      <c r="DH72">
        <v>415</v>
      </c>
      <c r="DI72">
        <v>34</v>
      </c>
      <c r="DJ72">
        <v>0.48</v>
      </c>
      <c r="DK72">
        <v>0.27</v>
      </c>
      <c r="DL72">
        <v>-12.708195</v>
      </c>
      <c r="DM72">
        <v>-1.0282041275796929</v>
      </c>
      <c r="DN72">
        <v>0.10369305413093011</v>
      </c>
      <c r="DO72">
        <v>0</v>
      </c>
      <c r="DP72">
        <v>0.5313194</v>
      </c>
      <c r="DQ72">
        <v>-1.334638649155756E-2</v>
      </c>
      <c r="DR72">
        <v>1.830566617198075E-3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365</v>
      </c>
      <c r="EA72">
        <v>3.2983099999999999</v>
      </c>
      <c r="EB72">
        <v>2.6250599999999999</v>
      </c>
      <c r="EC72">
        <v>9.1517699999999993E-2</v>
      </c>
      <c r="ED72">
        <v>9.2309199999999994E-2</v>
      </c>
      <c r="EE72">
        <v>0.133573</v>
      </c>
      <c r="EF72">
        <v>0.130998</v>
      </c>
      <c r="EG72">
        <v>27488.7</v>
      </c>
      <c r="EH72">
        <v>27930.6</v>
      </c>
      <c r="EI72">
        <v>28143.599999999999</v>
      </c>
      <c r="EJ72">
        <v>29606</v>
      </c>
      <c r="EK72">
        <v>33560.300000000003</v>
      </c>
      <c r="EL72">
        <v>35717</v>
      </c>
      <c r="EM72">
        <v>39729</v>
      </c>
      <c r="EN72">
        <v>42313.4</v>
      </c>
      <c r="EO72">
        <v>2.2520500000000001</v>
      </c>
      <c r="EP72">
        <v>2.2385999999999999</v>
      </c>
      <c r="EQ72">
        <v>0.122491</v>
      </c>
      <c r="ER72">
        <v>0</v>
      </c>
      <c r="ES72">
        <v>30.465199999999999</v>
      </c>
      <c r="ET72">
        <v>999.9</v>
      </c>
      <c r="EU72">
        <v>72.2</v>
      </c>
      <c r="EV72">
        <v>31.5</v>
      </c>
      <c r="EW72">
        <v>33.0593</v>
      </c>
      <c r="EX72">
        <v>57.166400000000003</v>
      </c>
      <c r="EY72">
        <v>-4.4591399999999997</v>
      </c>
      <c r="EZ72">
        <v>2</v>
      </c>
      <c r="FA72">
        <v>0.31370700000000001</v>
      </c>
      <c r="FB72">
        <v>-0.276171</v>
      </c>
      <c r="FC72">
        <v>20.273399999999999</v>
      </c>
      <c r="FD72">
        <v>5.22058</v>
      </c>
      <c r="FE72">
        <v>12.0046</v>
      </c>
      <c r="FF72">
        <v>4.9867499999999998</v>
      </c>
      <c r="FG72">
        <v>3.2846299999999999</v>
      </c>
      <c r="FH72">
        <v>9999</v>
      </c>
      <c r="FI72">
        <v>9999</v>
      </c>
      <c r="FJ72">
        <v>9999</v>
      </c>
      <c r="FK72">
        <v>999.9</v>
      </c>
      <c r="FL72">
        <v>1.8656900000000001</v>
      </c>
      <c r="FM72">
        <v>1.8621099999999999</v>
      </c>
      <c r="FN72">
        <v>1.86416</v>
      </c>
      <c r="FO72">
        <v>1.8602000000000001</v>
      </c>
      <c r="FP72">
        <v>1.8609</v>
      </c>
      <c r="FQ72">
        <v>1.8601000000000001</v>
      </c>
      <c r="FR72">
        <v>1.86175</v>
      </c>
      <c r="FS72">
        <v>1.85839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-5.0789999999999997</v>
      </c>
      <c r="GH72">
        <v>0.26279999999999998</v>
      </c>
      <c r="GI72">
        <v>-3.836173087041947</v>
      </c>
      <c r="GJ72">
        <v>-4.0448538125570227E-3</v>
      </c>
      <c r="GK72">
        <v>1.839783264315481E-6</v>
      </c>
      <c r="GL72">
        <v>-4.1587272622942942E-10</v>
      </c>
      <c r="GM72">
        <v>-6.2406116364430581E-2</v>
      </c>
      <c r="GN72">
        <v>3.2285384509270938E-3</v>
      </c>
      <c r="GO72">
        <v>5.3061212821550383E-4</v>
      </c>
      <c r="GP72">
        <v>-9.699357315524189E-6</v>
      </c>
      <c r="GQ72">
        <v>5</v>
      </c>
      <c r="GR72">
        <v>2081</v>
      </c>
      <c r="GS72">
        <v>3</v>
      </c>
      <c r="GT72">
        <v>31</v>
      </c>
      <c r="GU72">
        <v>7017.3</v>
      </c>
      <c r="GV72">
        <v>7017.3</v>
      </c>
      <c r="GW72">
        <v>1.25122</v>
      </c>
      <c r="GX72">
        <v>2.5390600000000001</v>
      </c>
      <c r="GY72">
        <v>2.04834</v>
      </c>
      <c r="GZ72">
        <v>2.6257299999999999</v>
      </c>
      <c r="HA72">
        <v>2.1972700000000001</v>
      </c>
      <c r="HB72">
        <v>2.33765</v>
      </c>
      <c r="HC72">
        <v>36.198900000000002</v>
      </c>
      <c r="HD72">
        <v>15.0426</v>
      </c>
      <c r="HE72">
        <v>18</v>
      </c>
      <c r="HF72">
        <v>707.01800000000003</v>
      </c>
      <c r="HG72">
        <v>776.63400000000001</v>
      </c>
      <c r="HH72">
        <v>31.001999999999999</v>
      </c>
      <c r="HI72">
        <v>31.4392</v>
      </c>
      <c r="HJ72">
        <v>30.000800000000002</v>
      </c>
      <c r="HK72">
        <v>31.247</v>
      </c>
      <c r="HL72">
        <v>31.236000000000001</v>
      </c>
      <c r="HM72">
        <v>25.0855</v>
      </c>
      <c r="HN72">
        <v>0</v>
      </c>
      <c r="HO72">
        <v>100</v>
      </c>
      <c r="HP72">
        <v>31</v>
      </c>
      <c r="HQ72">
        <v>384.71300000000002</v>
      </c>
      <c r="HR72">
        <v>31.3506</v>
      </c>
      <c r="HS72">
        <v>99.174599999999998</v>
      </c>
      <c r="HT72">
        <v>98.124799999999993</v>
      </c>
    </row>
    <row r="73" spans="1:228" x14ac:dyDescent="0.2">
      <c r="A73">
        <v>58</v>
      </c>
      <c r="B73">
        <v>1674576563.5999999</v>
      </c>
      <c r="C73">
        <v>227.5</v>
      </c>
      <c r="D73" t="s">
        <v>475</v>
      </c>
      <c r="E73" t="s">
        <v>476</v>
      </c>
      <c r="F73">
        <v>4</v>
      </c>
      <c r="G73">
        <v>1674576561.5999999</v>
      </c>
      <c r="H73">
        <f t="shared" si="0"/>
        <v>5.8970602748738526E-4</v>
      </c>
      <c r="I73">
        <f t="shared" si="1"/>
        <v>0.58970602748738521</v>
      </c>
      <c r="J73">
        <f t="shared" si="2"/>
        <v>3.0994639976892611</v>
      </c>
      <c r="K73">
        <f t="shared" si="3"/>
        <v>360.33357142857142</v>
      </c>
      <c r="L73">
        <f t="shared" si="4"/>
        <v>207.92799780230138</v>
      </c>
      <c r="M73">
        <f t="shared" si="5"/>
        <v>21.097244262405102</v>
      </c>
      <c r="N73">
        <f t="shared" si="6"/>
        <v>36.560951159648148</v>
      </c>
      <c r="O73">
        <f t="shared" si="7"/>
        <v>3.4501071333630687E-2</v>
      </c>
      <c r="P73">
        <f t="shared" si="8"/>
        <v>2.7725834828367208</v>
      </c>
      <c r="Q73">
        <f t="shared" si="9"/>
        <v>3.4264327473484485E-2</v>
      </c>
      <c r="R73">
        <f t="shared" si="10"/>
        <v>2.1436339605158439E-2</v>
      </c>
      <c r="S73">
        <f t="shared" si="11"/>
        <v>226.11753124603553</v>
      </c>
      <c r="T73">
        <f t="shared" si="12"/>
        <v>33.726896642531422</v>
      </c>
      <c r="U73">
        <f t="shared" si="13"/>
        <v>32.458300000000001</v>
      </c>
      <c r="V73">
        <f t="shared" si="14"/>
        <v>4.9003565460686307</v>
      </c>
      <c r="W73">
        <f t="shared" si="15"/>
        <v>65.674696413757843</v>
      </c>
      <c r="X73">
        <f t="shared" si="16"/>
        <v>3.2240200423018317</v>
      </c>
      <c r="Y73">
        <f t="shared" si="17"/>
        <v>4.9090749076176143</v>
      </c>
      <c r="Z73">
        <f t="shared" si="18"/>
        <v>1.676336503766799</v>
      </c>
      <c r="AA73">
        <f t="shared" si="19"/>
        <v>-26.006035812193691</v>
      </c>
      <c r="AB73">
        <f t="shared" si="20"/>
        <v>4.7106142674718363</v>
      </c>
      <c r="AC73">
        <f t="shared" si="21"/>
        <v>0.38710351911471313</v>
      </c>
      <c r="AD73">
        <f t="shared" si="22"/>
        <v>205.20921322042838</v>
      </c>
      <c r="AE73">
        <f t="shared" si="23"/>
        <v>13.798741031983587</v>
      </c>
      <c r="AF73">
        <f t="shared" si="24"/>
        <v>0.59047990157651387</v>
      </c>
      <c r="AG73">
        <f t="shared" si="25"/>
        <v>3.0994639976892611</v>
      </c>
      <c r="AH73">
        <v>384.15586718746903</v>
      </c>
      <c r="AI73">
        <v>374.71974545454538</v>
      </c>
      <c r="AJ73">
        <v>1.7097449959382229</v>
      </c>
      <c r="AK73">
        <v>61.781399425759467</v>
      </c>
      <c r="AL73">
        <f t="shared" si="26"/>
        <v>0.58970602748738521</v>
      </c>
      <c r="AM73">
        <v>31.247344830224019</v>
      </c>
      <c r="AN73">
        <v>31.774389696969681</v>
      </c>
      <c r="AO73">
        <v>3.4768059483409112E-6</v>
      </c>
      <c r="AP73">
        <v>98.016457396280899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47553.967501666055</v>
      </c>
      <c r="AV73">
        <f t="shared" si="30"/>
        <v>1200.001428571429</v>
      </c>
      <c r="AW73">
        <f t="shared" si="31"/>
        <v>1025.9272638580496</v>
      </c>
      <c r="AX73">
        <f t="shared" si="32"/>
        <v>0.85493836876460216</v>
      </c>
      <c r="AY73">
        <f t="shared" si="33"/>
        <v>0.18843105171568225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1674576561.5999999</v>
      </c>
      <c r="BF73">
        <v>360.33357142857142</v>
      </c>
      <c r="BG73">
        <v>373.26771428571419</v>
      </c>
      <c r="BH73">
        <v>31.77495714285714</v>
      </c>
      <c r="BI73">
        <v>31.247199999999999</v>
      </c>
      <c r="BJ73">
        <v>365.42242857142861</v>
      </c>
      <c r="BK73">
        <v>31.512242857142859</v>
      </c>
      <c r="BL73">
        <v>649.97785714285715</v>
      </c>
      <c r="BM73">
        <v>101.3642857142857</v>
      </c>
      <c r="BN73">
        <v>9.9896528571428569E-2</v>
      </c>
      <c r="BO73">
        <v>32.489814285714282</v>
      </c>
      <c r="BP73">
        <v>32.458300000000001</v>
      </c>
      <c r="BQ73">
        <v>999.89999999999986</v>
      </c>
      <c r="BR73">
        <v>0</v>
      </c>
      <c r="BS73">
        <v>0</v>
      </c>
      <c r="BT73">
        <v>9008.0357142857138</v>
      </c>
      <c r="BU73">
        <v>0</v>
      </c>
      <c r="BV73">
        <v>293.85585714285719</v>
      </c>
      <c r="BW73">
        <v>-12.934142857142859</v>
      </c>
      <c r="BX73">
        <v>372.15885714285707</v>
      </c>
      <c r="BY73">
        <v>385.30757142857141</v>
      </c>
      <c r="BZ73">
        <v>0.52776528571428571</v>
      </c>
      <c r="CA73">
        <v>373.26771428571419</v>
      </c>
      <c r="CB73">
        <v>31.247199999999999</v>
      </c>
      <c r="CC73">
        <v>3.220847142857143</v>
      </c>
      <c r="CD73">
        <v>3.167352857142856</v>
      </c>
      <c r="CE73">
        <v>25.21595714285715</v>
      </c>
      <c r="CF73">
        <v>24.93487142857143</v>
      </c>
      <c r="CG73">
        <v>1200.001428571429</v>
      </c>
      <c r="CH73">
        <v>0.49997000000000003</v>
      </c>
      <c r="CI73">
        <v>0.50002999999999997</v>
      </c>
      <c r="CJ73">
        <v>0</v>
      </c>
      <c r="CK73">
        <v>772.70585714285721</v>
      </c>
      <c r="CL73">
        <v>4.9990899999999998</v>
      </c>
      <c r="CM73">
        <v>8325.7942857142862</v>
      </c>
      <c r="CN73">
        <v>9557.7514285714278</v>
      </c>
      <c r="CO73">
        <v>41.186999999999998</v>
      </c>
      <c r="CP73">
        <v>43.213999999999999</v>
      </c>
      <c r="CQ73">
        <v>42</v>
      </c>
      <c r="CR73">
        <v>42.186999999999998</v>
      </c>
      <c r="CS73">
        <v>42.625</v>
      </c>
      <c r="CT73">
        <v>597.46857142857152</v>
      </c>
      <c r="CU73">
        <v>597.53714285714284</v>
      </c>
      <c r="CV73">
        <v>0</v>
      </c>
      <c r="CW73">
        <v>1674576576.2</v>
      </c>
      <c r="CX73">
        <v>0</v>
      </c>
      <c r="CY73">
        <v>1674155522.5999999</v>
      </c>
      <c r="CZ73" t="s">
        <v>356</v>
      </c>
      <c r="DA73">
        <v>1674155521.0999999</v>
      </c>
      <c r="DB73">
        <v>1674155522.5999999</v>
      </c>
      <c r="DC73">
        <v>29</v>
      </c>
      <c r="DD73">
        <v>2.9000000000000001E-2</v>
      </c>
      <c r="DE73">
        <v>-1.7000000000000001E-2</v>
      </c>
      <c r="DF73">
        <v>-5.444</v>
      </c>
      <c r="DG73">
        <v>0.222</v>
      </c>
      <c r="DH73">
        <v>415</v>
      </c>
      <c r="DI73">
        <v>34</v>
      </c>
      <c r="DJ73">
        <v>0.48</v>
      </c>
      <c r="DK73">
        <v>0.27</v>
      </c>
      <c r="DL73">
        <v>-12.7816475</v>
      </c>
      <c r="DM73">
        <v>-1.062500938086262</v>
      </c>
      <c r="DN73">
        <v>0.1072979985542601</v>
      </c>
      <c r="DO73">
        <v>0</v>
      </c>
      <c r="DP73">
        <v>0.53050464999999991</v>
      </c>
      <c r="DQ73">
        <v>-2.1540180112571309E-2</v>
      </c>
      <c r="DR73">
        <v>2.2614593468598949E-3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365</v>
      </c>
      <c r="EA73">
        <v>3.29834</v>
      </c>
      <c r="EB73">
        <v>2.6255000000000002</v>
      </c>
      <c r="EC73">
        <v>9.2833200000000005E-2</v>
      </c>
      <c r="ED73">
        <v>9.3597700000000006E-2</v>
      </c>
      <c r="EE73">
        <v>0.133573</v>
      </c>
      <c r="EF73">
        <v>0.130998</v>
      </c>
      <c r="EG73">
        <v>27448.2</v>
      </c>
      <c r="EH73">
        <v>27890.7</v>
      </c>
      <c r="EI73">
        <v>28143</v>
      </c>
      <c r="EJ73">
        <v>29605.8</v>
      </c>
      <c r="EK73">
        <v>33559.5</v>
      </c>
      <c r="EL73">
        <v>35716.9</v>
      </c>
      <c r="EM73">
        <v>39727.9</v>
      </c>
      <c r="EN73">
        <v>42313.3</v>
      </c>
      <c r="EO73">
        <v>2.2520699999999998</v>
      </c>
      <c r="EP73">
        <v>2.2383999999999999</v>
      </c>
      <c r="EQ73">
        <v>0.12216299999999999</v>
      </c>
      <c r="ER73">
        <v>0</v>
      </c>
      <c r="ES73">
        <v>30.479500000000002</v>
      </c>
      <c r="ET73">
        <v>999.9</v>
      </c>
      <c r="EU73">
        <v>72.2</v>
      </c>
      <c r="EV73">
        <v>31.5</v>
      </c>
      <c r="EW73">
        <v>33.060299999999998</v>
      </c>
      <c r="EX73">
        <v>57.706400000000002</v>
      </c>
      <c r="EY73">
        <v>-4.3950300000000002</v>
      </c>
      <c r="EZ73">
        <v>2</v>
      </c>
      <c r="FA73">
        <v>0.314446</v>
      </c>
      <c r="FB73">
        <v>-0.26982800000000001</v>
      </c>
      <c r="FC73">
        <v>20.273399999999999</v>
      </c>
      <c r="FD73">
        <v>5.2207299999999996</v>
      </c>
      <c r="FE73">
        <v>12.004099999999999</v>
      </c>
      <c r="FF73">
        <v>4.9867499999999998</v>
      </c>
      <c r="FG73">
        <v>3.2845800000000001</v>
      </c>
      <c r="FH73">
        <v>9999</v>
      </c>
      <c r="FI73">
        <v>9999</v>
      </c>
      <c r="FJ73">
        <v>9999</v>
      </c>
      <c r="FK73">
        <v>999.9</v>
      </c>
      <c r="FL73">
        <v>1.8656900000000001</v>
      </c>
      <c r="FM73">
        <v>1.86212</v>
      </c>
      <c r="FN73">
        <v>1.8641700000000001</v>
      </c>
      <c r="FO73">
        <v>1.8602000000000001</v>
      </c>
      <c r="FP73">
        <v>1.8609100000000001</v>
      </c>
      <c r="FQ73">
        <v>1.86006</v>
      </c>
      <c r="FR73">
        <v>1.86174</v>
      </c>
      <c r="FS73">
        <v>1.8584000000000001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-5.0979999999999999</v>
      </c>
      <c r="GH73">
        <v>0.26269999999999999</v>
      </c>
      <c r="GI73">
        <v>-3.836173087041947</v>
      </c>
      <c r="GJ73">
        <v>-4.0448538125570227E-3</v>
      </c>
      <c r="GK73">
        <v>1.839783264315481E-6</v>
      </c>
      <c r="GL73">
        <v>-4.1587272622942942E-10</v>
      </c>
      <c r="GM73">
        <v>-6.2406116364430581E-2</v>
      </c>
      <c r="GN73">
        <v>3.2285384509270938E-3</v>
      </c>
      <c r="GO73">
        <v>5.3061212821550383E-4</v>
      </c>
      <c r="GP73">
        <v>-9.699357315524189E-6</v>
      </c>
      <c r="GQ73">
        <v>5</v>
      </c>
      <c r="GR73">
        <v>2081</v>
      </c>
      <c r="GS73">
        <v>3</v>
      </c>
      <c r="GT73">
        <v>31</v>
      </c>
      <c r="GU73">
        <v>7017.4</v>
      </c>
      <c r="GV73">
        <v>7017.4</v>
      </c>
      <c r="GW73">
        <v>1.26953</v>
      </c>
      <c r="GX73">
        <v>2.5427200000000001</v>
      </c>
      <c r="GY73">
        <v>2.04834</v>
      </c>
      <c r="GZ73">
        <v>2.6257299999999999</v>
      </c>
      <c r="HA73">
        <v>2.1972700000000001</v>
      </c>
      <c r="HB73">
        <v>2.2912599999999999</v>
      </c>
      <c r="HC73">
        <v>36.198900000000002</v>
      </c>
      <c r="HD73">
        <v>15.033899999999999</v>
      </c>
      <c r="HE73">
        <v>18</v>
      </c>
      <c r="HF73">
        <v>707.13300000000004</v>
      </c>
      <c r="HG73">
        <v>776.54600000000005</v>
      </c>
      <c r="HH73">
        <v>31.001899999999999</v>
      </c>
      <c r="HI73">
        <v>31.447700000000001</v>
      </c>
      <c r="HJ73">
        <v>30.000900000000001</v>
      </c>
      <c r="HK73">
        <v>31.255099999999999</v>
      </c>
      <c r="HL73">
        <v>31.2441</v>
      </c>
      <c r="HM73">
        <v>25.453399999999998</v>
      </c>
      <c r="HN73">
        <v>0</v>
      </c>
      <c r="HO73">
        <v>100</v>
      </c>
      <c r="HP73">
        <v>31</v>
      </c>
      <c r="HQ73">
        <v>391.39800000000002</v>
      </c>
      <c r="HR73">
        <v>31.3506</v>
      </c>
      <c r="HS73">
        <v>99.1721</v>
      </c>
      <c r="HT73">
        <v>98.124399999999994</v>
      </c>
    </row>
    <row r="74" spans="1:228" x14ac:dyDescent="0.2">
      <c r="A74">
        <v>59</v>
      </c>
      <c r="B74">
        <v>1674576567.5999999</v>
      </c>
      <c r="C74">
        <v>231.5</v>
      </c>
      <c r="D74" t="s">
        <v>477</v>
      </c>
      <c r="E74" t="s">
        <v>478</v>
      </c>
      <c r="F74">
        <v>4</v>
      </c>
      <c r="G74">
        <v>1674576565.2874999</v>
      </c>
      <c r="H74">
        <f t="shared" si="0"/>
        <v>5.9069899109063899E-4</v>
      </c>
      <c r="I74">
        <f t="shared" si="1"/>
        <v>0.59069899109063895</v>
      </c>
      <c r="J74">
        <f t="shared" si="2"/>
        <v>2.9463191812478837</v>
      </c>
      <c r="K74">
        <f t="shared" si="3"/>
        <v>366.46587499999998</v>
      </c>
      <c r="L74">
        <f t="shared" si="4"/>
        <v>221.13734840671208</v>
      </c>
      <c r="M74">
        <f t="shared" si="5"/>
        <v>22.438138512753877</v>
      </c>
      <c r="N74">
        <f t="shared" si="6"/>
        <v>37.184184954249751</v>
      </c>
      <c r="O74">
        <f t="shared" si="7"/>
        <v>3.4551484264937211E-2</v>
      </c>
      <c r="P74">
        <f t="shared" si="8"/>
        <v>2.7772035186904942</v>
      </c>
      <c r="Q74">
        <f t="shared" si="9"/>
        <v>3.431444266869587E-2</v>
      </c>
      <c r="R74">
        <f t="shared" si="10"/>
        <v>2.1467688209576556E-2</v>
      </c>
      <c r="S74">
        <f t="shared" si="11"/>
        <v>226.11804658073297</v>
      </c>
      <c r="T74">
        <f t="shared" si="12"/>
        <v>33.729421526474383</v>
      </c>
      <c r="U74">
        <f t="shared" si="13"/>
        <v>32.459874999999997</v>
      </c>
      <c r="V74">
        <f t="shared" si="14"/>
        <v>4.9007919464069207</v>
      </c>
      <c r="W74">
        <f t="shared" si="15"/>
        <v>65.657722735036955</v>
      </c>
      <c r="X74">
        <f t="shared" si="16"/>
        <v>3.2240409374802117</v>
      </c>
      <c r="Y74">
        <f t="shared" si="17"/>
        <v>4.9103758144200231</v>
      </c>
      <c r="Z74">
        <f t="shared" si="18"/>
        <v>1.676751008926709</v>
      </c>
      <c r="AA74">
        <f t="shared" si="19"/>
        <v>-26.049825507097179</v>
      </c>
      <c r="AB74">
        <f t="shared" si="20"/>
        <v>5.1860856974016949</v>
      </c>
      <c r="AC74">
        <f t="shared" si="21"/>
        <v>0.42548040928882708</v>
      </c>
      <c r="AD74">
        <f t="shared" si="22"/>
        <v>205.67978718032631</v>
      </c>
      <c r="AE74">
        <f t="shared" si="23"/>
        <v>13.805037299290239</v>
      </c>
      <c r="AF74">
        <f t="shared" si="24"/>
        <v>0.58914511411532855</v>
      </c>
      <c r="AG74">
        <f t="shared" si="25"/>
        <v>2.9463191812478837</v>
      </c>
      <c r="AH74">
        <v>390.99807399591327</v>
      </c>
      <c r="AI74">
        <v>381.63308484848471</v>
      </c>
      <c r="AJ74">
        <v>1.7296369906128199</v>
      </c>
      <c r="AK74">
        <v>61.781399425759467</v>
      </c>
      <c r="AL74">
        <f t="shared" si="26"/>
        <v>0.59069899109063895</v>
      </c>
      <c r="AM74">
        <v>31.247053742286781</v>
      </c>
      <c r="AN74">
        <v>31.774977575757561</v>
      </c>
      <c r="AO74">
        <v>-1.7446326157768631E-6</v>
      </c>
      <c r="AP74">
        <v>98.016457396280899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47680.814390494925</v>
      </c>
      <c r="AV74">
        <f t="shared" si="30"/>
        <v>1200.0037500000001</v>
      </c>
      <c r="AW74">
        <f t="shared" si="31"/>
        <v>1025.9292889019341</v>
      </c>
      <c r="AX74">
        <f t="shared" si="32"/>
        <v>0.85493840240243757</v>
      </c>
      <c r="AY74">
        <f t="shared" si="33"/>
        <v>0.18843111663670464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1674576565.2874999</v>
      </c>
      <c r="BF74">
        <v>366.46587499999998</v>
      </c>
      <c r="BG74">
        <v>379.40775000000002</v>
      </c>
      <c r="BH74">
        <v>31.7742875</v>
      </c>
      <c r="BI74">
        <v>31.2477625</v>
      </c>
      <c r="BJ74">
        <v>371.57212500000003</v>
      </c>
      <c r="BK74">
        <v>31.511575000000001</v>
      </c>
      <c r="BL74">
        <v>650.02662499999997</v>
      </c>
      <c r="BM74">
        <v>101.367</v>
      </c>
      <c r="BN74">
        <v>9.9978212499999997E-2</v>
      </c>
      <c r="BO74">
        <v>32.494512499999999</v>
      </c>
      <c r="BP74">
        <v>32.459874999999997</v>
      </c>
      <c r="BQ74">
        <v>999.9</v>
      </c>
      <c r="BR74">
        <v>0</v>
      </c>
      <c r="BS74">
        <v>0</v>
      </c>
      <c r="BT74">
        <v>9032.34375</v>
      </c>
      <c r="BU74">
        <v>0</v>
      </c>
      <c r="BV74">
        <v>293.68849999999998</v>
      </c>
      <c r="BW74">
        <v>-12.942075000000001</v>
      </c>
      <c r="BX74">
        <v>378.49187500000011</v>
      </c>
      <c r="BY74">
        <v>391.64587499999999</v>
      </c>
      <c r="BZ74">
        <v>0.52653299999999992</v>
      </c>
      <c r="CA74">
        <v>379.40775000000002</v>
      </c>
      <c r="CB74">
        <v>31.2477625</v>
      </c>
      <c r="CC74">
        <v>3.2208637499999999</v>
      </c>
      <c r="CD74">
        <v>3.16748875</v>
      </c>
      <c r="CE74">
        <v>25.216024999999998</v>
      </c>
      <c r="CF74">
        <v>24.935612500000001</v>
      </c>
      <c r="CG74">
        <v>1200.0037500000001</v>
      </c>
      <c r="CH74">
        <v>0.499969</v>
      </c>
      <c r="CI74">
        <v>0.500031</v>
      </c>
      <c r="CJ74">
        <v>0</v>
      </c>
      <c r="CK74">
        <v>771.87562500000001</v>
      </c>
      <c r="CL74">
        <v>4.9990899999999998</v>
      </c>
      <c r="CM74">
        <v>8319.4187500000007</v>
      </c>
      <c r="CN74">
        <v>9557.7674999999999</v>
      </c>
      <c r="CO74">
        <v>41.186999999999998</v>
      </c>
      <c r="CP74">
        <v>43.234250000000003</v>
      </c>
      <c r="CQ74">
        <v>42</v>
      </c>
      <c r="CR74">
        <v>42.186999999999998</v>
      </c>
      <c r="CS74">
        <v>42.625</v>
      </c>
      <c r="CT74">
        <v>597.46875</v>
      </c>
      <c r="CU74">
        <v>597.54</v>
      </c>
      <c r="CV74">
        <v>0</v>
      </c>
      <c r="CW74">
        <v>1674576579.8</v>
      </c>
      <c r="CX74">
        <v>0</v>
      </c>
      <c r="CY74">
        <v>1674155522.5999999</v>
      </c>
      <c r="CZ74" t="s">
        <v>356</v>
      </c>
      <c r="DA74">
        <v>1674155521.0999999</v>
      </c>
      <c r="DB74">
        <v>1674155522.5999999</v>
      </c>
      <c r="DC74">
        <v>29</v>
      </c>
      <c r="DD74">
        <v>2.9000000000000001E-2</v>
      </c>
      <c r="DE74">
        <v>-1.7000000000000001E-2</v>
      </c>
      <c r="DF74">
        <v>-5.444</v>
      </c>
      <c r="DG74">
        <v>0.222</v>
      </c>
      <c r="DH74">
        <v>415</v>
      </c>
      <c r="DI74">
        <v>34</v>
      </c>
      <c r="DJ74">
        <v>0.48</v>
      </c>
      <c r="DK74">
        <v>0.27</v>
      </c>
      <c r="DL74">
        <v>-12.8427375</v>
      </c>
      <c r="DM74">
        <v>-0.86636735459660086</v>
      </c>
      <c r="DN74">
        <v>8.8754920110098626E-2</v>
      </c>
      <c r="DO74">
        <v>0</v>
      </c>
      <c r="DP74">
        <v>0.52923027499999997</v>
      </c>
      <c r="DQ74">
        <v>-2.2880409005630029E-2</v>
      </c>
      <c r="DR74">
        <v>2.3790338058495481E-3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365</v>
      </c>
      <c r="EA74">
        <v>3.2982900000000002</v>
      </c>
      <c r="EB74">
        <v>2.6252800000000001</v>
      </c>
      <c r="EC74">
        <v>9.41467E-2</v>
      </c>
      <c r="ED74">
        <v>9.4899899999999995E-2</v>
      </c>
      <c r="EE74">
        <v>0.133574</v>
      </c>
      <c r="EF74">
        <v>0.13100899999999999</v>
      </c>
      <c r="EG74">
        <v>27408.5</v>
      </c>
      <c r="EH74">
        <v>27850.400000000001</v>
      </c>
      <c r="EI74">
        <v>28143</v>
      </c>
      <c r="EJ74">
        <v>29605.599999999999</v>
      </c>
      <c r="EK74">
        <v>33560.1</v>
      </c>
      <c r="EL74">
        <v>35716.199999999997</v>
      </c>
      <c r="EM74">
        <v>39728.6</v>
      </c>
      <c r="EN74">
        <v>42312.9</v>
      </c>
      <c r="EO74">
        <v>2.2517999999999998</v>
      </c>
      <c r="EP74">
        <v>2.23848</v>
      </c>
      <c r="EQ74">
        <v>0.12078899999999999</v>
      </c>
      <c r="ER74">
        <v>0</v>
      </c>
      <c r="ES74">
        <v>30.493400000000001</v>
      </c>
      <c r="ET74">
        <v>999.9</v>
      </c>
      <c r="EU74">
        <v>72.2</v>
      </c>
      <c r="EV74">
        <v>31.5</v>
      </c>
      <c r="EW74">
        <v>33.057699999999997</v>
      </c>
      <c r="EX74">
        <v>57.046399999999998</v>
      </c>
      <c r="EY74">
        <v>-4.4190699999999996</v>
      </c>
      <c r="EZ74">
        <v>2</v>
      </c>
      <c r="FA74">
        <v>0.315112</v>
      </c>
      <c r="FB74">
        <v>-0.26474900000000001</v>
      </c>
      <c r="FC74">
        <v>20.273499999999999</v>
      </c>
      <c r="FD74">
        <v>5.2202799999999998</v>
      </c>
      <c r="FE74">
        <v>12.0047</v>
      </c>
      <c r="FF74">
        <v>4.9866000000000001</v>
      </c>
      <c r="FG74">
        <v>3.2845800000000001</v>
      </c>
      <c r="FH74">
        <v>9999</v>
      </c>
      <c r="FI74">
        <v>9999</v>
      </c>
      <c r="FJ74">
        <v>9999</v>
      </c>
      <c r="FK74">
        <v>999.9</v>
      </c>
      <c r="FL74">
        <v>1.8656999999999999</v>
      </c>
      <c r="FM74">
        <v>1.86209</v>
      </c>
      <c r="FN74">
        <v>1.86416</v>
      </c>
      <c r="FO74">
        <v>1.8602000000000001</v>
      </c>
      <c r="FP74">
        <v>1.86087</v>
      </c>
      <c r="FQ74">
        <v>1.86005</v>
      </c>
      <c r="FR74">
        <v>1.8617300000000001</v>
      </c>
      <c r="FS74">
        <v>1.85839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-5.117</v>
      </c>
      <c r="GH74">
        <v>0.26269999999999999</v>
      </c>
      <c r="GI74">
        <v>-3.836173087041947</v>
      </c>
      <c r="GJ74">
        <v>-4.0448538125570227E-3</v>
      </c>
      <c r="GK74">
        <v>1.839783264315481E-6</v>
      </c>
      <c r="GL74">
        <v>-4.1587272622942942E-10</v>
      </c>
      <c r="GM74">
        <v>-6.2406116364430581E-2</v>
      </c>
      <c r="GN74">
        <v>3.2285384509270938E-3</v>
      </c>
      <c r="GO74">
        <v>5.3061212821550383E-4</v>
      </c>
      <c r="GP74">
        <v>-9.699357315524189E-6</v>
      </c>
      <c r="GQ74">
        <v>5</v>
      </c>
      <c r="GR74">
        <v>2081</v>
      </c>
      <c r="GS74">
        <v>3</v>
      </c>
      <c r="GT74">
        <v>31</v>
      </c>
      <c r="GU74">
        <v>7017.4</v>
      </c>
      <c r="GV74">
        <v>7017.4</v>
      </c>
      <c r="GW74">
        <v>1.2878400000000001</v>
      </c>
      <c r="GX74">
        <v>2.5476100000000002</v>
      </c>
      <c r="GY74">
        <v>2.04834</v>
      </c>
      <c r="GZ74">
        <v>2.6257299999999999</v>
      </c>
      <c r="HA74">
        <v>2.1972700000000001</v>
      </c>
      <c r="HB74">
        <v>2.3303199999999999</v>
      </c>
      <c r="HC74">
        <v>36.198900000000002</v>
      </c>
      <c r="HD74">
        <v>15.033899999999999</v>
      </c>
      <c r="HE74">
        <v>18</v>
      </c>
      <c r="HF74">
        <v>706.99099999999999</v>
      </c>
      <c r="HG74">
        <v>776.71900000000005</v>
      </c>
      <c r="HH74">
        <v>31.0016</v>
      </c>
      <c r="HI74">
        <v>31.456600000000002</v>
      </c>
      <c r="HJ74">
        <v>30.000900000000001</v>
      </c>
      <c r="HK74">
        <v>31.262599999999999</v>
      </c>
      <c r="HL74">
        <v>31.2516</v>
      </c>
      <c r="HM74">
        <v>25.8186</v>
      </c>
      <c r="HN74">
        <v>0</v>
      </c>
      <c r="HO74">
        <v>100</v>
      </c>
      <c r="HP74">
        <v>31</v>
      </c>
      <c r="HQ74">
        <v>398.08199999999999</v>
      </c>
      <c r="HR74">
        <v>31.3506</v>
      </c>
      <c r="HS74">
        <v>99.173299999999998</v>
      </c>
      <c r="HT74">
        <v>98.123599999999996</v>
      </c>
    </row>
    <row r="75" spans="1:228" x14ac:dyDescent="0.2">
      <c r="A75">
        <v>60</v>
      </c>
      <c r="B75">
        <v>1674576571.5999999</v>
      </c>
      <c r="C75">
        <v>235.5</v>
      </c>
      <c r="D75" t="s">
        <v>479</v>
      </c>
      <c r="E75" t="s">
        <v>480</v>
      </c>
      <c r="F75">
        <v>4</v>
      </c>
      <c r="G75">
        <v>1674576569.5999999</v>
      </c>
      <c r="H75">
        <f t="shared" si="0"/>
        <v>5.7940960208748753E-4</v>
      </c>
      <c r="I75">
        <f t="shared" si="1"/>
        <v>0.57940960208748749</v>
      </c>
      <c r="J75">
        <f t="shared" si="2"/>
        <v>3.1972483862530545</v>
      </c>
      <c r="K75">
        <f t="shared" si="3"/>
        <v>373.66885714285712</v>
      </c>
      <c r="L75">
        <f t="shared" si="4"/>
        <v>213.86105885158065</v>
      </c>
      <c r="M75">
        <f t="shared" si="5"/>
        <v>21.699830761647586</v>
      </c>
      <c r="N75">
        <f t="shared" si="6"/>
        <v>37.915041683795245</v>
      </c>
      <c r="O75">
        <f t="shared" si="7"/>
        <v>3.3910808918746482E-2</v>
      </c>
      <c r="P75">
        <f t="shared" si="8"/>
        <v>2.7774727310359464</v>
      </c>
      <c r="Q75">
        <f t="shared" si="9"/>
        <v>3.3682467191149194E-2</v>
      </c>
      <c r="R75">
        <f t="shared" si="10"/>
        <v>2.1071929278042575E-2</v>
      </c>
      <c r="S75">
        <f t="shared" si="11"/>
        <v>226.11701323606837</v>
      </c>
      <c r="T75">
        <f t="shared" si="12"/>
        <v>33.73062353796162</v>
      </c>
      <c r="U75">
        <f t="shared" si="13"/>
        <v>32.455242857142863</v>
      </c>
      <c r="V75">
        <f t="shared" si="14"/>
        <v>4.8995115113481811</v>
      </c>
      <c r="W75">
        <f t="shared" si="15"/>
        <v>65.662079547280101</v>
      </c>
      <c r="X75">
        <f t="shared" si="16"/>
        <v>3.223935701285408</v>
      </c>
      <c r="Y75">
        <f t="shared" si="17"/>
        <v>4.9098897316586001</v>
      </c>
      <c r="Z75">
        <f t="shared" si="18"/>
        <v>1.6755758100627731</v>
      </c>
      <c r="AA75">
        <f t="shared" si="19"/>
        <v>-25.5519634520582</v>
      </c>
      <c r="AB75">
        <f t="shared" si="20"/>
        <v>5.6173557504746094</v>
      </c>
      <c r="AC75">
        <f t="shared" si="21"/>
        <v>0.46080384037059652</v>
      </c>
      <c r="AD75">
        <f t="shared" si="22"/>
        <v>206.64320937485539</v>
      </c>
      <c r="AE75">
        <f t="shared" si="23"/>
        <v>13.936526911639472</v>
      </c>
      <c r="AF75">
        <f t="shared" si="24"/>
        <v>0.58234696923806528</v>
      </c>
      <c r="AG75">
        <f t="shared" si="25"/>
        <v>3.1972483862530545</v>
      </c>
      <c r="AH75">
        <v>398.0364603691159</v>
      </c>
      <c r="AI75">
        <v>388.49475151515139</v>
      </c>
      <c r="AJ75">
        <v>1.712995224975159</v>
      </c>
      <c r="AK75">
        <v>61.781399425759467</v>
      </c>
      <c r="AL75">
        <f t="shared" si="26"/>
        <v>0.57940960208748749</v>
      </c>
      <c r="AM75">
        <v>31.252779975784058</v>
      </c>
      <c r="AN75">
        <v>31.770672727272739</v>
      </c>
      <c r="AO75">
        <v>-5.1521841540033554E-6</v>
      </c>
      <c r="AP75">
        <v>98.016457396280899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47688.526932256485</v>
      </c>
      <c r="AV75">
        <f t="shared" si="30"/>
        <v>1200</v>
      </c>
      <c r="AW75">
        <f t="shared" si="31"/>
        <v>1025.9259135938178</v>
      </c>
      <c r="AX75">
        <f t="shared" si="32"/>
        <v>0.85493826132818151</v>
      </c>
      <c r="AY75">
        <f t="shared" si="33"/>
        <v>0.1884308443633903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1674576569.5999999</v>
      </c>
      <c r="BF75">
        <v>373.66885714285712</v>
      </c>
      <c r="BG75">
        <v>386.73457142857143</v>
      </c>
      <c r="BH75">
        <v>31.773257142857151</v>
      </c>
      <c r="BI75">
        <v>31.252771428571432</v>
      </c>
      <c r="BJ75">
        <v>378.79571428571433</v>
      </c>
      <c r="BK75">
        <v>31.510542857142859</v>
      </c>
      <c r="BL75">
        <v>649.98199999999997</v>
      </c>
      <c r="BM75">
        <v>101.3672857142857</v>
      </c>
      <c r="BN75">
        <v>9.9670814285714296E-2</v>
      </c>
      <c r="BO75">
        <v>32.492757142857137</v>
      </c>
      <c r="BP75">
        <v>32.455242857142863</v>
      </c>
      <c r="BQ75">
        <v>999.89999999999986</v>
      </c>
      <c r="BR75">
        <v>0</v>
      </c>
      <c r="BS75">
        <v>0</v>
      </c>
      <c r="BT75">
        <v>9033.75</v>
      </c>
      <c r="BU75">
        <v>0</v>
      </c>
      <c r="BV75">
        <v>293.82642857142861</v>
      </c>
      <c r="BW75">
        <v>-13.06602857142857</v>
      </c>
      <c r="BX75">
        <v>385.93085714285718</v>
      </c>
      <c r="BY75">
        <v>399.21128571428568</v>
      </c>
      <c r="BZ75">
        <v>0.52047642857142862</v>
      </c>
      <c r="CA75">
        <v>386.73457142857143</v>
      </c>
      <c r="CB75">
        <v>31.252771428571432</v>
      </c>
      <c r="CC75">
        <v>3.2207671428571429</v>
      </c>
      <c r="CD75">
        <v>3.1680071428571428</v>
      </c>
      <c r="CE75">
        <v>25.215528571428571</v>
      </c>
      <c r="CF75">
        <v>24.93834285714286</v>
      </c>
      <c r="CG75">
        <v>1200</v>
      </c>
      <c r="CH75">
        <v>0.49997214285714292</v>
      </c>
      <c r="CI75">
        <v>0.50002785714285714</v>
      </c>
      <c r="CJ75">
        <v>0</v>
      </c>
      <c r="CK75">
        <v>771.17642857142857</v>
      </c>
      <c r="CL75">
        <v>4.9990899999999998</v>
      </c>
      <c r="CM75">
        <v>8311.7042857142842</v>
      </c>
      <c r="CN75">
        <v>9557.7828571428563</v>
      </c>
      <c r="CO75">
        <v>41.186999999999998</v>
      </c>
      <c r="CP75">
        <v>43.232000000000014</v>
      </c>
      <c r="CQ75">
        <v>42</v>
      </c>
      <c r="CR75">
        <v>42.213999999999999</v>
      </c>
      <c r="CS75">
        <v>42.625</v>
      </c>
      <c r="CT75">
        <v>597.47000000000014</v>
      </c>
      <c r="CU75">
        <v>597.52999999999986</v>
      </c>
      <c r="CV75">
        <v>0</v>
      </c>
      <c r="CW75">
        <v>1674576584</v>
      </c>
      <c r="CX75">
        <v>0</v>
      </c>
      <c r="CY75">
        <v>1674155522.5999999</v>
      </c>
      <c r="CZ75" t="s">
        <v>356</v>
      </c>
      <c r="DA75">
        <v>1674155521.0999999</v>
      </c>
      <c r="DB75">
        <v>1674155522.5999999</v>
      </c>
      <c r="DC75">
        <v>29</v>
      </c>
      <c r="DD75">
        <v>2.9000000000000001E-2</v>
      </c>
      <c r="DE75">
        <v>-1.7000000000000001E-2</v>
      </c>
      <c r="DF75">
        <v>-5.444</v>
      </c>
      <c r="DG75">
        <v>0.222</v>
      </c>
      <c r="DH75">
        <v>415</v>
      </c>
      <c r="DI75">
        <v>34</v>
      </c>
      <c r="DJ75">
        <v>0.48</v>
      </c>
      <c r="DK75">
        <v>0.27</v>
      </c>
      <c r="DL75">
        <v>-12.9058925</v>
      </c>
      <c r="DM75">
        <v>-1.0603643527204309</v>
      </c>
      <c r="DN75">
        <v>0.1059232443505672</v>
      </c>
      <c r="DO75">
        <v>0</v>
      </c>
      <c r="DP75">
        <v>0.52686217499999999</v>
      </c>
      <c r="DQ75">
        <v>-3.2288341463415651E-2</v>
      </c>
      <c r="DR75">
        <v>3.4725557150857901E-3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365</v>
      </c>
      <c r="EA75">
        <v>3.29826</v>
      </c>
      <c r="EB75">
        <v>2.6252800000000001</v>
      </c>
      <c r="EC75">
        <v>9.5445699999999994E-2</v>
      </c>
      <c r="ED75">
        <v>9.6195600000000006E-2</v>
      </c>
      <c r="EE75">
        <v>0.13355900000000001</v>
      </c>
      <c r="EF75">
        <v>0.13101699999999999</v>
      </c>
      <c r="EG75">
        <v>27369.200000000001</v>
      </c>
      <c r="EH75">
        <v>27810.1</v>
      </c>
      <c r="EI75">
        <v>28143.1</v>
      </c>
      <c r="EJ75">
        <v>29605.200000000001</v>
      </c>
      <c r="EK75">
        <v>33560.6</v>
      </c>
      <c r="EL75">
        <v>35715.4</v>
      </c>
      <c r="EM75">
        <v>39728.5</v>
      </c>
      <c r="EN75">
        <v>42312.2</v>
      </c>
      <c r="EO75">
        <v>2.2519200000000001</v>
      </c>
      <c r="EP75">
        <v>2.2381700000000002</v>
      </c>
      <c r="EQ75">
        <v>0.119977</v>
      </c>
      <c r="ER75">
        <v>0</v>
      </c>
      <c r="ES75">
        <v>30.504999999999999</v>
      </c>
      <c r="ET75">
        <v>999.9</v>
      </c>
      <c r="EU75">
        <v>72.2</v>
      </c>
      <c r="EV75">
        <v>31.5</v>
      </c>
      <c r="EW75">
        <v>33.059600000000003</v>
      </c>
      <c r="EX75">
        <v>57.346400000000003</v>
      </c>
      <c r="EY75">
        <v>-4.41106</v>
      </c>
      <c r="EZ75">
        <v>2</v>
      </c>
      <c r="FA75">
        <v>0.31571100000000002</v>
      </c>
      <c r="FB75">
        <v>-0.26184600000000002</v>
      </c>
      <c r="FC75">
        <v>20.273599999999998</v>
      </c>
      <c r="FD75">
        <v>5.2196899999999999</v>
      </c>
      <c r="FE75">
        <v>12.004099999999999</v>
      </c>
      <c r="FF75">
        <v>4.9865000000000004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1.8656900000000001</v>
      </c>
      <c r="FM75">
        <v>1.86209</v>
      </c>
      <c r="FN75">
        <v>1.86416</v>
      </c>
      <c r="FO75">
        <v>1.8602000000000001</v>
      </c>
      <c r="FP75">
        <v>1.8608800000000001</v>
      </c>
      <c r="FQ75">
        <v>1.86005</v>
      </c>
      <c r="FR75">
        <v>1.8617300000000001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-5.1369999999999996</v>
      </c>
      <c r="GH75">
        <v>0.26269999999999999</v>
      </c>
      <c r="GI75">
        <v>-3.836173087041947</v>
      </c>
      <c r="GJ75">
        <v>-4.0448538125570227E-3</v>
      </c>
      <c r="GK75">
        <v>1.839783264315481E-6</v>
      </c>
      <c r="GL75">
        <v>-4.1587272622942942E-10</v>
      </c>
      <c r="GM75">
        <v>-6.2406116364430581E-2</v>
      </c>
      <c r="GN75">
        <v>3.2285384509270938E-3</v>
      </c>
      <c r="GO75">
        <v>5.3061212821550383E-4</v>
      </c>
      <c r="GP75">
        <v>-9.699357315524189E-6</v>
      </c>
      <c r="GQ75">
        <v>5</v>
      </c>
      <c r="GR75">
        <v>2081</v>
      </c>
      <c r="GS75">
        <v>3</v>
      </c>
      <c r="GT75">
        <v>31</v>
      </c>
      <c r="GU75">
        <v>7017.5</v>
      </c>
      <c r="GV75">
        <v>7017.5</v>
      </c>
      <c r="GW75">
        <v>1.3061499999999999</v>
      </c>
      <c r="GX75">
        <v>2.5366200000000001</v>
      </c>
      <c r="GY75">
        <v>2.04834</v>
      </c>
      <c r="GZ75">
        <v>2.6257299999999999</v>
      </c>
      <c r="HA75">
        <v>2.1972700000000001</v>
      </c>
      <c r="HB75">
        <v>2.3290999999999999</v>
      </c>
      <c r="HC75">
        <v>36.198900000000002</v>
      </c>
      <c r="HD75">
        <v>15.0426</v>
      </c>
      <c r="HE75">
        <v>18</v>
      </c>
      <c r="HF75">
        <v>707.18600000000004</v>
      </c>
      <c r="HG75">
        <v>776.529</v>
      </c>
      <c r="HH75">
        <v>31.001200000000001</v>
      </c>
      <c r="HI75">
        <v>31.4649</v>
      </c>
      <c r="HJ75">
        <v>30.000800000000002</v>
      </c>
      <c r="HK75">
        <v>31.270399999999999</v>
      </c>
      <c r="HL75">
        <v>31.259399999999999</v>
      </c>
      <c r="HM75">
        <v>26.1812</v>
      </c>
      <c r="HN75">
        <v>0</v>
      </c>
      <c r="HO75">
        <v>100</v>
      </c>
      <c r="HP75">
        <v>31</v>
      </c>
      <c r="HQ75">
        <v>404.76</v>
      </c>
      <c r="HR75">
        <v>31.3506</v>
      </c>
      <c r="HS75">
        <v>99.173199999999994</v>
      </c>
      <c r="HT75">
        <v>98.122100000000003</v>
      </c>
    </row>
    <row r="76" spans="1:228" x14ac:dyDescent="0.2">
      <c r="A76">
        <v>61</v>
      </c>
      <c r="B76">
        <v>1674576575.5999999</v>
      </c>
      <c r="C76">
        <v>239.5</v>
      </c>
      <c r="D76" t="s">
        <v>481</v>
      </c>
      <c r="E76" t="s">
        <v>482</v>
      </c>
      <c r="F76">
        <v>4</v>
      </c>
      <c r="G76">
        <v>1674576573.2874999</v>
      </c>
      <c r="H76">
        <f t="shared" si="0"/>
        <v>5.7601377996528182E-4</v>
      </c>
      <c r="I76">
        <f t="shared" si="1"/>
        <v>0.5760137799652818</v>
      </c>
      <c r="J76">
        <f t="shared" si="2"/>
        <v>3.2238701003663501</v>
      </c>
      <c r="K76">
        <f t="shared" si="3"/>
        <v>379.80225000000002</v>
      </c>
      <c r="L76">
        <f t="shared" si="4"/>
        <v>217.72710495681383</v>
      </c>
      <c r="M76">
        <f t="shared" si="5"/>
        <v>22.092376108486814</v>
      </c>
      <c r="N76">
        <f t="shared" si="6"/>
        <v>38.537848356151329</v>
      </c>
      <c r="O76">
        <f t="shared" si="7"/>
        <v>3.3719225804468018E-2</v>
      </c>
      <c r="P76">
        <f t="shared" si="8"/>
        <v>2.7648090258417479</v>
      </c>
      <c r="Q76">
        <f t="shared" si="9"/>
        <v>3.349242097703968E-2</v>
      </c>
      <c r="R76">
        <f t="shared" si="10"/>
        <v>2.0953013311547031E-2</v>
      </c>
      <c r="S76">
        <f t="shared" si="11"/>
        <v>226.11655948626014</v>
      </c>
      <c r="T76">
        <f t="shared" si="12"/>
        <v>33.739489837047991</v>
      </c>
      <c r="U76">
        <f t="shared" si="13"/>
        <v>32.452962500000012</v>
      </c>
      <c r="V76">
        <f t="shared" si="14"/>
        <v>4.8988812730583726</v>
      </c>
      <c r="W76">
        <f t="shared" si="15"/>
        <v>65.646132541902219</v>
      </c>
      <c r="X76">
        <f t="shared" si="16"/>
        <v>3.22364452099725</v>
      </c>
      <c r="Y76">
        <f t="shared" si="17"/>
        <v>4.9106389000747042</v>
      </c>
      <c r="Z76">
        <f t="shared" si="18"/>
        <v>1.6752367520611227</v>
      </c>
      <c r="AA76">
        <f t="shared" si="19"/>
        <v>-25.402207696468928</v>
      </c>
      <c r="AB76">
        <f t="shared" si="20"/>
        <v>6.3348963285486386</v>
      </c>
      <c r="AC76">
        <f t="shared" si="21"/>
        <v>0.52204656797847271</v>
      </c>
      <c r="AD76">
        <f t="shared" si="22"/>
        <v>207.57129468631831</v>
      </c>
      <c r="AE76">
        <f t="shared" si="23"/>
        <v>13.99662907025065</v>
      </c>
      <c r="AF76">
        <f t="shared" si="24"/>
        <v>0.57579325754211119</v>
      </c>
      <c r="AG76">
        <f t="shared" si="25"/>
        <v>3.2238701003663501</v>
      </c>
      <c r="AH76">
        <v>404.97891410173293</v>
      </c>
      <c r="AI76">
        <v>395.38283030303</v>
      </c>
      <c r="AJ76">
        <v>1.7207321541203311</v>
      </c>
      <c r="AK76">
        <v>61.781399425759467</v>
      </c>
      <c r="AL76">
        <f t="shared" si="26"/>
        <v>0.5760137799652818</v>
      </c>
      <c r="AM76">
        <v>31.255736306541159</v>
      </c>
      <c r="AN76">
        <v>31.770553333333321</v>
      </c>
      <c r="AO76">
        <v>-1.2850819021188991E-6</v>
      </c>
      <c r="AP76">
        <v>98.016457396280899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47338.714056283185</v>
      </c>
      <c r="AV76">
        <f t="shared" si="30"/>
        <v>1199.9962499999999</v>
      </c>
      <c r="AW76">
        <f t="shared" si="31"/>
        <v>1025.922838593917</v>
      </c>
      <c r="AX76">
        <f t="shared" si="32"/>
        <v>0.85493837051067212</v>
      </c>
      <c r="AY76">
        <f t="shared" si="33"/>
        <v>0.18843105508559727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1674576573.2874999</v>
      </c>
      <c r="BF76">
        <v>379.80225000000002</v>
      </c>
      <c r="BG76">
        <v>392.92399999999998</v>
      </c>
      <c r="BH76">
        <v>31.77</v>
      </c>
      <c r="BI76">
        <v>31.255387500000001</v>
      </c>
      <c r="BJ76">
        <v>384.94625000000002</v>
      </c>
      <c r="BK76">
        <v>31.507312500000001</v>
      </c>
      <c r="BL76">
        <v>650.00400000000002</v>
      </c>
      <c r="BM76">
        <v>101.36799999999999</v>
      </c>
      <c r="BN76">
        <v>0.100193925</v>
      </c>
      <c r="BO76">
        <v>32.495462500000002</v>
      </c>
      <c r="BP76">
        <v>32.452962500000012</v>
      </c>
      <c r="BQ76">
        <v>999.9</v>
      </c>
      <c r="BR76">
        <v>0</v>
      </c>
      <c r="BS76">
        <v>0</v>
      </c>
      <c r="BT76">
        <v>8966.4837499999994</v>
      </c>
      <c r="BU76">
        <v>0</v>
      </c>
      <c r="BV76">
        <v>294.68025</v>
      </c>
      <c r="BW76">
        <v>-13.122025000000001</v>
      </c>
      <c r="BX76">
        <v>392.26437499999997</v>
      </c>
      <c r="BY76">
        <v>405.60149999999999</v>
      </c>
      <c r="BZ76">
        <v>0.51460187499999988</v>
      </c>
      <c r="CA76">
        <v>392.92399999999998</v>
      </c>
      <c r="CB76">
        <v>31.255387500000001</v>
      </c>
      <c r="CC76">
        <v>3.2204587500000001</v>
      </c>
      <c r="CD76">
        <v>3.1682950000000001</v>
      </c>
      <c r="CE76">
        <v>25.213912499999999</v>
      </c>
      <c r="CF76">
        <v>24.939837499999999</v>
      </c>
      <c r="CG76">
        <v>1199.9962499999999</v>
      </c>
      <c r="CH76">
        <v>0.49997075000000002</v>
      </c>
      <c r="CI76">
        <v>0.50002925000000009</v>
      </c>
      <c r="CJ76">
        <v>0</v>
      </c>
      <c r="CK76">
        <v>770.62587500000006</v>
      </c>
      <c r="CL76">
        <v>4.9990899999999998</v>
      </c>
      <c r="CM76">
        <v>8305.661250000001</v>
      </c>
      <c r="CN76">
        <v>9557.7287500000002</v>
      </c>
      <c r="CO76">
        <v>41.210625</v>
      </c>
      <c r="CP76">
        <v>43.25</v>
      </c>
      <c r="CQ76">
        <v>42</v>
      </c>
      <c r="CR76">
        <v>42.234250000000003</v>
      </c>
      <c r="CS76">
        <v>42.66375</v>
      </c>
      <c r="CT76">
        <v>597.46375</v>
      </c>
      <c r="CU76">
        <v>597.53250000000003</v>
      </c>
      <c r="CV76">
        <v>0</v>
      </c>
      <c r="CW76">
        <v>1674576588.2</v>
      </c>
      <c r="CX76">
        <v>0</v>
      </c>
      <c r="CY76">
        <v>1674155522.5999999</v>
      </c>
      <c r="CZ76" t="s">
        <v>356</v>
      </c>
      <c r="DA76">
        <v>1674155521.0999999</v>
      </c>
      <c r="DB76">
        <v>1674155522.5999999</v>
      </c>
      <c r="DC76">
        <v>29</v>
      </c>
      <c r="DD76">
        <v>2.9000000000000001E-2</v>
      </c>
      <c r="DE76">
        <v>-1.7000000000000001E-2</v>
      </c>
      <c r="DF76">
        <v>-5.444</v>
      </c>
      <c r="DG76">
        <v>0.222</v>
      </c>
      <c r="DH76">
        <v>415</v>
      </c>
      <c r="DI76">
        <v>34</v>
      </c>
      <c r="DJ76">
        <v>0.48</v>
      </c>
      <c r="DK76">
        <v>0.27</v>
      </c>
      <c r="DL76">
        <v>-12.97941</v>
      </c>
      <c r="DM76">
        <v>-1.002954596622875</v>
      </c>
      <c r="DN76">
        <v>0.1003778381915052</v>
      </c>
      <c r="DO76">
        <v>0</v>
      </c>
      <c r="DP76">
        <v>0.52365697499999997</v>
      </c>
      <c r="DQ76">
        <v>-5.232656285178245E-2</v>
      </c>
      <c r="DR76">
        <v>5.4673652177602986E-3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365</v>
      </c>
      <c r="EA76">
        <v>3.2983600000000002</v>
      </c>
      <c r="EB76">
        <v>2.6251600000000002</v>
      </c>
      <c r="EC76">
        <v>9.6731899999999996E-2</v>
      </c>
      <c r="ED76">
        <v>9.7469700000000006E-2</v>
      </c>
      <c r="EE76">
        <v>0.13355400000000001</v>
      </c>
      <c r="EF76">
        <v>0.131022</v>
      </c>
      <c r="EG76">
        <v>27329.599999999999</v>
      </c>
      <c r="EH76">
        <v>27770.5</v>
      </c>
      <c r="EI76">
        <v>28142.400000000001</v>
      </c>
      <c r="EJ76">
        <v>29604.9</v>
      </c>
      <c r="EK76">
        <v>33560.300000000003</v>
      </c>
      <c r="EL76">
        <v>35714.800000000003</v>
      </c>
      <c r="EM76">
        <v>39727.699999999997</v>
      </c>
      <c r="EN76">
        <v>42311.7</v>
      </c>
      <c r="EO76">
        <v>2.2518699999999998</v>
      </c>
      <c r="EP76">
        <v>2.2380499999999999</v>
      </c>
      <c r="EQ76">
        <v>0.119396</v>
      </c>
      <c r="ER76">
        <v>0</v>
      </c>
      <c r="ES76">
        <v>30.515599999999999</v>
      </c>
      <c r="ET76">
        <v>999.9</v>
      </c>
      <c r="EU76">
        <v>72.2</v>
      </c>
      <c r="EV76">
        <v>31.5</v>
      </c>
      <c r="EW76">
        <v>33.0578</v>
      </c>
      <c r="EX76">
        <v>56.686399999999999</v>
      </c>
      <c r="EY76">
        <v>-4.4070499999999999</v>
      </c>
      <c r="EZ76">
        <v>2</v>
      </c>
      <c r="FA76">
        <v>0.31629299999999999</v>
      </c>
      <c r="FB76">
        <v>-0.25872800000000001</v>
      </c>
      <c r="FC76">
        <v>20.273499999999999</v>
      </c>
      <c r="FD76">
        <v>5.2198399999999996</v>
      </c>
      <c r="FE76">
        <v>12.004</v>
      </c>
      <c r="FF76">
        <v>4.9865500000000003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1.8656900000000001</v>
      </c>
      <c r="FM76">
        <v>1.8621399999999999</v>
      </c>
      <c r="FN76">
        <v>1.86416</v>
      </c>
      <c r="FO76">
        <v>1.8602000000000001</v>
      </c>
      <c r="FP76">
        <v>1.8608899999999999</v>
      </c>
      <c r="FQ76">
        <v>1.86005</v>
      </c>
      <c r="FR76">
        <v>1.8617600000000001</v>
      </c>
      <c r="FS76">
        <v>1.85839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-5.1550000000000002</v>
      </c>
      <c r="GH76">
        <v>0.26269999999999999</v>
      </c>
      <c r="GI76">
        <v>-3.836173087041947</v>
      </c>
      <c r="GJ76">
        <v>-4.0448538125570227E-3</v>
      </c>
      <c r="GK76">
        <v>1.839783264315481E-6</v>
      </c>
      <c r="GL76">
        <v>-4.1587272622942942E-10</v>
      </c>
      <c r="GM76">
        <v>-6.2406116364430581E-2</v>
      </c>
      <c r="GN76">
        <v>3.2285384509270938E-3</v>
      </c>
      <c r="GO76">
        <v>5.3061212821550383E-4</v>
      </c>
      <c r="GP76">
        <v>-9.699357315524189E-6</v>
      </c>
      <c r="GQ76">
        <v>5</v>
      </c>
      <c r="GR76">
        <v>2081</v>
      </c>
      <c r="GS76">
        <v>3</v>
      </c>
      <c r="GT76">
        <v>31</v>
      </c>
      <c r="GU76">
        <v>7017.6</v>
      </c>
      <c r="GV76">
        <v>7017.6</v>
      </c>
      <c r="GW76">
        <v>1.32446</v>
      </c>
      <c r="GX76">
        <v>2.5439500000000002</v>
      </c>
      <c r="GY76">
        <v>2.04956</v>
      </c>
      <c r="GZ76">
        <v>2.6257299999999999</v>
      </c>
      <c r="HA76">
        <v>2.1972700000000001</v>
      </c>
      <c r="HB76">
        <v>2.31812</v>
      </c>
      <c r="HC76">
        <v>36.198900000000002</v>
      </c>
      <c r="HD76">
        <v>15.0251</v>
      </c>
      <c r="HE76">
        <v>18</v>
      </c>
      <c r="HF76">
        <v>707.22699999999998</v>
      </c>
      <c r="HG76">
        <v>776.5</v>
      </c>
      <c r="HH76">
        <v>31.001000000000001</v>
      </c>
      <c r="HI76">
        <v>31.473800000000001</v>
      </c>
      <c r="HJ76">
        <v>30.000800000000002</v>
      </c>
      <c r="HK76">
        <v>31.2776</v>
      </c>
      <c r="HL76">
        <v>31.2666</v>
      </c>
      <c r="HM76">
        <v>26.5411</v>
      </c>
      <c r="HN76">
        <v>0</v>
      </c>
      <c r="HO76">
        <v>100</v>
      </c>
      <c r="HP76">
        <v>31</v>
      </c>
      <c r="HQ76">
        <v>411.43900000000002</v>
      </c>
      <c r="HR76">
        <v>31.3506</v>
      </c>
      <c r="HS76">
        <v>99.171099999999996</v>
      </c>
      <c r="HT76">
        <v>98.120900000000006</v>
      </c>
    </row>
    <row r="77" spans="1:228" x14ac:dyDescent="0.2">
      <c r="A77">
        <v>62</v>
      </c>
      <c r="B77">
        <v>1674576579.5999999</v>
      </c>
      <c r="C77">
        <v>243.5</v>
      </c>
      <c r="D77" t="s">
        <v>483</v>
      </c>
      <c r="E77" t="s">
        <v>484</v>
      </c>
      <c r="F77">
        <v>4</v>
      </c>
      <c r="G77">
        <v>1674576577.5999999</v>
      </c>
      <c r="H77">
        <f t="shared" si="0"/>
        <v>5.6944592930126324E-4</v>
      </c>
      <c r="I77">
        <f t="shared" si="1"/>
        <v>0.56944592930126325</v>
      </c>
      <c r="J77">
        <f t="shared" si="2"/>
        <v>3.2940308429769978</v>
      </c>
      <c r="K77">
        <f t="shared" si="3"/>
        <v>386.95585714285721</v>
      </c>
      <c r="L77">
        <f t="shared" si="4"/>
        <v>219.61358649646144</v>
      </c>
      <c r="M77">
        <f t="shared" si="5"/>
        <v>22.283870233809271</v>
      </c>
      <c r="N77">
        <f t="shared" si="6"/>
        <v>39.263846305441604</v>
      </c>
      <c r="O77">
        <f t="shared" si="7"/>
        <v>3.3336270909049684E-2</v>
      </c>
      <c r="P77">
        <f t="shared" si="8"/>
        <v>2.7655502534793865</v>
      </c>
      <c r="Q77">
        <f t="shared" si="9"/>
        <v>3.3114629264331362E-2</v>
      </c>
      <c r="R77">
        <f t="shared" si="10"/>
        <v>2.0716433928172802E-2</v>
      </c>
      <c r="S77">
        <f t="shared" si="11"/>
        <v>226.11508637889327</v>
      </c>
      <c r="T77">
        <f t="shared" si="12"/>
        <v>33.741304609643592</v>
      </c>
      <c r="U77">
        <f t="shared" si="13"/>
        <v>32.45111428571429</v>
      </c>
      <c r="V77">
        <f t="shared" si="14"/>
        <v>4.8983705208885997</v>
      </c>
      <c r="W77">
        <f t="shared" si="15"/>
        <v>65.638436630020607</v>
      </c>
      <c r="X77">
        <f t="shared" si="16"/>
        <v>3.223327953221927</v>
      </c>
      <c r="Y77">
        <f t="shared" si="17"/>
        <v>4.9107323676683912</v>
      </c>
      <c r="Z77">
        <f t="shared" si="18"/>
        <v>1.6750425676666727</v>
      </c>
      <c r="AA77">
        <f t="shared" si="19"/>
        <v>-25.112565482185708</v>
      </c>
      <c r="AB77">
        <f t="shared" si="20"/>
        <v>6.6624766855817059</v>
      </c>
      <c r="AC77">
        <f t="shared" si="21"/>
        <v>0.54889060566367065</v>
      </c>
      <c r="AD77">
        <f t="shared" si="22"/>
        <v>208.21388818795293</v>
      </c>
      <c r="AE77">
        <f t="shared" si="23"/>
        <v>14.062737462334193</v>
      </c>
      <c r="AF77">
        <f t="shared" si="24"/>
        <v>0.5713581463884756</v>
      </c>
      <c r="AG77">
        <f t="shared" si="25"/>
        <v>3.2940308429769978</v>
      </c>
      <c r="AH77">
        <v>411.87996604326258</v>
      </c>
      <c r="AI77">
        <v>402.23516363636361</v>
      </c>
      <c r="AJ77">
        <v>1.716049353867676</v>
      </c>
      <c r="AK77">
        <v>61.781399425759467</v>
      </c>
      <c r="AL77">
        <f t="shared" si="26"/>
        <v>0.56944592930126325</v>
      </c>
      <c r="AM77">
        <v>31.255876379901899</v>
      </c>
      <c r="AN77">
        <v>31.764850909090889</v>
      </c>
      <c r="AO77">
        <v>-8.9635333327470678E-6</v>
      </c>
      <c r="AP77">
        <v>98.016457396280899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47359.093365754125</v>
      </c>
      <c r="AV77">
        <f t="shared" si="30"/>
        <v>1199.99</v>
      </c>
      <c r="AW77">
        <f t="shared" si="31"/>
        <v>1025.9173421652297</v>
      </c>
      <c r="AX77">
        <f t="shared" si="32"/>
        <v>0.85493824295638265</v>
      </c>
      <c r="AY77">
        <f t="shared" si="33"/>
        <v>0.18843080890581859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1674576577.5999999</v>
      </c>
      <c r="BF77">
        <v>386.95585714285721</v>
      </c>
      <c r="BG77">
        <v>400.14028571428582</v>
      </c>
      <c r="BH77">
        <v>31.766771428571431</v>
      </c>
      <c r="BI77">
        <v>31.256142857142859</v>
      </c>
      <c r="BJ77">
        <v>392.12028571428573</v>
      </c>
      <c r="BK77">
        <v>31.504100000000001</v>
      </c>
      <c r="BL77">
        <v>650.03171428571443</v>
      </c>
      <c r="BM77">
        <v>101.3685714285714</v>
      </c>
      <c r="BN77">
        <v>9.9969700000000009E-2</v>
      </c>
      <c r="BO77">
        <v>32.495800000000003</v>
      </c>
      <c r="BP77">
        <v>32.45111428571429</v>
      </c>
      <c r="BQ77">
        <v>999.89999999999986</v>
      </c>
      <c r="BR77">
        <v>0</v>
      </c>
      <c r="BS77">
        <v>0</v>
      </c>
      <c r="BT77">
        <v>8970.3585714285709</v>
      </c>
      <c r="BU77">
        <v>0</v>
      </c>
      <c r="BV77">
        <v>295.15142857142848</v>
      </c>
      <c r="BW77">
        <v>-13.18451428571429</v>
      </c>
      <c r="BX77">
        <v>399.65171428571432</v>
      </c>
      <c r="BY77">
        <v>413.05057142857152</v>
      </c>
      <c r="BZ77">
        <v>0.51061085714285703</v>
      </c>
      <c r="CA77">
        <v>400.14028571428582</v>
      </c>
      <c r="CB77">
        <v>31.256142857142859</v>
      </c>
      <c r="CC77">
        <v>3.2201457142857142</v>
      </c>
      <c r="CD77">
        <v>3.1683857142857139</v>
      </c>
      <c r="CE77">
        <v>25.212299999999999</v>
      </c>
      <c r="CF77">
        <v>24.940342857142859</v>
      </c>
      <c r="CG77">
        <v>1199.99</v>
      </c>
      <c r="CH77">
        <v>0.49997399999999997</v>
      </c>
      <c r="CI77">
        <v>0.50002599999999997</v>
      </c>
      <c r="CJ77">
        <v>0</v>
      </c>
      <c r="CK77">
        <v>769.93742857142854</v>
      </c>
      <c r="CL77">
        <v>4.9990899999999998</v>
      </c>
      <c r="CM77">
        <v>8299.3900000000012</v>
      </c>
      <c r="CN77">
        <v>9557.6757142857132</v>
      </c>
      <c r="CO77">
        <v>41.232000000000014</v>
      </c>
      <c r="CP77">
        <v>43.25</v>
      </c>
      <c r="CQ77">
        <v>42</v>
      </c>
      <c r="CR77">
        <v>42.25</v>
      </c>
      <c r="CS77">
        <v>42.686999999999998</v>
      </c>
      <c r="CT77">
        <v>597.46571428571428</v>
      </c>
      <c r="CU77">
        <v>597.52428571428572</v>
      </c>
      <c r="CV77">
        <v>0</v>
      </c>
      <c r="CW77">
        <v>1674576591.8</v>
      </c>
      <c r="CX77">
        <v>0</v>
      </c>
      <c r="CY77">
        <v>1674155522.5999999</v>
      </c>
      <c r="CZ77" t="s">
        <v>356</v>
      </c>
      <c r="DA77">
        <v>1674155521.0999999</v>
      </c>
      <c r="DB77">
        <v>1674155522.5999999</v>
      </c>
      <c r="DC77">
        <v>29</v>
      </c>
      <c r="DD77">
        <v>2.9000000000000001E-2</v>
      </c>
      <c r="DE77">
        <v>-1.7000000000000001E-2</v>
      </c>
      <c r="DF77">
        <v>-5.444</v>
      </c>
      <c r="DG77">
        <v>0.222</v>
      </c>
      <c r="DH77">
        <v>415</v>
      </c>
      <c r="DI77">
        <v>34</v>
      </c>
      <c r="DJ77">
        <v>0.48</v>
      </c>
      <c r="DK77">
        <v>0.27</v>
      </c>
      <c r="DL77">
        <v>-13.04603</v>
      </c>
      <c r="DM77">
        <v>-1.0071872420262371</v>
      </c>
      <c r="DN77">
        <v>0.1003359661337849</v>
      </c>
      <c r="DO77">
        <v>0</v>
      </c>
      <c r="DP77">
        <v>0.52013062499999996</v>
      </c>
      <c r="DQ77">
        <v>-6.8422300187617635E-2</v>
      </c>
      <c r="DR77">
        <v>6.7552187221714141E-3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365</v>
      </c>
      <c r="EA77">
        <v>3.2982900000000002</v>
      </c>
      <c r="EB77">
        <v>2.6250399999999998</v>
      </c>
      <c r="EC77">
        <v>9.8005900000000007E-2</v>
      </c>
      <c r="ED77">
        <v>9.8727099999999998E-2</v>
      </c>
      <c r="EE77">
        <v>0.133544</v>
      </c>
      <c r="EF77">
        <v>0.131023</v>
      </c>
      <c r="EG77">
        <v>27290.400000000001</v>
      </c>
      <c r="EH77">
        <v>27731.200000000001</v>
      </c>
      <c r="EI77">
        <v>28141.8</v>
      </c>
      <c r="EJ77">
        <v>29604.3</v>
      </c>
      <c r="EK77">
        <v>33559.699999999997</v>
      </c>
      <c r="EL77">
        <v>35714.5</v>
      </c>
      <c r="EM77">
        <v>39726.5</v>
      </c>
      <c r="EN77">
        <v>42311.3</v>
      </c>
      <c r="EO77">
        <v>2.2515000000000001</v>
      </c>
      <c r="EP77">
        <v>2.2380499999999999</v>
      </c>
      <c r="EQ77">
        <v>0.118341</v>
      </c>
      <c r="ER77">
        <v>0</v>
      </c>
      <c r="ES77">
        <v>30.525200000000002</v>
      </c>
      <c r="ET77">
        <v>999.9</v>
      </c>
      <c r="EU77">
        <v>72.2</v>
      </c>
      <c r="EV77">
        <v>31.5</v>
      </c>
      <c r="EW77">
        <v>33.061999999999998</v>
      </c>
      <c r="EX77">
        <v>56.986400000000003</v>
      </c>
      <c r="EY77">
        <v>-4.5152200000000002</v>
      </c>
      <c r="EZ77">
        <v>2</v>
      </c>
      <c r="FA77">
        <v>0.31683899999999998</v>
      </c>
      <c r="FB77">
        <v>-0.25539499999999998</v>
      </c>
      <c r="FC77">
        <v>20.273399999999999</v>
      </c>
      <c r="FD77">
        <v>5.2198399999999996</v>
      </c>
      <c r="FE77">
        <v>12.004099999999999</v>
      </c>
      <c r="FF77">
        <v>4.9866999999999999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1.8656900000000001</v>
      </c>
      <c r="FM77">
        <v>1.8621099999999999</v>
      </c>
      <c r="FN77">
        <v>1.86416</v>
      </c>
      <c r="FO77">
        <v>1.8602000000000001</v>
      </c>
      <c r="FP77">
        <v>1.8608899999999999</v>
      </c>
      <c r="FQ77">
        <v>1.86006</v>
      </c>
      <c r="FR77">
        <v>1.8617600000000001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-5.173</v>
      </c>
      <c r="GH77">
        <v>0.26269999999999999</v>
      </c>
      <c r="GI77">
        <v>-3.836173087041947</v>
      </c>
      <c r="GJ77">
        <v>-4.0448538125570227E-3</v>
      </c>
      <c r="GK77">
        <v>1.839783264315481E-6</v>
      </c>
      <c r="GL77">
        <v>-4.1587272622942942E-10</v>
      </c>
      <c r="GM77">
        <v>-6.2406116364430581E-2</v>
      </c>
      <c r="GN77">
        <v>3.2285384509270938E-3</v>
      </c>
      <c r="GO77">
        <v>5.3061212821550383E-4</v>
      </c>
      <c r="GP77">
        <v>-9.699357315524189E-6</v>
      </c>
      <c r="GQ77">
        <v>5</v>
      </c>
      <c r="GR77">
        <v>2081</v>
      </c>
      <c r="GS77">
        <v>3</v>
      </c>
      <c r="GT77">
        <v>31</v>
      </c>
      <c r="GU77">
        <v>7017.6</v>
      </c>
      <c r="GV77">
        <v>7017.6</v>
      </c>
      <c r="GW77">
        <v>1.34155</v>
      </c>
      <c r="GX77">
        <v>2.5366200000000001</v>
      </c>
      <c r="GY77">
        <v>2.04834</v>
      </c>
      <c r="GZ77">
        <v>2.6257299999999999</v>
      </c>
      <c r="HA77">
        <v>2.1972700000000001</v>
      </c>
      <c r="HB77">
        <v>2.3278799999999999</v>
      </c>
      <c r="HC77">
        <v>36.198900000000002</v>
      </c>
      <c r="HD77">
        <v>15.0426</v>
      </c>
      <c r="HE77">
        <v>18</v>
      </c>
      <c r="HF77">
        <v>707.01</v>
      </c>
      <c r="HG77">
        <v>776.60900000000004</v>
      </c>
      <c r="HH77">
        <v>31.001000000000001</v>
      </c>
      <c r="HI77">
        <v>31.482099999999999</v>
      </c>
      <c r="HJ77">
        <v>30.000800000000002</v>
      </c>
      <c r="HK77">
        <v>31.285799999999998</v>
      </c>
      <c r="HL77">
        <v>31.274799999999999</v>
      </c>
      <c r="HM77">
        <v>26.902799999999999</v>
      </c>
      <c r="HN77">
        <v>0</v>
      </c>
      <c r="HO77">
        <v>100</v>
      </c>
      <c r="HP77">
        <v>31</v>
      </c>
      <c r="HQ77">
        <v>418.11799999999999</v>
      </c>
      <c r="HR77">
        <v>31.3506</v>
      </c>
      <c r="HS77">
        <v>99.168499999999995</v>
      </c>
      <c r="HT77">
        <v>98.119699999999995</v>
      </c>
    </row>
    <row r="78" spans="1:228" x14ac:dyDescent="0.2">
      <c r="A78">
        <v>63</v>
      </c>
      <c r="B78">
        <v>1674576583.5999999</v>
      </c>
      <c r="C78">
        <v>247.5</v>
      </c>
      <c r="D78" t="s">
        <v>485</v>
      </c>
      <c r="E78" t="s">
        <v>486</v>
      </c>
      <c r="F78">
        <v>4</v>
      </c>
      <c r="G78">
        <v>1674576581.2874999</v>
      </c>
      <c r="H78">
        <f t="shared" si="0"/>
        <v>5.6439305310746705E-4</v>
      </c>
      <c r="I78">
        <f t="shared" si="1"/>
        <v>0.56439305310746701</v>
      </c>
      <c r="J78">
        <f t="shared" si="2"/>
        <v>3.2296937427882177</v>
      </c>
      <c r="K78">
        <f t="shared" si="3"/>
        <v>393.13850000000002</v>
      </c>
      <c r="L78">
        <f t="shared" si="4"/>
        <v>227.63192163533623</v>
      </c>
      <c r="M78">
        <f t="shared" si="5"/>
        <v>23.097233438191626</v>
      </c>
      <c r="N78">
        <f t="shared" si="6"/>
        <v>39.89076594708547</v>
      </c>
      <c r="O78">
        <f t="shared" si="7"/>
        <v>3.3103375443766195E-2</v>
      </c>
      <c r="P78">
        <f t="shared" si="8"/>
        <v>2.7634264825457002</v>
      </c>
      <c r="Q78">
        <f t="shared" si="9"/>
        <v>3.2884642135010377E-2</v>
      </c>
      <c r="R78">
        <f t="shared" si="10"/>
        <v>2.0572433030782523E-2</v>
      </c>
      <c r="S78">
        <f t="shared" si="11"/>
        <v>226.11728540890891</v>
      </c>
      <c r="T78">
        <f t="shared" si="12"/>
        <v>33.740662006977033</v>
      </c>
      <c r="U78">
        <f t="shared" si="13"/>
        <v>32.438762500000003</v>
      </c>
      <c r="V78">
        <f t="shared" si="14"/>
        <v>4.8949583069596576</v>
      </c>
      <c r="W78">
        <f t="shared" si="15"/>
        <v>65.645758857299597</v>
      </c>
      <c r="X78">
        <f t="shared" si="16"/>
        <v>3.223155796875969</v>
      </c>
      <c r="Y78">
        <f t="shared" si="17"/>
        <v>4.9099223666260725</v>
      </c>
      <c r="Z78">
        <f t="shared" si="18"/>
        <v>1.6718025100836886</v>
      </c>
      <c r="AA78">
        <f t="shared" si="19"/>
        <v>-24.889733642039296</v>
      </c>
      <c r="AB78">
        <f t="shared" si="20"/>
        <v>8.0617802784167658</v>
      </c>
      <c r="AC78">
        <f t="shared" si="21"/>
        <v>0.66463332658649055</v>
      </c>
      <c r="AD78">
        <f t="shared" si="22"/>
        <v>209.95396537187287</v>
      </c>
      <c r="AE78">
        <f t="shared" si="23"/>
        <v>14.10664638675725</v>
      </c>
      <c r="AF78">
        <f t="shared" si="24"/>
        <v>0.56684568890536224</v>
      </c>
      <c r="AG78">
        <f t="shared" si="25"/>
        <v>3.2296937427882177</v>
      </c>
      <c r="AH78">
        <v>418.84239469013789</v>
      </c>
      <c r="AI78">
        <v>409.18266666666659</v>
      </c>
      <c r="AJ78">
        <v>1.7360755742395391</v>
      </c>
      <c r="AK78">
        <v>61.781399425759467</v>
      </c>
      <c r="AL78">
        <f t="shared" si="26"/>
        <v>0.56439305310746701</v>
      </c>
      <c r="AM78">
        <v>31.258857425451971</v>
      </c>
      <c r="AN78">
        <v>31.763293333333319</v>
      </c>
      <c r="AO78">
        <v>-2.3809337916767308E-6</v>
      </c>
      <c r="AP78">
        <v>98.016457396280899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47301.016085032512</v>
      </c>
      <c r="AV78">
        <f t="shared" si="30"/>
        <v>1200.00125</v>
      </c>
      <c r="AW78">
        <f t="shared" si="31"/>
        <v>1025.9270012481393</v>
      </c>
      <c r="AX78">
        <f t="shared" si="32"/>
        <v>0.8549382771460774</v>
      </c>
      <c r="AY78">
        <f t="shared" si="33"/>
        <v>0.18843087489192942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1674576581.2874999</v>
      </c>
      <c r="BF78">
        <v>393.13850000000002</v>
      </c>
      <c r="BG78">
        <v>406.3655</v>
      </c>
      <c r="BH78">
        <v>31.7654125</v>
      </c>
      <c r="BI78">
        <v>31.258800000000001</v>
      </c>
      <c r="BJ78">
        <v>398.32037500000001</v>
      </c>
      <c r="BK78">
        <v>31.502749999999999</v>
      </c>
      <c r="BL78">
        <v>650.01112499999999</v>
      </c>
      <c r="BM78">
        <v>101.367375</v>
      </c>
      <c r="BN78">
        <v>0.10008735000000001</v>
      </c>
      <c r="BO78">
        <v>32.492874999999998</v>
      </c>
      <c r="BP78">
        <v>32.438762500000003</v>
      </c>
      <c r="BQ78">
        <v>999.9</v>
      </c>
      <c r="BR78">
        <v>0</v>
      </c>
      <c r="BS78">
        <v>0</v>
      </c>
      <c r="BT78">
        <v>8959.2199999999993</v>
      </c>
      <c r="BU78">
        <v>0</v>
      </c>
      <c r="BV78">
        <v>295.48587500000002</v>
      </c>
      <c r="BW78">
        <v>-13.22705</v>
      </c>
      <c r="BX78">
        <v>406.03637500000002</v>
      </c>
      <c r="BY78">
        <v>419.47812499999998</v>
      </c>
      <c r="BZ78">
        <v>0.506604375</v>
      </c>
      <c r="CA78">
        <v>406.3655</v>
      </c>
      <c r="CB78">
        <v>31.258800000000001</v>
      </c>
      <c r="CC78">
        <v>3.2199762500000002</v>
      </c>
      <c r="CD78">
        <v>3.1686237500000001</v>
      </c>
      <c r="CE78">
        <v>25.211400000000001</v>
      </c>
      <c r="CF78">
        <v>24.941587500000001</v>
      </c>
      <c r="CG78">
        <v>1200.00125</v>
      </c>
      <c r="CH78">
        <v>0.49997249999999999</v>
      </c>
      <c r="CI78">
        <v>0.50002750000000007</v>
      </c>
      <c r="CJ78">
        <v>0</v>
      </c>
      <c r="CK78">
        <v>769.35199999999998</v>
      </c>
      <c r="CL78">
        <v>4.9990899999999998</v>
      </c>
      <c r="CM78">
        <v>8293.5162499999988</v>
      </c>
      <c r="CN78">
        <v>9557.755000000001</v>
      </c>
      <c r="CO78">
        <v>41.25</v>
      </c>
      <c r="CP78">
        <v>43.257750000000001</v>
      </c>
      <c r="CQ78">
        <v>42</v>
      </c>
      <c r="CR78">
        <v>42.257750000000001</v>
      </c>
      <c r="CS78">
        <v>42.686999999999998</v>
      </c>
      <c r="CT78">
        <v>597.47125000000005</v>
      </c>
      <c r="CU78">
        <v>597.53250000000003</v>
      </c>
      <c r="CV78">
        <v>0</v>
      </c>
      <c r="CW78">
        <v>1674576596</v>
      </c>
      <c r="CX78">
        <v>0</v>
      </c>
      <c r="CY78">
        <v>1674155522.5999999</v>
      </c>
      <c r="CZ78" t="s">
        <v>356</v>
      </c>
      <c r="DA78">
        <v>1674155521.0999999</v>
      </c>
      <c r="DB78">
        <v>1674155522.5999999</v>
      </c>
      <c r="DC78">
        <v>29</v>
      </c>
      <c r="DD78">
        <v>2.9000000000000001E-2</v>
      </c>
      <c r="DE78">
        <v>-1.7000000000000001E-2</v>
      </c>
      <c r="DF78">
        <v>-5.444</v>
      </c>
      <c r="DG78">
        <v>0.222</v>
      </c>
      <c r="DH78">
        <v>415</v>
      </c>
      <c r="DI78">
        <v>34</v>
      </c>
      <c r="DJ78">
        <v>0.48</v>
      </c>
      <c r="DK78">
        <v>0.27</v>
      </c>
      <c r="DL78">
        <v>-13.10446</v>
      </c>
      <c r="DM78">
        <v>-1.049495684802968</v>
      </c>
      <c r="DN78">
        <v>0.1034558838346086</v>
      </c>
      <c r="DO78">
        <v>0</v>
      </c>
      <c r="DP78">
        <v>0.51591952499999993</v>
      </c>
      <c r="DQ78">
        <v>-7.4699988742964879E-2</v>
      </c>
      <c r="DR78">
        <v>7.2752977017696771E-3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365</v>
      </c>
      <c r="EA78">
        <v>3.2982800000000001</v>
      </c>
      <c r="EB78">
        <v>2.6249799999999999</v>
      </c>
      <c r="EC78">
        <v>9.9278400000000003E-2</v>
      </c>
      <c r="ED78">
        <v>9.9999699999999997E-2</v>
      </c>
      <c r="EE78">
        <v>0.13352700000000001</v>
      </c>
      <c r="EF78">
        <v>0.13102800000000001</v>
      </c>
      <c r="EG78">
        <v>27251.8</v>
      </c>
      <c r="EH78">
        <v>27691.9</v>
      </c>
      <c r="EI78">
        <v>28141.8</v>
      </c>
      <c r="EJ78">
        <v>29604.2</v>
      </c>
      <c r="EK78">
        <v>33560</v>
      </c>
      <c r="EL78">
        <v>35714.1</v>
      </c>
      <c r="EM78">
        <v>39725.9</v>
      </c>
      <c r="EN78">
        <v>42311</v>
      </c>
      <c r="EO78">
        <v>2.25143</v>
      </c>
      <c r="EP78">
        <v>2.2377799999999999</v>
      </c>
      <c r="EQ78">
        <v>0.116885</v>
      </c>
      <c r="ER78">
        <v>0</v>
      </c>
      <c r="ES78">
        <v>30.531500000000001</v>
      </c>
      <c r="ET78">
        <v>999.9</v>
      </c>
      <c r="EU78">
        <v>72.2</v>
      </c>
      <c r="EV78">
        <v>31.5</v>
      </c>
      <c r="EW78">
        <v>33.059899999999999</v>
      </c>
      <c r="EX78">
        <v>56.8964</v>
      </c>
      <c r="EY78">
        <v>-4.3950300000000002</v>
      </c>
      <c r="EZ78">
        <v>2</v>
      </c>
      <c r="FA78">
        <v>0.31751000000000001</v>
      </c>
      <c r="FB78">
        <v>-0.25264999999999999</v>
      </c>
      <c r="FC78">
        <v>20.273599999999998</v>
      </c>
      <c r="FD78">
        <v>5.2202799999999998</v>
      </c>
      <c r="FE78">
        <v>12.004099999999999</v>
      </c>
      <c r="FF78">
        <v>4.9866999999999999</v>
      </c>
      <c r="FG78">
        <v>3.2844799999999998</v>
      </c>
      <c r="FH78">
        <v>9999</v>
      </c>
      <c r="FI78">
        <v>9999</v>
      </c>
      <c r="FJ78">
        <v>9999</v>
      </c>
      <c r="FK78">
        <v>999.9</v>
      </c>
      <c r="FL78">
        <v>1.8656999999999999</v>
      </c>
      <c r="FM78">
        <v>1.8621099999999999</v>
      </c>
      <c r="FN78">
        <v>1.86416</v>
      </c>
      <c r="FO78">
        <v>1.8602000000000001</v>
      </c>
      <c r="FP78">
        <v>1.8608499999999999</v>
      </c>
      <c r="FQ78">
        <v>1.86006</v>
      </c>
      <c r="FR78">
        <v>1.86174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-5.1920000000000002</v>
      </c>
      <c r="GH78">
        <v>0.2626</v>
      </c>
      <c r="GI78">
        <v>-3.836173087041947</v>
      </c>
      <c r="GJ78">
        <v>-4.0448538125570227E-3</v>
      </c>
      <c r="GK78">
        <v>1.839783264315481E-6</v>
      </c>
      <c r="GL78">
        <v>-4.1587272622942942E-10</v>
      </c>
      <c r="GM78">
        <v>-6.2406116364430581E-2</v>
      </c>
      <c r="GN78">
        <v>3.2285384509270938E-3</v>
      </c>
      <c r="GO78">
        <v>5.3061212821550383E-4</v>
      </c>
      <c r="GP78">
        <v>-9.699357315524189E-6</v>
      </c>
      <c r="GQ78">
        <v>5</v>
      </c>
      <c r="GR78">
        <v>2081</v>
      </c>
      <c r="GS78">
        <v>3</v>
      </c>
      <c r="GT78">
        <v>31</v>
      </c>
      <c r="GU78">
        <v>7017.7</v>
      </c>
      <c r="GV78">
        <v>7017.7</v>
      </c>
      <c r="GW78">
        <v>1.3598600000000001</v>
      </c>
      <c r="GX78">
        <v>2.5427200000000001</v>
      </c>
      <c r="GY78">
        <v>2.04834</v>
      </c>
      <c r="GZ78">
        <v>2.6257299999999999</v>
      </c>
      <c r="HA78">
        <v>2.1972700000000001</v>
      </c>
      <c r="HB78">
        <v>2.2753899999999998</v>
      </c>
      <c r="HC78">
        <v>36.198900000000002</v>
      </c>
      <c r="HD78">
        <v>15.033899999999999</v>
      </c>
      <c r="HE78">
        <v>18</v>
      </c>
      <c r="HF78">
        <v>707.03399999999999</v>
      </c>
      <c r="HG78">
        <v>776.43799999999999</v>
      </c>
      <c r="HH78">
        <v>31.000900000000001</v>
      </c>
      <c r="HI78">
        <v>31.490400000000001</v>
      </c>
      <c r="HJ78">
        <v>30.000800000000002</v>
      </c>
      <c r="HK78">
        <v>31.293299999999999</v>
      </c>
      <c r="HL78">
        <v>31.282299999999999</v>
      </c>
      <c r="HM78">
        <v>27.258500000000002</v>
      </c>
      <c r="HN78">
        <v>0</v>
      </c>
      <c r="HO78">
        <v>100</v>
      </c>
      <c r="HP78">
        <v>31</v>
      </c>
      <c r="HQ78">
        <v>424.803</v>
      </c>
      <c r="HR78">
        <v>31.3506</v>
      </c>
      <c r="HS78">
        <v>99.167599999999993</v>
      </c>
      <c r="HT78">
        <v>98.119100000000003</v>
      </c>
    </row>
    <row r="79" spans="1:228" x14ac:dyDescent="0.2">
      <c r="A79">
        <v>64</v>
      </c>
      <c r="B79">
        <v>1674576587.5999999</v>
      </c>
      <c r="C79">
        <v>251.5</v>
      </c>
      <c r="D79" t="s">
        <v>487</v>
      </c>
      <c r="E79" t="s">
        <v>488</v>
      </c>
      <c r="F79">
        <v>4</v>
      </c>
      <c r="G79">
        <v>1674576585.5999999</v>
      </c>
      <c r="H79">
        <f t="shared" si="0"/>
        <v>5.6157104815006604E-4</v>
      </c>
      <c r="I79">
        <f t="shared" si="1"/>
        <v>0.56157104815006609</v>
      </c>
      <c r="J79">
        <f t="shared" si="2"/>
        <v>3.6446527967936615</v>
      </c>
      <c r="K79">
        <f t="shared" si="3"/>
        <v>400.27342857142861</v>
      </c>
      <c r="L79">
        <f t="shared" si="4"/>
        <v>214.15182263236684</v>
      </c>
      <c r="M79">
        <f t="shared" si="5"/>
        <v>21.729459886399713</v>
      </c>
      <c r="N79">
        <f t="shared" si="6"/>
        <v>40.614762474685406</v>
      </c>
      <c r="O79">
        <f t="shared" si="7"/>
        <v>3.3000592253487809E-2</v>
      </c>
      <c r="P79">
        <f t="shared" si="8"/>
        <v>2.7662242210071368</v>
      </c>
      <c r="Q79">
        <f t="shared" si="9"/>
        <v>3.2783428616816664E-2</v>
      </c>
      <c r="R79">
        <f t="shared" si="10"/>
        <v>2.0509034905961621E-2</v>
      </c>
      <c r="S79">
        <f t="shared" si="11"/>
        <v>226.11649500461493</v>
      </c>
      <c r="T79">
        <f t="shared" si="12"/>
        <v>33.728726476712957</v>
      </c>
      <c r="U79">
        <f t="shared" si="13"/>
        <v>32.425528571428558</v>
      </c>
      <c r="V79">
        <f t="shared" si="14"/>
        <v>4.8913046945465934</v>
      </c>
      <c r="W79">
        <f t="shared" si="15"/>
        <v>65.679008053904582</v>
      </c>
      <c r="X79">
        <f t="shared" si="16"/>
        <v>3.2226889813768977</v>
      </c>
      <c r="Y79">
        <f t="shared" si="17"/>
        <v>4.9067260253564546</v>
      </c>
      <c r="Z79">
        <f t="shared" si="18"/>
        <v>1.6686157131696957</v>
      </c>
      <c r="AA79">
        <f t="shared" si="19"/>
        <v>-24.765283223417914</v>
      </c>
      <c r="AB79">
        <f t="shared" si="20"/>
        <v>8.3216035553256713</v>
      </c>
      <c r="AC79">
        <f t="shared" si="21"/>
        <v>0.68527654346411504</v>
      </c>
      <c r="AD79">
        <f t="shared" si="22"/>
        <v>210.3580918799868</v>
      </c>
      <c r="AE79">
        <f t="shared" si="23"/>
        <v>14.273606704386896</v>
      </c>
      <c r="AF79">
        <f t="shared" si="24"/>
        <v>0.56068103659055046</v>
      </c>
      <c r="AG79">
        <f t="shared" si="25"/>
        <v>3.6446527967936615</v>
      </c>
      <c r="AH79">
        <v>425.85477366013578</v>
      </c>
      <c r="AI79">
        <v>415.94965454545439</v>
      </c>
      <c r="AJ79">
        <v>1.6964725389475031</v>
      </c>
      <c r="AK79">
        <v>61.781399425759467</v>
      </c>
      <c r="AL79">
        <f t="shared" si="26"/>
        <v>0.56157104815006609</v>
      </c>
      <c r="AM79">
        <v>31.259640592115399</v>
      </c>
      <c r="AN79">
        <v>31.761553333333339</v>
      </c>
      <c r="AO79">
        <v>-2.9432873982493399E-6</v>
      </c>
      <c r="AP79">
        <v>98.016457396280899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47379.907632554612</v>
      </c>
      <c r="AV79">
        <f t="shared" si="30"/>
        <v>1199.995714285714</v>
      </c>
      <c r="AW79">
        <f t="shared" si="31"/>
        <v>1025.9223994842559</v>
      </c>
      <c r="AX79">
        <f t="shared" si="32"/>
        <v>0.85493838625492635</v>
      </c>
      <c r="AY79">
        <f t="shared" si="33"/>
        <v>0.18843108547200821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1674576585.5999999</v>
      </c>
      <c r="BF79">
        <v>400.27342857142861</v>
      </c>
      <c r="BG79">
        <v>413.65585714285709</v>
      </c>
      <c r="BH79">
        <v>31.76078571428571</v>
      </c>
      <c r="BI79">
        <v>31.259685714285709</v>
      </c>
      <c r="BJ79">
        <v>405.4748571428571</v>
      </c>
      <c r="BK79">
        <v>31.498157142857149</v>
      </c>
      <c r="BL79">
        <v>650.01800000000003</v>
      </c>
      <c r="BM79">
        <v>101.3675714285714</v>
      </c>
      <c r="BN79">
        <v>9.9974442857142853E-2</v>
      </c>
      <c r="BO79">
        <v>32.48132857142857</v>
      </c>
      <c r="BP79">
        <v>32.425528571428558</v>
      </c>
      <c r="BQ79">
        <v>999.89999999999986</v>
      </c>
      <c r="BR79">
        <v>0</v>
      </c>
      <c r="BS79">
        <v>0</v>
      </c>
      <c r="BT79">
        <v>8974.017142857143</v>
      </c>
      <c r="BU79">
        <v>0</v>
      </c>
      <c r="BV79">
        <v>294.25785714285712</v>
      </c>
      <c r="BW79">
        <v>-13.382442857142861</v>
      </c>
      <c r="BX79">
        <v>413.40342857142861</v>
      </c>
      <c r="BY79">
        <v>427.00385714285721</v>
      </c>
      <c r="BZ79">
        <v>0.50109285714285712</v>
      </c>
      <c r="CA79">
        <v>413.65585714285709</v>
      </c>
      <c r="CB79">
        <v>31.259685714285709</v>
      </c>
      <c r="CC79">
        <v>3.2195128571428571</v>
      </c>
      <c r="CD79">
        <v>3.168717142857143</v>
      </c>
      <c r="CE79">
        <v>25.209</v>
      </c>
      <c r="CF79">
        <v>24.9421</v>
      </c>
      <c r="CG79">
        <v>1199.995714285714</v>
      </c>
      <c r="CH79">
        <v>0.49997000000000003</v>
      </c>
      <c r="CI79">
        <v>0.50002999999999997</v>
      </c>
      <c r="CJ79">
        <v>0</v>
      </c>
      <c r="CK79">
        <v>768.5745714285714</v>
      </c>
      <c r="CL79">
        <v>4.9990899999999998</v>
      </c>
      <c r="CM79">
        <v>8287.0157142857133</v>
      </c>
      <c r="CN79">
        <v>9557.7128571428584</v>
      </c>
      <c r="CO79">
        <v>41.25</v>
      </c>
      <c r="CP79">
        <v>43.311999999999998</v>
      </c>
      <c r="CQ79">
        <v>42.035428571428568</v>
      </c>
      <c r="CR79">
        <v>42.311999999999998</v>
      </c>
      <c r="CS79">
        <v>42.713999999999999</v>
      </c>
      <c r="CT79">
        <v>597.46428571428567</v>
      </c>
      <c r="CU79">
        <v>597.53428571428572</v>
      </c>
      <c r="CV79">
        <v>0</v>
      </c>
      <c r="CW79">
        <v>1674576600.2</v>
      </c>
      <c r="CX79">
        <v>0</v>
      </c>
      <c r="CY79">
        <v>1674155522.5999999</v>
      </c>
      <c r="CZ79" t="s">
        <v>356</v>
      </c>
      <c r="DA79">
        <v>1674155521.0999999</v>
      </c>
      <c r="DB79">
        <v>1674155522.5999999</v>
      </c>
      <c r="DC79">
        <v>29</v>
      </c>
      <c r="DD79">
        <v>2.9000000000000001E-2</v>
      </c>
      <c r="DE79">
        <v>-1.7000000000000001E-2</v>
      </c>
      <c r="DF79">
        <v>-5.444</v>
      </c>
      <c r="DG79">
        <v>0.222</v>
      </c>
      <c r="DH79">
        <v>415</v>
      </c>
      <c r="DI79">
        <v>34</v>
      </c>
      <c r="DJ79">
        <v>0.48</v>
      </c>
      <c r="DK79">
        <v>0.27</v>
      </c>
      <c r="DL79">
        <v>-13.191432499999999</v>
      </c>
      <c r="DM79">
        <v>-1.116296060037502</v>
      </c>
      <c r="DN79">
        <v>0.11094112940541929</v>
      </c>
      <c r="DO79">
        <v>0</v>
      </c>
      <c r="DP79">
        <v>0.51084107499999998</v>
      </c>
      <c r="DQ79">
        <v>-7.1029609756098996E-2</v>
      </c>
      <c r="DR79">
        <v>6.9427143300999344E-3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365</v>
      </c>
      <c r="EA79">
        <v>3.2983600000000002</v>
      </c>
      <c r="EB79">
        <v>2.6251199999999999</v>
      </c>
      <c r="EC79">
        <v>0.100524</v>
      </c>
      <c r="ED79">
        <v>0.101232</v>
      </c>
      <c r="EE79">
        <v>0.13352600000000001</v>
      </c>
      <c r="EF79">
        <v>0.131026</v>
      </c>
      <c r="EG79">
        <v>27214.1</v>
      </c>
      <c r="EH79">
        <v>27653.8</v>
      </c>
      <c r="EI79">
        <v>28141.8</v>
      </c>
      <c r="EJ79">
        <v>29604.1</v>
      </c>
      <c r="EK79">
        <v>33560.6</v>
      </c>
      <c r="EL79">
        <v>35714.199999999997</v>
      </c>
      <c r="EM79">
        <v>39726.6</v>
      </c>
      <c r="EN79">
        <v>42310.9</v>
      </c>
      <c r="EO79">
        <v>2.2513999999999998</v>
      </c>
      <c r="EP79">
        <v>2.2378</v>
      </c>
      <c r="EQ79">
        <v>0.11624</v>
      </c>
      <c r="ER79">
        <v>0</v>
      </c>
      <c r="ES79">
        <v>30.5395</v>
      </c>
      <c r="ET79">
        <v>999.9</v>
      </c>
      <c r="EU79">
        <v>72.2</v>
      </c>
      <c r="EV79">
        <v>31.5</v>
      </c>
      <c r="EW79">
        <v>33.062800000000003</v>
      </c>
      <c r="EX79">
        <v>57.226399999999998</v>
      </c>
      <c r="EY79">
        <v>-4.4871800000000004</v>
      </c>
      <c r="EZ79">
        <v>2</v>
      </c>
      <c r="FA79">
        <v>0.31809500000000002</v>
      </c>
      <c r="FB79">
        <v>-0.24959700000000001</v>
      </c>
      <c r="FC79">
        <v>20.273499999999999</v>
      </c>
      <c r="FD79">
        <v>5.2199900000000001</v>
      </c>
      <c r="FE79">
        <v>12.004099999999999</v>
      </c>
      <c r="FF79">
        <v>4.9869500000000002</v>
      </c>
      <c r="FG79">
        <v>3.2844500000000001</v>
      </c>
      <c r="FH79">
        <v>9999</v>
      </c>
      <c r="FI79">
        <v>9999</v>
      </c>
      <c r="FJ79">
        <v>9999</v>
      </c>
      <c r="FK79">
        <v>999.9</v>
      </c>
      <c r="FL79">
        <v>1.8656900000000001</v>
      </c>
      <c r="FM79">
        <v>1.86212</v>
      </c>
      <c r="FN79">
        <v>1.8641700000000001</v>
      </c>
      <c r="FO79">
        <v>1.86019</v>
      </c>
      <c r="FP79">
        <v>1.86086</v>
      </c>
      <c r="FQ79">
        <v>1.86006</v>
      </c>
      <c r="FR79">
        <v>1.86175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-5.2110000000000003</v>
      </c>
      <c r="GH79">
        <v>0.2626</v>
      </c>
      <c r="GI79">
        <v>-3.836173087041947</v>
      </c>
      <c r="GJ79">
        <v>-4.0448538125570227E-3</v>
      </c>
      <c r="GK79">
        <v>1.839783264315481E-6</v>
      </c>
      <c r="GL79">
        <v>-4.1587272622942942E-10</v>
      </c>
      <c r="GM79">
        <v>-6.2406116364430581E-2</v>
      </c>
      <c r="GN79">
        <v>3.2285384509270938E-3</v>
      </c>
      <c r="GO79">
        <v>5.3061212821550383E-4</v>
      </c>
      <c r="GP79">
        <v>-9.699357315524189E-6</v>
      </c>
      <c r="GQ79">
        <v>5</v>
      </c>
      <c r="GR79">
        <v>2081</v>
      </c>
      <c r="GS79">
        <v>3</v>
      </c>
      <c r="GT79">
        <v>31</v>
      </c>
      <c r="GU79">
        <v>7017.8</v>
      </c>
      <c r="GV79">
        <v>7017.8</v>
      </c>
      <c r="GW79">
        <v>1.3781699999999999</v>
      </c>
      <c r="GX79">
        <v>2.5390600000000001</v>
      </c>
      <c r="GY79">
        <v>2.04834</v>
      </c>
      <c r="GZ79">
        <v>2.6257299999999999</v>
      </c>
      <c r="HA79">
        <v>2.1972700000000001</v>
      </c>
      <c r="HB79">
        <v>2.3083499999999999</v>
      </c>
      <c r="HC79">
        <v>36.198900000000002</v>
      </c>
      <c r="HD79">
        <v>15.033899999999999</v>
      </c>
      <c r="HE79">
        <v>18</v>
      </c>
      <c r="HF79">
        <v>707.096</v>
      </c>
      <c r="HG79">
        <v>776.55899999999997</v>
      </c>
      <c r="HH79">
        <v>31.000900000000001</v>
      </c>
      <c r="HI79">
        <v>31.498699999999999</v>
      </c>
      <c r="HJ79">
        <v>30.000800000000002</v>
      </c>
      <c r="HK79">
        <v>31.3004</v>
      </c>
      <c r="HL79">
        <v>31.289400000000001</v>
      </c>
      <c r="HM79">
        <v>27.617699999999999</v>
      </c>
      <c r="HN79">
        <v>0</v>
      </c>
      <c r="HO79">
        <v>100</v>
      </c>
      <c r="HP79">
        <v>31</v>
      </c>
      <c r="HQ79">
        <v>431.50700000000001</v>
      </c>
      <c r="HR79">
        <v>31.3506</v>
      </c>
      <c r="HS79">
        <v>99.168599999999998</v>
      </c>
      <c r="HT79">
        <v>98.118899999999996</v>
      </c>
    </row>
    <row r="80" spans="1:228" x14ac:dyDescent="0.2">
      <c r="A80">
        <v>65</v>
      </c>
      <c r="B80">
        <v>1674576591.5999999</v>
      </c>
      <c r="C80">
        <v>255.5</v>
      </c>
      <c r="D80" t="s">
        <v>489</v>
      </c>
      <c r="E80" t="s">
        <v>490</v>
      </c>
      <c r="F80">
        <v>4</v>
      </c>
      <c r="G80">
        <v>1674576589.2874999</v>
      </c>
      <c r="H80">
        <f t="shared" ref="H80:H143" si="34">(I80)/1000</f>
        <v>5.6443704518548544E-4</v>
      </c>
      <c r="I80">
        <f t="shared" ref="I80:I143" si="35">IF(BD80, AL80, AF80)</f>
        <v>0.56443704518548543</v>
      </c>
      <c r="J80">
        <f t="shared" ref="J80:J143" si="36">IF(BD80, AG80, AE80)</f>
        <v>3.4114718949631904</v>
      </c>
      <c r="K80">
        <f t="shared" ref="K80:K143" si="37">BF80 - IF(AS80&gt;1, J80*AZ80*100/(AU80*BT80), 0)</f>
        <v>406.41637500000002</v>
      </c>
      <c r="L80">
        <f t="shared" ref="L80:L143" si="38">((R80-H80/2)*K80-J80)/(R80+H80/2)</f>
        <v>232.11733245792084</v>
      </c>
      <c r="M80">
        <f t="shared" ref="M80:M143" si="39">L80*(BM80+BN80)/1000</f>
        <v>23.552174598810666</v>
      </c>
      <c r="N80">
        <f t="shared" ref="N80:N143" si="40">(BF80 - IF(AS80&gt;1, J80*AZ80*100/(AU80*BT80), 0))*(BM80+BN80)/1000</f>
        <v>41.23771940017</v>
      </c>
      <c r="O80">
        <f t="shared" ref="O80:O143" si="41">2/((1/Q80-1/P80)+SIGN(Q80)*SQRT((1/Q80-1/P80)*(1/Q80-1/P80) + 4*BA80/((BA80+1)*(BA80+1))*(2*1/Q80*1/P80-1/P80*1/P80)))</f>
        <v>3.3158038053233876E-2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2.7681944559059177</v>
      </c>
      <c r="Q80">
        <f t="shared" ref="Q80:Q143" si="43">H80*(1000-(1000*0.61365*EXP(17.502*U80/(240.97+U80))/(BM80+BN80)+BH80)/2)/(1000*0.61365*EXP(17.502*U80/(240.97+U80))/(BM80+BN80)-BH80)</f>
        <v>3.2938959651277452E-2</v>
      </c>
      <c r="R80">
        <f t="shared" ref="R80:R143" si="44">1/((BA80+1)/(O80/1.6)+1/(P80/1.37)) + BA80/((BA80+1)/(O80/1.6) + BA80/(P80/1.37))</f>
        <v>2.0606412302239304E-2</v>
      </c>
      <c r="S80">
        <f t="shared" ref="S80:S143" si="45">(AV80*AY80)</f>
        <v>226.11617900155599</v>
      </c>
      <c r="T80">
        <f t="shared" ref="T80:T143" si="46">(BO80+(S80+2*0.95*0.0000000567*(((BO80+$B$6)+273)^4-(BO80+273)^4)-44100*H80)/(1.84*29.3*P80+8*0.95*0.0000000567*(BO80+273)^3))</f>
        <v>33.721161207366059</v>
      </c>
      <c r="U80">
        <f t="shared" ref="U80:U143" si="47">($C$6*BP80+$D$6*BQ80+$E$6*T80)</f>
        <v>32.428750000000001</v>
      </c>
      <c r="V80">
        <f t="shared" ref="V80:V143" si="48">0.61365*EXP(17.502*U80/(240.97+U80))</f>
        <v>4.8921938453374176</v>
      </c>
      <c r="W80">
        <f t="shared" ref="W80:W143" si="49">(X80/Y80*100)</f>
        <v>65.707587844944499</v>
      </c>
      <c r="X80">
        <f t="shared" ref="X80:X143" si="50">BH80*(BM80+BN80)/1000</f>
        <v>3.2230065806265489</v>
      </c>
      <c r="Y80">
        <f t="shared" ref="Y80:Y143" si="51">0.61365*EXP(17.502*BO80/(240.97+BO80))</f>
        <v>4.9050751767545293</v>
      </c>
      <c r="Z80">
        <f t="shared" ref="Z80:Z143" si="52">(V80-BH80*(BM80+BN80)/1000)</f>
        <v>1.6691872647108688</v>
      </c>
      <c r="AA80">
        <f t="shared" ref="AA80:AA143" si="53">(-H80*44100)</f>
        <v>-24.891673692679909</v>
      </c>
      <c r="AB80">
        <f t="shared" ref="AB80:AB143" si="54">2*29.3*P80*0.92*(BO80-U80)</f>
        <v>6.9563982032609992</v>
      </c>
      <c r="AC80">
        <f t="shared" ref="AC80:AC143" si="55">2*0.95*0.0000000567*(((BO80+$B$6)+273)^4-(U80+273)^4)</f>
        <v>0.57243767520948208</v>
      </c>
      <c r="AD80">
        <f t="shared" ref="AD80:AD143" si="56">S80+AC80+AA80+AB80</f>
        <v>208.75334118734654</v>
      </c>
      <c r="AE80">
        <f t="shared" ref="AE80:AE143" si="57">BL80*AS80*(BG80-BF80*(1000-AS80*BI80)/(1000-AS80*BH80))/(100*AZ80)</f>
        <v>14.214426730495418</v>
      </c>
      <c r="AF80">
        <f t="shared" ref="AF80:AF143" si="58">1000*BL80*AS80*(BH80-BI80)/(100*AZ80*(1000-AS80*BH80))</f>
        <v>0.56239621827017394</v>
      </c>
      <c r="AG80">
        <f t="shared" ref="AG80:AG143" si="59">(AH80 - AI80 - BM80*1000/(8.314*(BO80+273.15)) * AK80/BL80 * AJ80) * BL80/(100*AZ80) * (1000 - BI80)/1000</f>
        <v>3.4114718949631904</v>
      </c>
      <c r="AH80">
        <v>432.66615424909412</v>
      </c>
      <c r="AI80">
        <v>422.87106060606033</v>
      </c>
      <c r="AJ80">
        <v>1.725934868173957</v>
      </c>
      <c r="AK80">
        <v>61.781399425759467</v>
      </c>
      <c r="AL80">
        <f t="shared" ref="AL80:AL143" si="60">(AN80 - AM80 + BM80*1000/(8.314*(BO80+273.15)) * AP80/BL80 * AO80) * BL80/(100*AZ80) * 1000/(1000 - AN80)</f>
        <v>0.56443704518548543</v>
      </c>
      <c r="AM80">
        <v>31.261870225620751</v>
      </c>
      <c r="AN80">
        <v>31.766302424242419</v>
      </c>
      <c r="AO80">
        <v>6.7687769323483034E-6</v>
      </c>
      <c r="AP80">
        <v>98.016457396280899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47435.150019891211</v>
      </c>
      <c r="AV80">
        <f t="shared" ref="AV80:AV143" si="64">$B$10*BU80+$C$10*BV80+$F$10*CG80*(1-CJ80)</f>
        <v>1199.9925000000001</v>
      </c>
      <c r="AW80">
        <f t="shared" ref="AW80:AW143" si="65">AV80*AX80</f>
        <v>1025.9198015552106</v>
      </c>
      <c r="AX80">
        <f t="shared" ref="AX80:AX143" si="66">($B$10*$D$8+$C$10*$D$8+$F$10*((CT80+CL80)/MAX(CT80+CL80+CU80, 0.1)*$I$8+CU80/MAX(CT80+CL80+CU80, 0.1)*$J$8))/($B$10+$C$10+$F$10)</f>
        <v>0.85493851132837118</v>
      </c>
      <c r="AY80">
        <f t="shared" ref="AY80:AY143" si="67">($B$10*$K$8+$C$10*$K$8+$F$10*((CT80+CL80)/MAX(CT80+CL80+CU80, 0.1)*$P$8+CU80/MAX(CT80+CL80+CU80, 0.1)*$Q$8))/($B$10+$C$10+$F$10)</f>
        <v>0.18843132686375622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1674576589.2874999</v>
      </c>
      <c r="BF80">
        <v>406.41637500000002</v>
      </c>
      <c r="BG80">
        <v>419.74849999999998</v>
      </c>
      <c r="BH80">
        <v>31.764187499999998</v>
      </c>
      <c r="BI80">
        <v>31.261537499999999</v>
      </c>
      <c r="BJ80">
        <v>411.63487500000002</v>
      </c>
      <c r="BK80">
        <v>31.501562499999999</v>
      </c>
      <c r="BL80">
        <v>649.99362499999995</v>
      </c>
      <c r="BM80">
        <v>101.36675</v>
      </c>
      <c r="BN80">
        <v>9.9927862499999992E-2</v>
      </c>
      <c r="BO80">
        <v>32.475362500000003</v>
      </c>
      <c r="BP80">
        <v>32.428750000000001</v>
      </c>
      <c r="BQ80">
        <v>999.9</v>
      </c>
      <c r="BR80">
        <v>0</v>
      </c>
      <c r="BS80">
        <v>0</v>
      </c>
      <c r="BT80">
        <v>8984.53125</v>
      </c>
      <c r="BU80">
        <v>0</v>
      </c>
      <c r="BV80">
        <v>293.12875000000003</v>
      </c>
      <c r="BW80">
        <v>-13.332212500000001</v>
      </c>
      <c r="BX80">
        <v>419.74950000000001</v>
      </c>
      <c r="BY80">
        <v>433.29399999999998</v>
      </c>
      <c r="BZ80">
        <v>0.50264525000000004</v>
      </c>
      <c r="CA80">
        <v>419.74849999999998</v>
      </c>
      <c r="CB80">
        <v>31.261537499999999</v>
      </c>
      <c r="CC80">
        <v>3.2198375000000001</v>
      </c>
      <c r="CD80">
        <v>3.168885</v>
      </c>
      <c r="CE80">
        <v>25.210687499999999</v>
      </c>
      <c r="CF80">
        <v>24.942975000000001</v>
      </c>
      <c r="CG80">
        <v>1199.9925000000001</v>
      </c>
      <c r="CH80">
        <v>0.49996550000000001</v>
      </c>
      <c r="CI80">
        <v>0.50003449999999994</v>
      </c>
      <c r="CJ80">
        <v>0</v>
      </c>
      <c r="CK80">
        <v>767.81875000000002</v>
      </c>
      <c r="CL80">
        <v>4.9990899999999998</v>
      </c>
      <c r="CM80">
        <v>8280.4412499999999</v>
      </c>
      <c r="CN80">
        <v>9557.6862499999988</v>
      </c>
      <c r="CO80">
        <v>41.25</v>
      </c>
      <c r="CP80">
        <v>43.311999999999998</v>
      </c>
      <c r="CQ80">
        <v>42.038749999999993</v>
      </c>
      <c r="CR80">
        <v>42.296499999999988</v>
      </c>
      <c r="CS80">
        <v>42.734250000000003</v>
      </c>
      <c r="CT80">
        <v>597.46</v>
      </c>
      <c r="CU80">
        <v>597.54</v>
      </c>
      <c r="CV80">
        <v>0</v>
      </c>
      <c r="CW80">
        <v>1674576603.8</v>
      </c>
      <c r="CX80">
        <v>0</v>
      </c>
      <c r="CY80">
        <v>1674155522.5999999</v>
      </c>
      <c r="CZ80" t="s">
        <v>356</v>
      </c>
      <c r="DA80">
        <v>1674155521.0999999</v>
      </c>
      <c r="DB80">
        <v>1674155522.5999999</v>
      </c>
      <c r="DC80">
        <v>29</v>
      </c>
      <c r="DD80">
        <v>2.9000000000000001E-2</v>
      </c>
      <c r="DE80">
        <v>-1.7000000000000001E-2</v>
      </c>
      <c r="DF80">
        <v>-5.444</v>
      </c>
      <c r="DG80">
        <v>0.222</v>
      </c>
      <c r="DH80">
        <v>415</v>
      </c>
      <c r="DI80">
        <v>34</v>
      </c>
      <c r="DJ80">
        <v>0.48</v>
      </c>
      <c r="DK80">
        <v>0.27</v>
      </c>
      <c r="DL80">
        <v>-13.246005</v>
      </c>
      <c r="DM80">
        <v>-0.90858461538456969</v>
      </c>
      <c r="DN80">
        <v>9.6201353810640294E-2</v>
      </c>
      <c r="DO80">
        <v>0</v>
      </c>
      <c r="DP80">
        <v>0.50717025000000004</v>
      </c>
      <c r="DQ80">
        <v>-4.9762919324577902E-2</v>
      </c>
      <c r="DR80">
        <v>5.1730714751972943E-3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365</v>
      </c>
      <c r="EA80">
        <v>3.2981600000000002</v>
      </c>
      <c r="EB80">
        <v>2.6251899999999999</v>
      </c>
      <c r="EC80">
        <v>0.101782</v>
      </c>
      <c r="ED80">
        <v>0.10245600000000001</v>
      </c>
      <c r="EE80">
        <v>0.13353400000000001</v>
      </c>
      <c r="EF80">
        <v>0.13102900000000001</v>
      </c>
      <c r="EG80">
        <v>27175.3</v>
      </c>
      <c r="EH80">
        <v>27615.8</v>
      </c>
      <c r="EI80">
        <v>28141.1</v>
      </c>
      <c r="EJ80">
        <v>29603.8</v>
      </c>
      <c r="EK80">
        <v>33559.199999999997</v>
      </c>
      <c r="EL80">
        <v>35714</v>
      </c>
      <c r="EM80">
        <v>39725.300000000003</v>
      </c>
      <c r="EN80">
        <v>42310.7</v>
      </c>
      <c r="EO80">
        <v>2.25135</v>
      </c>
      <c r="EP80">
        <v>2.2378</v>
      </c>
      <c r="EQ80">
        <v>0.115506</v>
      </c>
      <c r="ER80">
        <v>0</v>
      </c>
      <c r="ES80">
        <v>30.5518</v>
      </c>
      <c r="ET80">
        <v>999.9</v>
      </c>
      <c r="EU80">
        <v>72.2</v>
      </c>
      <c r="EV80">
        <v>31.5</v>
      </c>
      <c r="EW80">
        <v>33.060099999999998</v>
      </c>
      <c r="EX80">
        <v>57.136400000000002</v>
      </c>
      <c r="EY80">
        <v>-4.4471100000000003</v>
      </c>
      <c r="EZ80">
        <v>2</v>
      </c>
      <c r="FA80">
        <v>0.31861499999999998</v>
      </c>
      <c r="FB80">
        <v>-0.24371699999999999</v>
      </c>
      <c r="FC80">
        <v>20.273499999999999</v>
      </c>
      <c r="FD80">
        <v>5.2199900000000001</v>
      </c>
      <c r="FE80">
        <v>12.004</v>
      </c>
      <c r="FF80">
        <v>4.98665</v>
      </c>
      <c r="FG80">
        <v>3.2844799999999998</v>
      </c>
      <c r="FH80">
        <v>9999</v>
      </c>
      <c r="FI80">
        <v>9999</v>
      </c>
      <c r="FJ80">
        <v>9999</v>
      </c>
      <c r="FK80">
        <v>999.9</v>
      </c>
      <c r="FL80">
        <v>1.8656900000000001</v>
      </c>
      <c r="FM80">
        <v>1.8621099999999999</v>
      </c>
      <c r="FN80">
        <v>1.86415</v>
      </c>
      <c r="FO80">
        <v>1.86019</v>
      </c>
      <c r="FP80">
        <v>1.86086</v>
      </c>
      <c r="FQ80">
        <v>1.86006</v>
      </c>
      <c r="FR80">
        <v>1.86175</v>
      </c>
      <c r="FS80">
        <v>1.8583799999999999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-5.2290000000000001</v>
      </c>
      <c r="GH80">
        <v>0.2626</v>
      </c>
      <c r="GI80">
        <v>-3.836173087041947</v>
      </c>
      <c r="GJ80">
        <v>-4.0448538125570227E-3</v>
      </c>
      <c r="GK80">
        <v>1.839783264315481E-6</v>
      </c>
      <c r="GL80">
        <v>-4.1587272622942942E-10</v>
      </c>
      <c r="GM80">
        <v>-6.2406116364430581E-2</v>
      </c>
      <c r="GN80">
        <v>3.2285384509270938E-3</v>
      </c>
      <c r="GO80">
        <v>5.3061212821550383E-4</v>
      </c>
      <c r="GP80">
        <v>-9.699357315524189E-6</v>
      </c>
      <c r="GQ80">
        <v>5</v>
      </c>
      <c r="GR80">
        <v>2081</v>
      </c>
      <c r="GS80">
        <v>3</v>
      </c>
      <c r="GT80">
        <v>31</v>
      </c>
      <c r="GU80">
        <v>7017.8</v>
      </c>
      <c r="GV80">
        <v>7017.8</v>
      </c>
      <c r="GW80">
        <v>1.3952599999999999</v>
      </c>
      <c r="GX80">
        <v>2.5341800000000001</v>
      </c>
      <c r="GY80">
        <v>2.04834</v>
      </c>
      <c r="GZ80">
        <v>2.6257299999999999</v>
      </c>
      <c r="HA80">
        <v>2.1972700000000001</v>
      </c>
      <c r="HB80">
        <v>2.3034699999999999</v>
      </c>
      <c r="HC80">
        <v>36.175400000000003</v>
      </c>
      <c r="HD80">
        <v>15.033899999999999</v>
      </c>
      <c r="HE80">
        <v>18</v>
      </c>
      <c r="HF80">
        <v>707.13800000000003</v>
      </c>
      <c r="HG80">
        <v>776.66200000000003</v>
      </c>
      <c r="HH80">
        <v>31.0014</v>
      </c>
      <c r="HI80">
        <v>31.506900000000002</v>
      </c>
      <c r="HJ80">
        <v>30.000699999999998</v>
      </c>
      <c r="HK80">
        <v>31.307700000000001</v>
      </c>
      <c r="HL80">
        <v>31.2972</v>
      </c>
      <c r="HM80">
        <v>27.976500000000001</v>
      </c>
      <c r="HN80">
        <v>0</v>
      </c>
      <c r="HO80">
        <v>100</v>
      </c>
      <c r="HP80">
        <v>31</v>
      </c>
      <c r="HQ80">
        <v>438.18700000000001</v>
      </c>
      <c r="HR80">
        <v>31.3506</v>
      </c>
      <c r="HS80">
        <v>99.165599999999998</v>
      </c>
      <c r="HT80">
        <v>98.118099999999998</v>
      </c>
    </row>
    <row r="81" spans="1:228" x14ac:dyDescent="0.2">
      <c r="A81">
        <v>66</v>
      </c>
      <c r="B81">
        <v>1674576595.5999999</v>
      </c>
      <c r="C81">
        <v>259.5</v>
      </c>
      <c r="D81" t="s">
        <v>491</v>
      </c>
      <c r="E81" t="s">
        <v>492</v>
      </c>
      <c r="F81">
        <v>4</v>
      </c>
      <c r="G81">
        <v>1674576593.5999999</v>
      </c>
      <c r="H81">
        <f t="shared" si="34"/>
        <v>5.6799575995555092E-4</v>
      </c>
      <c r="I81">
        <f t="shared" si="35"/>
        <v>0.56799575995555096</v>
      </c>
      <c r="J81">
        <f t="shared" si="36"/>
        <v>3.5426639306155221</v>
      </c>
      <c r="K81">
        <f t="shared" si="37"/>
        <v>413.57585714285722</v>
      </c>
      <c r="L81">
        <f t="shared" si="38"/>
        <v>233.89491707126433</v>
      </c>
      <c r="M81">
        <f t="shared" si="39"/>
        <v>23.732709569543925</v>
      </c>
      <c r="N81">
        <f t="shared" si="40"/>
        <v>41.964467742392408</v>
      </c>
      <c r="O81">
        <f t="shared" si="41"/>
        <v>3.3373820947744083E-2</v>
      </c>
      <c r="P81">
        <f t="shared" si="42"/>
        <v>2.76906643971722</v>
      </c>
      <c r="Q81">
        <f t="shared" si="43"/>
        <v>3.3151961553108067E-2</v>
      </c>
      <c r="R81">
        <f t="shared" si="44"/>
        <v>2.0739786069435526E-2</v>
      </c>
      <c r="S81">
        <f t="shared" si="45"/>
        <v>226.11626610143637</v>
      </c>
      <c r="T81">
        <f t="shared" si="46"/>
        <v>33.722562881731008</v>
      </c>
      <c r="U81">
        <f t="shared" si="47"/>
        <v>32.429099999999998</v>
      </c>
      <c r="V81">
        <f t="shared" si="48"/>
        <v>4.8922904577753936</v>
      </c>
      <c r="W81">
        <f t="shared" si="49"/>
        <v>65.704704094397854</v>
      </c>
      <c r="X81">
        <f t="shared" si="50"/>
        <v>3.2233627930587292</v>
      </c>
      <c r="Y81">
        <f t="shared" si="51"/>
        <v>4.9058325997903118</v>
      </c>
      <c r="Z81">
        <f t="shared" si="52"/>
        <v>1.6689276647166644</v>
      </c>
      <c r="AA81">
        <f t="shared" si="53"/>
        <v>-25.048613014039795</v>
      </c>
      <c r="AB81">
        <f t="shared" si="54"/>
        <v>7.3150095850036267</v>
      </c>
      <c r="AC81">
        <f t="shared" si="55"/>
        <v>0.601767152350979</v>
      </c>
      <c r="AD81">
        <f t="shared" si="56"/>
        <v>208.98442982475117</v>
      </c>
      <c r="AE81">
        <f t="shared" si="57"/>
        <v>14.308207996362382</v>
      </c>
      <c r="AF81">
        <f t="shared" si="58"/>
        <v>0.56576801660894227</v>
      </c>
      <c r="AG81">
        <f t="shared" si="59"/>
        <v>3.5426639306155221</v>
      </c>
      <c r="AH81">
        <v>439.59146277918052</v>
      </c>
      <c r="AI81">
        <v>429.72381818181822</v>
      </c>
      <c r="AJ81">
        <v>1.712130520128162</v>
      </c>
      <c r="AK81">
        <v>61.781399425759467</v>
      </c>
      <c r="AL81">
        <f t="shared" si="60"/>
        <v>0.56799575995555096</v>
      </c>
      <c r="AM81">
        <v>31.261542938695278</v>
      </c>
      <c r="AN81">
        <v>31.769164242424239</v>
      </c>
      <c r="AO81">
        <v>4.3229103912130252E-6</v>
      </c>
      <c r="AP81">
        <v>98.016457396280899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47458.776882281461</v>
      </c>
      <c r="AV81">
        <f t="shared" si="64"/>
        <v>1199.9914285714281</v>
      </c>
      <c r="AW81">
        <f t="shared" si="65"/>
        <v>1025.9190352857179</v>
      </c>
      <c r="AX81">
        <f t="shared" si="66"/>
        <v>0.85493863610930887</v>
      </c>
      <c r="AY81">
        <f t="shared" si="67"/>
        <v>0.18843156769096628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1674576593.5999999</v>
      </c>
      <c r="BF81">
        <v>413.57585714285722</v>
      </c>
      <c r="BG81">
        <v>426.99942857142861</v>
      </c>
      <c r="BH81">
        <v>31.767471428571429</v>
      </c>
      <c r="BI81">
        <v>31.261814285714291</v>
      </c>
      <c r="BJ81">
        <v>418.81357142857138</v>
      </c>
      <c r="BK81">
        <v>31.50480000000001</v>
      </c>
      <c r="BL81">
        <v>649.99971428571439</v>
      </c>
      <c r="BM81">
        <v>101.3672857142857</v>
      </c>
      <c r="BN81">
        <v>0.1001162571428571</v>
      </c>
      <c r="BO81">
        <v>32.478099999999998</v>
      </c>
      <c r="BP81">
        <v>32.429099999999998</v>
      </c>
      <c r="BQ81">
        <v>999.89999999999986</v>
      </c>
      <c r="BR81">
        <v>0</v>
      </c>
      <c r="BS81">
        <v>0</v>
      </c>
      <c r="BT81">
        <v>8989.1071428571431</v>
      </c>
      <c r="BU81">
        <v>0</v>
      </c>
      <c r="BV81">
        <v>292.51171428571428</v>
      </c>
      <c r="BW81">
        <v>-13.423628571428569</v>
      </c>
      <c r="BX81">
        <v>427.14485714285718</v>
      </c>
      <c r="BY81">
        <v>440.77885714285708</v>
      </c>
      <c r="BZ81">
        <v>0.50566314285714298</v>
      </c>
      <c r="CA81">
        <v>426.99942857142861</v>
      </c>
      <c r="CB81">
        <v>31.261814285714291</v>
      </c>
      <c r="CC81">
        <v>3.220182857142857</v>
      </c>
      <c r="CD81">
        <v>3.1689257142857139</v>
      </c>
      <c r="CE81">
        <v>25.21247142857143</v>
      </c>
      <c r="CF81">
        <v>24.943185714285711</v>
      </c>
      <c r="CG81">
        <v>1199.9914285714281</v>
      </c>
      <c r="CH81">
        <v>0.49996200000000002</v>
      </c>
      <c r="CI81">
        <v>0.50003799999999998</v>
      </c>
      <c r="CJ81">
        <v>0</v>
      </c>
      <c r="CK81">
        <v>767.1869999999999</v>
      </c>
      <c r="CL81">
        <v>4.9990899999999998</v>
      </c>
      <c r="CM81">
        <v>8273.1828571428559</v>
      </c>
      <c r="CN81">
        <v>9557.65</v>
      </c>
      <c r="CO81">
        <v>41.25</v>
      </c>
      <c r="CP81">
        <v>43.311999999999998</v>
      </c>
      <c r="CQ81">
        <v>42.044285714285706</v>
      </c>
      <c r="CR81">
        <v>42.311999999999998</v>
      </c>
      <c r="CS81">
        <v>42.75</v>
      </c>
      <c r="CT81">
        <v>597.45285714285717</v>
      </c>
      <c r="CU81">
        <v>597.54285714285709</v>
      </c>
      <c r="CV81">
        <v>0</v>
      </c>
      <c r="CW81">
        <v>1674576608</v>
      </c>
      <c r="CX81">
        <v>0</v>
      </c>
      <c r="CY81">
        <v>1674155522.5999999</v>
      </c>
      <c r="CZ81" t="s">
        <v>356</v>
      </c>
      <c r="DA81">
        <v>1674155521.0999999</v>
      </c>
      <c r="DB81">
        <v>1674155522.5999999</v>
      </c>
      <c r="DC81">
        <v>29</v>
      </c>
      <c r="DD81">
        <v>2.9000000000000001E-2</v>
      </c>
      <c r="DE81">
        <v>-1.7000000000000001E-2</v>
      </c>
      <c r="DF81">
        <v>-5.444</v>
      </c>
      <c r="DG81">
        <v>0.222</v>
      </c>
      <c r="DH81">
        <v>415</v>
      </c>
      <c r="DI81">
        <v>34</v>
      </c>
      <c r="DJ81">
        <v>0.48</v>
      </c>
      <c r="DK81">
        <v>0.27</v>
      </c>
      <c r="DL81">
        <v>-13.304192499999999</v>
      </c>
      <c r="DM81">
        <v>-0.84867579737334786</v>
      </c>
      <c r="DN81">
        <v>9.2585799093327537E-2</v>
      </c>
      <c r="DO81">
        <v>0</v>
      </c>
      <c r="DP81">
        <v>0.50536015000000001</v>
      </c>
      <c r="DQ81">
        <v>-2.2499752345216419E-2</v>
      </c>
      <c r="DR81">
        <v>3.683112030267333E-3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365</v>
      </c>
      <c r="EA81">
        <v>3.2983500000000001</v>
      </c>
      <c r="EB81">
        <v>2.6253199999999999</v>
      </c>
      <c r="EC81">
        <v>0.10301</v>
      </c>
      <c r="ED81">
        <v>0.103699</v>
      </c>
      <c r="EE81">
        <v>0.133546</v>
      </c>
      <c r="EF81">
        <v>0.13102900000000001</v>
      </c>
      <c r="EG81">
        <v>27138.1</v>
      </c>
      <c r="EH81">
        <v>27577.1</v>
      </c>
      <c r="EI81">
        <v>28141.1</v>
      </c>
      <c r="EJ81">
        <v>29603.4</v>
      </c>
      <c r="EK81">
        <v>33558.400000000001</v>
      </c>
      <c r="EL81">
        <v>35713.5</v>
      </c>
      <c r="EM81">
        <v>39724.699999999997</v>
      </c>
      <c r="EN81">
        <v>42310.1</v>
      </c>
      <c r="EO81">
        <v>2.2513000000000001</v>
      </c>
      <c r="EP81">
        <v>2.2376</v>
      </c>
      <c r="EQ81">
        <v>0.11522300000000001</v>
      </c>
      <c r="ER81">
        <v>0</v>
      </c>
      <c r="ES81">
        <v>30.564399999999999</v>
      </c>
      <c r="ET81">
        <v>999.9</v>
      </c>
      <c r="EU81">
        <v>72.2</v>
      </c>
      <c r="EV81">
        <v>31.5</v>
      </c>
      <c r="EW81">
        <v>33.059899999999999</v>
      </c>
      <c r="EX81">
        <v>57.406399999999998</v>
      </c>
      <c r="EY81">
        <v>-4.53125</v>
      </c>
      <c r="EZ81">
        <v>2</v>
      </c>
      <c r="FA81">
        <v>0.31923299999999999</v>
      </c>
      <c r="FB81">
        <v>-0.23405999999999999</v>
      </c>
      <c r="FC81">
        <v>20.273599999999998</v>
      </c>
      <c r="FD81">
        <v>5.2207299999999996</v>
      </c>
      <c r="FE81">
        <v>12.004099999999999</v>
      </c>
      <c r="FF81">
        <v>4.9870000000000001</v>
      </c>
      <c r="FG81">
        <v>3.2846299999999999</v>
      </c>
      <c r="FH81">
        <v>9999</v>
      </c>
      <c r="FI81">
        <v>9999</v>
      </c>
      <c r="FJ81">
        <v>9999</v>
      </c>
      <c r="FK81">
        <v>999.9</v>
      </c>
      <c r="FL81">
        <v>1.8656900000000001</v>
      </c>
      <c r="FM81">
        <v>1.86209</v>
      </c>
      <c r="FN81">
        <v>1.86415</v>
      </c>
      <c r="FO81">
        <v>1.86019</v>
      </c>
      <c r="FP81">
        <v>1.86084</v>
      </c>
      <c r="FQ81">
        <v>1.86005</v>
      </c>
      <c r="FR81">
        <v>1.86174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-5.2469999999999999</v>
      </c>
      <c r="GH81">
        <v>0.26269999999999999</v>
      </c>
      <c r="GI81">
        <v>-3.836173087041947</v>
      </c>
      <c r="GJ81">
        <v>-4.0448538125570227E-3</v>
      </c>
      <c r="GK81">
        <v>1.839783264315481E-6</v>
      </c>
      <c r="GL81">
        <v>-4.1587272622942942E-10</v>
      </c>
      <c r="GM81">
        <v>-6.2406116364430581E-2</v>
      </c>
      <c r="GN81">
        <v>3.2285384509270938E-3</v>
      </c>
      <c r="GO81">
        <v>5.3061212821550383E-4</v>
      </c>
      <c r="GP81">
        <v>-9.699357315524189E-6</v>
      </c>
      <c r="GQ81">
        <v>5</v>
      </c>
      <c r="GR81">
        <v>2081</v>
      </c>
      <c r="GS81">
        <v>3</v>
      </c>
      <c r="GT81">
        <v>31</v>
      </c>
      <c r="GU81">
        <v>7017.9</v>
      </c>
      <c r="GV81">
        <v>7017.9</v>
      </c>
      <c r="GW81">
        <v>1.41479</v>
      </c>
      <c r="GX81">
        <v>2.5366200000000001</v>
      </c>
      <c r="GY81">
        <v>2.04956</v>
      </c>
      <c r="GZ81">
        <v>2.6245099999999999</v>
      </c>
      <c r="HA81">
        <v>2.1972700000000001</v>
      </c>
      <c r="HB81">
        <v>2.3315399999999999</v>
      </c>
      <c r="HC81">
        <v>36.198900000000002</v>
      </c>
      <c r="HD81">
        <v>15.0251</v>
      </c>
      <c r="HE81">
        <v>18</v>
      </c>
      <c r="HF81">
        <v>707.19100000000003</v>
      </c>
      <c r="HG81">
        <v>776.56500000000005</v>
      </c>
      <c r="HH81">
        <v>31.002099999999999</v>
      </c>
      <c r="HI81">
        <v>31.5152</v>
      </c>
      <c r="HJ81">
        <v>30.000800000000002</v>
      </c>
      <c r="HK81">
        <v>31.315799999999999</v>
      </c>
      <c r="HL81">
        <v>31.3047</v>
      </c>
      <c r="HM81">
        <v>28.3325</v>
      </c>
      <c r="HN81">
        <v>0</v>
      </c>
      <c r="HO81">
        <v>100</v>
      </c>
      <c r="HP81">
        <v>31</v>
      </c>
      <c r="HQ81">
        <v>444.86599999999999</v>
      </c>
      <c r="HR81">
        <v>31.3506</v>
      </c>
      <c r="HS81">
        <v>99.164699999999996</v>
      </c>
      <c r="HT81">
        <v>98.116799999999998</v>
      </c>
    </row>
    <row r="82" spans="1:228" x14ac:dyDescent="0.2">
      <c r="A82">
        <v>67</v>
      </c>
      <c r="B82">
        <v>1674576599.5999999</v>
      </c>
      <c r="C82">
        <v>263.5</v>
      </c>
      <c r="D82" t="s">
        <v>493</v>
      </c>
      <c r="E82" t="s">
        <v>494</v>
      </c>
      <c r="F82">
        <v>4</v>
      </c>
      <c r="G82">
        <v>1674576597.2874999</v>
      </c>
      <c r="H82">
        <f t="shared" si="34"/>
        <v>5.7338197893775343E-4</v>
      </c>
      <c r="I82">
        <f t="shared" si="35"/>
        <v>0.57338197893775344</v>
      </c>
      <c r="J82">
        <f t="shared" si="36"/>
        <v>3.6798292350279653</v>
      </c>
      <c r="K82">
        <f t="shared" si="37"/>
        <v>419.71100000000001</v>
      </c>
      <c r="L82">
        <f t="shared" si="38"/>
        <v>234.66589039905492</v>
      </c>
      <c r="M82">
        <f t="shared" si="39"/>
        <v>23.810914500354034</v>
      </c>
      <c r="N82">
        <f t="shared" si="40"/>
        <v>42.58694230705435</v>
      </c>
      <c r="O82">
        <f t="shared" si="41"/>
        <v>3.3632629080933826E-2</v>
      </c>
      <c r="P82">
        <f t="shared" si="42"/>
        <v>2.7748897889241566</v>
      </c>
      <c r="Q82">
        <f t="shared" si="43"/>
        <v>3.3407797320810916E-2</v>
      </c>
      <c r="R82">
        <f t="shared" si="44"/>
        <v>2.0899948134604933E-2</v>
      </c>
      <c r="S82">
        <f t="shared" si="45"/>
        <v>226.1153075383036</v>
      </c>
      <c r="T82">
        <f t="shared" si="46"/>
        <v>33.730964845576118</v>
      </c>
      <c r="U82">
        <f t="shared" si="47"/>
        <v>32.441674999999996</v>
      </c>
      <c r="V82">
        <f t="shared" si="48"/>
        <v>4.8957627064474227</v>
      </c>
      <c r="W82">
        <f t="shared" si="49"/>
        <v>65.671042930320581</v>
      </c>
      <c r="X82">
        <f t="shared" si="50"/>
        <v>3.2239471850735231</v>
      </c>
      <c r="Y82">
        <f t="shared" si="51"/>
        <v>4.9092370719530845</v>
      </c>
      <c r="Z82">
        <f t="shared" si="52"/>
        <v>1.6718155213738997</v>
      </c>
      <c r="AA82">
        <f t="shared" si="53"/>
        <v>-25.286145271154925</v>
      </c>
      <c r="AB82">
        <f t="shared" si="54"/>
        <v>7.2892530956894044</v>
      </c>
      <c r="AC82">
        <f t="shared" si="55"/>
        <v>0.59846298660884378</v>
      </c>
      <c r="AD82">
        <f t="shared" si="56"/>
        <v>208.71687834944692</v>
      </c>
      <c r="AE82">
        <f t="shared" si="57"/>
        <v>14.42108255269182</v>
      </c>
      <c r="AF82">
        <f t="shared" si="58"/>
        <v>0.56941579795335284</v>
      </c>
      <c r="AG82">
        <f t="shared" si="59"/>
        <v>3.6798292350279653</v>
      </c>
      <c r="AH82">
        <v>446.60244833874827</v>
      </c>
      <c r="AI82">
        <v>436.58889696969692</v>
      </c>
      <c r="AJ82">
        <v>1.7162782882931309</v>
      </c>
      <c r="AK82">
        <v>61.781399425759467</v>
      </c>
      <c r="AL82">
        <f t="shared" si="60"/>
        <v>0.57338197893775344</v>
      </c>
      <c r="AM82">
        <v>31.264639277603511</v>
      </c>
      <c r="AN82">
        <v>31.77701575757575</v>
      </c>
      <c r="AO82">
        <v>1.1005543809536219E-5</v>
      </c>
      <c r="AP82">
        <v>98.016457396280899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47617.563359968997</v>
      </c>
      <c r="AV82">
        <f t="shared" si="64"/>
        <v>1199.9849999999999</v>
      </c>
      <c r="AW82">
        <f t="shared" si="65"/>
        <v>1025.9136702271003</v>
      </c>
      <c r="AX82">
        <f t="shared" si="66"/>
        <v>0.85493874525689928</v>
      </c>
      <c r="AY82">
        <f t="shared" si="67"/>
        <v>0.18843177834581568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1674576597.2874999</v>
      </c>
      <c r="BF82">
        <v>419.71100000000001</v>
      </c>
      <c r="BG82">
        <v>433.24299999999999</v>
      </c>
      <c r="BH82">
        <v>31.773262500000001</v>
      </c>
      <c r="BI82">
        <v>31.264362500000001</v>
      </c>
      <c r="BJ82">
        <v>424.96562499999999</v>
      </c>
      <c r="BK82">
        <v>31.510537500000002</v>
      </c>
      <c r="BL82">
        <v>650.01800000000003</v>
      </c>
      <c r="BM82">
        <v>101.36750000000001</v>
      </c>
      <c r="BN82">
        <v>9.9800849999999997E-2</v>
      </c>
      <c r="BO82">
        <v>32.490399999999987</v>
      </c>
      <c r="BP82">
        <v>32.441674999999996</v>
      </c>
      <c r="BQ82">
        <v>999.9</v>
      </c>
      <c r="BR82">
        <v>0</v>
      </c>
      <c r="BS82">
        <v>0</v>
      </c>
      <c r="BT82">
        <v>9020</v>
      </c>
      <c r="BU82">
        <v>0</v>
      </c>
      <c r="BV82">
        <v>291.71712500000001</v>
      </c>
      <c r="BW82">
        <v>-13.53215</v>
      </c>
      <c r="BX82">
        <v>433.48399999999998</v>
      </c>
      <c r="BY82">
        <v>447.22537499999999</v>
      </c>
      <c r="BZ82">
        <v>0.50886975000000001</v>
      </c>
      <c r="CA82">
        <v>433.24299999999999</v>
      </c>
      <c r="CB82">
        <v>31.264362500000001</v>
      </c>
      <c r="CC82">
        <v>3.2207675</v>
      </c>
      <c r="CD82">
        <v>3.1691850000000001</v>
      </c>
      <c r="CE82">
        <v>25.215525</v>
      </c>
      <c r="CF82">
        <v>24.94455</v>
      </c>
      <c r="CG82">
        <v>1199.9849999999999</v>
      </c>
      <c r="CH82">
        <v>0.49995849999999997</v>
      </c>
      <c r="CI82">
        <v>0.50004150000000003</v>
      </c>
      <c r="CJ82">
        <v>0</v>
      </c>
      <c r="CK82">
        <v>766.37412500000005</v>
      </c>
      <c r="CL82">
        <v>4.9990899999999998</v>
      </c>
      <c r="CM82">
        <v>8266.4224999999988</v>
      </c>
      <c r="CN82">
        <v>9557.5837500000016</v>
      </c>
      <c r="CO82">
        <v>41.25</v>
      </c>
      <c r="CP82">
        <v>43.311999999999998</v>
      </c>
      <c r="CQ82">
        <v>42.061999999999998</v>
      </c>
      <c r="CR82">
        <v>42.311999999999998</v>
      </c>
      <c r="CS82">
        <v>42.75</v>
      </c>
      <c r="CT82">
        <v>597.44625000000008</v>
      </c>
      <c r="CU82">
        <v>597.54499999999996</v>
      </c>
      <c r="CV82">
        <v>0</v>
      </c>
      <c r="CW82">
        <v>1674576612.2</v>
      </c>
      <c r="CX82">
        <v>0</v>
      </c>
      <c r="CY82">
        <v>1674155522.5999999</v>
      </c>
      <c r="CZ82" t="s">
        <v>356</v>
      </c>
      <c r="DA82">
        <v>1674155521.0999999</v>
      </c>
      <c r="DB82">
        <v>1674155522.5999999</v>
      </c>
      <c r="DC82">
        <v>29</v>
      </c>
      <c r="DD82">
        <v>2.9000000000000001E-2</v>
      </c>
      <c r="DE82">
        <v>-1.7000000000000001E-2</v>
      </c>
      <c r="DF82">
        <v>-5.444</v>
      </c>
      <c r="DG82">
        <v>0.222</v>
      </c>
      <c r="DH82">
        <v>415</v>
      </c>
      <c r="DI82">
        <v>34</v>
      </c>
      <c r="DJ82">
        <v>0.48</v>
      </c>
      <c r="DK82">
        <v>0.27</v>
      </c>
      <c r="DL82">
        <v>-13.37467</v>
      </c>
      <c r="DM82">
        <v>-0.97987992495306087</v>
      </c>
      <c r="DN82">
        <v>0.1055909636285227</v>
      </c>
      <c r="DO82">
        <v>0</v>
      </c>
      <c r="DP82">
        <v>0.50496675000000002</v>
      </c>
      <c r="DQ82">
        <v>1.3108300187615799E-2</v>
      </c>
      <c r="DR82">
        <v>3.1141561999199719E-3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365</v>
      </c>
      <c r="EA82">
        <v>3.2981500000000001</v>
      </c>
      <c r="EB82">
        <v>2.6253199999999999</v>
      </c>
      <c r="EC82">
        <v>0.104243</v>
      </c>
      <c r="ED82">
        <v>0.104921</v>
      </c>
      <c r="EE82">
        <v>0.13356299999999999</v>
      </c>
      <c r="EF82">
        <v>0.13103300000000001</v>
      </c>
      <c r="EG82">
        <v>27099.8</v>
      </c>
      <c r="EH82">
        <v>27539.1</v>
      </c>
      <c r="EI82">
        <v>28140.1</v>
      </c>
      <c r="EJ82">
        <v>29603.1</v>
      </c>
      <c r="EK82">
        <v>33557</v>
      </c>
      <c r="EL82">
        <v>35712.9</v>
      </c>
      <c r="EM82">
        <v>39723.800000000003</v>
      </c>
      <c r="EN82">
        <v>42309.5</v>
      </c>
      <c r="EO82">
        <v>2.25122</v>
      </c>
      <c r="EP82">
        <v>2.2374700000000001</v>
      </c>
      <c r="EQ82">
        <v>0.115704</v>
      </c>
      <c r="ER82">
        <v>0</v>
      </c>
      <c r="ES82">
        <v>30.5794</v>
      </c>
      <c r="ET82">
        <v>999.9</v>
      </c>
      <c r="EU82">
        <v>72.2</v>
      </c>
      <c r="EV82">
        <v>31.5</v>
      </c>
      <c r="EW82">
        <v>33.059399999999997</v>
      </c>
      <c r="EX82">
        <v>57.256399999999999</v>
      </c>
      <c r="EY82">
        <v>-4.4030500000000004</v>
      </c>
      <c r="EZ82">
        <v>2</v>
      </c>
      <c r="FA82">
        <v>0.319822</v>
      </c>
      <c r="FB82">
        <v>-0.225188</v>
      </c>
      <c r="FC82">
        <v>20.273700000000002</v>
      </c>
      <c r="FD82">
        <v>5.2210299999999998</v>
      </c>
      <c r="FE82">
        <v>12.0046</v>
      </c>
      <c r="FF82">
        <v>4.9872500000000004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1.8656900000000001</v>
      </c>
      <c r="FM82">
        <v>1.8621099999999999</v>
      </c>
      <c r="FN82">
        <v>1.86416</v>
      </c>
      <c r="FO82">
        <v>1.8602000000000001</v>
      </c>
      <c r="FP82">
        <v>1.86086</v>
      </c>
      <c r="FQ82">
        <v>1.86005</v>
      </c>
      <c r="FR82">
        <v>1.86175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-5.266</v>
      </c>
      <c r="GH82">
        <v>0.26269999999999999</v>
      </c>
      <c r="GI82">
        <v>-3.836173087041947</v>
      </c>
      <c r="GJ82">
        <v>-4.0448538125570227E-3</v>
      </c>
      <c r="GK82">
        <v>1.839783264315481E-6</v>
      </c>
      <c r="GL82">
        <v>-4.1587272622942942E-10</v>
      </c>
      <c r="GM82">
        <v>-6.2406116364430581E-2</v>
      </c>
      <c r="GN82">
        <v>3.2285384509270938E-3</v>
      </c>
      <c r="GO82">
        <v>5.3061212821550383E-4</v>
      </c>
      <c r="GP82">
        <v>-9.699357315524189E-6</v>
      </c>
      <c r="GQ82">
        <v>5</v>
      </c>
      <c r="GR82">
        <v>2081</v>
      </c>
      <c r="GS82">
        <v>3</v>
      </c>
      <c r="GT82">
        <v>31</v>
      </c>
      <c r="GU82">
        <v>7018</v>
      </c>
      <c r="GV82">
        <v>7017.9</v>
      </c>
      <c r="GW82">
        <v>1.43188</v>
      </c>
      <c r="GX82">
        <v>2.5329600000000001</v>
      </c>
      <c r="GY82">
        <v>2.04834</v>
      </c>
      <c r="GZ82">
        <v>2.6245099999999999</v>
      </c>
      <c r="HA82">
        <v>2.1972700000000001</v>
      </c>
      <c r="HB82">
        <v>2.2717299999999998</v>
      </c>
      <c r="HC82">
        <v>36.198900000000002</v>
      </c>
      <c r="HD82">
        <v>15.033899999999999</v>
      </c>
      <c r="HE82">
        <v>18</v>
      </c>
      <c r="HF82">
        <v>707.21500000000003</v>
      </c>
      <c r="HG82">
        <v>776.54200000000003</v>
      </c>
      <c r="HH82">
        <v>31.002300000000002</v>
      </c>
      <c r="HI82">
        <v>31.5228</v>
      </c>
      <c r="HJ82">
        <v>30.000800000000002</v>
      </c>
      <c r="HK82">
        <v>31.323399999999999</v>
      </c>
      <c r="HL82">
        <v>31.312200000000001</v>
      </c>
      <c r="HM82">
        <v>28.684000000000001</v>
      </c>
      <c r="HN82">
        <v>0</v>
      </c>
      <c r="HO82">
        <v>100</v>
      </c>
      <c r="HP82">
        <v>31</v>
      </c>
      <c r="HQ82">
        <v>451.54399999999998</v>
      </c>
      <c r="HR82">
        <v>31.3506</v>
      </c>
      <c r="HS82">
        <v>99.162099999999995</v>
      </c>
      <c r="HT82">
        <v>98.115499999999997</v>
      </c>
    </row>
    <row r="83" spans="1:228" x14ac:dyDescent="0.2">
      <c r="A83">
        <v>68</v>
      </c>
      <c r="B83">
        <v>1674576603.5999999</v>
      </c>
      <c r="C83">
        <v>267.5</v>
      </c>
      <c r="D83" t="s">
        <v>495</v>
      </c>
      <c r="E83" t="s">
        <v>496</v>
      </c>
      <c r="F83">
        <v>4</v>
      </c>
      <c r="G83">
        <v>1674576601.5999999</v>
      </c>
      <c r="H83">
        <f t="shared" si="34"/>
        <v>5.8426589862091644E-4</v>
      </c>
      <c r="I83">
        <f t="shared" si="35"/>
        <v>0.58426589862091649</v>
      </c>
      <c r="J83">
        <f t="shared" si="36"/>
        <v>3.6521030475254541</v>
      </c>
      <c r="K83">
        <f t="shared" si="37"/>
        <v>426.91385714285713</v>
      </c>
      <c r="L83">
        <f t="shared" si="38"/>
        <v>245.32827928932483</v>
      </c>
      <c r="M83">
        <f t="shared" si="39"/>
        <v>24.892702803097208</v>
      </c>
      <c r="N83">
        <f t="shared" si="40"/>
        <v>43.317630560837934</v>
      </c>
      <c r="O83">
        <f t="shared" si="41"/>
        <v>3.4108434256783213E-2</v>
      </c>
      <c r="P83">
        <f t="shared" si="42"/>
        <v>2.7723598395678977</v>
      </c>
      <c r="Q83">
        <f t="shared" si="43"/>
        <v>3.3877010196619352E-2</v>
      </c>
      <c r="R83">
        <f t="shared" si="44"/>
        <v>2.1193792871570208E-2</v>
      </c>
      <c r="S83">
        <f t="shared" si="45"/>
        <v>226.11744480884488</v>
      </c>
      <c r="T83">
        <f t="shared" si="46"/>
        <v>33.751835653612602</v>
      </c>
      <c r="U83">
        <f t="shared" si="47"/>
        <v>32.474457142857148</v>
      </c>
      <c r="V83">
        <f t="shared" si="48"/>
        <v>4.9048247011220987</v>
      </c>
      <c r="W83">
        <f t="shared" si="49"/>
        <v>65.607334064887652</v>
      </c>
      <c r="X83">
        <f t="shared" si="50"/>
        <v>3.2249634349691005</v>
      </c>
      <c r="Y83">
        <f t="shared" si="51"/>
        <v>4.9155532394892214</v>
      </c>
      <c r="Z83">
        <f t="shared" si="52"/>
        <v>1.6798612661529981</v>
      </c>
      <c r="AA83">
        <f t="shared" si="53"/>
        <v>-25.766126129182414</v>
      </c>
      <c r="AB83">
        <f t="shared" si="54"/>
        <v>5.7906416210727674</v>
      </c>
      <c r="AC83">
        <f t="shared" si="55"/>
        <v>0.47598758126290486</v>
      </c>
      <c r="AD83">
        <f t="shared" si="56"/>
        <v>206.61794788199813</v>
      </c>
      <c r="AE83">
        <f t="shared" si="57"/>
        <v>14.500206173821468</v>
      </c>
      <c r="AF83">
        <f t="shared" si="58"/>
        <v>0.57888937651426786</v>
      </c>
      <c r="AG83">
        <f t="shared" si="59"/>
        <v>3.6521030475254541</v>
      </c>
      <c r="AH83">
        <v>453.5727512653915</v>
      </c>
      <c r="AI83">
        <v>443.52646666666669</v>
      </c>
      <c r="AJ83">
        <v>1.731817675015783</v>
      </c>
      <c r="AK83">
        <v>61.781399425759467</v>
      </c>
      <c r="AL83">
        <f t="shared" si="60"/>
        <v>0.58426589862091649</v>
      </c>
      <c r="AM83">
        <v>31.26579070558406</v>
      </c>
      <c r="AN83">
        <v>31.787895151515141</v>
      </c>
      <c r="AO83">
        <v>1.6385162595152111E-5</v>
      </c>
      <c r="AP83">
        <v>98.016457396280899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47544.175481058934</v>
      </c>
      <c r="AV83">
        <f t="shared" si="64"/>
        <v>1199.992857142857</v>
      </c>
      <c r="AW83">
        <f t="shared" si="65"/>
        <v>1025.9207278802305</v>
      </c>
      <c r="AX83">
        <f t="shared" si="66"/>
        <v>0.85493902882298278</v>
      </c>
      <c r="AY83">
        <f t="shared" si="67"/>
        <v>0.18843232562835663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1674576601.5999999</v>
      </c>
      <c r="BF83">
        <v>426.91385714285713</v>
      </c>
      <c r="BG83">
        <v>440.52742857142857</v>
      </c>
      <c r="BH83">
        <v>31.7834</v>
      </c>
      <c r="BI83">
        <v>31.265999999999998</v>
      </c>
      <c r="BJ83">
        <v>432.18828571428583</v>
      </c>
      <c r="BK83">
        <v>31.520600000000002</v>
      </c>
      <c r="BL83">
        <v>649.96942857142858</v>
      </c>
      <c r="BM83">
        <v>101.367</v>
      </c>
      <c r="BN83">
        <v>9.99115E-2</v>
      </c>
      <c r="BO83">
        <v>32.513199999999998</v>
      </c>
      <c r="BP83">
        <v>32.474457142857148</v>
      </c>
      <c r="BQ83">
        <v>999.89999999999986</v>
      </c>
      <c r="BR83">
        <v>0</v>
      </c>
      <c r="BS83">
        <v>0</v>
      </c>
      <c r="BT83">
        <v>9006.6071428571431</v>
      </c>
      <c r="BU83">
        <v>0</v>
      </c>
      <c r="BV83">
        <v>290.64728571428572</v>
      </c>
      <c r="BW83">
        <v>-13.6136</v>
      </c>
      <c r="BX83">
        <v>440.928</v>
      </c>
      <c r="BY83">
        <v>454.74557142857151</v>
      </c>
      <c r="BZ83">
        <v>0.51739514285714283</v>
      </c>
      <c r="CA83">
        <v>440.52742857142857</v>
      </c>
      <c r="CB83">
        <v>31.265999999999998</v>
      </c>
      <c r="CC83">
        <v>3.2217885714285721</v>
      </c>
      <c r="CD83">
        <v>3.16934</v>
      </c>
      <c r="CE83">
        <v>25.220842857142859</v>
      </c>
      <c r="CF83">
        <v>24.945399999999999</v>
      </c>
      <c r="CG83">
        <v>1199.992857142857</v>
      </c>
      <c r="CH83">
        <v>0.49994799999999989</v>
      </c>
      <c r="CI83">
        <v>0.50005200000000005</v>
      </c>
      <c r="CJ83">
        <v>0</v>
      </c>
      <c r="CK83">
        <v>765.58714285714291</v>
      </c>
      <c r="CL83">
        <v>4.9990899999999998</v>
      </c>
      <c r="CM83">
        <v>8258.6328571428567</v>
      </c>
      <c r="CN83">
        <v>9557.5971428571411</v>
      </c>
      <c r="CO83">
        <v>41.258857142857153</v>
      </c>
      <c r="CP83">
        <v>43.375</v>
      </c>
      <c r="CQ83">
        <v>42.061999999999998</v>
      </c>
      <c r="CR83">
        <v>42.33</v>
      </c>
      <c r="CS83">
        <v>42.75</v>
      </c>
      <c r="CT83">
        <v>597.4357142857142</v>
      </c>
      <c r="CU83">
        <v>597.55714285714282</v>
      </c>
      <c r="CV83">
        <v>0</v>
      </c>
      <c r="CW83">
        <v>1674576615.8</v>
      </c>
      <c r="CX83">
        <v>0</v>
      </c>
      <c r="CY83">
        <v>1674155522.5999999</v>
      </c>
      <c r="CZ83" t="s">
        <v>356</v>
      </c>
      <c r="DA83">
        <v>1674155521.0999999</v>
      </c>
      <c r="DB83">
        <v>1674155522.5999999</v>
      </c>
      <c r="DC83">
        <v>29</v>
      </c>
      <c r="DD83">
        <v>2.9000000000000001E-2</v>
      </c>
      <c r="DE83">
        <v>-1.7000000000000001E-2</v>
      </c>
      <c r="DF83">
        <v>-5.444</v>
      </c>
      <c r="DG83">
        <v>0.222</v>
      </c>
      <c r="DH83">
        <v>415</v>
      </c>
      <c r="DI83">
        <v>34</v>
      </c>
      <c r="DJ83">
        <v>0.48</v>
      </c>
      <c r="DK83">
        <v>0.27</v>
      </c>
      <c r="DL83">
        <v>-13.451247499999999</v>
      </c>
      <c r="DM83">
        <v>-1.0107050656660159</v>
      </c>
      <c r="DN83">
        <v>0.10870795276220591</v>
      </c>
      <c r="DO83">
        <v>0</v>
      </c>
      <c r="DP83">
        <v>0.5069759250000001</v>
      </c>
      <c r="DQ83">
        <v>5.6666352720449613E-2</v>
      </c>
      <c r="DR83">
        <v>5.8123816649782202E-3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365</v>
      </c>
      <c r="EA83">
        <v>3.2980299999999998</v>
      </c>
      <c r="EB83">
        <v>2.6249799999999999</v>
      </c>
      <c r="EC83">
        <v>0.105465</v>
      </c>
      <c r="ED83">
        <v>0.10613400000000001</v>
      </c>
      <c r="EE83">
        <v>0.13359099999999999</v>
      </c>
      <c r="EF83">
        <v>0.13103400000000001</v>
      </c>
      <c r="EG83">
        <v>27062.799999999999</v>
      </c>
      <c r="EH83">
        <v>27500.9</v>
      </c>
      <c r="EI83">
        <v>28140.1</v>
      </c>
      <c r="EJ83">
        <v>29602.2</v>
      </c>
      <c r="EK83">
        <v>33555.599999999999</v>
      </c>
      <c r="EL83">
        <v>35712.1</v>
      </c>
      <c r="EM83">
        <v>39723.4</v>
      </c>
      <c r="EN83">
        <v>42308.5</v>
      </c>
      <c r="EO83">
        <v>2.2510500000000002</v>
      </c>
      <c r="EP83">
        <v>2.23752</v>
      </c>
      <c r="EQ83">
        <v>0.116523</v>
      </c>
      <c r="ER83">
        <v>0</v>
      </c>
      <c r="ES83">
        <v>30.596299999999999</v>
      </c>
      <c r="ET83">
        <v>999.9</v>
      </c>
      <c r="EU83">
        <v>72.2</v>
      </c>
      <c r="EV83">
        <v>31.5</v>
      </c>
      <c r="EW83">
        <v>33.056600000000003</v>
      </c>
      <c r="EX83">
        <v>56.746400000000001</v>
      </c>
      <c r="EY83">
        <v>-4.4150600000000004</v>
      </c>
      <c r="EZ83">
        <v>2</v>
      </c>
      <c r="FA83">
        <v>0.32051800000000003</v>
      </c>
      <c r="FB83">
        <v>-0.21603800000000001</v>
      </c>
      <c r="FC83">
        <v>20.2729</v>
      </c>
      <c r="FD83">
        <v>5.2172900000000002</v>
      </c>
      <c r="FE83">
        <v>12.004300000000001</v>
      </c>
      <c r="FF83">
        <v>4.9861000000000004</v>
      </c>
      <c r="FG83">
        <v>3.2840500000000001</v>
      </c>
      <c r="FH83">
        <v>9999</v>
      </c>
      <c r="FI83">
        <v>9999</v>
      </c>
      <c r="FJ83">
        <v>9999</v>
      </c>
      <c r="FK83">
        <v>999.9</v>
      </c>
      <c r="FL83">
        <v>1.8656900000000001</v>
      </c>
      <c r="FM83">
        <v>1.8621000000000001</v>
      </c>
      <c r="FN83">
        <v>1.86415</v>
      </c>
      <c r="FO83">
        <v>1.8602000000000001</v>
      </c>
      <c r="FP83">
        <v>1.8608800000000001</v>
      </c>
      <c r="FQ83">
        <v>1.8600699999999999</v>
      </c>
      <c r="FR83">
        <v>1.86175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-5.2830000000000004</v>
      </c>
      <c r="GH83">
        <v>0.26279999999999998</v>
      </c>
      <c r="GI83">
        <v>-3.836173087041947</v>
      </c>
      <c r="GJ83">
        <v>-4.0448538125570227E-3</v>
      </c>
      <c r="GK83">
        <v>1.839783264315481E-6</v>
      </c>
      <c r="GL83">
        <v>-4.1587272622942942E-10</v>
      </c>
      <c r="GM83">
        <v>-6.2406116364430581E-2</v>
      </c>
      <c r="GN83">
        <v>3.2285384509270938E-3</v>
      </c>
      <c r="GO83">
        <v>5.3061212821550383E-4</v>
      </c>
      <c r="GP83">
        <v>-9.699357315524189E-6</v>
      </c>
      <c r="GQ83">
        <v>5</v>
      </c>
      <c r="GR83">
        <v>2081</v>
      </c>
      <c r="GS83">
        <v>3</v>
      </c>
      <c r="GT83">
        <v>31</v>
      </c>
      <c r="GU83">
        <v>7018</v>
      </c>
      <c r="GV83">
        <v>7018</v>
      </c>
      <c r="GW83">
        <v>1.4489700000000001</v>
      </c>
      <c r="GX83">
        <v>2.5378400000000001</v>
      </c>
      <c r="GY83">
        <v>2.04834</v>
      </c>
      <c r="GZ83">
        <v>2.6257299999999999</v>
      </c>
      <c r="HA83">
        <v>2.1972700000000001</v>
      </c>
      <c r="HB83">
        <v>2.3535200000000001</v>
      </c>
      <c r="HC83">
        <v>36.198900000000002</v>
      </c>
      <c r="HD83">
        <v>15.033899999999999</v>
      </c>
      <c r="HE83">
        <v>18</v>
      </c>
      <c r="HF83">
        <v>707.15599999999995</v>
      </c>
      <c r="HG83">
        <v>776.69100000000003</v>
      </c>
      <c r="HH83">
        <v>31.002500000000001</v>
      </c>
      <c r="HI83">
        <v>31.531099999999999</v>
      </c>
      <c r="HJ83">
        <v>30.000800000000002</v>
      </c>
      <c r="HK83">
        <v>31.3309</v>
      </c>
      <c r="HL83">
        <v>31.319700000000001</v>
      </c>
      <c r="HM83">
        <v>29.0365</v>
      </c>
      <c r="HN83">
        <v>0</v>
      </c>
      <c r="HO83">
        <v>100</v>
      </c>
      <c r="HP83">
        <v>31</v>
      </c>
      <c r="HQ83">
        <v>458.22300000000001</v>
      </c>
      <c r="HR83">
        <v>31.3506</v>
      </c>
      <c r="HS83">
        <v>99.1614</v>
      </c>
      <c r="HT83">
        <v>98.112899999999996</v>
      </c>
    </row>
    <row r="84" spans="1:228" x14ac:dyDescent="0.2">
      <c r="A84">
        <v>69</v>
      </c>
      <c r="B84">
        <v>1674576607.5999999</v>
      </c>
      <c r="C84">
        <v>271.5</v>
      </c>
      <c r="D84" t="s">
        <v>497</v>
      </c>
      <c r="E84" t="s">
        <v>498</v>
      </c>
      <c r="F84">
        <v>4</v>
      </c>
      <c r="G84">
        <v>1674576605.2874999</v>
      </c>
      <c r="H84">
        <f t="shared" si="34"/>
        <v>5.8728341334470912E-4</v>
      </c>
      <c r="I84">
        <f t="shared" si="35"/>
        <v>0.58728341334470913</v>
      </c>
      <c r="J84">
        <f t="shared" si="36"/>
        <v>3.8710313328647072</v>
      </c>
      <c r="K84">
        <f t="shared" si="37"/>
        <v>433.02375000000001</v>
      </c>
      <c r="L84">
        <f t="shared" si="38"/>
        <v>241.22425008311518</v>
      </c>
      <c r="M84">
        <f t="shared" si="39"/>
        <v>24.476311639264694</v>
      </c>
      <c r="N84">
        <f t="shared" si="40"/>
        <v>43.937639970074152</v>
      </c>
      <c r="O84">
        <f t="shared" si="41"/>
        <v>3.4142790607929678E-2</v>
      </c>
      <c r="P84">
        <f t="shared" si="42"/>
        <v>2.7710856068734899</v>
      </c>
      <c r="Q84">
        <f t="shared" si="43"/>
        <v>3.3910795963104749E-2</v>
      </c>
      <c r="R84">
        <f t="shared" si="44"/>
        <v>2.1214959726656317E-2</v>
      </c>
      <c r="S84">
        <f t="shared" si="45"/>
        <v>226.11802461254976</v>
      </c>
      <c r="T84">
        <f t="shared" si="46"/>
        <v>33.770312606462483</v>
      </c>
      <c r="U84">
        <f t="shared" si="47"/>
        <v>32.502312500000002</v>
      </c>
      <c r="V84">
        <f t="shared" si="48"/>
        <v>4.9125362492705724</v>
      </c>
      <c r="W84">
        <f t="shared" si="49"/>
        <v>65.553912050636043</v>
      </c>
      <c r="X84">
        <f t="shared" si="50"/>
        <v>3.2257527530859993</v>
      </c>
      <c r="Y84">
        <f t="shared" si="51"/>
        <v>4.9207631584127576</v>
      </c>
      <c r="Z84">
        <f t="shared" si="52"/>
        <v>1.6867834961845731</v>
      </c>
      <c r="AA84">
        <f t="shared" si="53"/>
        <v>-25.899198528501671</v>
      </c>
      <c r="AB84">
        <f t="shared" si="54"/>
        <v>4.4332897177802542</v>
      </c>
      <c r="AC84">
        <f t="shared" si="55"/>
        <v>0.36466506693868156</v>
      </c>
      <c r="AD84">
        <f t="shared" si="56"/>
        <v>205.016780868767</v>
      </c>
      <c r="AE84">
        <f t="shared" si="57"/>
        <v>14.554087390118029</v>
      </c>
      <c r="AF84">
        <f t="shared" si="58"/>
        <v>0.58683680393005355</v>
      </c>
      <c r="AG84">
        <f t="shared" si="59"/>
        <v>3.8710313328647072</v>
      </c>
      <c r="AH84">
        <v>460.4794865677577</v>
      </c>
      <c r="AI84">
        <v>450.33072121212132</v>
      </c>
      <c r="AJ84">
        <v>1.7040504101452849</v>
      </c>
      <c r="AK84">
        <v>61.781399425759467</v>
      </c>
      <c r="AL84">
        <f t="shared" si="60"/>
        <v>0.58728341334470913</v>
      </c>
      <c r="AM84">
        <v>31.266804674351491</v>
      </c>
      <c r="AN84">
        <v>31.791633333333341</v>
      </c>
      <c r="AO84">
        <v>7.5186847065789139E-6</v>
      </c>
      <c r="AP84">
        <v>98.016457396280899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47506.095912700279</v>
      </c>
      <c r="AV84">
        <f t="shared" si="64"/>
        <v>1199.9949999999999</v>
      </c>
      <c r="AW84">
        <f t="shared" si="65"/>
        <v>1025.9226510945853</v>
      </c>
      <c r="AX84">
        <f t="shared" si="66"/>
        <v>0.85493910482509117</v>
      </c>
      <c r="AY84">
        <f t="shared" si="67"/>
        <v>0.18843247231242613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1674576605.2874999</v>
      </c>
      <c r="BF84">
        <v>433.02375000000001</v>
      </c>
      <c r="BG84">
        <v>446.69287500000002</v>
      </c>
      <c r="BH84">
        <v>31.791137500000001</v>
      </c>
      <c r="BI84">
        <v>31.266662499999999</v>
      </c>
      <c r="BJ84">
        <v>438.31437499999998</v>
      </c>
      <c r="BK84">
        <v>31.528312499999998</v>
      </c>
      <c r="BL84">
        <v>649.99924999999996</v>
      </c>
      <c r="BM84">
        <v>101.367</v>
      </c>
      <c r="BN84">
        <v>0.100044175</v>
      </c>
      <c r="BO84">
        <v>32.5319875</v>
      </c>
      <c r="BP84">
        <v>32.502312500000002</v>
      </c>
      <c r="BQ84">
        <v>999.9</v>
      </c>
      <c r="BR84">
        <v>0</v>
      </c>
      <c r="BS84">
        <v>0</v>
      </c>
      <c r="BT84">
        <v>8999.84375</v>
      </c>
      <c r="BU84">
        <v>0</v>
      </c>
      <c r="BV84">
        <v>290.98412499999989</v>
      </c>
      <c r="BW84">
        <v>-13.6690375</v>
      </c>
      <c r="BX84">
        <v>447.24187500000011</v>
      </c>
      <c r="BY84">
        <v>461.11</v>
      </c>
      <c r="BZ84">
        <v>0.52448362500000001</v>
      </c>
      <c r="CA84">
        <v>446.69287500000002</v>
      </c>
      <c r="CB84">
        <v>31.266662499999999</v>
      </c>
      <c r="CC84">
        <v>3.2225762499999999</v>
      </c>
      <c r="CD84">
        <v>3.1694087500000001</v>
      </c>
      <c r="CE84">
        <v>25.2249625</v>
      </c>
      <c r="CF84">
        <v>24.94575</v>
      </c>
      <c r="CG84">
        <v>1199.9949999999999</v>
      </c>
      <c r="CH84">
        <v>0.499948</v>
      </c>
      <c r="CI84">
        <v>0.50005200000000005</v>
      </c>
      <c r="CJ84">
        <v>0</v>
      </c>
      <c r="CK84">
        <v>764.98512499999993</v>
      </c>
      <c r="CL84">
        <v>4.9990899999999998</v>
      </c>
      <c r="CM84">
        <v>8252.6662500000002</v>
      </c>
      <c r="CN84">
        <v>9557.6337500000009</v>
      </c>
      <c r="CO84">
        <v>41.311999999999998</v>
      </c>
      <c r="CP84">
        <v>43.375</v>
      </c>
      <c r="CQ84">
        <v>42.069875000000003</v>
      </c>
      <c r="CR84">
        <v>42.351374999999997</v>
      </c>
      <c r="CS84">
        <v>42.75</v>
      </c>
      <c r="CT84">
        <v>597.43374999999992</v>
      </c>
      <c r="CU84">
        <v>597.56124999999997</v>
      </c>
      <c r="CV84">
        <v>0</v>
      </c>
      <c r="CW84">
        <v>1674576620</v>
      </c>
      <c r="CX84">
        <v>0</v>
      </c>
      <c r="CY84">
        <v>1674155522.5999999</v>
      </c>
      <c r="CZ84" t="s">
        <v>356</v>
      </c>
      <c r="DA84">
        <v>1674155521.0999999</v>
      </c>
      <c r="DB84">
        <v>1674155522.5999999</v>
      </c>
      <c r="DC84">
        <v>29</v>
      </c>
      <c r="DD84">
        <v>2.9000000000000001E-2</v>
      </c>
      <c r="DE84">
        <v>-1.7000000000000001E-2</v>
      </c>
      <c r="DF84">
        <v>-5.444</v>
      </c>
      <c r="DG84">
        <v>0.222</v>
      </c>
      <c r="DH84">
        <v>415</v>
      </c>
      <c r="DI84">
        <v>34</v>
      </c>
      <c r="DJ84">
        <v>0.48</v>
      </c>
      <c r="DK84">
        <v>0.27</v>
      </c>
      <c r="DL84">
        <v>-13.510517500000001</v>
      </c>
      <c r="DM84">
        <v>-1.3133121951219111</v>
      </c>
      <c r="DN84">
        <v>0.12960874370099409</v>
      </c>
      <c r="DO84">
        <v>0</v>
      </c>
      <c r="DP84">
        <v>0.51166054999999999</v>
      </c>
      <c r="DQ84">
        <v>8.2435789868668827E-2</v>
      </c>
      <c r="DR84">
        <v>8.1894615328176445E-3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365</v>
      </c>
      <c r="EA84">
        <v>3.2985000000000002</v>
      </c>
      <c r="EB84">
        <v>2.62561</v>
      </c>
      <c r="EC84">
        <v>0.106673</v>
      </c>
      <c r="ED84">
        <v>0.10732899999999999</v>
      </c>
      <c r="EE84">
        <v>0.1336</v>
      </c>
      <c r="EF84">
        <v>0.13103500000000001</v>
      </c>
      <c r="EG84">
        <v>27025.8</v>
      </c>
      <c r="EH84">
        <v>27464</v>
      </c>
      <c r="EI84">
        <v>28139.8</v>
      </c>
      <c r="EJ84">
        <v>29602.2</v>
      </c>
      <c r="EK84">
        <v>33555.1</v>
      </c>
      <c r="EL84">
        <v>35711.9</v>
      </c>
      <c r="EM84">
        <v>39723.1</v>
      </c>
      <c r="EN84">
        <v>42308.3</v>
      </c>
      <c r="EO84">
        <v>2.2512500000000002</v>
      </c>
      <c r="EP84">
        <v>2.2370999999999999</v>
      </c>
      <c r="EQ84">
        <v>0.11747299999999999</v>
      </c>
      <c r="ER84">
        <v>0</v>
      </c>
      <c r="ES84">
        <v>30.614999999999998</v>
      </c>
      <c r="ET84">
        <v>999.9</v>
      </c>
      <c r="EU84">
        <v>72.2</v>
      </c>
      <c r="EV84">
        <v>31.5</v>
      </c>
      <c r="EW84">
        <v>33.057600000000001</v>
      </c>
      <c r="EX84">
        <v>56.956400000000002</v>
      </c>
      <c r="EY84">
        <v>-4.3910299999999998</v>
      </c>
      <c r="EZ84">
        <v>2</v>
      </c>
      <c r="FA84">
        <v>0.32103700000000002</v>
      </c>
      <c r="FB84">
        <v>-0.20677300000000001</v>
      </c>
      <c r="FC84">
        <v>20.273499999999999</v>
      </c>
      <c r="FD84">
        <v>5.2210299999999998</v>
      </c>
      <c r="FE84">
        <v>12.0046</v>
      </c>
      <c r="FF84">
        <v>4.9870999999999999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1.8656900000000001</v>
      </c>
      <c r="FM84">
        <v>1.8621099999999999</v>
      </c>
      <c r="FN84">
        <v>1.8641700000000001</v>
      </c>
      <c r="FO84">
        <v>1.8602000000000001</v>
      </c>
      <c r="FP84">
        <v>1.8608899999999999</v>
      </c>
      <c r="FQ84">
        <v>1.86005</v>
      </c>
      <c r="FR84">
        <v>1.8617300000000001</v>
      </c>
      <c r="FS84">
        <v>1.8583799999999999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-5.3010000000000002</v>
      </c>
      <c r="GH84">
        <v>0.26279999999999998</v>
      </c>
      <c r="GI84">
        <v>-3.836173087041947</v>
      </c>
      <c r="GJ84">
        <v>-4.0448538125570227E-3</v>
      </c>
      <c r="GK84">
        <v>1.839783264315481E-6</v>
      </c>
      <c r="GL84">
        <v>-4.1587272622942942E-10</v>
      </c>
      <c r="GM84">
        <v>-6.2406116364430581E-2</v>
      </c>
      <c r="GN84">
        <v>3.2285384509270938E-3</v>
      </c>
      <c r="GO84">
        <v>5.3061212821550383E-4</v>
      </c>
      <c r="GP84">
        <v>-9.699357315524189E-6</v>
      </c>
      <c r="GQ84">
        <v>5</v>
      </c>
      <c r="GR84">
        <v>2081</v>
      </c>
      <c r="GS84">
        <v>3</v>
      </c>
      <c r="GT84">
        <v>31</v>
      </c>
      <c r="GU84">
        <v>7018.1</v>
      </c>
      <c r="GV84">
        <v>7018.1</v>
      </c>
      <c r="GW84">
        <v>1.46729</v>
      </c>
      <c r="GX84">
        <v>2.5366200000000001</v>
      </c>
      <c r="GY84">
        <v>2.04834</v>
      </c>
      <c r="GZ84">
        <v>2.6245099999999999</v>
      </c>
      <c r="HA84">
        <v>2.1972700000000001</v>
      </c>
      <c r="HB84">
        <v>2.2827099999999998</v>
      </c>
      <c r="HC84">
        <v>36.2224</v>
      </c>
      <c r="HD84">
        <v>15.033899999999999</v>
      </c>
      <c r="HE84">
        <v>18</v>
      </c>
      <c r="HF84">
        <v>707.41800000000001</v>
      </c>
      <c r="HG84">
        <v>776.39</v>
      </c>
      <c r="HH84">
        <v>31.002500000000001</v>
      </c>
      <c r="HI84">
        <v>31.539400000000001</v>
      </c>
      <c r="HJ84">
        <v>30.000800000000002</v>
      </c>
      <c r="HK84">
        <v>31.339099999999998</v>
      </c>
      <c r="HL84">
        <v>31.328600000000002</v>
      </c>
      <c r="HM84">
        <v>29.388200000000001</v>
      </c>
      <c r="HN84">
        <v>0</v>
      </c>
      <c r="HO84">
        <v>100</v>
      </c>
      <c r="HP84">
        <v>31</v>
      </c>
      <c r="HQ84">
        <v>464.90100000000001</v>
      </c>
      <c r="HR84">
        <v>31.3506</v>
      </c>
      <c r="HS84">
        <v>99.160499999999999</v>
      </c>
      <c r="HT84">
        <v>98.1126</v>
      </c>
    </row>
    <row r="85" spans="1:228" x14ac:dyDescent="0.2">
      <c r="A85">
        <v>70</v>
      </c>
      <c r="B85">
        <v>1674576611.5999999</v>
      </c>
      <c r="C85">
        <v>275.5</v>
      </c>
      <c r="D85" t="s">
        <v>499</v>
      </c>
      <c r="E85" t="s">
        <v>500</v>
      </c>
      <c r="F85">
        <v>4</v>
      </c>
      <c r="G85">
        <v>1674576609.5999999</v>
      </c>
      <c r="H85">
        <f t="shared" si="34"/>
        <v>5.8945022892141496E-4</v>
      </c>
      <c r="I85">
        <f t="shared" si="35"/>
        <v>0.58945022892141496</v>
      </c>
      <c r="J85">
        <f t="shared" si="36"/>
        <v>3.7763130335763311</v>
      </c>
      <c r="K85">
        <f t="shared" si="37"/>
        <v>440.17942857142862</v>
      </c>
      <c r="L85">
        <f t="shared" si="38"/>
        <v>252.55449936330962</v>
      </c>
      <c r="M85">
        <f t="shared" si="39"/>
        <v>25.626705822490226</v>
      </c>
      <c r="N85">
        <f t="shared" si="40"/>
        <v>44.665007962834288</v>
      </c>
      <c r="O85">
        <f t="shared" si="41"/>
        <v>3.4143299387724729E-2</v>
      </c>
      <c r="P85">
        <f t="shared" si="42"/>
        <v>2.7668866132799397</v>
      </c>
      <c r="Q85">
        <f t="shared" si="43"/>
        <v>3.3910948357119414E-2</v>
      </c>
      <c r="R85">
        <f t="shared" si="44"/>
        <v>2.1215086590985203E-2</v>
      </c>
      <c r="S85">
        <f t="shared" si="45"/>
        <v>226.11512790629112</v>
      </c>
      <c r="T85">
        <f t="shared" si="46"/>
        <v>33.78628064308274</v>
      </c>
      <c r="U85">
        <f t="shared" si="47"/>
        <v>32.52562857142857</v>
      </c>
      <c r="V85">
        <f t="shared" si="48"/>
        <v>4.918999240626718</v>
      </c>
      <c r="W85">
        <f t="shared" si="49"/>
        <v>65.504191832393076</v>
      </c>
      <c r="X85">
        <f t="shared" si="50"/>
        <v>3.2260068157663002</v>
      </c>
      <c r="Y85">
        <f t="shared" si="51"/>
        <v>4.9248860653387654</v>
      </c>
      <c r="Z85">
        <f t="shared" si="52"/>
        <v>1.6929924248604178</v>
      </c>
      <c r="AA85">
        <f t="shared" si="53"/>
        <v>-25.9947550954344</v>
      </c>
      <c r="AB85">
        <f t="shared" si="54"/>
        <v>3.1645008682339646</v>
      </c>
      <c r="AC85">
        <f t="shared" si="55"/>
        <v>0.26074334727118958</v>
      </c>
      <c r="AD85">
        <f t="shared" si="56"/>
        <v>203.54561702636187</v>
      </c>
      <c r="AE85">
        <f t="shared" si="57"/>
        <v>14.63061234800176</v>
      </c>
      <c r="AF85">
        <f t="shared" si="58"/>
        <v>0.58666094085899834</v>
      </c>
      <c r="AG85">
        <f t="shared" si="59"/>
        <v>3.7763130335763311</v>
      </c>
      <c r="AH85">
        <v>467.40505679755489</v>
      </c>
      <c r="AI85">
        <v>457.2411818181817</v>
      </c>
      <c r="AJ85">
        <v>1.7321826462225189</v>
      </c>
      <c r="AK85">
        <v>61.781399425759467</v>
      </c>
      <c r="AL85">
        <f t="shared" si="60"/>
        <v>0.58945022892141496</v>
      </c>
      <c r="AM85">
        <v>31.267595316521689</v>
      </c>
      <c r="AN85">
        <v>31.79432303030304</v>
      </c>
      <c r="AO85">
        <v>3.5156394777586728E-6</v>
      </c>
      <c r="AP85">
        <v>98.016457396280899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47388.020900252704</v>
      </c>
      <c r="AV85">
        <f t="shared" si="64"/>
        <v>1199.99</v>
      </c>
      <c r="AW85">
        <f t="shared" si="65"/>
        <v>1025.917363682016</v>
      </c>
      <c r="AX85">
        <f t="shared" si="66"/>
        <v>0.85493826088718738</v>
      </c>
      <c r="AY85">
        <f t="shared" si="67"/>
        <v>0.18843084351227188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1674576609.5999999</v>
      </c>
      <c r="BF85">
        <v>440.17942857142862</v>
      </c>
      <c r="BG85">
        <v>453.92142857142852</v>
      </c>
      <c r="BH85">
        <v>31.79271428571429</v>
      </c>
      <c r="BI85">
        <v>31.268457142857141</v>
      </c>
      <c r="BJ85">
        <v>445.4892857142857</v>
      </c>
      <c r="BK85">
        <v>31.529857142857139</v>
      </c>
      <c r="BL85">
        <v>650.07342857142862</v>
      </c>
      <c r="BM85">
        <v>101.3698571428572</v>
      </c>
      <c r="BN85">
        <v>0.1001459142857143</v>
      </c>
      <c r="BO85">
        <v>32.546842857142863</v>
      </c>
      <c r="BP85">
        <v>32.52562857142857</v>
      </c>
      <c r="BQ85">
        <v>999.89999999999986</v>
      </c>
      <c r="BR85">
        <v>0</v>
      </c>
      <c r="BS85">
        <v>0</v>
      </c>
      <c r="BT85">
        <v>8977.324285714285</v>
      </c>
      <c r="BU85">
        <v>0</v>
      </c>
      <c r="BV85">
        <v>291.88200000000001</v>
      </c>
      <c r="BW85">
        <v>-13.74192857142857</v>
      </c>
      <c r="BX85">
        <v>454.63342857142851</v>
      </c>
      <c r="BY85">
        <v>468.57314285714278</v>
      </c>
      <c r="BZ85">
        <v>0.52425728571428576</v>
      </c>
      <c r="CA85">
        <v>453.92142857142852</v>
      </c>
      <c r="CB85">
        <v>31.268457142857141</v>
      </c>
      <c r="CC85">
        <v>3.2228214285714292</v>
      </c>
      <c r="CD85">
        <v>3.1696757142857139</v>
      </c>
      <c r="CE85">
        <v>25.226242857142861</v>
      </c>
      <c r="CF85">
        <v>24.94717142857143</v>
      </c>
      <c r="CG85">
        <v>1199.99</v>
      </c>
      <c r="CH85">
        <v>0.49997571428571419</v>
      </c>
      <c r="CI85">
        <v>0.5000242857142857</v>
      </c>
      <c r="CJ85">
        <v>0</v>
      </c>
      <c r="CK85">
        <v>764.06328571428571</v>
      </c>
      <c r="CL85">
        <v>4.9990899999999998</v>
      </c>
      <c r="CM85">
        <v>8244.3328571428556</v>
      </c>
      <c r="CN85">
        <v>9557.7057142857138</v>
      </c>
      <c r="CO85">
        <v>41.311999999999998</v>
      </c>
      <c r="CP85">
        <v>43.383857142857153</v>
      </c>
      <c r="CQ85">
        <v>42.125</v>
      </c>
      <c r="CR85">
        <v>42.375</v>
      </c>
      <c r="CS85">
        <v>42.75</v>
      </c>
      <c r="CT85">
        <v>597.46571428571417</v>
      </c>
      <c r="CU85">
        <v>597.52571428571434</v>
      </c>
      <c r="CV85">
        <v>0</v>
      </c>
      <c r="CW85">
        <v>1674576624.2</v>
      </c>
      <c r="CX85">
        <v>0</v>
      </c>
      <c r="CY85">
        <v>1674155522.5999999</v>
      </c>
      <c r="CZ85" t="s">
        <v>356</v>
      </c>
      <c r="DA85">
        <v>1674155521.0999999</v>
      </c>
      <c r="DB85">
        <v>1674155522.5999999</v>
      </c>
      <c r="DC85">
        <v>29</v>
      </c>
      <c r="DD85">
        <v>2.9000000000000001E-2</v>
      </c>
      <c r="DE85">
        <v>-1.7000000000000001E-2</v>
      </c>
      <c r="DF85">
        <v>-5.444</v>
      </c>
      <c r="DG85">
        <v>0.222</v>
      </c>
      <c r="DH85">
        <v>415</v>
      </c>
      <c r="DI85">
        <v>34</v>
      </c>
      <c r="DJ85">
        <v>0.48</v>
      </c>
      <c r="DK85">
        <v>0.27</v>
      </c>
      <c r="DL85">
        <v>-13.592162500000001</v>
      </c>
      <c r="DM85">
        <v>-1.189106566604117</v>
      </c>
      <c r="DN85">
        <v>0.11750688211228311</v>
      </c>
      <c r="DO85">
        <v>0</v>
      </c>
      <c r="DP85">
        <v>0.5159990000000001</v>
      </c>
      <c r="DQ85">
        <v>7.9204187617259891E-2</v>
      </c>
      <c r="DR85">
        <v>7.9880840568937374E-3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365</v>
      </c>
      <c r="EA85">
        <v>3.2981699999999998</v>
      </c>
      <c r="EB85">
        <v>2.6252</v>
      </c>
      <c r="EC85">
        <v>0.107874</v>
      </c>
      <c r="ED85">
        <v>0.108516</v>
      </c>
      <c r="EE85">
        <v>0.13361000000000001</v>
      </c>
      <c r="EF85">
        <v>0.13104399999999999</v>
      </c>
      <c r="EG85">
        <v>26988.9</v>
      </c>
      <c r="EH85">
        <v>27427.1</v>
      </c>
      <c r="EI85">
        <v>28139.200000000001</v>
      </c>
      <c r="EJ85">
        <v>29601.9</v>
      </c>
      <c r="EK85">
        <v>33554.199999999997</v>
      </c>
      <c r="EL85">
        <v>35711.5</v>
      </c>
      <c r="EM85">
        <v>39722.400000000001</v>
      </c>
      <c r="EN85">
        <v>42308.2</v>
      </c>
      <c r="EO85">
        <v>2.2509299999999999</v>
      </c>
      <c r="EP85">
        <v>2.2371500000000002</v>
      </c>
      <c r="EQ85">
        <v>0.116907</v>
      </c>
      <c r="ER85">
        <v>0</v>
      </c>
      <c r="ES85">
        <v>30.6343</v>
      </c>
      <c r="ET85">
        <v>999.9</v>
      </c>
      <c r="EU85">
        <v>72.2</v>
      </c>
      <c r="EV85">
        <v>31.5</v>
      </c>
      <c r="EW85">
        <v>33.059899999999999</v>
      </c>
      <c r="EX85">
        <v>57.4664</v>
      </c>
      <c r="EY85">
        <v>-4.4511200000000004</v>
      </c>
      <c r="EZ85">
        <v>2</v>
      </c>
      <c r="FA85">
        <v>0.32170199999999999</v>
      </c>
      <c r="FB85">
        <v>-0.19856799999999999</v>
      </c>
      <c r="FC85">
        <v>20.273399999999999</v>
      </c>
      <c r="FD85">
        <v>5.2207299999999996</v>
      </c>
      <c r="FE85">
        <v>12.0052</v>
      </c>
      <c r="FF85">
        <v>4.9869000000000003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1.8656900000000001</v>
      </c>
      <c r="FM85">
        <v>1.8621000000000001</v>
      </c>
      <c r="FN85">
        <v>1.8641700000000001</v>
      </c>
      <c r="FO85">
        <v>1.8602000000000001</v>
      </c>
      <c r="FP85">
        <v>1.86086</v>
      </c>
      <c r="FQ85">
        <v>1.86005</v>
      </c>
      <c r="FR85">
        <v>1.8617300000000001</v>
      </c>
      <c r="FS85">
        <v>1.8584000000000001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-5.319</v>
      </c>
      <c r="GH85">
        <v>0.26290000000000002</v>
      </c>
      <c r="GI85">
        <v>-3.836173087041947</v>
      </c>
      <c r="GJ85">
        <v>-4.0448538125570227E-3</v>
      </c>
      <c r="GK85">
        <v>1.839783264315481E-6</v>
      </c>
      <c r="GL85">
        <v>-4.1587272622942942E-10</v>
      </c>
      <c r="GM85">
        <v>-6.2406116364430581E-2</v>
      </c>
      <c r="GN85">
        <v>3.2285384509270938E-3</v>
      </c>
      <c r="GO85">
        <v>5.3061212821550383E-4</v>
      </c>
      <c r="GP85">
        <v>-9.699357315524189E-6</v>
      </c>
      <c r="GQ85">
        <v>5</v>
      </c>
      <c r="GR85">
        <v>2081</v>
      </c>
      <c r="GS85">
        <v>3</v>
      </c>
      <c r="GT85">
        <v>31</v>
      </c>
      <c r="GU85">
        <v>7018.2</v>
      </c>
      <c r="GV85">
        <v>7018.1</v>
      </c>
      <c r="GW85">
        <v>1.48438</v>
      </c>
      <c r="GX85">
        <v>2.5354000000000001</v>
      </c>
      <c r="GY85">
        <v>2.04834</v>
      </c>
      <c r="GZ85">
        <v>2.6257299999999999</v>
      </c>
      <c r="HA85">
        <v>2.1972700000000001</v>
      </c>
      <c r="HB85">
        <v>2.3107899999999999</v>
      </c>
      <c r="HC85">
        <v>36.198900000000002</v>
      </c>
      <c r="HD85">
        <v>15.033899999999999</v>
      </c>
      <c r="HE85">
        <v>18</v>
      </c>
      <c r="HF85">
        <v>707.24199999999996</v>
      </c>
      <c r="HG85">
        <v>776.548</v>
      </c>
      <c r="HH85">
        <v>31.002400000000002</v>
      </c>
      <c r="HI85">
        <v>31.547699999999999</v>
      </c>
      <c r="HJ85">
        <v>30.000900000000001</v>
      </c>
      <c r="HK85">
        <v>31.347300000000001</v>
      </c>
      <c r="HL85">
        <v>31.3368</v>
      </c>
      <c r="HM85">
        <v>29.741199999999999</v>
      </c>
      <c r="HN85">
        <v>0</v>
      </c>
      <c r="HO85">
        <v>100</v>
      </c>
      <c r="HP85">
        <v>31</v>
      </c>
      <c r="HQ85">
        <v>471.58</v>
      </c>
      <c r="HR85">
        <v>31.3506</v>
      </c>
      <c r="HS85">
        <v>99.158600000000007</v>
      </c>
      <c r="HT85">
        <v>98.111999999999995</v>
      </c>
    </row>
    <row r="86" spans="1:228" x14ac:dyDescent="0.2">
      <c r="A86">
        <v>71</v>
      </c>
      <c r="B86">
        <v>1674576615.5999999</v>
      </c>
      <c r="C86">
        <v>279.5</v>
      </c>
      <c r="D86" t="s">
        <v>501</v>
      </c>
      <c r="E86" t="s">
        <v>502</v>
      </c>
      <c r="F86">
        <v>4</v>
      </c>
      <c r="G86">
        <v>1674576613.2874999</v>
      </c>
      <c r="H86">
        <f t="shared" si="34"/>
        <v>5.9104301611352206E-4</v>
      </c>
      <c r="I86">
        <f t="shared" si="35"/>
        <v>0.59104301611352206</v>
      </c>
      <c r="J86">
        <f t="shared" si="36"/>
        <v>3.9146685440732449</v>
      </c>
      <c r="K86">
        <f t="shared" si="37"/>
        <v>446.33112499999999</v>
      </c>
      <c r="L86">
        <f t="shared" si="38"/>
        <v>252.14136877228108</v>
      </c>
      <c r="M86">
        <f t="shared" si="39"/>
        <v>25.584368750617902</v>
      </c>
      <c r="N86">
        <f t="shared" si="40"/>
        <v>45.288482974767916</v>
      </c>
      <c r="O86">
        <f t="shared" si="41"/>
        <v>3.4154123546003196E-2</v>
      </c>
      <c r="P86">
        <f t="shared" si="42"/>
        <v>2.7704902138497278</v>
      </c>
      <c r="Q86">
        <f t="shared" si="43"/>
        <v>3.3921925905967168E-2</v>
      </c>
      <c r="R86">
        <f t="shared" si="44"/>
        <v>2.1221933992936062E-2</v>
      </c>
      <c r="S86">
        <f t="shared" si="45"/>
        <v>226.11556198639676</v>
      </c>
      <c r="T86">
        <f t="shared" si="46"/>
        <v>33.794457054961072</v>
      </c>
      <c r="U86">
        <f t="shared" si="47"/>
        <v>32.541375000000002</v>
      </c>
      <c r="V86">
        <f t="shared" si="48"/>
        <v>4.9233681847681305</v>
      </c>
      <c r="W86">
        <f t="shared" si="49"/>
        <v>65.475282650273755</v>
      </c>
      <c r="X86">
        <f t="shared" si="50"/>
        <v>3.226420845733367</v>
      </c>
      <c r="Y86">
        <f t="shared" si="51"/>
        <v>4.927692886744456</v>
      </c>
      <c r="Z86">
        <f t="shared" si="52"/>
        <v>1.6969473390347636</v>
      </c>
      <c r="AA86">
        <f t="shared" si="53"/>
        <v>-26.064997010606323</v>
      </c>
      <c r="AB86">
        <f t="shared" si="54"/>
        <v>2.3263235604709633</v>
      </c>
      <c r="AC86">
        <f t="shared" si="55"/>
        <v>0.19145556737314348</v>
      </c>
      <c r="AD86">
        <f t="shared" si="56"/>
        <v>202.56834410363453</v>
      </c>
      <c r="AE86">
        <f t="shared" si="57"/>
        <v>14.623782457504443</v>
      </c>
      <c r="AF86">
        <f t="shared" si="58"/>
        <v>0.58888301117390318</v>
      </c>
      <c r="AG86">
        <f t="shared" si="59"/>
        <v>3.9146685440732449</v>
      </c>
      <c r="AH86">
        <v>474.30371645360799</v>
      </c>
      <c r="AI86">
        <v>464.08574545454542</v>
      </c>
      <c r="AJ86">
        <v>1.7114514664228559</v>
      </c>
      <c r="AK86">
        <v>61.781399425759467</v>
      </c>
      <c r="AL86">
        <f t="shared" si="60"/>
        <v>0.59104301611352206</v>
      </c>
      <c r="AM86">
        <v>31.27133973199232</v>
      </c>
      <c r="AN86">
        <v>31.79952787878787</v>
      </c>
      <c r="AO86">
        <v>6.8333888650642884E-6</v>
      </c>
      <c r="AP86">
        <v>98.016457396280899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47485.801977042931</v>
      </c>
      <c r="AV86">
        <f t="shared" si="64"/>
        <v>1199.99</v>
      </c>
      <c r="AW86">
        <f t="shared" si="65"/>
        <v>1025.9175885939878</v>
      </c>
      <c r="AX86">
        <f t="shared" si="66"/>
        <v>0.85493844831539256</v>
      </c>
      <c r="AY86">
        <f t="shared" si="67"/>
        <v>0.18843120524870771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1674576613.2874999</v>
      </c>
      <c r="BF86">
        <v>446.33112499999999</v>
      </c>
      <c r="BG86">
        <v>460.07262500000002</v>
      </c>
      <c r="BH86">
        <v>31.7973125</v>
      </c>
      <c r="BI86">
        <v>31.271012500000001</v>
      </c>
      <c r="BJ86">
        <v>451.65699999999998</v>
      </c>
      <c r="BK86">
        <v>31.534424999999999</v>
      </c>
      <c r="BL86">
        <v>649.99974999999995</v>
      </c>
      <c r="BM86">
        <v>101.368375</v>
      </c>
      <c r="BN86">
        <v>9.9975374999999991E-2</v>
      </c>
      <c r="BO86">
        <v>32.556950000000001</v>
      </c>
      <c r="BP86">
        <v>32.541375000000002</v>
      </c>
      <c r="BQ86">
        <v>999.9</v>
      </c>
      <c r="BR86">
        <v>0</v>
      </c>
      <c r="BS86">
        <v>0</v>
      </c>
      <c r="BT86">
        <v>8996.5625</v>
      </c>
      <c r="BU86">
        <v>0</v>
      </c>
      <c r="BV86">
        <v>292.38024999999999</v>
      </c>
      <c r="BW86">
        <v>-13.7417</v>
      </c>
      <c r="BX86">
        <v>460.989125</v>
      </c>
      <c r="BY86">
        <v>474.92399999999998</v>
      </c>
      <c r="BZ86">
        <v>0.52630175000000001</v>
      </c>
      <c r="CA86">
        <v>460.07262500000002</v>
      </c>
      <c r="CB86">
        <v>31.271012500000001</v>
      </c>
      <c r="CC86">
        <v>3.2232400000000001</v>
      </c>
      <c r="CD86">
        <v>3.16989125</v>
      </c>
      <c r="CE86">
        <v>25.228437499999998</v>
      </c>
      <c r="CF86">
        <v>24.9483</v>
      </c>
      <c r="CG86">
        <v>1199.99</v>
      </c>
      <c r="CH86">
        <v>0.49996875000000002</v>
      </c>
      <c r="CI86">
        <v>0.50003125000000004</v>
      </c>
      <c r="CJ86">
        <v>0</v>
      </c>
      <c r="CK86">
        <v>763.78025000000002</v>
      </c>
      <c r="CL86">
        <v>4.9990899999999998</v>
      </c>
      <c r="CM86">
        <v>8239.5212499999998</v>
      </c>
      <c r="CN86">
        <v>9557.6712499999994</v>
      </c>
      <c r="CO86">
        <v>41.311999999999998</v>
      </c>
      <c r="CP86">
        <v>43.421499999999988</v>
      </c>
      <c r="CQ86">
        <v>42.125</v>
      </c>
      <c r="CR86">
        <v>42.375</v>
      </c>
      <c r="CS86">
        <v>42.75</v>
      </c>
      <c r="CT86">
        <v>597.45749999999998</v>
      </c>
      <c r="CU86">
        <v>597.53250000000003</v>
      </c>
      <c r="CV86">
        <v>0</v>
      </c>
      <c r="CW86">
        <v>1674576627.8</v>
      </c>
      <c r="CX86">
        <v>0</v>
      </c>
      <c r="CY86">
        <v>1674155522.5999999</v>
      </c>
      <c r="CZ86" t="s">
        <v>356</v>
      </c>
      <c r="DA86">
        <v>1674155521.0999999</v>
      </c>
      <c r="DB86">
        <v>1674155522.5999999</v>
      </c>
      <c r="DC86">
        <v>29</v>
      </c>
      <c r="DD86">
        <v>2.9000000000000001E-2</v>
      </c>
      <c r="DE86">
        <v>-1.7000000000000001E-2</v>
      </c>
      <c r="DF86">
        <v>-5.444</v>
      </c>
      <c r="DG86">
        <v>0.222</v>
      </c>
      <c r="DH86">
        <v>415</v>
      </c>
      <c r="DI86">
        <v>34</v>
      </c>
      <c r="DJ86">
        <v>0.48</v>
      </c>
      <c r="DK86">
        <v>0.27</v>
      </c>
      <c r="DL86">
        <v>-13.6583275</v>
      </c>
      <c r="DM86">
        <v>-0.81058198874293375</v>
      </c>
      <c r="DN86">
        <v>8.155254130773619E-2</v>
      </c>
      <c r="DO86">
        <v>0</v>
      </c>
      <c r="DP86">
        <v>0.52022634999999995</v>
      </c>
      <c r="DQ86">
        <v>6.4132142589117036E-2</v>
      </c>
      <c r="DR86">
        <v>6.7996380732727214E-3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365</v>
      </c>
      <c r="EA86">
        <v>3.2982800000000001</v>
      </c>
      <c r="EB86">
        <v>2.6251699999999998</v>
      </c>
      <c r="EC86">
        <v>0.109072</v>
      </c>
      <c r="ED86">
        <v>0.109694</v>
      </c>
      <c r="EE86">
        <v>0.13361400000000001</v>
      </c>
      <c r="EF86">
        <v>0.13103999999999999</v>
      </c>
      <c r="EG86">
        <v>26952.3</v>
      </c>
      <c r="EH86">
        <v>27390.3</v>
      </c>
      <c r="EI86">
        <v>28138.9</v>
      </c>
      <c r="EJ86">
        <v>29601.3</v>
      </c>
      <c r="EK86">
        <v>33553.4</v>
      </c>
      <c r="EL86">
        <v>35710.800000000003</v>
      </c>
      <c r="EM86">
        <v>39721.5</v>
      </c>
      <c r="EN86">
        <v>42307</v>
      </c>
      <c r="EO86">
        <v>2.2507700000000002</v>
      </c>
      <c r="EP86">
        <v>2.2371500000000002</v>
      </c>
      <c r="EQ86">
        <v>0.117317</v>
      </c>
      <c r="ER86">
        <v>0</v>
      </c>
      <c r="ES86">
        <v>30.6523</v>
      </c>
      <c r="ET86">
        <v>999.9</v>
      </c>
      <c r="EU86">
        <v>72.2</v>
      </c>
      <c r="EV86">
        <v>31.5</v>
      </c>
      <c r="EW86">
        <v>33.058999999999997</v>
      </c>
      <c r="EX86">
        <v>56.986400000000003</v>
      </c>
      <c r="EY86">
        <v>-4.41106</v>
      </c>
      <c r="EZ86">
        <v>2</v>
      </c>
      <c r="FA86">
        <v>0.32248500000000002</v>
      </c>
      <c r="FB86">
        <v>-0.18991</v>
      </c>
      <c r="FC86">
        <v>20.273499999999999</v>
      </c>
      <c r="FD86">
        <v>5.2210299999999998</v>
      </c>
      <c r="FE86">
        <v>12.0047</v>
      </c>
      <c r="FF86">
        <v>4.9866999999999999</v>
      </c>
      <c r="FG86">
        <v>3.2845300000000002</v>
      </c>
      <c r="FH86">
        <v>9999</v>
      </c>
      <c r="FI86">
        <v>9999</v>
      </c>
      <c r="FJ86">
        <v>9999</v>
      </c>
      <c r="FK86">
        <v>999.9</v>
      </c>
      <c r="FL86">
        <v>1.8656900000000001</v>
      </c>
      <c r="FM86">
        <v>1.86212</v>
      </c>
      <c r="FN86">
        <v>1.8641700000000001</v>
      </c>
      <c r="FO86">
        <v>1.86019</v>
      </c>
      <c r="FP86">
        <v>1.86086</v>
      </c>
      <c r="FQ86">
        <v>1.86005</v>
      </c>
      <c r="FR86">
        <v>1.8617300000000001</v>
      </c>
      <c r="FS86">
        <v>1.8583799999999999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-5.3360000000000003</v>
      </c>
      <c r="GH86">
        <v>0.26290000000000002</v>
      </c>
      <c r="GI86">
        <v>-3.836173087041947</v>
      </c>
      <c r="GJ86">
        <v>-4.0448538125570227E-3</v>
      </c>
      <c r="GK86">
        <v>1.839783264315481E-6</v>
      </c>
      <c r="GL86">
        <v>-4.1587272622942942E-10</v>
      </c>
      <c r="GM86">
        <v>-6.2406116364430581E-2</v>
      </c>
      <c r="GN86">
        <v>3.2285384509270938E-3</v>
      </c>
      <c r="GO86">
        <v>5.3061212821550383E-4</v>
      </c>
      <c r="GP86">
        <v>-9.699357315524189E-6</v>
      </c>
      <c r="GQ86">
        <v>5</v>
      </c>
      <c r="GR86">
        <v>2081</v>
      </c>
      <c r="GS86">
        <v>3</v>
      </c>
      <c r="GT86">
        <v>31</v>
      </c>
      <c r="GU86">
        <v>7018.2</v>
      </c>
      <c r="GV86">
        <v>7018.2</v>
      </c>
      <c r="GW86">
        <v>1.50146</v>
      </c>
      <c r="GX86">
        <v>2.5341800000000001</v>
      </c>
      <c r="GY86">
        <v>2.04834</v>
      </c>
      <c r="GZ86">
        <v>2.6257299999999999</v>
      </c>
      <c r="HA86">
        <v>2.1972700000000001</v>
      </c>
      <c r="HB86">
        <v>2.2875999999999999</v>
      </c>
      <c r="HC86">
        <v>36.198900000000002</v>
      </c>
      <c r="HD86">
        <v>15.033899999999999</v>
      </c>
      <c r="HE86">
        <v>18</v>
      </c>
      <c r="HF86">
        <v>707.21199999999999</v>
      </c>
      <c r="HG86">
        <v>776.65800000000002</v>
      </c>
      <c r="HH86">
        <v>31.002400000000002</v>
      </c>
      <c r="HI86">
        <v>31.556699999999999</v>
      </c>
      <c r="HJ86">
        <v>30.000900000000001</v>
      </c>
      <c r="HK86">
        <v>31.355499999999999</v>
      </c>
      <c r="HL86">
        <v>31.344999999999999</v>
      </c>
      <c r="HM86">
        <v>30.090900000000001</v>
      </c>
      <c r="HN86">
        <v>0</v>
      </c>
      <c r="HO86">
        <v>100</v>
      </c>
      <c r="HP86">
        <v>31</v>
      </c>
      <c r="HQ86">
        <v>478.25900000000001</v>
      </c>
      <c r="HR86">
        <v>31.3506</v>
      </c>
      <c r="HS86">
        <v>99.156899999999993</v>
      </c>
      <c r="HT86">
        <v>98.1096</v>
      </c>
    </row>
    <row r="87" spans="1:228" x14ac:dyDescent="0.2">
      <c r="A87">
        <v>72</v>
      </c>
      <c r="B87">
        <v>1674576619.5999999</v>
      </c>
      <c r="C87">
        <v>283.5</v>
      </c>
      <c r="D87" t="s">
        <v>503</v>
      </c>
      <c r="E87" t="s">
        <v>504</v>
      </c>
      <c r="F87">
        <v>4</v>
      </c>
      <c r="G87">
        <v>1674576617.5999999</v>
      </c>
      <c r="H87">
        <f t="shared" si="34"/>
        <v>5.8972926708576073E-4</v>
      </c>
      <c r="I87">
        <f t="shared" si="35"/>
        <v>0.58972926708576068</v>
      </c>
      <c r="J87">
        <f t="shared" si="36"/>
        <v>4.0475542278019496</v>
      </c>
      <c r="K87">
        <f t="shared" si="37"/>
        <v>453.46942857142858</v>
      </c>
      <c r="L87">
        <f t="shared" si="38"/>
        <v>251.69606395205497</v>
      </c>
      <c r="M87">
        <f t="shared" si="39"/>
        <v>25.539061461456331</v>
      </c>
      <c r="N87">
        <f t="shared" si="40"/>
        <v>46.012573360635749</v>
      </c>
      <c r="O87">
        <f t="shared" si="41"/>
        <v>3.3941329051904799E-2</v>
      </c>
      <c r="P87">
        <f t="shared" si="42"/>
        <v>2.7689073502817854</v>
      </c>
      <c r="Q87">
        <f t="shared" si="43"/>
        <v>3.3711875154420319E-2</v>
      </c>
      <c r="R87">
        <f t="shared" si="44"/>
        <v>2.109040804453817E-2</v>
      </c>
      <c r="S87">
        <f t="shared" si="45"/>
        <v>226.12302304934266</v>
      </c>
      <c r="T87">
        <f t="shared" si="46"/>
        <v>33.808053805484704</v>
      </c>
      <c r="U87">
        <f t="shared" si="47"/>
        <v>32.565785714285717</v>
      </c>
      <c r="V87">
        <f t="shared" si="48"/>
        <v>4.9301477643024327</v>
      </c>
      <c r="W87">
        <f t="shared" si="49"/>
        <v>65.43040387203547</v>
      </c>
      <c r="X87">
        <f t="shared" si="50"/>
        <v>3.2264910181001851</v>
      </c>
      <c r="Y87">
        <f t="shared" si="51"/>
        <v>4.9311800434708406</v>
      </c>
      <c r="Z87">
        <f t="shared" si="52"/>
        <v>1.7036567462022476</v>
      </c>
      <c r="AA87">
        <f t="shared" si="53"/>
        <v>-26.007060678482048</v>
      </c>
      <c r="AB87">
        <f t="shared" si="54"/>
        <v>0.55445866568191138</v>
      </c>
      <c r="AC87">
        <f t="shared" si="55"/>
        <v>4.5666113458307185E-2</v>
      </c>
      <c r="AD87">
        <f t="shared" si="56"/>
        <v>200.71608715000085</v>
      </c>
      <c r="AE87">
        <f t="shared" si="57"/>
        <v>14.72364938100959</v>
      </c>
      <c r="AF87">
        <f t="shared" si="58"/>
        <v>0.5895140930018884</v>
      </c>
      <c r="AG87">
        <f t="shared" si="59"/>
        <v>4.0475542278019496</v>
      </c>
      <c r="AH87">
        <v>481.21841428614738</v>
      </c>
      <c r="AI87">
        <v>470.91535151515137</v>
      </c>
      <c r="AJ87">
        <v>1.7006805475674009</v>
      </c>
      <c r="AK87">
        <v>61.781399425759467</v>
      </c>
      <c r="AL87">
        <f t="shared" si="60"/>
        <v>0.58972926708576068</v>
      </c>
      <c r="AM87">
        <v>31.271127718085921</v>
      </c>
      <c r="AN87">
        <v>31.79817757575756</v>
      </c>
      <c r="AO87">
        <v>-2.4465672710466041E-6</v>
      </c>
      <c r="AP87">
        <v>98.016457396280899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47440.198810930298</v>
      </c>
      <c r="AV87">
        <f t="shared" si="64"/>
        <v>1200.0342857142859</v>
      </c>
      <c r="AW87">
        <f t="shared" si="65"/>
        <v>1025.9549922535457</v>
      </c>
      <c r="AX87">
        <f t="shared" si="66"/>
        <v>0.85493806674271433</v>
      </c>
      <c r="AY87">
        <f t="shared" si="67"/>
        <v>0.18843046881343847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1674576617.5999999</v>
      </c>
      <c r="BF87">
        <v>453.46942857142858</v>
      </c>
      <c r="BG87">
        <v>467.30671428571429</v>
      </c>
      <c r="BH87">
        <v>31.798157142857139</v>
      </c>
      <c r="BI87">
        <v>31.27131428571429</v>
      </c>
      <c r="BJ87">
        <v>458.81442857142872</v>
      </c>
      <c r="BK87">
        <v>31.535257142857141</v>
      </c>
      <c r="BL87">
        <v>650.0252857142857</v>
      </c>
      <c r="BM87">
        <v>101.3678571428571</v>
      </c>
      <c r="BN87">
        <v>0.10000477142857141</v>
      </c>
      <c r="BO87">
        <v>32.569499999999998</v>
      </c>
      <c r="BP87">
        <v>32.565785714285717</v>
      </c>
      <c r="BQ87">
        <v>999.89999999999986</v>
      </c>
      <c r="BR87">
        <v>0</v>
      </c>
      <c r="BS87">
        <v>0</v>
      </c>
      <c r="BT87">
        <v>8988.2128571428584</v>
      </c>
      <c r="BU87">
        <v>0</v>
      </c>
      <c r="BV87">
        <v>293.18200000000002</v>
      </c>
      <c r="BW87">
        <v>-13.837285714285709</v>
      </c>
      <c r="BX87">
        <v>468.36242857142861</v>
      </c>
      <c r="BY87">
        <v>482.39157142857141</v>
      </c>
      <c r="BZ87">
        <v>0.52685271428571434</v>
      </c>
      <c r="CA87">
        <v>467.30671428571429</v>
      </c>
      <c r="CB87">
        <v>31.27131428571429</v>
      </c>
      <c r="CC87">
        <v>3.2233100000000001</v>
      </c>
      <c r="CD87">
        <v>3.169905714285715</v>
      </c>
      <c r="CE87">
        <v>25.2288</v>
      </c>
      <c r="CF87">
        <v>24.94838571428571</v>
      </c>
      <c r="CG87">
        <v>1200.0342857142859</v>
      </c>
      <c r="CH87">
        <v>0.49998142857142858</v>
      </c>
      <c r="CI87">
        <v>0.50001857142857142</v>
      </c>
      <c r="CJ87">
        <v>0</v>
      </c>
      <c r="CK87">
        <v>762.91442857142863</v>
      </c>
      <c r="CL87">
        <v>4.9990899999999998</v>
      </c>
      <c r="CM87">
        <v>8233.2357142857145</v>
      </c>
      <c r="CN87">
        <v>9558.0642857142848</v>
      </c>
      <c r="CO87">
        <v>41.311999999999998</v>
      </c>
      <c r="CP87">
        <v>43.436999999999998</v>
      </c>
      <c r="CQ87">
        <v>42.125</v>
      </c>
      <c r="CR87">
        <v>42.419285714285706</v>
      </c>
      <c r="CS87">
        <v>42.776571428571437</v>
      </c>
      <c r="CT87">
        <v>597.49571428571414</v>
      </c>
      <c r="CU87">
        <v>597.54</v>
      </c>
      <c r="CV87">
        <v>0</v>
      </c>
      <c r="CW87">
        <v>1674576632</v>
      </c>
      <c r="CX87">
        <v>0</v>
      </c>
      <c r="CY87">
        <v>1674155522.5999999</v>
      </c>
      <c r="CZ87" t="s">
        <v>356</v>
      </c>
      <c r="DA87">
        <v>1674155521.0999999</v>
      </c>
      <c r="DB87">
        <v>1674155522.5999999</v>
      </c>
      <c r="DC87">
        <v>29</v>
      </c>
      <c r="DD87">
        <v>2.9000000000000001E-2</v>
      </c>
      <c r="DE87">
        <v>-1.7000000000000001E-2</v>
      </c>
      <c r="DF87">
        <v>-5.444</v>
      </c>
      <c r="DG87">
        <v>0.222</v>
      </c>
      <c r="DH87">
        <v>415</v>
      </c>
      <c r="DI87">
        <v>34</v>
      </c>
      <c r="DJ87">
        <v>0.48</v>
      </c>
      <c r="DK87">
        <v>0.27</v>
      </c>
      <c r="DL87">
        <v>-13.716984999999999</v>
      </c>
      <c r="DM87">
        <v>-0.7684998123827026</v>
      </c>
      <c r="DN87">
        <v>7.8301674790517889E-2</v>
      </c>
      <c r="DO87">
        <v>0</v>
      </c>
      <c r="DP87">
        <v>0.52383182500000003</v>
      </c>
      <c r="DQ87">
        <v>3.4063395872418717E-2</v>
      </c>
      <c r="DR87">
        <v>4.0653517061104288E-3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365</v>
      </c>
      <c r="EA87">
        <v>3.2982</v>
      </c>
      <c r="EB87">
        <v>2.6252900000000001</v>
      </c>
      <c r="EC87">
        <v>0.110245</v>
      </c>
      <c r="ED87">
        <v>0.110875</v>
      </c>
      <c r="EE87">
        <v>0.13361500000000001</v>
      </c>
      <c r="EF87">
        <v>0.13104299999999999</v>
      </c>
      <c r="EG87">
        <v>26916.6</v>
      </c>
      <c r="EH87">
        <v>27353.4</v>
      </c>
      <c r="EI87">
        <v>28138.799999999999</v>
      </c>
      <c r="EJ87">
        <v>29600.799999999999</v>
      </c>
      <c r="EK87">
        <v>33553.5</v>
      </c>
      <c r="EL87">
        <v>35710.300000000003</v>
      </c>
      <c r="EM87">
        <v>39721.599999999999</v>
      </c>
      <c r="EN87">
        <v>42306.6</v>
      </c>
      <c r="EO87">
        <v>2.2506699999999999</v>
      </c>
      <c r="EP87">
        <v>2.23685</v>
      </c>
      <c r="EQ87">
        <v>0.11713800000000001</v>
      </c>
      <c r="ER87">
        <v>0</v>
      </c>
      <c r="ES87">
        <v>30.668299999999999</v>
      </c>
      <c r="ET87">
        <v>999.9</v>
      </c>
      <c r="EU87">
        <v>72.2</v>
      </c>
      <c r="EV87">
        <v>31.5</v>
      </c>
      <c r="EW87">
        <v>33.059399999999997</v>
      </c>
      <c r="EX87">
        <v>57.736400000000003</v>
      </c>
      <c r="EY87">
        <v>-4.5272399999999999</v>
      </c>
      <c r="EZ87">
        <v>2</v>
      </c>
      <c r="FA87">
        <v>0.32311200000000001</v>
      </c>
      <c r="FB87">
        <v>-0.18096100000000001</v>
      </c>
      <c r="FC87">
        <v>20.273399999999999</v>
      </c>
      <c r="FD87">
        <v>5.2201399999999998</v>
      </c>
      <c r="FE87">
        <v>12.0046</v>
      </c>
      <c r="FF87">
        <v>4.9869000000000003</v>
      </c>
      <c r="FG87">
        <v>3.2844799999999998</v>
      </c>
      <c r="FH87">
        <v>9999</v>
      </c>
      <c r="FI87">
        <v>9999</v>
      </c>
      <c r="FJ87">
        <v>9999</v>
      </c>
      <c r="FK87">
        <v>999.9</v>
      </c>
      <c r="FL87">
        <v>1.8656900000000001</v>
      </c>
      <c r="FM87">
        <v>1.86215</v>
      </c>
      <c r="FN87">
        <v>1.8641700000000001</v>
      </c>
      <c r="FO87">
        <v>1.8602000000000001</v>
      </c>
      <c r="FP87">
        <v>1.8608800000000001</v>
      </c>
      <c r="FQ87">
        <v>1.86005</v>
      </c>
      <c r="FR87">
        <v>1.8617300000000001</v>
      </c>
      <c r="FS87">
        <v>1.85839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-5.3540000000000001</v>
      </c>
      <c r="GH87">
        <v>0.26290000000000002</v>
      </c>
      <c r="GI87">
        <v>-3.836173087041947</v>
      </c>
      <c r="GJ87">
        <v>-4.0448538125570227E-3</v>
      </c>
      <c r="GK87">
        <v>1.839783264315481E-6</v>
      </c>
      <c r="GL87">
        <v>-4.1587272622942942E-10</v>
      </c>
      <c r="GM87">
        <v>-6.2406116364430581E-2</v>
      </c>
      <c r="GN87">
        <v>3.2285384509270938E-3</v>
      </c>
      <c r="GO87">
        <v>5.3061212821550383E-4</v>
      </c>
      <c r="GP87">
        <v>-9.699357315524189E-6</v>
      </c>
      <c r="GQ87">
        <v>5</v>
      </c>
      <c r="GR87">
        <v>2081</v>
      </c>
      <c r="GS87">
        <v>3</v>
      </c>
      <c r="GT87">
        <v>31</v>
      </c>
      <c r="GU87">
        <v>7018.3</v>
      </c>
      <c r="GV87">
        <v>7018.3</v>
      </c>
      <c r="GW87">
        <v>1.5197799999999999</v>
      </c>
      <c r="GX87">
        <v>2.5329600000000001</v>
      </c>
      <c r="GY87">
        <v>2.04834</v>
      </c>
      <c r="GZ87">
        <v>2.6257299999999999</v>
      </c>
      <c r="HA87">
        <v>2.1972700000000001</v>
      </c>
      <c r="HB87">
        <v>2.33887</v>
      </c>
      <c r="HC87">
        <v>36.2224</v>
      </c>
      <c r="HD87">
        <v>15.0251</v>
      </c>
      <c r="HE87">
        <v>18</v>
      </c>
      <c r="HF87">
        <v>707.22400000000005</v>
      </c>
      <c r="HG87">
        <v>776.471</v>
      </c>
      <c r="HH87">
        <v>31.002500000000001</v>
      </c>
      <c r="HI87">
        <v>31.5657</v>
      </c>
      <c r="HJ87">
        <v>30.000900000000001</v>
      </c>
      <c r="HK87">
        <v>31.363700000000001</v>
      </c>
      <c r="HL87">
        <v>31.353200000000001</v>
      </c>
      <c r="HM87">
        <v>30.438600000000001</v>
      </c>
      <c r="HN87">
        <v>0</v>
      </c>
      <c r="HO87">
        <v>100</v>
      </c>
      <c r="HP87">
        <v>31</v>
      </c>
      <c r="HQ87">
        <v>484.93799999999999</v>
      </c>
      <c r="HR87">
        <v>31.3506</v>
      </c>
      <c r="HS87">
        <v>99.156899999999993</v>
      </c>
      <c r="HT87">
        <v>98.108400000000003</v>
      </c>
    </row>
    <row r="88" spans="1:228" x14ac:dyDescent="0.2">
      <c r="A88">
        <v>73</v>
      </c>
      <c r="B88">
        <v>1674576623.5999999</v>
      </c>
      <c r="C88">
        <v>287.5</v>
      </c>
      <c r="D88" t="s">
        <v>505</v>
      </c>
      <c r="E88" t="s">
        <v>506</v>
      </c>
      <c r="F88">
        <v>4</v>
      </c>
      <c r="G88">
        <v>1674576621.2874999</v>
      </c>
      <c r="H88">
        <f t="shared" si="34"/>
        <v>5.8480203954658263E-4</v>
      </c>
      <c r="I88">
        <f t="shared" si="35"/>
        <v>0.58480203954658261</v>
      </c>
      <c r="J88">
        <f t="shared" si="36"/>
        <v>4.1082496313528889</v>
      </c>
      <c r="K88">
        <f t="shared" si="37"/>
        <v>459.58350000000002</v>
      </c>
      <c r="L88">
        <f t="shared" si="38"/>
        <v>252.94170613635427</v>
      </c>
      <c r="M88">
        <f t="shared" si="39"/>
        <v>25.665473393799068</v>
      </c>
      <c r="N88">
        <f t="shared" si="40"/>
        <v>46.632990152760527</v>
      </c>
      <c r="O88">
        <f t="shared" si="41"/>
        <v>3.3615409035042572E-2</v>
      </c>
      <c r="P88">
        <f t="shared" si="42"/>
        <v>2.7736035519867297</v>
      </c>
      <c r="Q88">
        <f t="shared" si="43"/>
        <v>3.3390703209717626E-2</v>
      </c>
      <c r="R88">
        <f t="shared" si="44"/>
        <v>2.0889253076701763E-2</v>
      </c>
      <c r="S88">
        <f t="shared" si="45"/>
        <v>226.12125482237886</v>
      </c>
      <c r="T88">
        <f t="shared" si="46"/>
        <v>33.818175449886539</v>
      </c>
      <c r="U88">
        <f t="shared" si="47"/>
        <v>32.573187500000003</v>
      </c>
      <c r="V88">
        <f t="shared" si="48"/>
        <v>4.9322050643858137</v>
      </c>
      <c r="W88">
        <f t="shared" si="49"/>
        <v>65.392008761196649</v>
      </c>
      <c r="X88">
        <f t="shared" si="50"/>
        <v>3.2265497931996321</v>
      </c>
      <c r="Y88">
        <f t="shared" si="51"/>
        <v>4.9341652815446979</v>
      </c>
      <c r="Z88">
        <f t="shared" si="52"/>
        <v>1.7056552711861817</v>
      </c>
      <c r="AA88">
        <f t="shared" si="53"/>
        <v>-25.789769944004295</v>
      </c>
      <c r="AB88">
        <f t="shared" si="54"/>
        <v>1.0541901285976292</v>
      </c>
      <c r="AC88">
        <f t="shared" si="55"/>
        <v>8.668551448631881E-2</v>
      </c>
      <c r="AD88">
        <f t="shared" si="56"/>
        <v>201.47236052145851</v>
      </c>
      <c r="AE88">
        <f t="shared" si="57"/>
        <v>14.784592277314413</v>
      </c>
      <c r="AF88">
        <f t="shared" si="58"/>
        <v>0.58657057582021888</v>
      </c>
      <c r="AG88">
        <f t="shared" si="59"/>
        <v>4.1082496313528889</v>
      </c>
      <c r="AH88">
        <v>488.15647530580458</v>
      </c>
      <c r="AI88">
        <v>477.76773939393928</v>
      </c>
      <c r="AJ88">
        <v>1.7078807048920359</v>
      </c>
      <c r="AK88">
        <v>61.781399425759467</v>
      </c>
      <c r="AL88">
        <f t="shared" si="60"/>
        <v>0.58480203954658261</v>
      </c>
      <c r="AM88">
        <v>31.274706213966461</v>
      </c>
      <c r="AN88">
        <v>31.797382424242411</v>
      </c>
      <c r="AO88">
        <v>-1.019185465746567E-6</v>
      </c>
      <c r="AP88">
        <v>98.016457396280899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47568.069340832313</v>
      </c>
      <c r="AV88">
        <f t="shared" si="64"/>
        <v>1200.02</v>
      </c>
      <c r="AW88">
        <f t="shared" si="65"/>
        <v>1025.9432574209216</v>
      </c>
      <c r="AX88">
        <f t="shared" si="66"/>
        <v>0.8549384655430089</v>
      </c>
      <c r="AY88">
        <f t="shared" si="67"/>
        <v>0.18843123849800741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1674576621.2874999</v>
      </c>
      <c r="BF88">
        <v>459.58350000000002</v>
      </c>
      <c r="BG88">
        <v>473.48012499999999</v>
      </c>
      <c r="BH88">
        <v>31.798712500000001</v>
      </c>
      <c r="BI88">
        <v>31.274462499999998</v>
      </c>
      <c r="BJ88">
        <v>464.94462499999997</v>
      </c>
      <c r="BK88">
        <v>31.535799999999998</v>
      </c>
      <c r="BL88">
        <v>649.97812499999998</v>
      </c>
      <c r="BM88">
        <v>101.36799999999999</v>
      </c>
      <c r="BN88">
        <v>9.9938150000000003E-2</v>
      </c>
      <c r="BO88">
        <v>32.580237500000003</v>
      </c>
      <c r="BP88">
        <v>32.573187500000003</v>
      </c>
      <c r="BQ88">
        <v>999.9</v>
      </c>
      <c r="BR88">
        <v>0</v>
      </c>
      <c r="BS88">
        <v>0</v>
      </c>
      <c r="BT88">
        <v>9013.1225000000013</v>
      </c>
      <c r="BU88">
        <v>0</v>
      </c>
      <c r="BV88">
        <v>293.15887500000002</v>
      </c>
      <c r="BW88">
        <v>-13.896825</v>
      </c>
      <c r="BX88">
        <v>474.67787499999997</v>
      </c>
      <c r="BY88">
        <v>488.76612499999999</v>
      </c>
      <c r="BZ88">
        <v>0.52427612499999998</v>
      </c>
      <c r="CA88">
        <v>473.48012499999999</v>
      </c>
      <c r="CB88">
        <v>31.274462499999998</v>
      </c>
      <c r="CC88">
        <v>3.2233749999999999</v>
      </c>
      <c r="CD88">
        <v>3.1702312500000001</v>
      </c>
      <c r="CE88">
        <v>25.2291375</v>
      </c>
      <c r="CF88">
        <v>24.950112499999999</v>
      </c>
      <c r="CG88">
        <v>1200.02</v>
      </c>
      <c r="CH88">
        <v>0.49996875000000002</v>
      </c>
      <c r="CI88">
        <v>0.50003125000000004</v>
      </c>
      <c r="CJ88">
        <v>0</v>
      </c>
      <c r="CK88">
        <v>762.40599999999995</v>
      </c>
      <c r="CL88">
        <v>4.9990899999999998</v>
      </c>
      <c r="CM88">
        <v>8227.8587499999994</v>
      </c>
      <c r="CN88">
        <v>9557.9074999999993</v>
      </c>
      <c r="CO88">
        <v>41.351374999999997</v>
      </c>
      <c r="CP88">
        <v>43.460625</v>
      </c>
      <c r="CQ88">
        <v>42.140500000000003</v>
      </c>
      <c r="CR88">
        <v>42.436999999999998</v>
      </c>
      <c r="CS88">
        <v>42.811999999999998</v>
      </c>
      <c r="CT88">
        <v>597.47249999999997</v>
      </c>
      <c r="CU88">
        <v>597.54874999999993</v>
      </c>
      <c r="CV88">
        <v>0</v>
      </c>
      <c r="CW88">
        <v>1674576636.2</v>
      </c>
      <c r="CX88">
        <v>0</v>
      </c>
      <c r="CY88">
        <v>1674155522.5999999</v>
      </c>
      <c r="CZ88" t="s">
        <v>356</v>
      </c>
      <c r="DA88">
        <v>1674155521.0999999</v>
      </c>
      <c r="DB88">
        <v>1674155522.5999999</v>
      </c>
      <c r="DC88">
        <v>29</v>
      </c>
      <c r="DD88">
        <v>2.9000000000000001E-2</v>
      </c>
      <c r="DE88">
        <v>-1.7000000000000001E-2</v>
      </c>
      <c r="DF88">
        <v>-5.444</v>
      </c>
      <c r="DG88">
        <v>0.222</v>
      </c>
      <c r="DH88">
        <v>415</v>
      </c>
      <c r="DI88">
        <v>34</v>
      </c>
      <c r="DJ88">
        <v>0.48</v>
      </c>
      <c r="DK88">
        <v>0.27</v>
      </c>
      <c r="DL88">
        <v>-13.7752225</v>
      </c>
      <c r="DM88">
        <v>-0.82204615384615043</v>
      </c>
      <c r="DN88">
        <v>8.4326373358220574E-2</v>
      </c>
      <c r="DO88">
        <v>0</v>
      </c>
      <c r="DP88">
        <v>0.52534855000000003</v>
      </c>
      <c r="DQ88">
        <v>3.1731332082539209E-3</v>
      </c>
      <c r="DR88">
        <v>1.773553593072395E-3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365</v>
      </c>
      <c r="EA88">
        <v>3.2981500000000001</v>
      </c>
      <c r="EB88">
        <v>2.62541</v>
      </c>
      <c r="EC88">
        <v>0.111416</v>
      </c>
      <c r="ED88">
        <v>0.112024</v>
      </c>
      <c r="EE88">
        <v>0.13361000000000001</v>
      </c>
      <c r="EF88">
        <v>0.131049</v>
      </c>
      <c r="EG88">
        <v>26881</v>
      </c>
      <c r="EH88">
        <v>27317.7</v>
      </c>
      <c r="EI88">
        <v>28138.6</v>
      </c>
      <c r="EJ88">
        <v>29600.400000000001</v>
      </c>
      <c r="EK88">
        <v>33553.4</v>
      </c>
      <c r="EL88">
        <v>35710</v>
      </c>
      <c r="EM88">
        <v>39721.300000000003</v>
      </c>
      <c r="EN88">
        <v>42306.400000000001</v>
      </c>
      <c r="EO88">
        <v>2.2505799999999998</v>
      </c>
      <c r="EP88">
        <v>2.2366199999999998</v>
      </c>
      <c r="EQ88">
        <v>0.117086</v>
      </c>
      <c r="ER88">
        <v>0</v>
      </c>
      <c r="ES88">
        <v>30.680700000000002</v>
      </c>
      <c r="ET88">
        <v>999.9</v>
      </c>
      <c r="EU88">
        <v>72.3</v>
      </c>
      <c r="EV88">
        <v>31.5</v>
      </c>
      <c r="EW88">
        <v>33.106000000000002</v>
      </c>
      <c r="EX88">
        <v>57.586399999999998</v>
      </c>
      <c r="EY88">
        <v>-4.4711499999999997</v>
      </c>
      <c r="EZ88">
        <v>2</v>
      </c>
      <c r="FA88">
        <v>0.32383400000000001</v>
      </c>
      <c r="FB88">
        <v>-0.172042</v>
      </c>
      <c r="FC88">
        <v>20.273399999999999</v>
      </c>
      <c r="FD88">
        <v>5.2201399999999998</v>
      </c>
      <c r="FE88">
        <v>12.0044</v>
      </c>
      <c r="FF88">
        <v>4.9866999999999999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1.8656900000000001</v>
      </c>
      <c r="FM88">
        <v>1.86212</v>
      </c>
      <c r="FN88">
        <v>1.8641700000000001</v>
      </c>
      <c r="FO88">
        <v>1.8602000000000001</v>
      </c>
      <c r="FP88">
        <v>1.86084</v>
      </c>
      <c r="FQ88">
        <v>1.86006</v>
      </c>
      <c r="FR88">
        <v>1.86175</v>
      </c>
      <c r="FS88">
        <v>1.8584000000000001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-5.3710000000000004</v>
      </c>
      <c r="GH88">
        <v>0.26290000000000002</v>
      </c>
      <c r="GI88">
        <v>-3.836173087041947</v>
      </c>
      <c r="GJ88">
        <v>-4.0448538125570227E-3</v>
      </c>
      <c r="GK88">
        <v>1.839783264315481E-6</v>
      </c>
      <c r="GL88">
        <v>-4.1587272622942942E-10</v>
      </c>
      <c r="GM88">
        <v>-6.2406116364430581E-2</v>
      </c>
      <c r="GN88">
        <v>3.2285384509270938E-3</v>
      </c>
      <c r="GO88">
        <v>5.3061212821550383E-4</v>
      </c>
      <c r="GP88">
        <v>-9.699357315524189E-6</v>
      </c>
      <c r="GQ88">
        <v>5</v>
      </c>
      <c r="GR88">
        <v>2081</v>
      </c>
      <c r="GS88">
        <v>3</v>
      </c>
      <c r="GT88">
        <v>31</v>
      </c>
      <c r="GU88">
        <v>7018.4</v>
      </c>
      <c r="GV88">
        <v>7018.4</v>
      </c>
      <c r="GW88">
        <v>1.53687</v>
      </c>
      <c r="GX88">
        <v>2.5329600000000001</v>
      </c>
      <c r="GY88">
        <v>2.04834</v>
      </c>
      <c r="GZ88">
        <v>2.6257299999999999</v>
      </c>
      <c r="HA88">
        <v>2.1972700000000001</v>
      </c>
      <c r="HB88">
        <v>2.2924799999999999</v>
      </c>
      <c r="HC88">
        <v>36.2224</v>
      </c>
      <c r="HD88">
        <v>15.033899999999999</v>
      </c>
      <c r="HE88">
        <v>18</v>
      </c>
      <c r="HF88">
        <v>707.23500000000001</v>
      </c>
      <c r="HG88">
        <v>776.36699999999996</v>
      </c>
      <c r="HH88">
        <v>31.002500000000001</v>
      </c>
      <c r="HI88">
        <v>31.5745</v>
      </c>
      <c r="HJ88">
        <v>30.000900000000001</v>
      </c>
      <c r="HK88">
        <v>31.3719</v>
      </c>
      <c r="HL88">
        <v>31.361999999999998</v>
      </c>
      <c r="HM88">
        <v>30.7926</v>
      </c>
      <c r="HN88">
        <v>0</v>
      </c>
      <c r="HO88">
        <v>100</v>
      </c>
      <c r="HP88">
        <v>31</v>
      </c>
      <c r="HQ88">
        <v>491.62299999999999</v>
      </c>
      <c r="HR88">
        <v>31.3506</v>
      </c>
      <c r="HS88">
        <v>99.156099999999995</v>
      </c>
      <c r="HT88">
        <v>98.107600000000005</v>
      </c>
    </row>
    <row r="89" spans="1:228" x14ac:dyDescent="0.2">
      <c r="A89">
        <v>74</v>
      </c>
      <c r="B89">
        <v>1674576627.5999999</v>
      </c>
      <c r="C89">
        <v>291.5</v>
      </c>
      <c r="D89" t="s">
        <v>507</v>
      </c>
      <c r="E89" t="s">
        <v>508</v>
      </c>
      <c r="F89">
        <v>4</v>
      </c>
      <c r="G89">
        <v>1674576625.5999999</v>
      </c>
      <c r="H89">
        <f t="shared" si="34"/>
        <v>5.8795231579276475E-4</v>
      </c>
      <c r="I89">
        <f t="shared" si="35"/>
        <v>0.58795231579276475</v>
      </c>
      <c r="J89">
        <f t="shared" si="36"/>
        <v>4.0139444132339257</v>
      </c>
      <c r="K89">
        <f t="shared" si="37"/>
        <v>466.70428571428567</v>
      </c>
      <c r="L89">
        <f t="shared" si="38"/>
        <v>264.992913939983</v>
      </c>
      <c r="M89">
        <f t="shared" si="39"/>
        <v>26.88884621836824</v>
      </c>
      <c r="N89">
        <f t="shared" si="40"/>
        <v>47.356510713592201</v>
      </c>
      <c r="O89">
        <f t="shared" si="41"/>
        <v>3.3739445674697957E-2</v>
      </c>
      <c r="P89">
        <f t="shared" si="42"/>
        <v>2.7722082236107246</v>
      </c>
      <c r="Q89">
        <f t="shared" si="43"/>
        <v>3.3512971434625477E-2</v>
      </c>
      <c r="R89">
        <f t="shared" si="44"/>
        <v>2.0965828091555297E-2</v>
      </c>
      <c r="S89">
        <f t="shared" si="45"/>
        <v>226.11415333470205</v>
      </c>
      <c r="T89">
        <f t="shared" si="46"/>
        <v>33.825175529553476</v>
      </c>
      <c r="U89">
        <f t="shared" si="47"/>
        <v>32.584200000000003</v>
      </c>
      <c r="V89">
        <f t="shared" si="48"/>
        <v>4.935267332404667</v>
      </c>
      <c r="W89">
        <f t="shared" si="49"/>
        <v>65.367441081161616</v>
      </c>
      <c r="X89">
        <f t="shared" si="50"/>
        <v>3.2266710016250242</v>
      </c>
      <c r="Y89">
        <f t="shared" si="51"/>
        <v>4.9362051630852744</v>
      </c>
      <c r="Z89">
        <f t="shared" si="52"/>
        <v>1.7085963307796428</v>
      </c>
      <c r="AA89">
        <f t="shared" si="53"/>
        <v>-25.928697126460925</v>
      </c>
      <c r="AB89">
        <f t="shared" si="54"/>
        <v>0.50387783401840913</v>
      </c>
      <c r="AC89">
        <f t="shared" si="55"/>
        <v>4.1458204376774534E-2</v>
      </c>
      <c r="AD89">
        <f t="shared" si="56"/>
        <v>200.7307922466363</v>
      </c>
      <c r="AE89">
        <f t="shared" si="57"/>
        <v>14.863902108641978</v>
      </c>
      <c r="AF89">
        <f t="shared" si="58"/>
        <v>0.58561966476490424</v>
      </c>
      <c r="AG89">
        <f t="shared" si="59"/>
        <v>4.0139444132339257</v>
      </c>
      <c r="AH89">
        <v>495.01349350782391</v>
      </c>
      <c r="AI89">
        <v>484.64003030303007</v>
      </c>
      <c r="AJ89">
        <v>1.727787701507224</v>
      </c>
      <c r="AK89">
        <v>61.781399425759467</v>
      </c>
      <c r="AL89">
        <f t="shared" si="60"/>
        <v>0.58795231579276475</v>
      </c>
      <c r="AM89">
        <v>31.275618916751888</v>
      </c>
      <c r="AN89">
        <v>31.801032121212099</v>
      </c>
      <c r="AO89">
        <v>4.5919886193406916E-6</v>
      </c>
      <c r="AP89">
        <v>98.016457396280899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47528.443358967408</v>
      </c>
      <c r="AV89">
        <f t="shared" si="64"/>
        <v>1199.982857142857</v>
      </c>
      <c r="AW89">
        <f t="shared" si="65"/>
        <v>1025.9114493962186</v>
      </c>
      <c r="AX89">
        <f t="shared" si="66"/>
        <v>0.8549384212361999</v>
      </c>
      <c r="AY89">
        <f t="shared" si="67"/>
        <v>0.18843115298586582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1674576625.5999999</v>
      </c>
      <c r="BF89">
        <v>466.70428571428567</v>
      </c>
      <c r="BG89">
        <v>480.67642857142852</v>
      </c>
      <c r="BH89">
        <v>31.79924285714285</v>
      </c>
      <c r="BI89">
        <v>31.27588571428571</v>
      </c>
      <c r="BJ89">
        <v>472.08371428571428</v>
      </c>
      <c r="BK89">
        <v>31.536342857142859</v>
      </c>
      <c r="BL89">
        <v>650.03114285714298</v>
      </c>
      <c r="BM89">
        <v>101.37</v>
      </c>
      <c r="BN89">
        <v>0.1000575142857143</v>
      </c>
      <c r="BO89">
        <v>32.58757142857143</v>
      </c>
      <c r="BP89">
        <v>32.584200000000003</v>
      </c>
      <c r="BQ89">
        <v>999.89999999999986</v>
      </c>
      <c r="BR89">
        <v>0</v>
      </c>
      <c r="BS89">
        <v>0</v>
      </c>
      <c r="BT89">
        <v>9005.5357142857138</v>
      </c>
      <c r="BU89">
        <v>0</v>
      </c>
      <c r="BV89">
        <v>293.28500000000003</v>
      </c>
      <c r="BW89">
        <v>-13.97251428571429</v>
      </c>
      <c r="BX89">
        <v>482.03257142857137</v>
      </c>
      <c r="BY89">
        <v>496.19557142857138</v>
      </c>
      <c r="BZ89">
        <v>0.5233632857142857</v>
      </c>
      <c r="CA89">
        <v>480.67642857142852</v>
      </c>
      <c r="CB89">
        <v>31.27588571428571</v>
      </c>
      <c r="CC89">
        <v>3.2234914285714291</v>
      </c>
      <c r="CD89">
        <v>3.1704371428571432</v>
      </c>
      <c r="CE89">
        <v>25.22974285714286</v>
      </c>
      <c r="CF89">
        <v>24.9512</v>
      </c>
      <c r="CG89">
        <v>1199.982857142857</v>
      </c>
      <c r="CH89">
        <v>0.4999715714285714</v>
      </c>
      <c r="CI89">
        <v>0.5000284285714286</v>
      </c>
      <c r="CJ89">
        <v>0</v>
      </c>
      <c r="CK89">
        <v>761.86271428571433</v>
      </c>
      <c r="CL89">
        <v>4.9990899999999998</v>
      </c>
      <c r="CM89">
        <v>8219.8114285714291</v>
      </c>
      <c r="CN89">
        <v>9557.6171428571433</v>
      </c>
      <c r="CO89">
        <v>41.375</v>
      </c>
      <c r="CP89">
        <v>43.5</v>
      </c>
      <c r="CQ89">
        <v>42.186999999999998</v>
      </c>
      <c r="CR89">
        <v>42.436999999999998</v>
      </c>
      <c r="CS89">
        <v>42.811999999999998</v>
      </c>
      <c r="CT89">
        <v>597.45571428571418</v>
      </c>
      <c r="CU89">
        <v>597.52857142857124</v>
      </c>
      <c r="CV89">
        <v>0</v>
      </c>
      <c r="CW89">
        <v>1674576639.8</v>
      </c>
      <c r="CX89">
        <v>0</v>
      </c>
      <c r="CY89">
        <v>1674155522.5999999</v>
      </c>
      <c r="CZ89" t="s">
        <v>356</v>
      </c>
      <c r="DA89">
        <v>1674155521.0999999</v>
      </c>
      <c r="DB89">
        <v>1674155522.5999999</v>
      </c>
      <c r="DC89">
        <v>29</v>
      </c>
      <c r="DD89">
        <v>2.9000000000000001E-2</v>
      </c>
      <c r="DE89">
        <v>-1.7000000000000001E-2</v>
      </c>
      <c r="DF89">
        <v>-5.444</v>
      </c>
      <c r="DG89">
        <v>0.222</v>
      </c>
      <c r="DH89">
        <v>415</v>
      </c>
      <c r="DI89">
        <v>34</v>
      </c>
      <c r="DJ89">
        <v>0.48</v>
      </c>
      <c r="DK89">
        <v>0.27</v>
      </c>
      <c r="DL89">
        <v>-13.833945</v>
      </c>
      <c r="DM89">
        <v>-0.9177681050656501</v>
      </c>
      <c r="DN89">
        <v>9.3153172114534E-2</v>
      </c>
      <c r="DO89">
        <v>0</v>
      </c>
      <c r="DP89">
        <v>0.52509975000000009</v>
      </c>
      <c r="DQ89">
        <v>-6.2739061913700761E-3</v>
      </c>
      <c r="DR89">
        <v>1.8925807611565721E-3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365</v>
      </c>
      <c r="EA89">
        <v>3.2982399999999998</v>
      </c>
      <c r="EB89">
        <v>2.6253099999999998</v>
      </c>
      <c r="EC89">
        <v>0.112593</v>
      </c>
      <c r="ED89">
        <v>0.113196</v>
      </c>
      <c r="EE89">
        <v>0.13361700000000001</v>
      </c>
      <c r="EF89">
        <v>0.131053</v>
      </c>
      <c r="EG89">
        <v>26845.599999999999</v>
      </c>
      <c r="EH89">
        <v>27281.1</v>
      </c>
      <c r="EI89">
        <v>28138.799999999999</v>
      </c>
      <c r="EJ89">
        <v>29600</v>
      </c>
      <c r="EK89">
        <v>33553.599999999999</v>
      </c>
      <c r="EL89">
        <v>35709.300000000003</v>
      </c>
      <c r="EM89">
        <v>39721.699999999997</v>
      </c>
      <c r="EN89">
        <v>42305.7</v>
      </c>
      <c r="EO89">
        <v>2.2504499999999998</v>
      </c>
      <c r="EP89">
        <v>2.2365699999999999</v>
      </c>
      <c r="EQ89">
        <v>0.116825</v>
      </c>
      <c r="ER89">
        <v>0</v>
      </c>
      <c r="ES89">
        <v>30.691400000000002</v>
      </c>
      <c r="ET89">
        <v>999.9</v>
      </c>
      <c r="EU89">
        <v>72.3</v>
      </c>
      <c r="EV89">
        <v>31.5</v>
      </c>
      <c r="EW89">
        <v>33.106900000000003</v>
      </c>
      <c r="EX89">
        <v>57.256399999999999</v>
      </c>
      <c r="EY89">
        <v>-4.4751599999999998</v>
      </c>
      <c r="EZ89">
        <v>2</v>
      </c>
      <c r="FA89">
        <v>0.32454300000000003</v>
      </c>
      <c r="FB89">
        <v>-0.16334399999999999</v>
      </c>
      <c r="FC89">
        <v>20.273599999999998</v>
      </c>
      <c r="FD89">
        <v>5.2201399999999998</v>
      </c>
      <c r="FE89">
        <v>12.004899999999999</v>
      </c>
      <c r="FF89">
        <v>4.9865500000000003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1.8656900000000001</v>
      </c>
      <c r="FM89">
        <v>1.8621300000000001</v>
      </c>
      <c r="FN89">
        <v>1.86416</v>
      </c>
      <c r="FO89">
        <v>1.8602000000000001</v>
      </c>
      <c r="FP89">
        <v>1.8608499999999999</v>
      </c>
      <c r="FQ89">
        <v>1.86005</v>
      </c>
      <c r="FR89">
        <v>1.8617300000000001</v>
      </c>
      <c r="FS89">
        <v>1.8583799999999999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-5.3879999999999999</v>
      </c>
      <c r="GH89">
        <v>0.26290000000000002</v>
      </c>
      <c r="GI89">
        <v>-3.836173087041947</v>
      </c>
      <c r="GJ89">
        <v>-4.0448538125570227E-3</v>
      </c>
      <c r="GK89">
        <v>1.839783264315481E-6</v>
      </c>
      <c r="GL89">
        <v>-4.1587272622942942E-10</v>
      </c>
      <c r="GM89">
        <v>-6.2406116364430581E-2</v>
      </c>
      <c r="GN89">
        <v>3.2285384509270938E-3</v>
      </c>
      <c r="GO89">
        <v>5.3061212821550383E-4</v>
      </c>
      <c r="GP89">
        <v>-9.699357315524189E-6</v>
      </c>
      <c r="GQ89">
        <v>5</v>
      </c>
      <c r="GR89">
        <v>2081</v>
      </c>
      <c r="GS89">
        <v>3</v>
      </c>
      <c r="GT89">
        <v>31</v>
      </c>
      <c r="GU89">
        <v>7018.4</v>
      </c>
      <c r="GV89">
        <v>7018.4</v>
      </c>
      <c r="GW89">
        <v>1.55396</v>
      </c>
      <c r="GX89">
        <v>2.5354000000000001</v>
      </c>
      <c r="GY89">
        <v>2.04834</v>
      </c>
      <c r="GZ89">
        <v>2.6257299999999999</v>
      </c>
      <c r="HA89">
        <v>2.1972700000000001</v>
      </c>
      <c r="HB89">
        <v>2.3120099999999999</v>
      </c>
      <c r="HC89">
        <v>36.2224</v>
      </c>
      <c r="HD89">
        <v>15.0251</v>
      </c>
      <c r="HE89">
        <v>18</v>
      </c>
      <c r="HF89">
        <v>707.226</v>
      </c>
      <c r="HG89">
        <v>776.43600000000004</v>
      </c>
      <c r="HH89">
        <v>31.002500000000001</v>
      </c>
      <c r="HI89">
        <v>31.584399999999999</v>
      </c>
      <c r="HJ89">
        <v>30.000900000000001</v>
      </c>
      <c r="HK89">
        <v>31.380199999999999</v>
      </c>
      <c r="HL89">
        <v>31.370899999999999</v>
      </c>
      <c r="HM89">
        <v>31.139399999999998</v>
      </c>
      <c r="HN89">
        <v>0</v>
      </c>
      <c r="HO89">
        <v>100</v>
      </c>
      <c r="HP89">
        <v>31</v>
      </c>
      <c r="HQ89">
        <v>498.303</v>
      </c>
      <c r="HR89">
        <v>31.3506</v>
      </c>
      <c r="HS89">
        <v>99.157200000000003</v>
      </c>
      <c r="HT89">
        <v>98.106099999999998</v>
      </c>
    </row>
    <row r="90" spans="1:228" x14ac:dyDescent="0.2">
      <c r="A90">
        <v>75</v>
      </c>
      <c r="B90">
        <v>1674576631.5999999</v>
      </c>
      <c r="C90">
        <v>295.5</v>
      </c>
      <c r="D90" t="s">
        <v>509</v>
      </c>
      <c r="E90" t="s">
        <v>510</v>
      </c>
      <c r="F90">
        <v>4</v>
      </c>
      <c r="G90">
        <v>1674576629.2874999</v>
      </c>
      <c r="H90">
        <f t="shared" si="34"/>
        <v>5.8686754695407668E-4</v>
      </c>
      <c r="I90">
        <f t="shared" si="35"/>
        <v>0.58686754695407672</v>
      </c>
      <c r="J90">
        <f t="shared" si="36"/>
        <v>4.1825766574573997</v>
      </c>
      <c r="K90">
        <f t="shared" si="37"/>
        <v>472.897875</v>
      </c>
      <c r="L90">
        <f t="shared" si="38"/>
        <v>262.39815673789957</v>
      </c>
      <c r="M90">
        <f t="shared" si="39"/>
        <v>26.625295926955975</v>
      </c>
      <c r="N90">
        <f t="shared" si="40"/>
        <v>47.984505766480652</v>
      </c>
      <c r="O90">
        <f t="shared" si="41"/>
        <v>3.3624366842336467E-2</v>
      </c>
      <c r="P90">
        <f t="shared" si="42"/>
        <v>2.7725487458549818</v>
      </c>
      <c r="Q90">
        <f t="shared" si="43"/>
        <v>3.3399456757947574E-2</v>
      </c>
      <c r="R90">
        <f t="shared" si="44"/>
        <v>2.0894742201965435E-2</v>
      </c>
      <c r="S90">
        <f t="shared" si="45"/>
        <v>226.1194972359873</v>
      </c>
      <c r="T90">
        <f t="shared" si="46"/>
        <v>33.835607932734604</v>
      </c>
      <c r="U90">
        <f t="shared" si="47"/>
        <v>32.594650000000001</v>
      </c>
      <c r="V90">
        <f t="shared" si="48"/>
        <v>4.9381747148009181</v>
      </c>
      <c r="W90">
        <f t="shared" si="49"/>
        <v>65.335938403998483</v>
      </c>
      <c r="X90">
        <f t="shared" si="50"/>
        <v>3.2269801235395223</v>
      </c>
      <c r="Y90">
        <f t="shared" si="51"/>
        <v>4.9390583534375851</v>
      </c>
      <c r="Z90">
        <f t="shared" si="52"/>
        <v>1.7111945912613957</v>
      </c>
      <c r="AA90">
        <f t="shared" si="53"/>
        <v>-25.880858820674781</v>
      </c>
      <c r="AB90">
        <f t="shared" si="54"/>
        <v>0.47457883235706805</v>
      </c>
      <c r="AC90">
        <f t="shared" si="55"/>
        <v>3.9046704837457175E-2</v>
      </c>
      <c r="AD90">
        <f t="shared" si="56"/>
        <v>200.75226395250706</v>
      </c>
      <c r="AE90">
        <f t="shared" si="57"/>
        <v>14.901490611118412</v>
      </c>
      <c r="AF90">
        <f t="shared" si="58"/>
        <v>0.58691639261679418</v>
      </c>
      <c r="AG90">
        <f t="shared" si="59"/>
        <v>4.1825766574573997</v>
      </c>
      <c r="AH90">
        <v>502.0054603247832</v>
      </c>
      <c r="AI90">
        <v>491.52442424242417</v>
      </c>
      <c r="AJ90">
        <v>1.7137238004783</v>
      </c>
      <c r="AK90">
        <v>61.781399425759467</v>
      </c>
      <c r="AL90">
        <f t="shared" si="60"/>
        <v>0.58686754695407672</v>
      </c>
      <c r="AM90">
        <v>31.278283153214979</v>
      </c>
      <c r="AN90">
        <v>31.80275030303029</v>
      </c>
      <c r="AO90">
        <v>4.4259085176620881E-6</v>
      </c>
      <c r="AP90">
        <v>98.016457396280899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47536.236559946658</v>
      </c>
      <c r="AV90">
        <f t="shared" si="64"/>
        <v>1200.0137500000001</v>
      </c>
      <c r="AW90">
        <f t="shared" si="65"/>
        <v>1025.9376135937759</v>
      </c>
      <c r="AX90">
        <f t="shared" si="66"/>
        <v>0.8549382151610978</v>
      </c>
      <c r="AY90">
        <f t="shared" si="67"/>
        <v>0.18843075526091871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1674576629.2874999</v>
      </c>
      <c r="BF90">
        <v>472.897875</v>
      </c>
      <c r="BG90">
        <v>486.90924999999999</v>
      </c>
      <c r="BH90">
        <v>31.802600000000002</v>
      </c>
      <c r="BI90">
        <v>31.278062500000001</v>
      </c>
      <c r="BJ90">
        <v>478.29325</v>
      </c>
      <c r="BK90">
        <v>31.539650000000002</v>
      </c>
      <c r="BL90">
        <v>650.00225</v>
      </c>
      <c r="BM90">
        <v>101.369125</v>
      </c>
      <c r="BN90">
        <v>9.99411625E-2</v>
      </c>
      <c r="BO90">
        <v>32.597825</v>
      </c>
      <c r="BP90">
        <v>32.594650000000001</v>
      </c>
      <c r="BQ90">
        <v>999.9</v>
      </c>
      <c r="BR90">
        <v>0</v>
      </c>
      <c r="BS90">
        <v>0</v>
      </c>
      <c r="BT90">
        <v>9007.4212499999994</v>
      </c>
      <c r="BU90">
        <v>0</v>
      </c>
      <c r="BV90">
        <v>293.00225</v>
      </c>
      <c r="BW90">
        <v>-14.0114625</v>
      </c>
      <c r="BX90">
        <v>488.431375</v>
      </c>
      <c r="BY90">
        <v>502.63037500000002</v>
      </c>
      <c r="BZ90">
        <v>0.5245152500000001</v>
      </c>
      <c r="CA90">
        <v>486.90924999999999</v>
      </c>
      <c r="CB90">
        <v>31.278062500000001</v>
      </c>
      <c r="CC90">
        <v>3.2238000000000002</v>
      </c>
      <c r="CD90">
        <v>3.1706337499999999</v>
      </c>
      <c r="CE90">
        <v>25.231362499999999</v>
      </c>
      <c r="CF90">
        <v>24.952212500000002</v>
      </c>
      <c r="CG90">
        <v>1200.0137500000001</v>
      </c>
      <c r="CH90">
        <v>0.49997912500000002</v>
      </c>
      <c r="CI90">
        <v>0.50002087500000003</v>
      </c>
      <c r="CJ90">
        <v>0</v>
      </c>
      <c r="CK90">
        <v>761.06012499999997</v>
      </c>
      <c r="CL90">
        <v>4.9990899999999998</v>
      </c>
      <c r="CM90">
        <v>8214.3474999999999</v>
      </c>
      <c r="CN90">
        <v>9557.8862499999996</v>
      </c>
      <c r="CO90">
        <v>41.375</v>
      </c>
      <c r="CP90">
        <v>43.5</v>
      </c>
      <c r="CQ90">
        <v>42.186999999999998</v>
      </c>
      <c r="CR90">
        <v>42.436999999999998</v>
      </c>
      <c r="CS90">
        <v>42.811999999999998</v>
      </c>
      <c r="CT90">
        <v>597.47874999999999</v>
      </c>
      <c r="CU90">
        <v>597.53499999999997</v>
      </c>
      <c r="CV90">
        <v>0</v>
      </c>
      <c r="CW90">
        <v>1674576644</v>
      </c>
      <c r="CX90">
        <v>0</v>
      </c>
      <c r="CY90">
        <v>1674155522.5999999</v>
      </c>
      <c r="CZ90" t="s">
        <v>356</v>
      </c>
      <c r="DA90">
        <v>1674155521.0999999</v>
      </c>
      <c r="DB90">
        <v>1674155522.5999999</v>
      </c>
      <c r="DC90">
        <v>29</v>
      </c>
      <c r="DD90">
        <v>2.9000000000000001E-2</v>
      </c>
      <c r="DE90">
        <v>-1.7000000000000001E-2</v>
      </c>
      <c r="DF90">
        <v>-5.444</v>
      </c>
      <c r="DG90">
        <v>0.222</v>
      </c>
      <c r="DH90">
        <v>415</v>
      </c>
      <c r="DI90">
        <v>34</v>
      </c>
      <c r="DJ90">
        <v>0.48</v>
      </c>
      <c r="DK90">
        <v>0.27</v>
      </c>
      <c r="DL90">
        <v>-13.888845</v>
      </c>
      <c r="DM90">
        <v>-1.0215939962476119</v>
      </c>
      <c r="DN90">
        <v>0.1012111479778784</v>
      </c>
      <c r="DO90">
        <v>0</v>
      </c>
      <c r="DP90">
        <v>0.52513880000000002</v>
      </c>
      <c r="DQ90">
        <v>-1.1131924953095951E-2</v>
      </c>
      <c r="DR90">
        <v>1.8651677565302239E-3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365</v>
      </c>
      <c r="EA90">
        <v>3.2981699999999998</v>
      </c>
      <c r="EB90">
        <v>2.6252900000000001</v>
      </c>
      <c r="EC90">
        <v>0.113755</v>
      </c>
      <c r="ED90">
        <v>0.11434999999999999</v>
      </c>
      <c r="EE90">
        <v>0.13361700000000001</v>
      </c>
      <c r="EF90">
        <v>0.13105900000000001</v>
      </c>
      <c r="EG90">
        <v>26809.5</v>
      </c>
      <c r="EH90">
        <v>27245.4</v>
      </c>
      <c r="EI90">
        <v>28137.9</v>
      </c>
      <c r="EJ90">
        <v>29599.8</v>
      </c>
      <c r="EK90">
        <v>33552.400000000001</v>
      </c>
      <c r="EL90">
        <v>35709</v>
      </c>
      <c r="EM90">
        <v>39720.300000000003</v>
      </c>
      <c r="EN90">
        <v>42305.5</v>
      </c>
      <c r="EO90">
        <v>2.2501199999999999</v>
      </c>
      <c r="EP90">
        <v>2.2367499999999998</v>
      </c>
      <c r="EQ90">
        <v>0.11679200000000001</v>
      </c>
      <c r="ER90">
        <v>0</v>
      </c>
      <c r="ES90">
        <v>30.702100000000002</v>
      </c>
      <c r="ET90">
        <v>999.9</v>
      </c>
      <c r="EU90">
        <v>72.3</v>
      </c>
      <c r="EV90">
        <v>31.5</v>
      </c>
      <c r="EW90">
        <v>33.105600000000003</v>
      </c>
      <c r="EX90">
        <v>57.016399999999997</v>
      </c>
      <c r="EY90">
        <v>-4.5512800000000002</v>
      </c>
      <c r="EZ90">
        <v>2</v>
      </c>
      <c r="FA90">
        <v>0.325376</v>
      </c>
      <c r="FB90">
        <v>-0.15467600000000001</v>
      </c>
      <c r="FC90">
        <v>20.273700000000002</v>
      </c>
      <c r="FD90">
        <v>5.22058</v>
      </c>
      <c r="FE90">
        <v>12.004899999999999</v>
      </c>
      <c r="FF90">
        <v>4.9867999999999997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1.8656900000000001</v>
      </c>
      <c r="FM90">
        <v>1.8621300000000001</v>
      </c>
      <c r="FN90">
        <v>1.8641700000000001</v>
      </c>
      <c r="FO90">
        <v>1.8602000000000001</v>
      </c>
      <c r="FP90">
        <v>1.8608499999999999</v>
      </c>
      <c r="FQ90">
        <v>1.86005</v>
      </c>
      <c r="FR90">
        <v>1.86174</v>
      </c>
      <c r="FS90">
        <v>1.8583799999999999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-5.4050000000000002</v>
      </c>
      <c r="GH90">
        <v>0.26290000000000002</v>
      </c>
      <c r="GI90">
        <v>-3.836173087041947</v>
      </c>
      <c r="GJ90">
        <v>-4.0448538125570227E-3</v>
      </c>
      <c r="GK90">
        <v>1.839783264315481E-6</v>
      </c>
      <c r="GL90">
        <v>-4.1587272622942942E-10</v>
      </c>
      <c r="GM90">
        <v>-6.2406116364430581E-2</v>
      </c>
      <c r="GN90">
        <v>3.2285384509270938E-3</v>
      </c>
      <c r="GO90">
        <v>5.3061212821550383E-4</v>
      </c>
      <c r="GP90">
        <v>-9.699357315524189E-6</v>
      </c>
      <c r="GQ90">
        <v>5</v>
      </c>
      <c r="GR90">
        <v>2081</v>
      </c>
      <c r="GS90">
        <v>3</v>
      </c>
      <c r="GT90">
        <v>31</v>
      </c>
      <c r="GU90">
        <v>7018.5</v>
      </c>
      <c r="GV90">
        <v>7018.5</v>
      </c>
      <c r="GW90">
        <v>1.57104</v>
      </c>
      <c r="GX90">
        <v>2.5268600000000001</v>
      </c>
      <c r="GY90">
        <v>2.04834</v>
      </c>
      <c r="GZ90">
        <v>2.6257299999999999</v>
      </c>
      <c r="HA90">
        <v>2.1972700000000001</v>
      </c>
      <c r="HB90">
        <v>2.32056</v>
      </c>
      <c r="HC90">
        <v>36.2224</v>
      </c>
      <c r="HD90">
        <v>15.033899999999999</v>
      </c>
      <c r="HE90">
        <v>18</v>
      </c>
      <c r="HF90">
        <v>707.05799999999999</v>
      </c>
      <c r="HG90">
        <v>776.71799999999996</v>
      </c>
      <c r="HH90">
        <v>31.002500000000001</v>
      </c>
      <c r="HI90">
        <v>31.593900000000001</v>
      </c>
      <c r="HJ90">
        <v>30.001000000000001</v>
      </c>
      <c r="HK90">
        <v>31.389099999999999</v>
      </c>
      <c r="HL90">
        <v>31.379100000000001</v>
      </c>
      <c r="HM90">
        <v>31.486699999999999</v>
      </c>
      <c r="HN90">
        <v>0</v>
      </c>
      <c r="HO90">
        <v>100</v>
      </c>
      <c r="HP90">
        <v>31</v>
      </c>
      <c r="HQ90">
        <v>504.98</v>
      </c>
      <c r="HR90">
        <v>31.3506</v>
      </c>
      <c r="HS90">
        <v>99.153800000000004</v>
      </c>
      <c r="HT90">
        <v>98.105599999999995</v>
      </c>
    </row>
    <row r="91" spans="1:228" x14ac:dyDescent="0.2">
      <c r="A91">
        <v>76</v>
      </c>
      <c r="B91">
        <v>1674576635.5999999</v>
      </c>
      <c r="C91">
        <v>299.5</v>
      </c>
      <c r="D91" t="s">
        <v>511</v>
      </c>
      <c r="E91" t="s">
        <v>512</v>
      </c>
      <c r="F91">
        <v>4</v>
      </c>
      <c r="G91">
        <v>1674576633.5999999</v>
      </c>
      <c r="H91">
        <f t="shared" si="34"/>
        <v>5.8382202850669484E-4</v>
      </c>
      <c r="I91">
        <f t="shared" si="35"/>
        <v>0.58382202850669485</v>
      </c>
      <c r="J91">
        <f t="shared" si="36"/>
        <v>4.3008625982808111</v>
      </c>
      <c r="K91">
        <f t="shared" si="37"/>
        <v>480.03671428571431</v>
      </c>
      <c r="L91">
        <f t="shared" si="38"/>
        <v>262.43705498776836</v>
      </c>
      <c r="M91">
        <f t="shared" si="39"/>
        <v>26.629707389481428</v>
      </c>
      <c r="N91">
        <f t="shared" si="40"/>
        <v>48.709726750410574</v>
      </c>
      <c r="O91">
        <f t="shared" si="41"/>
        <v>3.3407912198689098E-2</v>
      </c>
      <c r="P91">
        <f t="shared" si="42"/>
        <v>2.773889723682335</v>
      </c>
      <c r="Q91">
        <f t="shared" si="43"/>
        <v>3.3185984731496553E-2</v>
      </c>
      <c r="R91">
        <f t="shared" si="44"/>
        <v>2.0761056721785888E-2</v>
      </c>
      <c r="S91">
        <f t="shared" si="45"/>
        <v>226.10924357645351</v>
      </c>
      <c r="T91">
        <f t="shared" si="46"/>
        <v>33.851011053707765</v>
      </c>
      <c r="U91">
        <f t="shared" si="47"/>
        <v>32.602142857142859</v>
      </c>
      <c r="V91">
        <f t="shared" si="48"/>
        <v>4.9402602830410993</v>
      </c>
      <c r="W91">
        <f t="shared" si="49"/>
        <v>65.280041037535625</v>
      </c>
      <c r="X91">
        <f t="shared" si="50"/>
        <v>3.226982777114749</v>
      </c>
      <c r="Y91">
        <f t="shared" si="51"/>
        <v>4.9432915877905987</v>
      </c>
      <c r="Z91">
        <f t="shared" si="52"/>
        <v>1.7132775059263503</v>
      </c>
      <c r="AA91">
        <f t="shared" si="53"/>
        <v>-25.746551457145241</v>
      </c>
      <c r="AB91">
        <f t="shared" si="54"/>
        <v>1.6279144057261901</v>
      </c>
      <c r="AC91">
        <f t="shared" si="55"/>
        <v>0.13388933132400471</v>
      </c>
      <c r="AD91">
        <f t="shared" si="56"/>
        <v>202.12449585635846</v>
      </c>
      <c r="AE91">
        <f t="shared" si="57"/>
        <v>15.011111254247986</v>
      </c>
      <c r="AF91">
        <f t="shared" si="58"/>
        <v>0.58205050310329753</v>
      </c>
      <c r="AG91">
        <f t="shared" si="59"/>
        <v>4.3008625982808111</v>
      </c>
      <c r="AH91">
        <v>508.94521876743318</v>
      </c>
      <c r="AI91">
        <v>498.36823030303032</v>
      </c>
      <c r="AJ91">
        <v>1.7092924904322691</v>
      </c>
      <c r="AK91">
        <v>61.781399425759467</v>
      </c>
      <c r="AL91">
        <f t="shared" si="60"/>
        <v>0.58382202850669485</v>
      </c>
      <c r="AM91">
        <v>31.281619183169251</v>
      </c>
      <c r="AN91">
        <v>31.803400606060599</v>
      </c>
      <c r="AO91">
        <v>1.8930913843433501E-7</v>
      </c>
      <c r="AP91">
        <v>98.016457396280899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47570.883798014729</v>
      </c>
      <c r="AV91">
        <f t="shared" si="64"/>
        <v>1199.958571428572</v>
      </c>
      <c r="AW91">
        <f t="shared" si="65"/>
        <v>1025.8905137701836</v>
      </c>
      <c r="AX91">
        <f t="shared" si="66"/>
        <v>0.85493827720138937</v>
      </c>
      <c r="AY91">
        <f t="shared" si="67"/>
        <v>0.18843087499868136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1674576633.5999999</v>
      </c>
      <c r="BF91">
        <v>480.03671428571431</v>
      </c>
      <c r="BG91">
        <v>494.15128571428568</v>
      </c>
      <c r="BH91">
        <v>31.802071428571431</v>
      </c>
      <c r="BI91">
        <v>31.281871428571431</v>
      </c>
      <c r="BJ91">
        <v>485.45057142857138</v>
      </c>
      <c r="BK91">
        <v>31.53911428571428</v>
      </c>
      <c r="BL91">
        <v>649.98857142857139</v>
      </c>
      <c r="BM91">
        <v>101.371</v>
      </c>
      <c r="BN91">
        <v>9.9836085714285719E-2</v>
      </c>
      <c r="BO91">
        <v>32.613028571428579</v>
      </c>
      <c r="BP91">
        <v>32.602142857142859</v>
      </c>
      <c r="BQ91">
        <v>999.89999999999986</v>
      </c>
      <c r="BR91">
        <v>0</v>
      </c>
      <c r="BS91">
        <v>0</v>
      </c>
      <c r="BT91">
        <v>9014.3757142857139</v>
      </c>
      <c r="BU91">
        <v>0</v>
      </c>
      <c r="BV91">
        <v>293.13600000000002</v>
      </c>
      <c r="BW91">
        <v>-14.11448571428571</v>
      </c>
      <c r="BX91">
        <v>495.80442857142862</v>
      </c>
      <c r="BY91">
        <v>510.10842857142859</v>
      </c>
      <c r="BZ91">
        <v>0.52020071428571424</v>
      </c>
      <c r="CA91">
        <v>494.15128571428568</v>
      </c>
      <c r="CB91">
        <v>31.281871428571431</v>
      </c>
      <c r="CC91">
        <v>3.2238057142857142</v>
      </c>
      <c r="CD91">
        <v>3.1710728571428568</v>
      </c>
      <c r="CE91">
        <v>25.231371428571428</v>
      </c>
      <c r="CF91">
        <v>24.954557142857141</v>
      </c>
      <c r="CG91">
        <v>1199.958571428572</v>
      </c>
      <c r="CH91">
        <v>0.49997542857142863</v>
      </c>
      <c r="CI91">
        <v>0.50002457142857148</v>
      </c>
      <c r="CJ91">
        <v>0</v>
      </c>
      <c r="CK91">
        <v>760.41499999999996</v>
      </c>
      <c r="CL91">
        <v>4.9990899999999998</v>
      </c>
      <c r="CM91">
        <v>8206.8085714285717</v>
      </c>
      <c r="CN91">
        <v>9557.4271428571428</v>
      </c>
      <c r="CO91">
        <v>41.375</v>
      </c>
      <c r="CP91">
        <v>43.526571428571437</v>
      </c>
      <c r="CQ91">
        <v>42.186999999999998</v>
      </c>
      <c r="CR91">
        <v>42.436999999999998</v>
      </c>
      <c r="CS91">
        <v>42.811999999999998</v>
      </c>
      <c r="CT91">
        <v>597.44999999999993</v>
      </c>
      <c r="CU91">
        <v>597.51142857142861</v>
      </c>
      <c r="CV91">
        <v>0</v>
      </c>
      <c r="CW91">
        <v>1674576648.2</v>
      </c>
      <c r="CX91">
        <v>0</v>
      </c>
      <c r="CY91">
        <v>1674155522.5999999</v>
      </c>
      <c r="CZ91" t="s">
        <v>356</v>
      </c>
      <c r="DA91">
        <v>1674155521.0999999</v>
      </c>
      <c r="DB91">
        <v>1674155522.5999999</v>
      </c>
      <c r="DC91">
        <v>29</v>
      </c>
      <c r="DD91">
        <v>2.9000000000000001E-2</v>
      </c>
      <c r="DE91">
        <v>-1.7000000000000001E-2</v>
      </c>
      <c r="DF91">
        <v>-5.444</v>
      </c>
      <c r="DG91">
        <v>0.222</v>
      </c>
      <c r="DH91">
        <v>415</v>
      </c>
      <c r="DI91">
        <v>34</v>
      </c>
      <c r="DJ91">
        <v>0.48</v>
      </c>
      <c r="DK91">
        <v>0.27</v>
      </c>
      <c r="DL91">
        <v>-13.962455</v>
      </c>
      <c r="DM91">
        <v>-1.020004502814216</v>
      </c>
      <c r="DN91">
        <v>0.10065978827217931</v>
      </c>
      <c r="DO91">
        <v>0</v>
      </c>
      <c r="DP91">
        <v>0.52391515</v>
      </c>
      <c r="DQ91">
        <v>-1.9588975609757212E-2</v>
      </c>
      <c r="DR91">
        <v>2.3411835313575848E-3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365</v>
      </c>
      <c r="EA91">
        <v>3.2979699999999998</v>
      </c>
      <c r="EB91">
        <v>2.6252</v>
      </c>
      <c r="EC91">
        <v>0.114908</v>
      </c>
      <c r="ED91">
        <v>0.115493</v>
      </c>
      <c r="EE91">
        <v>0.13361999999999999</v>
      </c>
      <c r="EF91">
        <v>0.13106899999999999</v>
      </c>
      <c r="EG91">
        <v>26774.1</v>
      </c>
      <c r="EH91">
        <v>27209.7</v>
      </c>
      <c r="EI91">
        <v>28137.4</v>
      </c>
      <c r="EJ91">
        <v>29599.4</v>
      </c>
      <c r="EK91">
        <v>33551.800000000003</v>
      </c>
      <c r="EL91">
        <v>35708</v>
      </c>
      <c r="EM91">
        <v>39719.599999999999</v>
      </c>
      <c r="EN91">
        <v>42304.800000000003</v>
      </c>
      <c r="EO91">
        <v>2.2501000000000002</v>
      </c>
      <c r="EP91">
        <v>2.2365499999999998</v>
      </c>
      <c r="EQ91">
        <v>0.116896</v>
      </c>
      <c r="ER91">
        <v>0</v>
      </c>
      <c r="ES91">
        <v>30.715399999999999</v>
      </c>
      <c r="ET91">
        <v>999.9</v>
      </c>
      <c r="EU91">
        <v>72.3</v>
      </c>
      <c r="EV91">
        <v>31.5</v>
      </c>
      <c r="EW91">
        <v>33.106900000000003</v>
      </c>
      <c r="EX91">
        <v>57.316400000000002</v>
      </c>
      <c r="EY91">
        <v>-4.3549699999999998</v>
      </c>
      <c r="EZ91">
        <v>2</v>
      </c>
      <c r="FA91">
        <v>0.32587100000000002</v>
      </c>
      <c r="FB91">
        <v>-0.147922</v>
      </c>
      <c r="FC91">
        <v>20.273299999999999</v>
      </c>
      <c r="FD91">
        <v>5.2183400000000004</v>
      </c>
      <c r="FE91">
        <v>12.004899999999999</v>
      </c>
      <c r="FF91">
        <v>4.9859999999999998</v>
      </c>
      <c r="FG91">
        <v>3.2841499999999999</v>
      </c>
      <c r="FH91">
        <v>9999</v>
      </c>
      <c r="FI91">
        <v>9999</v>
      </c>
      <c r="FJ91">
        <v>9999</v>
      </c>
      <c r="FK91">
        <v>999.9</v>
      </c>
      <c r="FL91">
        <v>1.8656900000000001</v>
      </c>
      <c r="FM91">
        <v>1.8621399999999999</v>
      </c>
      <c r="FN91">
        <v>1.8641700000000001</v>
      </c>
      <c r="FO91">
        <v>1.8602000000000001</v>
      </c>
      <c r="FP91">
        <v>1.86087</v>
      </c>
      <c r="FQ91">
        <v>1.86005</v>
      </c>
      <c r="FR91">
        <v>1.86175</v>
      </c>
      <c r="FS91">
        <v>1.8583799999999999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-5.4219999999999997</v>
      </c>
      <c r="GH91">
        <v>0.26290000000000002</v>
      </c>
      <c r="GI91">
        <v>-3.836173087041947</v>
      </c>
      <c r="GJ91">
        <v>-4.0448538125570227E-3</v>
      </c>
      <c r="GK91">
        <v>1.839783264315481E-6</v>
      </c>
      <c r="GL91">
        <v>-4.1587272622942942E-10</v>
      </c>
      <c r="GM91">
        <v>-6.2406116364430581E-2</v>
      </c>
      <c r="GN91">
        <v>3.2285384509270938E-3</v>
      </c>
      <c r="GO91">
        <v>5.3061212821550383E-4</v>
      </c>
      <c r="GP91">
        <v>-9.699357315524189E-6</v>
      </c>
      <c r="GQ91">
        <v>5</v>
      </c>
      <c r="GR91">
        <v>2081</v>
      </c>
      <c r="GS91">
        <v>3</v>
      </c>
      <c r="GT91">
        <v>31</v>
      </c>
      <c r="GU91">
        <v>7018.6</v>
      </c>
      <c r="GV91">
        <v>7018.6</v>
      </c>
      <c r="GW91">
        <v>1.5893600000000001</v>
      </c>
      <c r="GX91">
        <v>2.5390600000000001</v>
      </c>
      <c r="GY91">
        <v>2.04834</v>
      </c>
      <c r="GZ91">
        <v>2.6257299999999999</v>
      </c>
      <c r="HA91">
        <v>2.1972700000000001</v>
      </c>
      <c r="HB91">
        <v>2.3022499999999999</v>
      </c>
      <c r="HC91">
        <v>36.2224</v>
      </c>
      <c r="HD91">
        <v>15.016400000000001</v>
      </c>
      <c r="HE91">
        <v>18</v>
      </c>
      <c r="HF91">
        <v>707.14</v>
      </c>
      <c r="HG91">
        <v>776.63300000000004</v>
      </c>
      <c r="HH91">
        <v>31.002099999999999</v>
      </c>
      <c r="HI91">
        <v>31.603100000000001</v>
      </c>
      <c r="HJ91">
        <v>30.000800000000002</v>
      </c>
      <c r="HK91">
        <v>31.398</v>
      </c>
      <c r="HL91">
        <v>31.387599999999999</v>
      </c>
      <c r="HM91">
        <v>31.832599999999999</v>
      </c>
      <c r="HN91">
        <v>0</v>
      </c>
      <c r="HO91">
        <v>100</v>
      </c>
      <c r="HP91">
        <v>31</v>
      </c>
      <c r="HQ91">
        <v>511.65899999999999</v>
      </c>
      <c r="HR91">
        <v>31.3506</v>
      </c>
      <c r="HS91">
        <v>99.152100000000004</v>
      </c>
      <c r="HT91">
        <v>98.103999999999999</v>
      </c>
    </row>
    <row r="92" spans="1:228" x14ac:dyDescent="0.2">
      <c r="A92">
        <v>77</v>
      </c>
      <c r="B92">
        <v>1674576639.5999999</v>
      </c>
      <c r="C92">
        <v>303.5</v>
      </c>
      <c r="D92" t="s">
        <v>513</v>
      </c>
      <c r="E92" t="s">
        <v>514</v>
      </c>
      <c r="F92">
        <v>4</v>
      </c>
      <c r="G92">
        <v>1674576637.2874999</v>
      </c>
      <c r="H92">
        <f t="shared" si="34"/>
        <v>5.8035519681954976E-4</v>
      </c>
      <c r="I92">
        <f t="shared" si="35"/>
        <v>0.58035519681954972</v>
      </c>
      <c r="J92">
        <f t="shared" si="36"/>
        <v>4.3143095067416386</v>
      </c>
      <c r="K92">
        <f t="shared" si="37"/>
        <v>486.14499999999998</v>
      </c>
      <c r="L92">
        <f t="shared" si="38"/>
        <v>266.09479601831265</v>
      </c>
      <c r="M92">
        <f t="shared" si="39"/>
        <v>27.000629661943616</v>
      </c>
      <c r="N92">
        <f t="shared" si="40"/>
        <v>49.329116177462687</v>
      </c>
      <c r="O92">
        <f t="shared" si="41"/>
        <v>3.3143841368922636E-2</v>
      </c>
      <c r="P92">
        <f t="shared" si="42"/>
        <v>2.7766242099482614</v>
      </c>
      <c r="Q92">
        <f t="shared" si="43"/>
        <v>3.2925609682484702E-2</v>
      </c>
      <c r="R92">
        <f t="shared" si="44"/>
        <v>2.0597993376800943E-2</v>
      </c>
      <c r="S92">
        <f t="shared" si="45"/>
        <v>226.12143373727716</v>
      </c>
      <c r="T92">
        <f t="shared" si="46"/>
        <v>33.860178831983553</v>
      </c>
      <c r="U92">
        <f t="shared" si="47"/>
        <v>32.614175000000003</v>
      </c>
      <c r="V92">
        <f t="shared" si="48"/>
        <v>4.943610923722658</v>
      </c>
      <c r="W92">
        <f t="shared" si="49"/>
        <v>65.247964682264438</v>
      </c>
      <c r="X92">
        <f t="shared" si="50"/>
        <v>3.227084814165543</v>
      </c>
      <c r="Y92">
        <f t="shared" si="51"/>
        <v>4.945878127969749</v>
      </c>
      <c r="Z92">
        <f t="shared" si="52"/>
        <v>1.7165261095571149</v>
      </c>
      <c r="AA92">
        <f t="shared" si="53"/>
        <v>-25.593664179742145</v>
      </c>
      <c r="AB92">
        <f t="shared" si="54"/>
        <v>1.2181297528581951</v>
      </c>
      <c r="AC92">
        <f t="shared" si="55"/>
        <v>0.10009801838120772</v>
      </c>
      <c r="AD92">
        <f t="shared" si="56"/>
        <v>201.84599732877442</v>
      </c>
      <c r="AE92">
        <f t="shared" si="57"/>
        <v>15.117870063207652</v>
      </c>
      <c r="AF92">
        <f t="shared" si="58"/>
        <v>0.58006047700682861</v>
      </c>
      <c r="AG92">
        <f t="shared" si="59"/>
        <v>4.3143095067416386</v>
      </c>
      <c r="AH92">
        <v>515.88906198774259</v>
      </c>
      <c r="AI92">
        <v>505.24776969696973</v>
      </c>
      <c r="AJ92">
        <v>1.7229180987001591</v>
      </c>
      <c r="AK92">
        <v>61.781399425759467</v>
      </c>
      <c r="AL92">
        <f t="shared" si="60"/>
        <v>0.58035519681954972</v>
      </c>
      <c r="AM92">
        <v>31.28472543517567</v>
      </c>
      <c r="AN92">
        <v>31.803412727272718</v>
      </c>
      <c r="AO92">
        <v>1.7928721795175809E-7</v>
      </c>
      <c r="AP92">
        <v>98.016457396280899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47644.905408939325</v>
      </c>
      <c r="AV92">
        <f t="shared" si="64"/>
        <v>1200.0150000000001</v>
      </c>
      <c r="AW92">
        <f t="shared" si="65"/>
        <v>1025.9395635944443</v>
      </c>
      <c r="AX92">
        <f t="shared" si="66"/>
        <v>0.85493894959183359</v>
      </c>
      <c r="AY92">
        <f t="shared" si="67"/>
        <v>0.18843217271223872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1674576637.2874999</v>
      </c>
      <c r="BF92">
        <v>486.14499999999998</v>
      </c>
      <c r="BG92">
        <v>500.36062500000003</v>
      </c>
      <c r="BH92">
        <v>31.803349999999998</v>
      </c>
      <c r="BI92">
        <v>31.284925000000001</v>
      </c>
      <c r="BJ92">
        <v>491.57425000000001</v>
      </c>
      <c r="BK92">
        <v>31.540412499999999</v>
      </c>
      <c r="BL92">
        <v>649.98325</v>
      </c>
      <c r="BM92">
        <v>101.370125</v>
      </c>
      <c r="BN92">
        <v>9.9840087500000008E-2</v>
      </c>
      <c r="BO92">
        <v>32.622312499999992</v>
      </c>
      <c r="BP92">
        <v>32.614175000000003</v>
      </c>
      <c r="BQ92">
        <v>999.9</v>
      </c>
      <c r="BR92">
        <v>0</v>
      </c>
      <c r="BS92">
        <v>0</v>
      </c>
      <c r="BT92">
        <v>9028.9850000000006</v>
      </c>
      <c r="BU92">
        <v>0</v>
      </c>
      <c r="BV92">
        <v>293.72837500000003</v>
      </c>
      <c r="BW92">
        <v>-14.215412499999999</v>
      </c>
      <c r="BX92">
        <v>502.11399999999998</v>
      </c>
      <c r="BY92">
        <v>516.51974999999993</v>
      </c>
      <c r="BZ92">
        <v>0.51840474999999997</v>
      </c>
      <c r="CA92">
        <v>500.36062500000003</v>
      </c>
      <c r="CB92">
        <v>31.284925000000001</v>
      </c>
      <c r="CC92">
        <v>3.22391125</v>
      </c>
      <c r="CD92">
        <v>3.1713624999999999</v>
      </c>
      <c r="CE92">
        <v>25.231950000000001</v>
      </c>
      <c r="CF92">
        <v>24.956087499999999</v>
      </c>
      <c r="CG92">
        <v>1200.0150000000001</v>
      </c>
      <c r="CH92">
        <v>0.49995149999999999</v>
      </c>
      <c r="CI92">
        <v>0.50004850000000012</v>
      </c>
      <c r="CJ92">
        <v>0</v>
      </c>
      <c r="CK92">
        <v>759.87699999999995</v>
      </c>
      <c r="CL92">
        <v>4.9990899999999998</v>
      </c>
      <c r="CM92">
        <v>8201.7262499999997</v>
      </c>
      <c r="CN92">
        <v>9557.7937500000007</v>
      </c>
      <c r="CO92">
        <v>41.398249999999997</v>
      </c>
      <c r="CP92">
        <v>43.554250000000003</v>
      </c>
      <c r="CQ92">
        <v>42.234250000000003</v>
      </c>
      <c r="CR92">
        <v>42.460625</v>
      </c>
      <c r="CS92">
        <v>42.819875000000003</v>
      </c>
      <c r="CT92">
        <v>597.44999999999993</v>
      </c>
      <c r="CU92">
        <v>597.56499999999994</v>
      </c>
      <c r="CV92">
        <v>0</v>
      </c>
      <c r="CW92">
        <v>1674576651.8</v>
      </c>
      <c r="CX92">
        <v>0</v>
      </c>
      <c r="CY92">
        <v>1674155522.5999999</v>
      </c>
      <c r="CZ92" t="s">
        <v>356</v>
      </c>
      <c r="DA92">
        <v>1674155521.0999999</v>
      </c>
      <c r="DB92">
        <v>1674155522.5999999</v>
      </c>
      <c r="DC92">
        <v>29</v>
      </c>
      <c r="DD92">
        <v>2.9000000000000001E-2</v>
      </c>
      <c r="DE92">
        <v>-1.7000000000000001E-2</v>
      </c>
      <c r="DF92">
        <v>-5.444</v>
      </c>
      <c r="DG92">
        <v>0.222</v>
      </c>
      <c r="DH92">
        <v>415</v>
      </c>
      <c r="DI92">
        <v>34</v>
      </c>
      <c r="DJ92">
        <v>0.48</v>
      </c>
      <c r="DK92">
        <v>0.27</v>
      </c>
      <c r="DL92">
        <v>-14.039944999999999</v>
      </c>
      <c r="DM92">
        <v>-1.156297936210118</v>
      </c>
      <c r="DN92">
        <v>0.114230770701243</v>
      </c>
      <c r="DO92">
        <v>0</v>
      </c>
      <c r="DP92">
        <v>0.52219357499999997</v>
      </c>
      <c r="DQ92">
        <v>-2.2626360225142389E-2</v>
      </c>
      <c r="DR92">
        <v>2.6725735433052191E-3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365</v>
      </c>
      <c r="EA92">
        <v>3.29834</v>
      </c>
      <c r="EB92">
        <v>2.62548</v>
      </c>
      <c r="EC92">
        <v>0.11604299999999999</v>
      </c>
      <c r="ED92">
        <v>0.116635</v>
      </c>
      <c r="EE92">
        <v>0.13361799999999999</v>
      </c>
      <c r="EF92">
        <v>0.131074</v>
      </c>
      <c r="EG92">
        <v>26739.200000000001</v>
      </c>
      <c r="EH92">
        <v>27174.3</v>
      </c>
      <c r="EI92">
        <v>28137</v>
      </c>
      <c r="EJ92">
        <v>29599.1</v>
      </c>
      <c r="EK92">
        <v>33551.5</v>
      </c>
      <c r="EL92">
        <v>35707.599999999999</v>
      </c>
      <c r="EM92">
        <v>39719.1</v>
      </c>
      <c r="EN92">
        <v>42304.5</v>
      </c>
      <c r="EO92">
        <v>2.2503199999999999</v>
      </c>
      <c r="EP92">
        <v>2.2361499999999999</v>
      </c>
      <c r="EQ92">
        <v>0.11622200000000001</v>
      </c>
      <c r="ER92">
        <v>0</v>
      </c>
      <c r="ES92">
        <v>30.730499999999999</v>
      </c>
      <c r="ET92">
        <v>999.9</v>
      </c>
      <c r="EU92">
        <v>72.3</v>
      </c>
      <c r="EV92">
        <v>31.5</v>
      </c>
      <c r="EW92">
        <v>33.101300000000002</v>
      </c>
      <c r="EX92">
        <v>57.616399999999999</v>
      </c>
      <c r="EY92">
        <v>-4.5392599999999996</v>
      </c>
      <c r="EZ92">
        <v>2</v>
      </c>
      <c r="FA92">
        <v>0.32670199999999999</v>
      </c>
      <c r="FB92">
        <v>-0.14428099999999999</v>
      </c>
      <c r="FC92">
        <v>20.273700000000002</v>
      </c>
      <c r="FD92">
        <v>5.2196899999999999</v>
      </c>
      <c r="FE92">
        <v>12.0052</v>
      </c>
      <c r="FF92">
        <v>4.9869500000000002</v>
      </c>
      <c r="FG92">
        <v>3.2844500000000001</v>
      </c>
      <c r="FH92">
        <v>9999</v>
      </c>
      <c r="FI92">
        <v>9999</v>
      </c>
      <c r="FJ92">
        <v>9999</v>
      </c>
      <c r="FK92">
        <v>999.9</v>
      </c>
      <c r="FL92">
        <v>1.8656900000000001</v>
      </c>
      <c r="FM92">
        <v>1.86216</v>
      </c>
      <c r="FN92">
        <v>1.8641700000000001</v>
      </c>
      <c r="FO92">
        <v>1.8602000000000001</v>
      </c>
      <c r="FP92">
        <v>1.86084</v>
      </c>
      <c r="FQ92">
        <v>1.86005</v>
      </c>
      <c r="FR92">
        <v>1.86174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-5.4390000000000001</v>
      </c>
      <c r="GH92">
        <v>0.26290000000000002</v>
      </c>
      <c r="GI92">
        <v>-3.836173087041947</v>
      </c>
      <c r="GJ92">
        <v>-4.0448538125570227E-3</v>
      </c>
      <c r="GK92">
        <v>1.839783264315481E-6</v>
      </c>
      <c r="GL92">
        <v>-4.1587272622942942E-10</v>
      </c>
      <c r="GM92">
        <v>-6.2406116364430581E-2</v>
      </c>
      <c r="GN92">
        <v>3.2285384509270938E-3</v>
      </c>
      <c r="GO92">
        <v>5.3061212821550383E-4</v>
      </c>
      <c r="GP92">
        <v>-9.699357315524189E-6</v>
      </c>
      <c r="GQ92">
        <v>5</v>
      </c>
      <c r="GR92">
        <v>2081</v>
      </c>
      <c r="GS92">
        <v>3</v>
      </c>
      <c r="GT92">
        <v>31</v>
      </c>
      <c r="GU92">
        <v>7018.6</v>
      </c>
      <c r="GV92">
        <v>7018.6</v>
      </c>
      <c r="GW92">
        <v>1.6064499999999999</v>
      </c>
      <c r="GX92">
        <v>2.5268600000000001</v>
      </c>
      <c r="GY92">
        <v>2.04834</v>
      </c>
      <c r="GZ92">
        <v>2.6257299999999999</v>
      </c>
      <c r="HA92">
        <v>2.1972700000000001</v>
      </c>
      <c r="HB92">
        <v>2.33521</v>
      </c>
      <c r="HC92">
        <v>36.2224</v>
      </c>
      <c r="HD92">
        <v>15.0251</v>
      </c>
      <c r="HE92">
        <v>18</v>
      </c>
      <c r="HF92">
        <v>707.43100000000004</v>
      </c>
      <c r="HG92">
        <v>776.35299999999995</v>
      </c>
      <c r="HH92">
        <v>31.0015</v>
      </c>
      <c r="HI92">
        <v>31.613299999999999</v>
      </c>
      <c r="HJ92">
        <v>30.000900000000001</v>
      </c>
      <c r="HK92">
        <v>31.4069</v>
      </c>
      <c r="HL92">
        <v>31.3962</v>
      </c>
      <c r="HM92">
        <v>32.174999999999997</v>
      </c>
      <c r="HN92">
        <v>0</v>
      </c>
      <c r="HO92">
        <v>100</v>
      </c>
      <c r="HP92">
        <v>31</v>
      </c>
      <c r="HQ92">
        <v>518.33699999999999</v>
      </c>
      <c r="HR92">
        <v>31.3506</v>
      </c>
      <c r="HS92">
        <v>99.150599999999997</v>
      </c>
      <c r="HT92">
        <v>98.103200000000001</v>
      </c>
    </row>
    <row r="93" spans="1:228" x14ac:dyDescent="0.2">
      <c r="A93">
        <v>78</v>
      </c>
      <c r="B93">
        <v>1674576643.5999999</v>
      </c>
      <c r="C93">
        <v>307.5</v>
      </c>
      <c r="D93" t="s">
        <v>515</v>
      </c>
      <c r="E93" t="s">
        <v>516</v>
      </c>
      <c r="F93">
        <v>4</v>
      </c>
      <c r="G93">
        <v>1674576641.5999999</v>
      </c>
      <c r="H93">
        <f t="shared" si="34"/>
        <v>5.84636761933381E-4</v>
      </c>
      <c r="I93">
        <f t="shared" si="35"/>
        <v>0.58463676193338099</v>
      </c>
      <c r="J93">
        <f t="shared" si="36"/>
        <v>4.3841364752376508</v>
      </c>
      <c r="K93">
        <f t="shared" si="37"/>
        <v>493.34871428571432</v>
      </c>
      <c r="L93">
        <f t="shared" si="38"/>
        <v>270.92926325814443</v>
      </c>
      <c r="M93">
        <f t="shared" si="39"/>
        <v>27.490874929819924</v>
      </c>
      <c r="N93">
        <f t="shared" si="40"/>
        <v>50.059516045313465</v>
      </c>
      <c r="O93">
        <f t="shared" si="41"/>
        <v>3.3334897881367356E-2</v>
      </c>
      <c r="P93">
        <f t="shared" si="42"/>
        <v>2.7655306043220915</v>
      </c>
      <c r="Q93">
        <f t="shared" si="43"/>
        <v>3.3113272865031636E-2</v>
      </c>
      <c r="R93">
        <f t="shared" si="44"/>
        <v>2.0715584697988683E-2</v>
      </c>
      <c r="S93">
        <f t="shared" si="45"/>
        <v>226.110527620471</v>
      </c>
      <c r="T93">
        <f t="shared" si="46"/>
        <v>33.876503895700687</v>
      </c>
      <c r="U93">
        <f t="shared" si="47"/>
        <v>32.625628571428571</v>
      </c>
      <c r="V93">
        <f t="shared" si="48"/>
        <v>4.9468022843621045</v>
      </c>
      <c r="W93">
        <f t="shared" si="49"/>
        <v>65.207898915310452</v>
      </c>
      <c r="X93">
        <f t="shared" si="50"/>
        <v>3.2274639620230183</v>
      </c>
      <c r="Y93">
        <f t="shared" si="51"/>
        <v>4.9494984744328701</v>
      </c>
      <c r="Z93">
        <f t="shared" si="52"/>
        <v>1.7193383223390861</v>
      </c>
      <c r="AA93">
        <f t="shared" si="53"/>
        <v>-25.782481201262101</v>
      </c>
      <c r="AB93">
        <f t="shared" si="54"/>
        <v>1.4419644083076806</v>
      </c>
      <c r="AC93">
        <f t="shared" si="55"/>
        <v>0.11898088733281945</v>
      </c>
      <c r="AD93">
        <f t="shared" si="56"/>
        <v>201.8889917148494</v>
      </c>
      <c r="AE93">
        <f t="shared" si="57"/>
        <v>15.13532941105413</v>
      </c>
      <c r="AF93">
        <f t="shared" si="58"/>
        <v>0.58119948266684962</v>
      </c>
      <c r="AG93">
        <f t="shared" si="59"/>
        <v>4.3841364752376508</v>
      </c>
      <c r="AH93">
        <v>522.83171014555126</v>
      </c>
      <c r="AI93">
        <v>512.13093333333325</v>
      </c>
      <c r="AJ93">
        <v>1.721376890287893</v>
      </c>
      <c r="AK93">
        <v>61.781399425759467</v>
      </c>
      <c r="AL93">
        <f t="shared" si="60"/>
        <v>0.58463676193338099</v>
      </c>
      <c r="AM93">
        <v>31.28800285376342</v>
      </c>
      <c r="AN93">
        <v>31.810423636363641</v>
      </c>
      <c r="AO93">
        <v>8.2163611753710954E-6</v>
      </c>
      <c r="AP93">
        <v>98.016457396280899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47336.935162296999</v>
      </c>
      <c r="AV93">
        <f t="shared" si="64"/>
        <v>1199.964285714286</v>
      </c>
      <c r="AW93">
        <f t="shared" si="65"/>
        <v>1025.8955065391042</v>
      </c>
      <c r="AX93">
        <f t="shared" si="66"/>
        <v>0.85493836671016732</v>
      </c>
      <c r="AY93">
        <f t="shared" si="67"/>
        <v>0.18843104775062314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1674576641.5999999</v>
      </c>
      <c r="BF93">
        <v>493.34871428571432</v>
      </c>
      <c r="BG93">
        <v>507.58371428571428</v>
      </c>
      <c r="BH93">
        <v>31.807442857142849</v>
      </c>
      <c r="BI93">
        <v>31.288042857142859</v>
      </c>
      <c r="BJ93">
        <v>498.79628571428572</v>
      </c>
      <c r="BK93">
        <v>31.54447142857143</v>
      </c>
      <c r="BL93">
        <v>650.03428571428572</v>
      </c>
      <c r="BM93">
        <v>101.36842857142859</v>
      </c>
      <c r="BN93">
        <v>0.1003998571428571</v>
      </c>
      <c r="BO93">
        <v>32.635300000000001</v>
      </c>
      <c r="BP93">
        <v>32.625628571428571</v>
      </c>
      <c r="BQ93">
        <v>999.89999999999986</v>
      </c>
      <c r="BR93">
        <v>0</v>
      </c>
      <c r="BS93">
        <v>0</v>
      </c>
      <c r="BT93">
        <v>8970.267142857143</v>
      </c>
      <c r="BU93">
        <v>0</v>
      </c>
      <c r="BV93">
        <v>294.839</v>
      </c>
      <c r="BW93">
        <v>-14.235099999999999</v>
      </c>
      <c r="BX93">
        <v>509.55642857142863</v>
      </c>
      <c r="BY93">
        <v>523.97799999999995</v>
      </c>
      <c r="BZ93">
        <v>0.51937914285714282</v>
      </c>
      <c r="CA93">
        <v>507.58371428571428</v>
      </c>
      <c r="CB93">
        <v>31.288042857142859</v>
      </c>
      <c r="CC93">
        <v>3.2242771428571428</v>
      </c>
      <c r="CD93">
        <v>3.1716285714285721</v>
      </c>
      <c r="CE93">
        <v>25.233842857142861</v>
      </c>
      <c r="CF93">
        <v>24.95748571428571</v>
      </c>
      <c r="CG93">
        <v>1199.964285714286</v>
      </c>
      <c r="CH93">
        <v>0.49997171428571419</v>
      </c>
      <c r="CI93">
        <v>0.50002828571428581</v>
      </c>
      <c r="CJ93">
        <v>0</v>
      </c>
      <c r="CK93">
        <v>759.32942857142848</v>
      </c>
      <c r="CL93">
        <v>4.9990899999999998</v>
      </c>
      <c r="CM93">
        <v>8195.33</v>
      </c>
      <c r="CN93">
        <v>9557.4585714285731</v>
      </c>
      <c r="CO93">
        <v>41.436999999999998</v>
      </c>
      <c r="CP93">
        <v>43.561999999999998</v>
      </c>
      <c r="CQ93">
        <v>42.25</v>
      </c>
      <c r="CR93">
        <v>42.5</v>
      </c>
      <c r="CS93">
        <v>42.875</v>
      </c>
      <c r="CT93">
        <v>597.44857142857131</v>
      </c>
      <c r="CU93">
        <v>597.51714285714274</v>
      </c>
      <c r="CV93">
        <v>0</v>
      </c>
      <c r="CW93">
        <v>1674576656</v>
      </c>
      <c r="CX93">
        <v>0</v>
      </c>
      <c r="CY93">
        <v>1674155522.5999999</v>
      </c>
      <c r="CZ93" t="s">
        <v>356</v>
      </c>
      <c r="DA93">
        <v>1674155521.0999999</v>
      </c>
      <c r="DB93">
        <v>1674155522.5999999</v>
      </c>
      <c r="DC93">
        <v>29</v>
      </c>
      <c r="DD93">
        <v>2.9000000000000001E-2</v>
      </c>
      <c r="DE93">
        <v>-1.7000000000000001E-2</v>
      </c>
      <c r="DF93">
        <v>-5.444</v>
      </c>
      <c r="DG93">
        <v>0.222</v>
      </c>
      <c r="DH93">
        <v>415</v>
      </c>
      <c r="DI93">
        <v>34</v>
      </c>
      <c r="DJ93">
        <v>0.48</v>
      </c>
      <c r="DK93">
        <v>0.27</v>
      </c>
      <c r="DL93">
        <v>-14.1080925</v>
      </c>
      <c r="DM93">
        <v>-1.124252532833004</v>
      </c>
      <c r="DN93">
        <v>0.11234179851573491</v>
      </c>
      <c r="DO93">
        <v>0</v>
      </c>
      <c r="DP93">
        <v>0.52114324999999995</v>
      </c>
      <c r="DQ93">
        <v>-2.0799399624767501E-2</v>
      </c>
      <c r="DR93">
        <v>2.6856253438445258E-3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365</v>
      </c>
      <c r="EA93">
        <v>3.2982499999999999</v>
      </c>
      <c r="EB93">
        <v>2.6252399999999998</v>
      </c>
      <c r="EC93">
        <v>0.117189</v>
      </c>
      <c r="ED93">
        <v>0.11774900000000001</v>
      </c>
      <c r="EE93">
        <v>0.133633</v>
      </c>
      <c r="EF93">
        <v>0.131074</v>
      </c>
      <c r="EG93">
        <v>26704.6</v>
      </c>
      <c r="EH93">
        <v>27139.200000000001</v>
      </c>
      <c r="EI93">
        <v>28137.1</v>
      </c>
      <c r="EJ93">
        <v>29598.3</v>
      </c>
      <c r="EK93">
        <v>33551</v>
      </c>
      <c r="EL93">
        <v>35706.699999999997</v>
      </c>
      <c r="EM93">
        <v>39719.1</v>
      </c>
      <c r="EN93">
        <v>42303.4</v>
      </c>
      <c r="EO93">
        <v>2.2500499999999999</v>
      </c>
      <c r="EP93">
        <v>2.2361800000000001</v>
      </c>
      <c r="EQ93">
        <v>0.116426</v>
      </c>
      <c r="ER93">
        <v>0</v>
      </c>
      <c r="ES93">
        <v>30.7456</v>
      </c>
      <c r="ET93">
        <v>999.9</v>
      </c>
      <c r="EU93">
        <v>72.3</v>
      </c>
      <c r="EV93">
        <v>31.5</v>
      </c>
      <c r="EW93">
        <v>33.103400000000001</v>
      </c>
      <c r="EX93">
        <v>57.106400000000001</v>
      </c>
      <c r="EY93">
        <v>-4.53125</v>
      </c>
      <c r="EZ93">
        <v>2</v>
      </c>
      <c r="FA93">
        <v>0.32748699999999997</v>
      </c>
      <c r="FB93">
        <v>-0.140038</v>
      </c>
      <c r="FC93">
        <v>20.273599999999998</v>
      </c>
      <c r="FD93">
        <v>5.2195400000000003</v>
      </c>
      <c r="FE93">
        <v>12.0053</v>
      </c>
      <c r="FF93">
        <v>4.9865000000000004</v>
      </c>
      <c r="FG93">
        <v>3.2844799999999998</v>
      </c>
      <c r="FH93">
        <v>9999</v>
      </c>
      <c r="FI93">
        <v>9999</v>
      </c>
      <c r="FJ93">
        <v>9999</v>
      </c>
      <c r="FK93">
        <v>999.9</v>
      </c>
      <c r="FL93">
        <v>1.8656900000000001</v>
      </c>
      <c r="FM93">
        <v>1.86216</v>
      </c>
      <c r="FN93">
        <v>1.8641700000000001</v>
      </c>
      <c r="FO93">
        <v>1.8602000000000001</v>
      </c>
      <c r="FP93">
        <v>1.86087</v>
      </c>
      <c r="FQ93">
        <v>1.86005</v>
      </c>
      <c r="FR93">
        <v>1.8617600000000001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-5.4560000000000004</v>
      </c>
      <c r="GH93">
        <v>0.26300000000000001</v>
      </c>
      <c r="GI93">
        <v>-3.836173087041947</v>
      </c>
      <c r="GJ93">
        <v>-4.0448538125570227E-3</v>
      </c>
      <c r="GK93">
        <v>1.839783264315481E-6</v>
      </c>
      <c r="GL93">
        <v>-4.1587272622942942E-10</v>
      </c>
      <c r="GM93">
        <v>-6.2406116364430581E-2</v>
      </c>
      <c r="GN93">
        <v>3.2285384509270938E-3</v>
      </c>
      <c r="GO93">
        <v>5.3061212821550383E-4</v>
      </c>
      <c r="GP93">
        <v>-9.699357315524189E-6</v>
      </c>
      <c r="GQ93">
        <v>5</v>
      </c>
      <c r="GR93">
        <v>2081</v>
      </c>
      <c r="GS93">
        <v>3</v>
      </c>
      <c r="GT93">
        <v>31</v>
      </c>
      <c r="GU93">
        <v>7018.7</v>
      </c>
      <c r="GV93">
        <v>7018.7</v>
      </c>
      <c r="GW93">
        <v>1.62354</v>
      </c>
      <c r="GX93">
        <v>2.52563</v>
      </c>
      <c r="GY93">
        <v>2.04834</v>
      </c>
      <c r="GZ93">
        <v>2.6257299999999999</v>
      </c>
      <c r="HA93">
        <v>2.1972700000000001</v>
      </c>
      <c r="HB93">
        <v>2.3156699999999999</v>
      </c>
      <c r="HC93">
        <v>36.2224</v>
      </c>
      <c r="HD93">
        <v>15.0251</v>
      </c>
      <c r="HE93">
        <v>18</v>
      </c>
      <c r="HF93">
        <v>707.30100000000004</v>
      </c>
      <c r="HG93">
        <v>776.50599999999997</v>
      </c>
      <c r="HH93">
        <v>31.0014</v>
      </c>
      <c r="HI93">
        <v>31.623200000000001</v>
      </c>
      <c r="HJ93">
        <v>30.001000000000001</v>
      </c>
      <c r="HK93">
        <v>31.415600000000001</v>
      </c>
      <c r="HL93">
        <v>31.405799999999999</v>
      </c>
      <c r="HM93">
        <v>32.5197</v>
      </c>
      <c r="HN93">
        <v>0</v>
      </c>
      <c r="HO93">
        <v>100</v>
      </c>
      <c r="HP93">
        <v>31</v>
      </c>
      <c r="HQ93">
        <v>525.01499999999999</v>
      </c>
      <c r="HR93">
        <v>31.3506</v>
      </c>
      <c r="HS93">
        <v>99.150800000000004</v>
      </c>
      <c r="HT93">
        <v>98.100700000000003</v>
      </c>
    </row>
    <row r="94" spans="1:228" x14ac:dyDescent="0.2">
      <c r="A94">
        <v>79</v>
      </c>
      <c r="B94">
        <v>1674576647.5999999</v>
      </c>
      <c r="C94">
        <v>311.5</v>
      </c>
      <c r="D94" t="s">
        <v>517</v>
      </c>
      <c r="E94" t="s">
        <v>518</v>
      </c>
      <c r="F94">
        <v>4</v>
      </c>
      <c r="G94">
        <v>1674576645.2874999</v>
      </c>
      <c r="H94">
        <f t="shared" si="34"/>
        <v>5.8931235517023506E-4</v>
      </c>
      <c r="I94">
        <f t="shared" si="35"/>
        <v>0.58931235517023506</v>
      </c>
      <c r="J94">
        <f t="shared" si="36"/>
        <v>4.5030721897583224</v>
      </c>
      <c r="K94">
        <f t="shared" si="37"/>
        <v>499.45299999999997</v>
      </c>
      <c r="L94">
        <f t="shared" si="38"/>
        <v>272.29637589646944</v>
      </c>
      <c r="M94">
        <f t="shared" si="39"/>
        <v>27.629761307222186</v>
      </c>
      <c r="N94">
        <f t="shared" si="40"/>
        <v>50.679217190253354</v>
      </c>
      <c r="O94">
        <f t="shared" si="41"/>
        <v>3.3510865754629332E-2</v>
      </c>
      <c r="P94">
        <f t="shared" si="42"/>
        <v>2.7750131202611583</v>
      </c>
      <c r="Q94">
        <f t="shared" si="43"/>
        <v>3.3287663024938172E-2</v>
      </c>
      <c r="R94">
        <f t="shared" si="44"/>
        <v>2.0824719197964844E-2</v>
      </c>
      <c r="S94">
        <f t="shared" si="45"/>
        <v>226.11451082242107</v>
      </c>
      <c r="T94">
        <f t="shared" si="46"/>
        <v>33.884099163256124</v>
      </c>
      <c r="U94">
        <f t="shared" si="47"/>
        <v>32.644550000000002</v>
      </c>
      <c r="V94">
        <f t="shared" si="48"/>
        <v>4.9520783755049083</v>
      </c>
      <c r="W94">
        <f t="shared" si="49"/>
        <v>65.174045524827605</v>
      </c>
      <c r="X94">
        <f t="shared" si="50"/>
        <v>3.2281107751565687</v>
      </c>
      <c r="Y94">
        <f t="shared" si="51"/>
        <v>4.9530618349091773</v>
      </c>
      <c r="Z94">
        <f t="shared" si="52"/>
        <v>1.7239676003483395</v>
      </c>
      <c r="AA94">
        <f t="shared" si="53"/>
        <v>-25.988674863007365</v>
      </c>
      <c r="AB94">
        <f t="shared" si="54"/>
        <v>0.52736293837336778</v>
      </c>
      <c r="AC94">
        <f t="shared" si="55"/>
        <v>4.3372380010636535E-2</v>
      </c>
      <c r="AD94">
        <f t="shared" si="56"/>
        <v>200.69657127779769</v>
      </c>
      <c r="AE94">
        <f t="shared" si="57"/>
        <v>15.170961194606802</v>
      </c>
      <c r="AF94">
        <f t="shared" si="58"/>
        <v>0.58594916166924249</v>
      </c>
      <c r="AG94">
        <f t="shared" si="59"/>
        <v>4.5030721897583224</v>
      </c>
      <c r="AH94">
        <v>529.69012131512761</v>
      </c>
      <c r="AI94">
        <v>518.94903636363631</v>
      </c>
      <c r="AJ94">
        <v>1.7021782096307541</v>
      </c>
      <c r="AK94">
        <v>61.781399425759467</v>
      </c>
      <c r="AL94">
        <f t="shared" si="60"/>
        <v>0.58931235517023506</v>
      </c>
      <c r="AM94">
        <v>31.289748301921229</v>
      </c>
      <c r="AN94">
        <v>31.816341212121198</v>
      </c>
      <c r="AO94">
        <v>8.0926349858836404E-6</v>
      </c>
      <c r="AP94">
        <v>98.016457396280899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47596.418027418818</v>
      </c>
      <c r="AV94">
        <f t="shared" si="64"/>
        <v>1199.9849999999999</v>
      </c>
      <c r="AW94">
        <f t="shared" si="65"/>
        <v>1025.9132574209434</v>
      </c>
      <c r="AX94">
        <f t="shared" si="66"/>
        <v>0.85493840124746856</v>
      </c>
      <c r="AY94">
        <f t="shared" si="67"/>
        <v>0.18843111440761434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1674576645.2874999</v>
      </c>
      <c r="BF94">
        <v>499.45299999999997</v>
      </c>
      <c r="BG94">
        <v>513.72624999999994</v>
      </c>
      <c r="BH94">
        <v>31.813624999999998</v>
      </c>
      <c r="BI94">
        <v>31.289987499999999</v>
      </c>
      <c r="BJ94">
        <v>504.916</v>
      </c>
      <c r="BK94">
        <v>31.550599999999999</v>
      </c>
      <c r="BL94">
        <v>650.03899999999999</v>
      </c>
      <c r="BM94">
        <v>101.369625</v>
      </c>
      <c r="BN94">
        <v>9.9816949999999988E-2</v>
      </c>
      <c r="BO94">
        <v>32.648075000000013</v>
      </c>
      <c r="BP94">
        <v>32.644550000000002</v>
      </c>
      <c r="BQ94">
        <v>999.9</v>
      </c>
      <c r="BR94">
        <v>0</v>
      </c>
      <c r="BS94">
        <v>0</v>
      </c>
      <c r="BT94">
        <v>9020.4662500000013</v>
      </c>
      <c r="BU94">
        <v>0</v>
      </c>
      <c r="BV94">
        <v>294.72812499999998</v>
      </c>
      <c r="BW94">
        <v>-14.273250000000001</v>
      </c>
      <c r="BX94">
        <v>515.86449999999991</v>
      </c>
      <c r="BY94">
        <v>530.31999999999994</v>
      </c>
      <c r="BZ94">
        <v>0.52363387500000003</v>
      </c>
      <c r="CA94">
        <v>513.72624999999994</v>
      </c>
      <c r="CB94">
        <v>31.289987499999999</v>
      </c>
      <c r="CC94">
        <v>3.2249325</v>
      </c>
      <c r="CD94">
        <v>3.17185125</v>
      </c>
      <c r="CE94">
        <v>25.23725</v>
      </c>
      <c r="CF94">
        <v>24.9586875</v>
      </c>
      <c r="CG94">
        <v>1199.9849999999999</v>
      </c>
      <c r="CH94">
        <v>0.49997037500000002</v>
      </c>
      <c r="CI94">
        <v>0.50002962500000003</v>
      </c>
      <c r="CJ94">
        <v>0</v>
      </c>
      <c r="CK94">
        <v>758.88850000000002</v>
      </c>
      <c r="CL94">
        <v>4.9990899999999998</v>
      </c>
      <c r="CM94">
        <v>8189.80375</v>
      </c>
      <c r="CN94">
        <v>9557.6224999999995</v>
      </c>
      <c r="CO94">
        <v>41.436999999999998</v>
      </c>
      <c r="CP94">
        <v>43.569875000000003</v>
      </c>
      <c r="CQ94">
        <v>42.25</v>
      </c>
      <c r="CR94">
        <v>42.5</v>
      </c>
      <c r="CS94">
        <v>42.875</v>
      </c>
      <c r="CT94">
        <v>597.45749999999998</v>
      </c>
      <c r="CU94">
        <v>597.52874999999995</v>
      </c>
      <c r="CV94">
        <v>0</v>
      </c>
      <c r="CW94">
        <v>1674576660.2</v>
      </c>
      <c r="CX94">
        <v>0</v>
      </c>
      <c r="CY94">
        <v>1674155522.5999999</v>
      </c>
      <c r="CZ94" t="s">
        <v>356</v>
      </c>
      <c r="DA94">
        <v>1674155521.0999999</v>
      </c>
      <c r="DB94">
        <v>1674155522.5999999</v>
      </c>
      <c r="DC94">
        <v>29</v>
      </c>
      <c r="DD94">
        <v>2.9000000000000001E-2</v>
      </c>
      <c r="DE94">
        <v>-1.7000000000000001E-2</v>
      </c>
      <c r="DF94">
        <v>-5.444</v>
      </c>
      <c r="DG94">
        <v>0.222</v>
      </c>
      <c r="DH94">
        <v>415</v>
      </c>
      <c r="DI94">
        <v>34</v>
      </c>
      <c r="DJ94">
        <v>0.48</v>
      </c>
      <c r="DK94">
        <v>0.27</v>
      </c>
      <c r="DL94">
        <v>-14.1696975</v>
      </c>
      <c r="DM94">
        <v>-0.98140300187613549</v>
      </c>
      <c r="DN94">
        <v>0.10106510893354841</v>
      </c>
      <c r="DO94">
        <v>0</v>
      </c>
      <c r="DP94">
        <v>0.521222925</v>
      </c>
      <c r="DQ94">
        <v>-3.8948780487825809E-3</v>
      </c>
      <c r="DR94">
        <v>2.763351157449048E-3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365</v>
      </c>
      <c r="EA94">
        <v>3.2980999999999998</v>
      </c>
      <c r="EB94">
        <v>2.62548</v>
      </c>
      <c r="EC94">
        <v>0.118308</v>
      </c>
      <c r="ED94">
        <v>0.11887</v>
      </c>
      <c r="EE94">
        <v>0.13364999999999999</v>
      </c>
      <c r="EF94">
        <v>0.13108</v>
      </c>
      <c r="EG94">
        <v>26670.400000000001</v>
      </c>
      <c r="EH94">
        <v>27104.2</v>
      </c>
      <c r="EI94">
        <v>28136.7</v>
      </c>
      <c r="EJ94">
        <v>29597.9</v>
      </c>
      <c r="EK94">
        <v>33550</v>
      </c>
      <c r="EL94">
        <v>35706.199999999997</v>
      </c>
      <c r="EM94">
        <v>39718.6</v>
      </c>
      <c r="EN94">
        <v>42303</v>
      </c>
      <c r="EO94">
        <v>2.2497500000000001</v>
      </c>
      <c r="EP94">
        <v>2.23603</v>
      </c>
      <c r="EQ94">
        <v>0.117108</v>
      </c>
      <c r="ER94">
        <v>0</v>
      </c>
      <c r="ES94">
        <v>30.762</v>
      </c>
      <c r="ET94">
        <v>999.9</v>
      </c>
      <c r="EU94">
        <v>72.3</v>
      </c>
      <c r="EV94">
        <v>31.5</v>
      </c>
      <c r="EW94">
        <v>33.104100000000003</v>
      </c>
      <c r="EX94">
        <v>57.586399999999998</v>
      </c>
      <c r="EY94">
        <v>-4.4591399999999997</v>
      </c>
      <c r="EZ94">
        <v>2</v>
      </c>
      <c r="FA94">
        <v>0.32822400000000002</v>
      </c>
      <c r="FB94">
        <v>-0.13490199999999999</v>
      </c>
      <c r="FC94">
        <v>20.273499999999999</v>
      </c>
      <c r="FD94">
        <v>5.2204300000000003</v>
      </c>
      <c r="FE94">
        <v>12.004899999999999</v>
      </c>
      <c r="FF94">
        <v>4.9870000000000001</v>
      </c>
      <c r="FG94">
        <v>3.2845800000000001</v>
      </c>
      <c r="FH94">
        <v>9999</v>
      </c>
      <c r="FI94">
        <v>9999</v>
      </c>
      <c r="FJ94">
        <v>9999</v>
      </c>
      <c r="FK94">
        <v>999.9</v>
      </c>
      <c r="FL94">
        <v>1.8656999999999999</v>
      </c>
      <c r="FM94">
        <v>1.8621399999999999</v>
      </c>
      <c r="FN94">
        <v>1.8641700000000001</v>
      </c>
      <c r="FO94">
        <v>1.8602000000000001</v>
      </c>
      <c r="FP94">
        <v>1.8608899999999999</v>
      </c>
      <c r="FQ94">
        <v>1.86006</v>
      </c>
      <c r="FR94">
        <v>1.8617699999999999</v>
      </c>
      <c r="FS94">
        <v>1.8583799999999999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-5.4729999999999999</v>
      </c>
      <c r="GH94">
        <v>0.26300000000000001</v>
      </c>
      <c r="GI94">
        <v>-3.836173087041947</v>
      </c>
      <c r="GJ94">
        <v>-4.0448538125570227E-3</v>
      </c>
      <c r="GK94">
        <v>1.839783264315481E-6</v>
      </c>
      <c r="GL94">
        <v>-4.1587272622942942E-10</v>
      </c>
      <c r="GM94">
        <v>-6.2406116364430581E-2</v>
      </c>
      <c r="GN94">
        <v>3.2285384509270938E-3</v>
      </c>
      <c r="GO94">
        <v>5.3061212821550383E-4</v>
      </c>
      <c r="GP94">
        <v>-9.699357315524189E-6</v>
      </c>
      <c r="GQ94">
        <v>5</v>
      </c>
      <c r="GR94">
        <v>2081</v>
      </c>
      <c r="GS94">
        <v>3</v>
      </c>
      <c r="GT94">
        <v>31</v>
      </c>
      <c r="GU94">
        <v>7018.8</v>
      </c>
      <c r="GV94">
        <v>7018.8</v>
      </c>
      <c r="GW94">
        <v>1.64062</v>
      </c>
      <c r="GX94">
        <v>2.5366200000000001</v>
      </c>
      <c r="GY94">
        <v>2.04834</v>
      </c>
      <c r="GZ94">
        <v>2.6257299999999999</v>
      </c>
      <c r="HA94">
        <v>2.1972700000000001</v>
      </c>
      <c r="HB94">
        <v>2.31812</v>
      </c>
      <c r="HC94">
        <v>36.2224</v>
      </c>
      <c r="HD94">
        <v>14.998900000000001</v>
      </c>
      <c r="HE94">
        <v>18</v>
      </c>
      <c r="HF94">
        <v>707.15</v>
      </c>
      <c r="HG94">
        <v>776.48</v>
      </c>
      <c r="HH94">
        <v>31.0014</v>
      </c>
      <c r="HI94">
        <v>31.6327</v>
      </c>
      <c r="HJ94">
        <v>30.001000000000001</v>
      </c>
      <c r="HK94">
        <v>31.423999999999999</v>
      </c>
      <c r="HL94">
        <v>31.414999999999999</v>
      </c>
      <c r="HM94">
        <v>32.8645</v>
      </c>
      <c r="HN94">
        <v>0</v>
      </c>
      <c r="HO94">
        <v>100</v>
      </c>
      <c r="HP94">
        <v>31</v>
      </c>
      <c r="HQ94">
        <v>531.69299999999998</v>
      </c>
      <c r="HR94">
        <v>31.3506</v>
      </c>
      <c r="HS94">
        <v>99.149500000000003</v>
      </c>
      <c r="HT94">
        <v>98.099599999999995</v>
      </c>
    </row>
    <row r="95" spans="1:228" x14ac:dyDescent="0.2">
      <c r="A95">
        <v>80</v>
      </c>
      <c r="B95">
        <v>1674576651.5999999</v>
      </c>
      <c r="C95">
        <v>315.5</v>
      </c>
      <c r="D95" t="s">
        <v>519</v>
      </c>
      <c r="E95" t="s">
        <v>520</v>
      </c>
      <c r="F95">
        <v>4</v>
      </c>
      <c r="G95">
        <v>1674576649.5999999</v>
      </c>
      <c r="H95">
        <f t="shared" si="34"/>
        <v>5.9353238066131131E-4</v>
      </c>
      <c r="I95">
        <f t="shared" si="35"/>
        <v>0.59353238066131131</v>
      </c>
      <c r="J95">
        <f t="shared" si="36"/>
        <v>4.6541123645866618</v>
      </c>
      <c r="K95">
        <f t="shared" si="37"/>
        <v>506.53100000000001</v>
      </c>
      <c r="L95">
        <f t="shared" si="38"/>
        <v>272.53771803021709</v>
      </c>
      <c r="M95">
        <f t="shared" si="39"/>
        <v>27.654106794279421</v>
      </c>
      <c r="N95">
        <f t="shared" si="40"/>
        <v>51.39715144697908</v>
      </c>
      <c r="O95">
        <f t="shared" si="41"/>
        <v>3.3597417061527891E-2</v>
      </c>
      <c r="P95">
        <f t="shared" si="42"/>
        <v>2.7706246284736213</v>
      </c>
      <c r="Q95">
        <f t="shared" si="43"/>
        <v>3.3372711243849176E-2</v>
      </c>
      <c r="R95">
        <f t="shared" si="44"/>
        <v>2.0878008030474772E-2</v>
      </c>
      <c r="S95">
        <f t="shared" si="45"/>
        <v>226.13097771855064</v>
      </c>
      <c r="T95">
        <f t="shared" si="46"/>
        <v>33.905222011607712</v>
      </c>
      <c r="U95">
        <f t="shared" si="47"/>
        <v>32.674900000000001</v>
      </c>
      <c r="V95">
        <f t="shared" si="48"/>
        <v>4.9605514610930124</v>
      </c>
      <c r="W95">
        <f t="shared" si="49"/>
        <v>65.112232843145861</v>
      </c>
      <c r="X95">
        <f t="shared" si="50"/>
        <v>3.2287539503960474</v>
      </c>
      <c r="Y95">
        <f t="shared" si="51"/>
        <v>4.9587516959740192</v>
      </c>
      <c r="Z95">
        <f t="shared" si="52"/>
        <v>1.731797510696965</v>
      </c>
      <c r="AA95">
        <f t="shared" si="53"/>
        <v>-26.174777987163829</v>
      </c>
      <c r="AB95">
        <f t="shared" si="54"/>
        <v>-0.96236902359427468</v>
      </c>
      <c r="AC95">
        <f t="shared" si="55"/>
        <v>-7.9294078910940105E-2</v>
      </c>
      <c r="AD95">
        <f t="shared" si="56"/>
        <v>198.91453662888159</v>
      </c>
      <c r="AE95">
        <f t="shared" si="57"/>
        <v>15.327802387461716</v>
      </c>
      <c r="AF95">
        <f t="shared" si="58"/>
        <v>0.59116890567442859</v>
      </c>
      <c r="AG95">
        <f t="shared" si="59"/>
        <v>4.6541123645866618</v>
      </c>
      <c r="AH95">
        <v>536.60817435775505</v>
      </c>
      <c r="AI95">
        <v>525.73411515151508</v>
      </c>
      <c r="AJ95">
        <v>1.69932948104521</v>
      </c>
      <c r="AK95">
        <v>61.781399425759467</v>
      </c>
      <c r="AL95">
        <f t="shared" si="60"/>
        <v>0.59353238066131131</v>
      </c>
      <c r="AM95">
        <v>31.291493800092091</v>
      </c>
      <c r="AN95">
        <v>31.821870909090912</v>
      </c>
      <c r="AO95">
        <v>8.0519073167552898E-6</v>
      </c>
      <c r="AP95">
        <v>98.016457396280899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47472.18871164025</v>
      </c>
      <c r="AV95">
        <f t="shared" si="64"/>
        <v>1200.0714285714289</v>
      </c>
      <c r="AW95">
        <f t="shared" si="65"/>
        <v>1025.9872423412182</v>
      </c>
      <c r="AX95">
        <f t="shared" si="66"/>
        <v>0.85493847942247791</v>
      </c>
      <c r="AY95">
        <f t="shared" si="67"/>
        <v>0.18843126528538232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1674576649.5999999</v>
      </c>
      <c r="BF95">
        <v>506.53100000000001</v>
      </c>
      <c r="BG95">
        <v>520.95571428571441</v>
      </c>
      <c r="BH95">
        <v>31.820128571428569</v>
      </c>
      <c r="BI95">
        <v>31.291814285714281</v>
      </c>
      <c r="BJ95">
        <v>512.01171428571433</v>
      </c>
      <c r="BK95">
        <v>31.557028571428571</v>
      </c>
      <c r="BL95">
        <v>650.01971428571426</v>
      </c>
      <c r="BM95">
        <v>101.36885714285719</v>
      </c>
      <c r="BN95">
        <v>0.10005877142857141</v>
      </c>
      <c r="BO95">
        <v>32.668457142857143</v>
      </c>
      <c r="BP95">
        <v>32.674900000000001</v>
      </c>
      <c r="BQ95">
        <v>999.89999999999986</v>
      </c>
      <c r="BR95">
        <v>0</v>
      </c>
      <c r="BS95">
        <v>0</v>
      </c>
      <c r="BT95">
        <v>8997.232857142857</v>
      </c>
      <c r="BU95">
        <v>0</v>
      </c>
      <c r="BV95">
        <v>294.9198571428571</v>
      </c>
      <c r="BW95">
        <v>-14.424899999999999</v>
      </c>
      <c r="BX95">
        <v>523.17842857142864</v>
      </c>
      <c r="BY95">
        <v>537.78385714285707</v>
      </c>
      <c r="BZ95">
        <v>0.52829499999999996</v>
      </c>
      <c r="CA95">
        <v>520.95571428571441</v>
      </c>
      <c r="CB95">
        <v>31.291814285714281</v>
      </c>
      <c r="CC95">
        <v>3.2255728571428568</v>
      </c>
      <c r="CD95">
        <v>3.172021428571429</v>
      </c>
      <c r="CE95">
        <v>25.240585714285711</v>
      </c>
      <c r="CF95">
        <v>24.95955714285714</v>
      </c>
      <c r="CG95">
        <v>1200.0714285714289</v>
      </c>
      <c r="CH95">
        <v>0.49996771428571429</v>
      </c>
      <c r="CI95">
        <v>0.50003228571428582</v>
      </c>
      <c r="CJ95">
        <v>0</v>
      </c>
      <c r="CK95">
        <v>758.30685714285721</v>
      </c>
      <c r="CL95">
        <v>4.9990899999999998</v>
      </c>
      <c r="CM95">
        <v>8184.5542857142846</v>
      </c>
      <c r="CN95">
        <v>9558.312857142857</v>
      </c>
      <c r="CO95">
        <v>41.436999999999998</v>
      </c>
      <c r="CP95">
        <v>43.625</v>
      </c>
      <c r="CQ95">
        <v>42.258857142857153</v>
      </c>
      <c r="CR95">
        <v>42.508857142857153</v>
      </c>
      <c r="CS95">
        <v>42.875</v>
      </c>
      <c r="CT95">
        <v>597.49857142857138</v>
      </c>
      <c r="CU95">
        <v>597.5757142857143</v>
      </c>
      <c r="CV95">
        <v>0</v>
      </c>
      <c r="CW95">
        <v>1674576663.8</v>
      </c>
      <c r="CX95">
        <v>0</v>
      </c>
      <c r="CY95">
        <v>1674155522.5999999</v>
      </c>
      <c r="CZ95" t="s">
        <v>356</v>
      </c>
      <c r="DA95">
        <v>1674155521.0999999</v>
      </c>
      <c r="DB95">
        <v>1674155522.5999999</v>
      </c>
      <c r="DC95">
        <v>29</v>
      </c>
      <c r="DD95">
        <v>2.9000000000000001E-2</v>
      </c>
      <c r="DE95">
        <v>-1.7000000000000001E-2</v>
      </c>
      <c r="DF95">
        <v>-5.444</v>
      </c>
      <c r="DG95">
        <v>0.222</v>
      </c>
      <c r="DH95">
        <v>415</v>
      </c>
      <c r="DI95">
        <v>34</v>
      </c>
      <c r="DJ95">
        <v>0.48</v>
      </c>
      <c r="DK95">
        <v>0.27</v>
      </c>
      <c r="DL95">
        <v>-14.23520487804878</v>
      </c>
      <c r="DM95">
        <v>-1.0010383275261381</v>
      </c>
      <c r="DN95">
        <v>0.1054230917251414</v>
      </c>
      <c r="DO95">
        <v>0</v>
      </c>
      <c r="DP95">
        <v>0.52186578048780485</v>
      </c>
      <c r="DQ95">
        <v>2.2904048780488021E-2</v>
      </c>
      <c r="DR95">
        <v>3.6086506937999972E-3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365</v>
      </c>
      <c r="EA95">
        <v>3.2981199999999999</v>
      </c>
      <c r="EB95">
        <v>2.6252499999999999</v>
      </c>
      <c r="EC95">
        <v>0.119419</v>
      </c>
      <c r="ED95">
        <v>0.119988</v>
      </c>
      <c r="EE95">
        <v>0.13366</v>
      </c>
      <c r="EF95">
        <v>0.13108400000000001</v>
      </c>
      <c r="EG95">
        <v>26636.1</v>
      </c>
      <c r="EH95">
        <v>27069.599999999999</v>
      </c>
      <c r="EI95">
        <v>28136.1</v>
      </c>
      <c r="EJ95">
        <v>29597.7</v>
      </c>
      <c r="EK95">
        <v>33549</v>
      </c>
      <c r="EL95">
        <v>35705.699999999997</v>
      </c>
      <c r="EM95">
        <v>39717.9</v>
      </c>
      <c r="EN95">
        <v>42302.5</v>
      </c>
      <c r="EO95">
        <v>2.2496800000000001</v>
      </c>
      <c r="EP95">
        <v>2.2359200000000001</v>
      </c>
      <c r="EQ95">
        <v>0.117268</v>
      </c>
      <c r="ER95">
        <v>0</v>
      </c>
      <c r="ES95">
        <v>30.781400000000001</v>
      </c>
      <c r="ET95">
        <v>999.9</v>
      </c>
      <c r="EU95">
        <v>72.3</v>
      </c>
      <c r="EV95">
        <v>31.5</v>
      </c>
      <c r="EW95">
        <v>33.104300000000002</v>
      </c>
      <c r="EX95">
        <v>57.136400000000002</v>
      </c>
      <c r="EY95">
        <v>-4.5593000000000004</v>
      </c>
      <c r="EZ95">
        <v>2</v>
      </c>
      <c r="FA95">
        <v>0.32891999999999999</v>
      </c>
      <c r="FB95">
        <v>-0.12762000000000001</v>
      </c>
      <c r="FC95">
        <v>20.273499999999999</v>
      </c>
      <c r="FD95">
        <v>5.2211800000000004</v>
      </c>
      <c r="FE95">
        <v>12.005599999999999</v>
      </c>
      <c r="FF95">
        <v>4.98705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1.8656900000000001</v>
      </c>
      <c r="FM95">
        <v>1.8621399999999999</v>
      </c>
      <c r="FN95">
        <v>1.8641700000000001</v>
      </c>
      <c r="FO95">
        <v>1.8602000000000001</v>
      </c>
      <c r="FP95">
        <v>1.86087</v>
      </c>
      <c r="FQ95">
        <v>1.86006</v>
      </c>
      <c r="FR95">
        <v>1.86178</v>
      </c>
      <c r="FS95">
        <v>1.8583799999999999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-5.4889999999999999</v>
      </c>
      <c r="GH95">
        <v>0.2631</v>
      </c>
      <c r="GI95">
        <v>-3.836173087041947</v>
      </c>
      <c r="GJ95">
        <v>-4.0448538125570227E-3</v>
      </c>
      <c r="GK95">
        <v>1.839783264315481E-6</v>
      </c>
      <c r="GL95">
        <v>-4.1587272622942942E-10</v>
      </c>
      <c r="GM95">
        <v>-6.2406116364430581E-2</v>
      </c>
      <c r="GN95">
        <v>3.2285384509270938E-3</v>
      </c>
      <c r="GO95">
        <v>5.3061212821550383E-4</v>
      </c>
      <c r="GP95">
        <v>-9.699357315524189E-6</v>
      </c>
      <c r="GQ95">
        <v>5</v>
      </c>
      <c r="GR95">
        <v>2081</v>
      </c>
      <c r="GS95">
        <v>3</v>
      </c>
      <c r="GT95">
        <v>31</v>
      </c>
      <c r="GU95">
        <v>7018.8</v>
      </c>
      <c r="GV95">
        <v>7018.8</v>
      </c>
      <c r="GW95">
        <v>1.65771</v>
      </c>
      <c r="GX95">
        <v>2.5268600000000001</v>
      </c>
      <c r="GY95">
        <v>2.04834</v>
      </c>
      <c r="GZ95">
        <v>2.6257299999999999</v>
      </c>
      <c r="HA95">
        <v>2.1972700000000001</v>
      </c>
      <c r="HB95">
        <v>2.3168899999999999</v>
      </c>
      <c r="HC95">
        <v>36.2224</v>
      </c>
      <c r="HD95">
        <v>15.0251</v>
      </c>
      <c r="HE95">
        <v>18</v>
      </c>
      <c r="HF95">
        <v>707.20600000000002</v>
      </c>
      <c r="HG95">
        <v>776.505</v>
      </c>
      <c r="HH95">
        <v>31.001799999999999</v>
      </c>
      <c r="HI95">
        <v>31.643799999999999</v>
      </c>
      <c r="HJ95">
        <v>30.000900000000001</v>
      </c>
      <c r="HK95">
        <v>31.4343</v>
      </c>
      <c r="HL95">
        <v>31.424199999999999</v>
      </c>
      <c r="HM95">
        <v>33.205399999999997</v>
      </c>
      <c r="HN95">
        <v>0</v>
      </c>
      <c r="HO95">
        <v>100</v>
      </c>
      <c r="HP95">
        <v>31</v>
      </c>
      <c r="HQ95">
        <v>538.37099999999998</v>
      </c>
      <c r="HR95">
        <v>31.3506</v>
      </c>
      <c r="HS95">
        <v>99.147599999999997</v>
      </c>
      <c r="HT95">
        <v>98.098699999999994</v>
      </c>
    </row>
    <row r="96" spans="1:228" x14ac:dyDescent="0.2">
      <c r="A96">
        <v>81</v>
      </c>
      <c r="B96">
        <v>1674576655.5999999</v>
      </c>
      <c r="C96">
        <v>319.5</v>
      </c>
      <c r="D96" t="s">
        <v>521</v>
      </c>
      <c r="E96" t="s">
        <v>522</v>
      </c>
      <c r="F96">
        <v>4</v>
      </c>
      <c r="G96">
        <v>1674576653.2874999</v>
      </c>
      <c r="H96">
        <f t="shared" si="34"/>
        <v>5.9342429982070391E-4</v>
      </c>
      <c r="I96">
        <f t="shared" si="35"/>
        <v>0.59342429982070388</v>
      </c>
      <c r="J96">
        <f t="shared" si="36"/>
        <v>4.6845728038625891</v>
      </c>
      <c r="K96">
        <f t="shared" si="37"/>
        <v>512.66149999999993</v>
      </c>
      <c r="L96">
        <f t="shared" si="38"/>
        <v>276.32577912031269</v>
      </c>
      <c r="M96">
        <f t="shared" si="39"/>
        <v>28.038437513822092</v>
      </c>
      <c r="N96">
        <f t="shared" si="40"/>
        <v>52.019132920760683</v>
      </c>
      <c r="O96">
        <f t="shared" si="41"/>
        <v>3.3490738854386991E-2</v>
      </c>
      <c r="P96">
        <f t="shared" si="42"/>
        <v>2.773925578400251</v>
      </c>
      <c r="Q96">
        <f t="shared" si="43"/>
        <v>3.3267716420732965E-2</v>
      </c>
      <c r="R96">
        <f t="shared" si="44"/>
        <v>2.0812236497276152E-2</v>
      </c>
      <c r="S96">
        <f t="shared" si="45"/>
        <v>226.1149106109028</v>
      </c>
      <c r="T96">
        <f t="shared" si="46"/>
        <v>33.922517934476971</v>
      </c>
      <c r="U96">
        <f t="shared" si="47"/>
        <v>32.69455</v>
      </c>
      <c r="V96">
        <f t="shared" si="48"/>
        <v>4.9660440563297907</v>
      </c>
      <c r="W96">
        <f t="shared" si="49"/>
        <v>65.05156196619761</v>
      </c>
      <c r="X96">
        <f t="shared" si="50"/>
        <v>3.2291523509832127</v>
      </c>
      <c r="Y96">
        <f t="shared" si="51"/>
        <v>4.9639889548865241</v>
      </c>
      <c r="Z96">
        <f t="shared" si="52"/>
        <v>1.736891705346578</v>
      </c>
      <c r="AA96">
        <f t="shared" si="53"/>
        <v>-26.170011622093043</v>
      </c>
      <c r="AB96">
        <f t="shared" si="54"/>
        <v>-1.0991768870033107</v>
      </c>
      <c r="AC96">
        <f t="shared" si="55"/>
        <v>-9.0475588249512504E-2</v>
      </c>
      <c r="AD96">
        <f t="shared" si="56"/>
        <v>198.7552465135569</v>
      </c>
      <c r="AE96">
        <f t="shared" si="57"/>
        <v>15.403156097124723</v>
      </c>
      <c r="AF96">
        <f t="shared" si="58"/>
        <v>0.59094978354828898</v>
      </c>
      <c r="AG96">
        <f t="shared" si="59"/>
        <v>4.6845728038625891</v>
      </c>
      <c r="AH96">
        <v>543.56868670075801</v>
      </c>
      <c r="AI96">
        <v>532.60999393939392</v>
      </c>
      <c r="AJ96">
        <v>1.714058733414473</v>
      </c>
      <c r="AK96">
        <v>61.781399425759467</v>
      </c>
      <c r="AL96">
        <f t="shared" si="60"/>
        <v>0.59342429982070388</v>
      </c>
      <c r="AM96">
        <v>31.296291971523001</v>
      </c>
      <c r="AN96">
        <v>31.826593333333332</v>
      </c>
      <c r="AO96">
        <v>5.6090835893734516E-6</v>
      </c>
      <c r="AP96">
        <v>98.016457396280899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47560.313987880341</v>
      </c>
      <c r="AV96">
        <f t="shared" si="64"/>
        <v>1199.99</v>
      </c>
      <c r="AW96">
        <f t="shared" si="65"/>
        <v>1025.9172510937319</v>
      </c>
      <c r="AX96">
        <f t="shared" si="66"/>
        <v>0.85493816706283554</v>
      </c>
      <c r="AY96">
        <f t="shared" si="67"/>
        <v>0.1884306624312726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1674576653.2874999</v>
      </c>
      <c r="BF96">
        <v>512.66149999999993</v>
      </c>
      <c r="BG96">
        <v>527.15924999999993</v>
      </c>
      <c r="BH96">
        <v>31.824100000000001</v>
      </c>
      <c r="BI96">
        <v>31.295974999999999</v>
      </c>
      <c r="BJ96">
        <v>518.15750000000003</v>
      </c>
      <c r="BK96">
        <v>31.561</v>
      </c>
      <c r="BL96">
        <v>650.00900000000001</v>
      </c>
      <c r="BM96">
        <v>101.36875000000001</v>
      </c>
      <c r="BN96">
        <v>0.100022125</v>
      </c>
      <c r="BO96">
        <v>32.687199999999997</v>
      </c>
      <c r="BP96">
        <v>32.69455</v>
      </c>
      <c r="BQ96">
        <v>999.9</v>
      </c>
      <c r="BR96">
        <v>0</v>
      </c>
      <c r="BS96">
        <v>0</v>
      </c>
      <c r="BT96">
        <v>9014.7662500000006</v>
      </c>
      <c r="BU96">
        <v>0</v>
      </c>
      <c r="BV96">
        <v>295.90887500000002</v>
      </c>
      <c r="BW96">
        <v>-14.4978125</v>
      </c>
      <c r="BX96">
        <v>529.51287499999989</v>
      </c>
      <c r="BY96">
        <v>544.19024999999999</v>
      </c>
      <c r="BZ96">
        <v>0.52812225000000002</v>
      </c>
      <c r="CA96">
        <v>527.15924999999993</v>
      </c>
      <c r="CB96">
        <v>31.295974999999999</v>
      </c>
      <c r="CC96">
        <v>3.2259674999999999</v>
      </c>
      <c r="CD96">
        <v>3.1724362500000001</v>
      </c>
      <c r="CE96">
        <v>25.242662500000002</v>
      </c>
      <c r="CF96">
        <v>24.961749999999999</v>
      </c>
      <c r="CG96">
        <v>1199.99</v>
      </c>
      <c r="CH96">
        <v>0.49997875000000003</v>
      </c>
      <c r="CI96">
        <v>0.50002125000000008</v>
      </c>
      <c r="CJ96">
        <v>0</v>
      </c>
      <c r="CK96">
        <v>757.48599999999999</v>
      </c>
      <c r="CL96">
        <v>4.9990899999999998</v>
      </c>
      <c r="CM96">
        <v>8177.5162500000006</v>
      </c>
      <c r="CN96">
        <v>9557.713749999999</v>
      </c>
      <c r="CO96">
        <v>41.444875000000003</v>
      </c>
      <c r="CP96">
        <v>43.625</v>
      </c>
      <c r="CQ96">
        <v>42.311999999999998</v>
      </c>
      <c r="CR96">
        <v>42.546499999999988</v>
      </c>
      <c r="CS96">
        <v>42.875</v>
      </c>
      <c r="CT96">
        <v>597.46875</v>
      </c>
      <c r="CU96">
        <v>597.52125000000001</v>
      </c>
      <c r="CV96">
        <v>0</v>
      </c>
      <c r="CW96">
        <v>1674576668</v>
      </c>
      <c r="CX96">
        <v>0</v>
      </c>
      <c r="CY96">
        <v>1674155522.5999999</v>
      </c>
      <c r="CZ96" t="s">
        <v>356</v>
      </c>
      <c r="DA96">
        <v>1674155521.0999999</v>
      </c>
      <c r="DB96">
        <v>1674155522.5999999</v>
      </c>
      <c r="DC96">
        <v>29</v>
      </c>
      <c r="DD96">
        <v>2.9000000000000001E-2</v>
      </c>
      <c r="DE96">
        <v>-1.7000000000000001E-2</v>
      </c>
      <c r="DF96">
        <v>-5.444</v>
      </c>
      <c r="DG96">
        <v>0.222</v>
      </c>
      <c r="DH96">
        <v>415</v>
      </c>
      <c r="DI96">
        <v>34</v>
      </c>
      <c r="DJ96">
        <v>0.48</v>
      </c>
      <c r="DK96">
        <v>0.27</v>
      </c>
      <c r="DL96">
        <v>-14.31415121951219</v>
      </c>
      <c r="DM96">
        <v>-1.10183414634149</v>
      </c>
      <c r="DN96">
        <v>0.1165101400840941</v>
      </c>
      <c r="DO96">
        <v>0</v>
      </c>
      <c r="DP96">
        <v>0.52312368292682931</v>
      </c>
      <c r="DQ96">
        <v>3.9446216027874743E-2</v>
      </c>
      <c r="DR96">
        <v>4.287254613266722E-3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365</v>
      </c>
      <c r="EA96">
        <v>3.2981600000000002</v>
      </c>
      <c r="EB96">
        <v>2.6253899999999999</v>
      </c>
      <c r="EC96">
        <v>0.120531</v>
      </c>
      <c r="ED96">
        <v>0.12109</v>
      </c>
      <c r="EE96">
        <v>0.13367399999999999</v>
      </c>
      <c r="EF96">
        <v>0.13109499999999999</v>
      </c>
      <c r="EG96">
        <v>26602.2</v>
      </c>
      <c r="EH96">
        <v>27035</v>
      </c>
      <c r="EI96">
        <v>28135.9</v>
      </c>
      <c r="EJ96">
        <v>29597.1</v>
      </c>
      <c r="EK96">
        <v>33548.199999999997</v>
      </c>
      <c r="EL96">
        <v>35705.1</v>
      </c>
      <c r="EM96">
        <v>39717.599999999999</v>
      </c>
      <c r="EN96">
        <v>42302.2</v>
      </c>
      <c r="EO96">
        <v>2.2498</v>
      </c>
      <c r="EP96">
        <v>2.2357</v>
      </c>
      <c r="EQ96">
        <v>0.11751399999999999</v>
      </c>
      <c r="ER96">
        <v>0</v>
      </c>
      <c r="ES96">
        <v>30.801200000000001</v>
      </c>
      <c r="ET96">
        <v>999.9</v>
      </c>
      <c r="EU96">
        <v>72.3</v>
      </c>
      <c r="EV96">
        <v>31.5</v>
      </c>
      <c r="EW96">
        <v>33.104100000000003</v>
      </c>
      <c r="EX96">
        <v>57.346400000000003</v>
      </c>
      <c r="EY96">
        <v>-4.4150600000000004</v>
      </c>
      <c r="EZ96">
        <v>2</v>
      </c>
      <c r="FA96">
        <v>0.32983699999999999</v>
      </c>
      <c r="FB96">
        <v>-0.11844</v>
      </c>
      <c r="FC96">
        <v>20.273599999999998</v>
      </c>
      <c r="FD96">
        <v>5.22058</v>
      </c>
      <c r="FE96">
        <v>12.004899999999999</v>
      </c>
      <c r="FF96">
        <v>4.9868499999999996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1.8656999999999999</v>
      </c>
      <c r="FM96">
        <v>1.8621399999999999</v>
      </c>
      <c r="FN96">
        <v>1.8641700000000001</v>
      </c>
      <c r="FO96">
        <v>1.8602000000000001</v>
      </c>
      <c r="FP96">
        <v>1.8608899999999999</v>
      </c>
      <c r="FQ96">
        <v>1.86005</v>
      </c>
      <c r="FR96">
        <v>1.8617699999999999</v>
      </c>
      <c r="FS96">
        <v>1.8583799999999999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-5.5049999999999999</v>
      </c>
      <c r="GH96">
        <v>0.26319999999999999</v>
      </c>
      <c r="GI96">
        <v>-3.836173087041947</v>
      </c>
      <c r="GJ96">
        <v>-4.0448538125570227E-3</v>
      </c>
      <c r="GK96">
        <v>1.839783264315481E-6</v>
      </c>
      <c r="GL96">
        <v>-4.1587272622942942E-10</v>
      </c>
      <c r="GM96">
        <v>-6.2406116364430581E-2</v>
      </c>
      <c r="GN96">
        <v>3.2285384509270938E-3</v>
      </c>
      <c r="GO96">
        <v>5.3061212821550383E-4</v>
      </c>
      <c r="GP96">
        <v>-9.699357315524189E-6</v>
      </c>
      <c r="GQ96">
        <v>5</v>
      </c>
      <c r="GR96">
        <v>2081</v>
      </c>
      <c r="GS96">
        <v>3</v>
      </c>
      <c r="GT96">
        <v>31</v>
      </c>
      <c r="GU96">
        <v>7018.9</v>
      </c>
      <c r="GV96">
        <v>7018.9</v>
      </c>
      <c r="GW96">
        <v>1.6748000000000001</v>
      </c>
      <c r="GX96">
        <v>2.5366200000000001</v>
      </c>
      <c r="GY96">
        <v>2.04834</v>
      </c>
      <c r="GZ96">
        <v>2.6257299999999999</v>
      </c>
      <c r="HA96">
        <v>2.1972700000000001</v>
      </c>
      <c r="HB96">
        <v>2.3034699999999999</v>
      </c>
      <c r="HC96">
        <v>36.2224</v>
      </c>
      <c r="HD96">
        <v>14.998900000000001</v>
      </c>
      <c r="HE96">
        <v>18</v>
      </c>
      <c r="HF96">
        <v>707.41</v>
      </c>
      <c r="HG96">
        <v>776.41499999999996</v>
      </c>
      <c r="HH96">
        <v>31.002199999999998</v>
      </c>
      <c r="HI96">
        <v>31.654900000000001</v>
      </c>
      <c r="HJ96">
        <v>30.001100000000001</v>
      </c>
      <c r="HK96">
        <v>31.443100000000001</v>
      </c>
      <c r="HL96">
        <v>31.434200000000001</v>
      </c>
      <c r="HM96">
        <v>33.547800000000002</v>
      </c>
      <c r="HN96">
        <v>0</v>
      </c>
      <c r="HO96">
        <v>100</v>
      </c>
      <c r="HP96">
        <v>31</v>
      </c>
      <c r="HQ96">
        <v>545.04999999999995</v>
      </c>
      <c r="HR96">
        <v>31.3506</v>
      </c>
      <c r="HS96">
        <v>99.146799999999999</v>
      </c>
      <c r="HT96">
        <v>98.097499999999997</v>
      </c>
    </row>
    <row r="97" spans="1:228" x14ac:dyDescent="0.2">
      <c r="A97">
        <v>82</v>
      </c>
      <c r="B97">
        <v>1674576659.5999999</v>
      </c>
      <c r="C97">
        <v>323.5</v>
      </c>
      <c r="D97" t="s">
        <v>523</v>
      </c>
      <c r="E97" t="s">
        <v>524</v>
      </c>
      <c r="F97">
        <v>4</v>
      </c>
      <c r="G97">
        <v>1674576657.5999999</v>
      </c>
      <c r="H97">
        <f t="shared" si="34"/>
        <v>5.9625710860024359E-4</v>
      </c>
      <c r="I97">
        <f t="shared" si="35"/>
        <v>0.59625710860024361</v>
      </c>
      <c r="J97">
        <f t="shared" si="36"/>
        <v>4.8322826896145088</v>
      </c>
      <c r="K97">
        <f t="shared" si="37"/>
        <v>519.76485714285707</v>
      </c>
      <c r="L97">
        <f t="shared" si="38"/>
        <v>276.51683932580215</v>
      </c>
      <c r="M97">
        <f t="shared" si="39"/>
        <v>28.058325172223316</v>
      </c>
      <c r="N97">
        <f t="shared" si="40"/>
        <v>52.740843596962293</v>
      </c>
      <c r="O97">
        <f t="shared" si="41"/>
        <v>3.3538712477625555E-2</v>
      </c>
      <c r="P97">
        <f t="shared" si="42"/>
        <v>2.7673673911821579</v>
      </c>
      <c r="Q97">
        <f t="shared" si="43"/>
        <v>3.3314526743245081E-2</v>
      </c>
      <c r="R97">
        <f t="shared" si="44"/>
        <v>2.084159635130604E-2</v>
      </c>
      <c r="S97">
        <f t="shared" si="45"/>
        <v>226.10673737848171</v>
      </c>
      <c r="T97">
        <f t="shared" si="46"/>
        <v>33.945906820949141</v>
      </c>
      <c r="U97">
        <f t="shared" si="47"/>
        <v>32.717585714285711</v>
      </c>
      <c r="V97">
        <f t="shared" si="48"/>
        <v>4.9724897692977006</v>
      </c>
      <c r="W97">
        <f t="shared" si="49"/>
        <v>64.985573115991116</v>
      </c>
      <c r="X97">
        <f t="shared" si="50"/>
        <v>3.2297898441829722</v>
      </c>
      <c r="Y97">
        <f t="shared" si="51"/>
        <v>4.9700105566787904</v>
      </c>
      <c r="Z97">
        <f t="shared" si="52"/>
        <v>1.7426999251147284</v>
      </c>
      <c r="AA97">
        <f t="shared" si="53"/>
        <v>-26.294938489270741</v>
      </c>
      <c r="AB97">
        <f t="shared" si="54"/>
        <v>-1.3214353241695684</v>
      </c>
      <c r="AC97">
        <f t="shared" si="55"/>
        <v>-0.10905176299511535</v>
      </c>
      <c r="AD97">
        <f t="shared" si="56"/>
        <v>198.3813118020463</v>
      </c>
      <c r="AE97">
        <f t="shared" si="57"/>
        <v>15.552102276261667</v>
      </c>
      <c r="AF97">
        <f t="shared" si="58"/>
        <v>0.59484817420918978</v>
      </c>
      <c r="AG97">
        <f t="shared" si="59"/>
        <v>4.8322826896145088</v>
      </c>
      <c r="AH97">
        <v>550.50476483691148</v>
      </c>
      <c r="AI97">
        <v>539.42479393939368</v>
      </c>
      <c r="AJ97">
        <v>1.7091194352377379</v>
      </c>
      <c r="AK97">
        <v>61.781399425759467</v>
      </c>
      <c r="AL97">
        <f t="shared" si="60"/>
        <v>0.59625710860024361</v>
      </c>
      <c r="AM97">
        <v>31.298435027581821</v>
      </c>
      <c r="AN97">
        <v>31.83124484848484</v>
      </c>
      <c r="AO97">
        <v>5.6895149888414604E-6</v>
      </c>
      <c r="AP97">
        <v>98.016457396280899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47376.176453049375</v>
      </c>
      <c r="AV97">
        <f t="shared" si="64"/>
        <v>1199.9485714285711</v>
      </c>
      <c r="AW97">
        <f t="shared" si="65"/>
        <v>1025.8816421650163</v>
      </c>
      <c r="AX97">
        <f t="shared" si="66"/>
        <v>0.85493800867121872</v>
      </c>
      <c r="AY97">
        <f t="shared" si="67"/>
        <v>0.18843035673545205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1674576657.5999999</v>
      </c>
      <c r="BF97">
        <v>519.76485714285707</v>
      </c>
      <c r="BG97">
        <v>534.40528571428581</v>
      </c>
      <c r="BH97">
        <v>31.829814285714281</v>
      </c>
      <c r="BI97">
        <v>31.29822857142857</v>
      </c>
      <c r="BJ97">
        <v>525.27842857142855</v>
      </c>
      <c r="BK97">
        <v>31.566657142857139</v>
      </c>
      <c r="BL97">
        <v>650.03357142857146</v>
      </c>
      <c r="BM97">
        <v>101.3704285714286</v>
      </c>
      <c r="BN97">
        <v>0.1001554285714286</v>
      </c>
      <c r="BO97">
        <v>32.708728571428573</v>
      </c>
      <c r="BP97">
        <v>32.717585714285711</v>
      </c>
      <c r="BQ97">
        <v>999.89999999999986</v>
      </c>
      <c r="BR97">
        <v>0</v>
      </c>
      <c r="BS97">
        <v>0</v>
      </c>
      <c r="BT97">
        <v>8979.8214285714294</v>
      </c>
      <c r="BU97">
        <v>0</v>
      </c>
      <c r="BV97">
        <v>296.05371428571419</v>
      </c>
      <c r="BW97">
        <v>-14.64032857142857</v>
      </c>
      <c r="BX97">
        <v>536.85299999999995</v>
      </c>
      <c r="BY97">
        <v>551.67157142857138</v>
      </c>
      <c r="BZ97">
        <v>0.53159328571428577</v>
      </c>
      <c r="CA97">
        <v>534.40528571428581</v>
      </c>
      <c r="CB97">
        <v>31.29822857142857</v>
      </c>
      <c r="CC97">
        <v>3.2266085714285708</v>
      </c>
      <c r="CD97">
        <v>3.17272</v>
      </c>
      <c r="CE97">
        <v>25.24598571428572</v>
      </c>
      <c r="CF97">
        <v>24.963257142857142</v>
      </c>
      <c r="CG97">
        <v>1199.9485714285711</v>
      </c>
      <c r="CH97">
        <v>0.49998328571428569</v>
      </c>
      <c r="CI97">
        <v>0.50001671428571437</v>
      </c>
      <c r="CJ97">
        <v>0</v>
      </c>
      <c r="CK97">
        <v>756.9721428571429</v>
      </c>
      <c r="CL97">
        <v>4.9990899999999998</v>
      </c>
      <c r="CM97">
        <v>8170.8214285714284</v>
      </c>
      <c r="CN97">
        <v>9557.3928571428569</v>
      </c>
      <c r="CO97">
        <v>41.5</v>
      </c>
      <c r="CP97">
        <v>43.651571428571437</v>
      </c>
      <c r="CQ97">
        <v>42.311999999999998</v>
      </c>
      <c r="CR97">
        <v>42.561999999999998</v>
      </c>
      <c r="CS97">
        <v>42.936999999999998</v>
      </c>
      <c r="CT97">
        <v>597.45428571428579</v>
      </c>
      <c r="CU97">
        <v>597.49428571428575</v>
      </c>
      <c r="CV97">
        <v>0</v>
      </c>
      <c r="CW97">
        <v>1674576672.2</v>
      </c>
      <c r="CX97">
        <v>0</v>
      </c>
      <c r="CY97">
        <v>1674155522.5999999</v>
      </c>
      <c r="CZ97" t="s">
        <v>356</v>
      </c>
      <c r="DA97">
        <v>1674155521.0999999</v>
      </c>
      <c r="DB97">
        <v>1674155522.5999999</v>
      </c>
      <c r="DC97">
        <v>29</v>
      </c>
      <c r="DD97">
        <v>2.9000000000000001E-2</v>
      </c>
      <c r="DE97">
        <v>-1.7000000000000001E-2</v>
      </c>
      <c r="DF97">
        <v>-5.444</v>
      </c>
      <c r="DG97">
        <v>0.222</v>
      </c>
      <c r="DH97">
        <v>415</v>
      </c>
      <c r="DI97">
        <v>34</v>
      </c>
      <c r="DJ97">
        <v>0.48</v>
      </c>
      <c r="DK97">
        <v>0.27</v>
      </c>
      <c r="DL97">
        <v>-14.397370731707319</v>
      </c>
      <c r="DM97">
        <v>-1.4126236933798191</v>
      </c>
      <c r="DN97">
        <v>0.14533300742022121</v>
      </c>
      <c r="DO97">
        <v>0</v>
      </c>
      <c r="DP97">
        <v>0.52541514634146347</v>
      </c>
      <c r="DQ97">
        <v>4.4717226480836147E-2</v>
      </c>
      <c r="DR97">
        <v>4.6281374516393926E-3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365</v>
      </c>
      <c r="EA97">
        <v>3.2981500000000001</v>
      </c>
      <c r="EB97">
        <v>2.62527</v>
      </c>
      <c r="EC97">
        <v>0.12163499999999999</v>
      </c>
      <c r="ED97">
        <v>0.122195</v>
      </c>
      <c r="EE97">
        <v>0.133682</v>
      </c>
      <c r="EF97">
        <v>0.13109299999999999</v>
      </c>
      <c r="EG97">
        <v>26567.599999999999</v>
      </c>
      <c r="EH97">
        <v>27000.7</v>
      </c>
      <c r="EI97">
        <v>28134.7</v>
      </c>
      <c r="EJ97">
        <v>29596.799999999999</v>
      </c>
      <c r="EK97">
        <v>33546.699999999997</v>
      </c>
      <c r="EL97">
        <v>35704.5</v>
      </c>
      <c r="EM97">
        <v>39716</v>
      </c>
      <c r="EN97">
        <v>42301.4</v>
      </c>
      <c r="EO97">
        <v>2.2496200000000002</v>
      </c>
      <c r="EP97">
        <v>2.2355999999999998</v>
      </c>
      <c r="EQ97">
        <v>0.117127</v>
      </c>
      <c r="ER97">
        <v>0</v>
      </c>
      <c r="ES97">
        <v>30.822700000000001</v>
      </c>
      <c r="ET97">
        <v>999.9</v>
      </c>
      <c r="EU97">
        <v>72.3</v>
      </c>
      <c r="EV97">
        <v>31.5</v>
      </c>
      <c r="EW97">
        <v>33.108600000000003</v>
      </c>
      <c r="EX97">
        <v>57.586399999999998</v>
      </c>
      <c r="EY97">
        <v>-4.6033600000000003</v>
      </c>
      <c r="EZ97">
        <v>2</v>
      </c>
      <c r="FA97">
        <v>0.33058199999999999</v>
      </c>
      <c r="FB97">
        <v>-0.109504</v>
      </c>
      <c r="FC97">
        <v>20.273599999999998</v>
      </c>
      <c r="FD97">
        <v>5.2211800000000004</v>
      </c>
      <c r="FE97">
        <v>12.0046</v>
      </c>
      <c r="FF97">
        <v>4.9871999999999996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1.8656900000000001</v>
      </c>
      <c r="FM97">
        <v>1.8621099999999999</v>
      </c>
      <c r="FN97">
        <v>1.8641700000000001</v>
      </c>
      <c r="FO97">
        <v>1.8602000000000001</v>
      </c>
      <c r="FP97">
        <v>1.8608800000000001</v>
      </c>
      <c r="FQ97">
        <v>1.86005</v>
      </c>
      <c r="FR97">
        <v>1.8617999999999999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-5.5220000000000002</v>
      </c>
      <c r="GH97">
        <v>0.26319999999999999</v>
      </c>
      <c r="GI97">
        <v>-3.836173087041947</v>
      </c>
      <c r="GJ97">
        <v>-4.0448538125570227E-3</v>
      </c>
      <c r="GK97">
        <v>1.839783264315481E-6</v>
      </c>
      <c r="GL97">
        <v>-4.1587272622942942E-10</v>
      </c>
      <c r="GM97">
        <v>-6.2406116364430581E-2</v>
      </c>
      <c r="GN97">
        <v>3.2285384509270938E-3</v>
      </c>
      <c r="GO97">
        <v>5.3061212821550383E-4</v>
      </c>
      <c r="GP97">
        <v>-9.699357315524189E-6</v>
      </c>
      <c r="GQ97">
        <v>5</v>
      </c>
      <c r="GR97">
        <v>2081</v>
      </c>
      <c r="GS97">
        <v>3</v>
      </c>
      <c r="GT97">
        <v>31</v>
      </c>
      <c r="GU97">
        <v>7019</v>
      </c>
      <c r="GV97">
        <v>7018.9</v>
      </c>
      <c r="GW97">
        <v>1.6918899999999999</v>
      </c>
      <c r="GX97">
        <v>2.52441</v>
      </c>
      <c r="GY97">
        <v>2.04834</v>
      </c>
      <c r="GZ97">
        <v>2.6257299999999999</v>
      </c>
      <c r="HA97">
        <v>2.1972700000000001</v>
      </c>
      <c r="HB97">
        <v>2.3339799999999999</v>
      </c>
      <c r="HC97">
        <v>36.2224</v>
      </c>
      <c r="HD97">
        <v>15.016400000000001</v>
      </c>
      <c r="HE97">
        <v>18</v>
      </c>
      <c r="HF97">
        <v>707.37800000000004</v>
      </c>
      <c r="HG97">
        <v>776.43</v>
      </c>
      <c r="HH97">
        <v>31.002400000000002</v>
      </c>
      <c r="HI97">
        <v>31.664200000000001</v>
      </c>
      <c r="HJ97">
        <v>30.001000000000001</v>
      </c>
      <c r="HK97">
        <v>31.4529</v>
      </c>
      <c r="HL97">
        <v>31.442699999999999</v>
      </c>
      <c r="HM97">
        <v>33.888100000000001</v>
      </c>
      <c r="HN97">
        <v>0</v>
      </c>
      <c r="HO97">
        <v>100</v>
      </c>
      <c r="HP97">
        <v>31</v>
      </c>
      <c r="HQ97">
        <v>551.72799999999995</v>
      </c>
      <c r="HR97">
        <v>31.3506</v>
      </c>
      <c r="HS97">
        <v>99.142799999999994</v>
      </c>
      <c r="HT97">
        <v>98.095799999999997</v>
      </c>
    </row>
    <row r="98" spans="1:228" x14ac:dyDescent="0.2">
      <c r="A98">
        <v>83</v>
      </c>
      <c r="B98">
        <v>1674576663.5999999</v>
      </c>
      <c r="C98">
        <v>327.5</v>
      </c>
      <c r="D98" t="s">
        <v>525</v>
      </c>
      <c r="E98" t="s">
        <v>526</v>
      </c>
      <c r="F98">
        <v>4</v>
      </c>
      <c r="G98">
        <v>1674576661.2874999</v>
      </c>
      <c r="H98">
        <f t="shared" si="34"/>
        <v>5.9383947133407201E-4</v>
      </c>
      <c r="I98">
        <f t="shared" si="35"/>
        <v>0.593839471334072</v>
      </c>
      <c r="J98">
        <f t="shared" si="36"/>
        <v>4.6364602647657094</v>
      </c>
      <c r="K98">
        <f t="shared" si="37"/>
        <v>525.91612499999997</v>
      </c>
      <c r="L98">
        <f t="shared" si="38"/>
        <v>290.61901839946353</v>
      </c>
      <c r="M98">
        <f t="shared" si="39"/>
        <v>29.489385076954783</v>
      </c>
      <c r="N98">
        <f t="shared" si="40"/>
        <v>53.365203742404191</v>
      </c>
      <c r="O98">
        <f t="shared" si="41"/>
        <v>3.3366136896782278E-2</v>
      </c>
      <c r="P98">
        <f t="shared" si="42"/>
        <v>2.7701827825140755</v>
      </c>
      <c r="Q98">
        <f t="shared" si="43"/>
        <v>3.3144468011022686E-2</v>
      </c>
      <c r="R98">
        <f t="shared" si="44"/>
        <v>2.073508567187626E-2</v>
      </c>
      <c r="S98">
        <f t="shared" si="45"/>
        <v>226.12067582254292</v>
      </c>
      <c r="T98">
        <f t="shared" si="46"/>
        <v>33.962296841626873</v>
      </c>
      <c r="U98">
        <f t="shared" si="47"/>
        <v>32.724900000000012</v>
      </c>
      <c r="V98">
        <f t="shared" si="48"/>
        <v>4.9745379303351216</v>
      </c>
      <c r="W98">
        <f t="shared" si="49"/>
        <v>64.928535447441675</v>
      </c>
      <c r="X98">
        <f t="shared" si="50"/>
        <v>3.2300128257292666</v>
      </c>
      <c r="Y98">
        <f t="shared" si="51"/>
        <v>4.9747199801601818</v>
      </c>
      <c r="Z98">
        <f t="shared" si="52"/>
        <v>1.744525104605855</v>
      </c>
      <c r="AA98">
        <f t="shared" si="53"/>
        <v>-26.188320685832576</v>
      </c>
      <c r="AB98">
        <f t="shared" si="54"/>
        <v>9.7074961209000971E-2</v>
      </c>
      <c r="AC98">
        <f t="shared" si="55"/>
        <v>8.0039400615218338E-3</v>
      </c>
      <c r="AD98">
        <f t="shared" si="56"/>
        <v>200.03743403798086</v>
      </c>
      <c r="AE98">
        <f t="shared" si="57"/>
        <v>15.540754754993335</v>
      </c>
      <c r="AF98">
        <f t="shared" si="58"/>
        <v>0.59361763624562602</v>
      </c>
      <c r="AG98">
        <f t="shared" si="59"/>
        <v>4.6364602647657094</v>
      </c>
      <c r="AH98">
        <v>557.38732263314057</v>
      </c>
      <c r="AI98">
        <v>546.3704121212121</v>
      </c>
      <c r="AJ98">
        <v>1.741377994133011</v>
      </c>
      <c r="AK98">
        <v>61.781399425759467</v>
      </c>
      <c r="AL98">
        <f t="shared" si="60"/>
        <v>0.593839471334072</v>
      </c>
      <c r="AM98">
        <v>31.301058270703471</v>
      </c>
      <c r="AN98">
        <v>31.831811515151511</v>
      </c>
      <c r="AO98">
        <v>1.260145843528583E-6</v>
      </c>
      <c r="AP98">
        <v>98.016457396280899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47451.159621628343</v>
      </c>
      <c r="AV98">
        <f t="shared" si="64"/>
        <v>1200.02</v>
      </c>
      <c r="AW98">
        <f t="shared" si="65"/>
        <v>1025.9429574210067</v>
      </c>
      <c r="AX98">
        <f t="shared" si="66"/>
        <v>0.85493821554724636</v>
      </c>
      <c r="AY98">
        <f t="shared" si="67"/>
        <v>0.18843075600618567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1674576661.2874999</v>
      </c>
      <c r="BF98">
        <v>525.91612499999997</v>
      </c>
      <c r="BG98">
        <v>540.55100000000004</v>
      </c>
      <c r="BH98">
        <v>31.831900000000001</v>
      </c>
      <c r="BI98">
        <v>31.301337499999999</v>
      </c>
      <c r="BJ98">
        <v>531.44487499999991</v>
      </c>
      <c r="BK98">
        <v>31.5687125</v>
      </c>
      <c r="BL98">
        <v>649.93849999999998</v>
      </c>
      <c r="BM98">
        <v>101.37112500000001</v>
      </c>
      <c r="BN98">
        <v>9.9815337500000004E-2</v>
      </c>
      <c r="BO98">
        <v>32.725549999999998</v>
      </c>
      <c r="BP98">
        <v>32.724900000000012</v>
      </c>
      <c r="BQ98">
        <v>999.9</v>
      </c>
      <c r="BR98">
        <v>0</v>
      </c>
      <c r="BS98">
        <v>0</v>
      </c>
      <c r="BT98">
        <v>8994.6875</v>
      </c>
      <c r="BU98">
        <v>0</v>
      </c>
      <c r="BV98">
        <v>296.84399999999999</v>
      </c>
      <c r="BW98">
        <v>-14.634550000000001</v>
      </c>
      <c r="BX98">
        <v>543.20749999999998</v>
      </c>
      <c r="BY98">
        <v>558.01750000000004</v>
      </c>
      <c r="BZ98">
        <v>0.53054025000000005</v>
      </c>
      <c r="CA98">
        <v>540.55100000000004</v>
      </c>
      <c r="CB98">
        <v>31.301337499999999</v>
      </c>
      <c r="CC98">
        <v>3.2268300000000001</v>
      </c>
      <c r="CD98">
        <v>3.1730475</v>
      </c>
      <c r="CE98">
        <v>25.2471125</v>
      </c>
      <c r="CF98">
        <v>24.965</v>
      </c>
      <c r="CG98">
        <v>1200.02</v>
      </c>
      <c r="CH98">
        <v>0.49997512500000002</v>
      </c>
      <c r="CI98">
        <v>0.50002487500000004</v>
      </c>
      <c r="CJ98">
        <v>0</v>
      </c>
      <c r="CK98">
        <v>756.32912499999998</v>
      </c>
      <c r="CL98">
        <v>4.9990899999999998</v>
      </c>
      <c r="CM98">
        <v>8166.0337499999996</v>
      </c>
      <c r="CN98">
        <v>9557.9349999999995</v>
      </c>
      <c r="CO98">
        <v>41.5</v>
      </c>
      <c r="CP98">
        <v>43.686999999999998</v>
      </c>
      <c r="CQ98">
        <v>42.311999999999998</v>
      </c>
      <c r="CR98">
        <v>42.569875000000003</v>
      </c>
      <c r="CS98">
        <v>42.936999999999998</v>
      </c>
      <c r="CT98">
        <v>597.48249999999996</v>
      </c>
      <c r="CU98">
        <v>597.53874999999994</v>
      </c>
      <c r="CV98">
        <v>0</v>
      </c>
      <c r="CW98">
        <v>1674576675.8</v>
      </c>
      <c r="CX98">
        <v>0</v>
      </c>
      <c r="CY98">
        <v>1674155522.5999999</v>
      </c>
      <c r="CZ98" t="s">
        <v>356</v>
      </c>
      <c r="DA98">
        <v>1674155521.0999999</v>
      </c>
      <c r="DB98">
        <v>1674155522.5999999</v>
      </c>
      <c r="DC98">
        <v>29</v>
      </c>
      <c r="DD98">
        <v>2.9000000000000001E-2</v>
      </c>
      <c r="DE98">
        <v>-1.7000000000000001E-2</v>
      </c>
      <c r="DF98">
        <v>-5.444</v>
      </c>
      <c r="DG98">
        <v>0.222</v>
      </c>
      <c r="DH98">
        <v>415</v>
      </c>
      <c r="DI98">
        <v>34</v>
      </c>
      <c r="DJ98">
        <v>0.48</v>
      </c>
      <c r="DK98">
        <v>0.27</v>
      </c>
      <c r="DL98">
        <v>-14.47470975609756</v>
      </c>
      <c r="DM98">
        <v>-1.468509407665527</v>
      </c>
      <c r="DN98">
        <v>0.1497909271486029</v>
      </c>
      <c r="DO98">
        <v>0</v>
      </c>
      <c r="DP98">
        <v>0.52801575609756091</v>
      </c>
      <c r="DQ98">
        <v>2.926231358884988E-2</v>
      </c>
      <c r="DR98">
        <v>3.278020526881737E-3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365</v>
      </c>
      <c r="EA98">
        <v>3.2980700000000001</v>
      </c>
      <c r="EB98">
        <v>2.6250900000000001</v>
      </c>
      <c r="EC98">
        <v>0.122748</v>
      </c>
      <c r="ED98">
        <v>0.123281</v>
      </c>
      <c r="EE98">
        <v>0.133688</v>
      </c>
      <c r="EF98">
        <v>0.13111200000000001</v>
      </c>
      <c r="EG98">
        <v>26533.8</v>
      </c>
      <c r="EH98">
        <v>26966.3</v>
      </c>
      <c r="EI98">
        <v>28134.6</v>
      </c>
      <c r="EJ98">
        <v>29595.9</v>
      </c>
      <c r="EK98">
        <v>33545.9</v>
      </c>
      <c r="EL98">
        <v>35703.300000000003</v>
      </c>
      <c r="EM98">
        <v>39715.300000000003</v>
      </c>
      <c r="EN98">
        <v>42300.800000000003</v>
      </c>
      <c r="EO98">
        <v>2.2494000000000001</v>
      </c>
      <c r="EP98">
        <v>2.2353000000000001</v>
      </c>
      <c r="EQ98">
        <v>0.116318</v>
      </c>
      <c r="ER98">
        <v>0</v>
      </c>
      <c r="ES98">
        <v>30.845199999999998</v>
      </c>
      <c r="ET98">
        <v>999.9</v>
      </c>
      <c r="EU98">
        <v>72.3</v>
      </c>
      <c r="EV98">
        <v>31.5</v>
      </c>
      <c r="EW98">
        <v>33.104999999999997</v>
      </c>
      <c r="EX98">
        <v>57.586399999999998</v>
      </c>
      <c r="EY98">
        <v>-4.4671500000000002</v>
      </c>
      <c r="EZ98">
        <v>2</v>
      </c>
      <c r="FA98">
        <v>0.33139999999999997</v>
      </c>
      <c r="FB98">
        <v>-0.100049</v>
      </c>
      <c r="FC98">
        <v>20.2727</v>
      </c>
      <c r="FD98">
        <v>5.21624</v>
      </c>
      <c r="FE98">
        <v>12.004899999999999</v>
      </c>
      <c r="FF98">
        <v>4.9855999999999998</v>
      </c>
      <c r="FG98">
        <v>3.2839800000000001</v>
      </c>
      <c r="FH98">
        <v>9999</v>
      </c>
      <c r="FI98">
        <v>9999</v>
      </c>
      <c r="FJ98">
        <v>9999</v>
      </c>
      <c r="FK98">
        <v>999.9</v>
      </c>
      <c r="FL98">
        <v>1.8656999999999999</v>
      </c>
      <c r="FM98">
        <v>1.86212</v>
      </c>
      <c r="FN98">
        <v>1.8641700000000001</v>
      </c>
      <c r="FO98">
        <v>1.8602000000000001</v>
      </c>
      <c r="FP98">
        <v>1.8608899999999999</v>
      </c>
      <c r="FQ98">
        <v>1.86006</v>
      </c>
      <c r="FR98">
        <v>1.86178</v>
      </c>
      <c r="FS98">
        <v>1.8583799999999999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-5.5380000000000003</v>
      </c>
      <c r="GH98">
        <v>0.26319999999999999</v>
      </c>
      <c r="GI98">
        <v>-3.836173087041947</v>
      </c>
      <c r="GJ98">
        <v>-4.0448538125570227E-3</v>
      </c>
      <c r="GK98">
        <v>1.839783264315481E-6</v>
      </c>
      <c r="GL98">
        <v>-4.1587272622942942E-10</v>
      </c>
      <c r="GM98">
        <v>-6.2406116364430581E-2</v>
      </c>
      <c r="GN98">
        <v>3.2285384509270938E-3</v>
      </c>
      <c r="GO98">
        <v>5.3061212821550383E-4</v>
      </c>
      <c r="GP98">
        <v>-9.699357315524189E-6</v>
      </c>
      <c r="GQ98">
        <v>5</v>
      </c>
      <c r="GR98">
        <v>2081</v>
      </c>
      <c r="GS98">
        <v>3</v>
      </c>
      <c r="GT98">
        <v>31</v>
      </c>
      <c r="GU98">
        <v>7019</v>
      </c>
      <c r="GV98">
        <v>7019</v>
      </c>
      <c r="GW98">
        <v>1.7089799999999999</v>
      </c>
      <c r="GX98">
        <v>2.5329600000000001</v>
      </c>
      <c r="GY98">
        <v>2.04834</v>
      </c>
      <c r="GZ98">
        <v>2.6257299999999999</v>
      </c>
      <c r="HA98">
        <v>2.1972700000000001</v>
      </c>
      <c r="HB98">
        <v>2.2851599999999999</v>
      </c>
      <c r="HC98">
        <v>36.2224</v>
      </c>
      <c r="HD98">
        <v>14.998900000000001</v>
      </c>
      <c r="HE98">
        <v>18</v>
      </c>
      <c r="HF98">
        <v>707.29899999999998</v>
      </c>
      <c r="HG98">
        <v>776.27499999999998</v>
      </c>
      <c r="HH98">
        <v>31.002600000000001</v>
      </c>
      <c r="HI98">
        <v>31.674399999999999</v>
      </c>
      <c r="HJ98">
        <v>30.001000000000001</v>
      </c>
      <c r="HK98">
        <v>31.462299999999999</v>
      </c>
      <c r="HL98">
        <v>31.453399999999998</v>
      </c>
      <c r="HM98">
        <v>34.228700000000003</v>
      </c>
      <c r="HN98">
        <v>0</v>
      </c>
      <c r="HO98">
        <v>100</v>
      </c>
      <c r="HP98">
        <v>31</v>
      </c>
      <c r="HQ98">
        <v>558.40700000000004</v>
      </c>
      <c r="HR98">
        <v>31.3506</v>
      </c>
      <c r="HS98">
        <v>99.141599999999997</v>
      </c>
      <c r="HT98">
        <v>98.093800000000002</v>
      </c>
    </row>
    <row r="99" spans="1:228" x14ac:dyDescent="0.2">
      <c r="A99">
        <v>84</v>
      </c>
      <c r="B99">
        <v>1674576667.5999999</v>
      </c>
      <c r="C99">
        <v>331.5</v>
      </c>
      <c r="D99" t="s">
        <v>527</v>
      </c>
      <c r="E99" t="s">
        <v>528</v>
      </c>
      <c r="F99">
        <v>4</v>
      </c>
      <c r="G99">
        <v>1674576665.5999999</v>
      </c>
      <c r="H99">
        <f t="shared" si="34"/>
        <v>5.9346536493350664E-4</v>
      </c>
      <c r="I99">
        <f t="shared" si="35"/>
        <v>0.59346536493350666</v>
      </c>
      <c r="J99">
        <f t="shared" si="36"/>
        <v>4.9643181508758998</v>
      </c>
      <c r="K99">
        <f t="shared" si="37"/>
        <v>533.1049999999999</v>
      </c>
      <c r="L99">
        <f t="shared" si="38"/>
        <v>281.05055545780516</v>
      </c>
      <c r="M99">
        <f t="shared" si="39"/>
        <v>28.518289770376178</v>
      </c>
      <c r="N99">
        <f t="shared" si="40"/>
        <v>54.094334890289488</v>
      </c>
      <c r="O99">
        <f t="shared" si="41"/>
        <v>3.3234640477380561E-2</v>
      </c>
      <c r="P99">
        <f t="shared" si="42"/>
        <v>2.7715571145485129</v>
      </c>
      <c r="Q99">
        <f t="shared" si="43"/>
        <v>3.3014817413506745E-2</v>
      </c>
      <c r="R99">
        <f t="shared" si="44"/>
        <v>2.0653889766742907E-2</v>
      </c>
      <c r="S99">
        <f t="shared" si="45"/>
        <v>226.10999104950693</v>
      </c>
      <c r="T99">
        <f t="shared" si="46"/>
        <v>33.980056445291595</v>
      </c>
      <c r="U99">
        <f t="shared" si="47"/>
        <v>32.74632857142857</v>
      </c>
      <c r="V99">
        <f t="shared" si="48"/>
        <v>4.9805426286920751</v>
      </c>
      <c r="W99">
        <f t="shared" si="49"/>
        <v>64.868183327325127</v>
      </c>
      <c r="X99">
        <f t="shared" si="50"/>
        <v>3.2303380751124697</v>
      </c>
      <c r="Y99">
        <f t="shared" si="51"/>
        <v>4.9798497651956284</v>
      </c>
      <c r="Z99">
        <f t="shared" si="52"/>
        <v>1.7502045535796054</v>
      </c>
      <c r="AA99">
        <f t="shared" si="53"/>
        <v>-26.171822593567644</v>
      </c>
      <c r="AB99">
        <f t="shared" si="54"/>
        <v>-0.36928131969487055</v>
      </c>
      <c r="AC99">
        <f t="shared" si="55"/>
        <v>-3.0438496767208039E-2</v>
      </c>
      <c r="AD99">
        <f t="shared" si="56"/>
        <v>199.53844863947722</v>
      </c>
      <c r="AE99">
        <f t="shared" si="57"/>
        <v>15.600626164209816</v>
      </c>
      <c r="AF99">
        <f t="shared" si="58"/>
        <v>0.59203413937605209</v>
      </c>
      <c r="AG99">
        <f t="shared" si="59"/>
        <v>4.9643181508758998</v>
      </c>
      <c r="AH99">
        <v>564.33275681923101</v>
      </c>
      <c r="AI99">
        <v>553.17068484848471</v>
      </c>
      <c r="AJ99">
        <v>1.6978302947467261</v>
      </c>
      <c r="AK99">
        <v>61.781399425759467</v>
      </c>
      <c r="AL99">
        <f t="shared" si="60"/>
        <v>0.59346536493350666</v>
      </c>
      <c r="AM99">
        <v>31.3062958418727</v>
      </c>
      <c r="AN99">
        <v>31.836595757575751</v>
      </c>
      <c r="AO99">
        <v>5.906330619510837E-6</v>
      </c>
      <c r="AP99">
        <v>98.016457396280899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47486.19819047644</v>
      </c>
      <c r="AV99">
        <f t="shared" si="64"/>
        <v>1199.967142857143</v>
      </c>
      <c r="AW99">
        <f t="shared" si="65"/>
        <v>1025.8973922536306</v>
      </c>
      <c r="AX99">
        <f t="shared" si="66"/>
        <v>0.85493790255869073</v>
      </c>
      <c r="AY99">
        <f t="shared" si="67"/>
        <v>0.18843015193827312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1674576665.5999999</v>
      </c>
      <c r="BF99">
        <v>533.1049999999999</v>
      </c>
      <c r="BG99">
        <v>547.79585714285724</v>
      </c>
      <c r="BH99">
        <v>31.8353</v>
      </c>
      <c r="BI99">
        <v>31.306242857142859</v>
      </c>
      <c r="BJ99">
        <v>538.65099999999995</v>
      </c>
      <c r="BK99">
        <v>31.572114285714282</v>
      </c>
      <c r="BL99">
        <v>650.04685714285722</v>
      </c>
      <c r="BM99">
        <v>101.3702857142857</v>
      </c>
      <c r="BN99">
        <v>0.1000341857142857</v>
      </c>
      <c r="BO99">
        <v>32.743857142857138</v>
      </c>
      <c r="BP99">
        <v>32.74632857142857</v>
      </c>
      <c r="BQ99">
        <v>999.89999999999986</v>
      </c>
      <c r="BR99">
        <v>0</v>
      </c>
      <c r="BS99">
        <v>0</v>
      </c>
      <c r="BT99">
        <v>9002.0542857142846</v>
      </c>
      <c r="BU99">
        <v>0</v>
      </c>
      <c r="BV99">
        <v>297.3762857142857</v>
      </c>
      <c r="BW99">
        <v>-14.6911</v>
      </c>
      <c r="BX99">
        <v>550.63442857142866</v>
      </c>
      <c r="BY99">
        <v>565.49957142857136</v>
      </c>
      <c r="BZ99">
        <v>0.52905857142857138</v>
      </c>
      <c r="CA99">
        <v>547.79585714285724</v>
      </c>
      <c r="CB99">
        <v>31.306242857142859</v>
      </c>
      <c r="CC99">
        <v>3.2271528571428569</v>
      </c>
      <c r="CD99">
        <v>3.1735228571428569</v>
      </c>
      <c r="CE99">
        <v>25.248814285714289</v>
      </c>
      <c r="CF99">
        <v>24.96751428571428</v>
      </c>
      <c r="CG99">
        <v>1199.967142857143</v>
      </c>
      <c r="CH99">
        <v>0.49998728571428569</v>
      </c>
      <c r="CI99">
        <v>0.50001271428571425</v>
      </c>
      <c r="CJ99">
        <v>0</v>
      </c>
      <c r="CK99">
        <v>756.14057142857143</v>
      </c>
      <c r="CL99">
        <v>4.9990899999999998</v>
      </c>
      <c r="CM99">
        <v>8159.8828571428576</v>
      </c>
      <c r="CN99">
        <v>9557.5314285714285</v>
      </c>
      <c r="CO99">
        <v>41.508857142857153</v>
      </c>
      <c r="CP99">
        <v>43.723000000000013</v>
      </c>
      <c r="CQ99">
        <v>42.375</v>
      </c>
      <c r="CR99">
        <v>42.607000000000014</v>
      </c>
      <c r="CS99">
        <v>42.936999999999998</v>
      </c>
      <c r="CT99">
        <v>597.46857142857141</v>
      </c>
      <c r="CU99">
        <v>597.5</v>
      </c>
      <c r="CV99">
        <v>0</v>
      </c>
      <c r="CW99">
        <v>1674576680</v>
      </c>
      <c r="CX99">
        <v>0</v>
      </c>
      <c r="CY99">
        <v>1674155522.5999999</v>
      </c>
      <c r="CZ99" t="s">
        <v>356</v>
      </c>
      <c r="DA99">
        <v>1674155521.0999999</v>
      </c>
      <c r="DB99">
        <v>1674155522.5999999</v>
      </c>
      <c r="DC99">
        <v>29</v>
      </c>
      <c r="DD99">
        <v>2.9000000000000001E-2</v>
      </c>
      <c r="DE99">
        <v>-1.7000000000000001E-2</v>
      </c>
      <c r="DF99">
        <v>-5.444</v>
      </c>
      <c r="DG99">
        <v>0.222</v>
      </c>
      <c r="DH99">
        <v>415</v>
      </c>
      <c r="DI99">
        <v>34</v>
      </c>
      <c r="DJ99">
        <v>0.48</v>
      </c>
      <c r="DK99">
        <v>0.27</v>
      </c>
      <c r="DL99">
        <v>-14.556304878048779</v>
      </c>
      <c r="DM99">
        <v>-1.06641114982578</v>
      </c>
      <c r="DN99">
        <v>0.1136529440160778</v>
      </c>
      <c r="DO99">
        <v>0</v>
      </c>
      <c r="DP99">
        <v>0.52910856097560977</v>
      </c>
      <c r="DQ99">
        <v>1.010947735191528E-2</v>
      </c>
      <c r="DR99">
        <v>2.1420181052818309E-3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365</v>
      </c>
      <c r="EA99">
        <v>3.2980900000000002</v>
      </c>
      <c r="EB99">
        <v>2.6253600000000001</v>
      </c>
      <c r="EC99">
        <v>0.123838</v>
      </c>
      <c r="ED99">
        <v>0.12436700000000001</v>
      </c>
      <c r="EE99">
        <v>0.13369</v>
      </c>
      <c r="EF99">
        <v>0.13111</v>
      </c>
      <c r="EG99">
        <v>26500.1</v>
      </c>
      <c r="EH99">
        <v>26932.3</v>
      </c>
      <c r="EI99">
        <v>28133.9</v>
      </c>
      <c r="EJ99">
        <v>29595.3</v>
      </c>
      <c r="EK99">
        <v>33545.300000000003</v>
      </c>
      <c r="EL99">
        <v>35702.6</v>
      </c>
      <c r="EM99">
        <v>39714.699999999997</v>
      </c>
      <c r="EN99">
        <v>42299.8</v>
      </c>
      <c r="EO99">
        <v>2.2493500000000002</v>
      </c>
      <c r="EP99">
        <v>2.2351999999999999</v>
      </c>
      <c r="EQ99">
        <v>0.11640399999999999</v>
      </c>
      <c r="ER99">
        <v>0</v>
      </c>
      <c r="ES99">
        <v>30.870100000000001</v>
      </c>
      <c r="ET99">
        <v>999.9</v>
      </c>
      <c r="EU99">
        <v>72.3</v>
      </c>
      <c r="EV99">
        <v>31.5</v>
      </c>
      <c r="EW99">
        <v>33.104700000000001</v>
      </c>
      <c r="EX99">
        <v>57.136400000000002</v>
      </c>
      <c r="EY99">
        <v>-4.5632999999999999</v>
      </c>
      <c r="EZ99">
        <v>2</v>
      </c>
      <c r="FA99">
        <v>0.33231699999999997</v>
      </c>
      <c r="FB99">
        <v>-9.0231500000000006E-2</v>
      </c>
      <c r="FC99">
        <v>20.273499999999999</v>
      </c>
      <c r="FD99">
        <v>5.2207299999999996</v>
      </c>
      <c r="FE99">
        <v>12.0052</v>
      </c>
      <c r="FF99">
        <v>4.9867499999999998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1.8656900000000001</v>
      </c>
      <c r="FM99">
        <v>1.86215</v>
      </c>
      <c r="FN99">
        <v>1.8641700000000001</v>
      </c>
      <c r="FO99">
        <v>1.8602000000000001</v>
      </c>
      <c r="FP99">
        <v>1.8608800000000001</v>
      </c>
      <c r="FQ99">
        <v>1.86005</v>
      </c>
      <c r="FR99">
        <v>1.86178</v>
      </c>
      <c r="FS99">
        <v>1.85839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-5.5540000000000003</v>
      </c>
      <c r="GH99">
        <v>0.26319999999999999</v>
      </c>
      <c r="GI99">
        <v>-3.836173087041947</v>
      </c>
      <c r="GJ99">
        <v>-4.0448538125570227E-3</v>
      </c>
      <c r="GK99">
        <v>1.839783264315481E-6</v>
      </c>
      <c r="GL99">
        <v>-4.1587272622942942E-10</v>
      </c>
      <c r="GM99">
        <v>-6.2406116364430581E-2</v>
      </c>
      <c r="GN99">
        <v>3.2285384509270938E-3</v>
      </c>
      <c r="GO99">
        <v>5.3061212821550383E-4</v>
      </c>
      <c r="GP99">
        <v>-9.699357315524189E-6</v>
      </c>
      <c r="GQ99">
        <v>5</v>
      </c>
      <c r="GR99">
        <v>2081</v>
      </c>
      <c r="GS99">
        <v>3</v>
      </c>
      <c r="GT99">
        <v>31</v>
      </c>
      <c r="GU99">
        <v>7019.1</v>
      </c>
      <c r="GV99">
        <v>7019.1</v>
      </c>
      <c r="GW99">
        <v>1.72607</v>
      </c>
      <c r="GX99">
        <v>2.52563</v>
      </c>
      <c r="GY99">
        <v>2.04834</v>
      </c>
      <c r="GZ99">
        <v>2.6257299999999999</v>
      </c>
      <c r="HA99">
        <v>2.1972700000000001</v>
      </c>
      <c r="HB99">
        <v>2.3327599999999999</v>
      </c>
      <c r="HC99">
        <v>36.245899999999999</v>
      </c>
      <c r="HD99">
        <v>15.016400000000001</v>
      </c>
      <c r="HE99">
        <v>18</v>
      </c>
      <c r="HF99">
        <v>707.37900000000002</v>
      </c>
      <c r="HG99">
        <v>776.3</v>
      </c>
      <c r="HH99">
        <v>31.002700000000001</v>
      </c>
      <c r="HI99">
        <v>31.685500000000001</v>
      </c>
      <c r="HJ99">
        <v>30.001100000000001</v>
      </c>
      <c r="HK99">
        <v>31.472799999999999</v>
      </c>
      <c r="HL99">
        <v>31.462599999999998</v>
      </c>
      <c r="HM99">
        <v>34.568800000000003</v>
      </c>
      <c r="HN99">
        <v>0</v>
      </c>
      <c r="HO99">
        <v>100</v>
      </c>
      <c r="HP99">
        <v>31</v>
      </c>
      <c r="HQ99">
        <v>565.08399999999995</v>
      </c>
      <c r="HR99">
        <v>31.3506</v>
      </c>
      <c r="HS99">
        <v>99.139700000000005</v>
      </c>
      <c r="HT99">
        <v>98.091700000000003</v>
      </c>
    </row>
    <row r="100" spans="1:228" x14ac:dyDescent="0.2">
      <c r="A100">
        <v>85</v>
      </c>
      <c r="B100">
        <v>1674576671.5999999</v>
      </c>
      <c r="C100">
        <v>335.5</v>
      </c>
      <c r="D100" t="s">
        <v>529</v>
      </c>
      <c r="E100" t="s">
        <v>530</v>
      </c>
      <c r="F100">
        <v>4</v>
      </c>
      <c r="G100">
        <v>1674576669.2874999</v>
      </c>
      <c r="H100">
        <f t="shared" si="34"/>
        <v>5.961057836883617E-4</v>
      </c>
      <c r="I100">
        <f t="shared" si="35"/>
        <v>0.59610578368836165</v>
      </c>
      <c r="J100">
        <f t="shared" si="36"/>
        <v>4.7745112155956004</v>
      </c>
      <c r="K100">
        <f t="shared" si="37"/>
        <v>539.23237500000005</v>
      </c>
      <c r="L100">
        <f t="shared" si="38"/>
        <v>296.29154497048484</v>
      </c>
      <c r="M100">
        <f t="shared" si="39"/>
        <v>30.064959815889747</v>
      </c>
      <c r="N100">
        <f t="shared" si="40"/>
        <v>54.716376356324162</v>
      </c>
      <c r="O100">
        <f t="shared" si="41"/>
        <v>3.3273689071535377E-2</v>
      </c>
      <c r="P100">
        <f t="shared" si="42"/>
        <v>2.7721808181224059</v>
      </c>
      <c r="Q100">
        <f t="shared" si="43"/>
        <v>3.3053400214810277E-2</v>
      </c>
      <c r="R100">
        <f t="shared" si="44"/>
        <v>2.0678045495841409E-2</v>
      </c>
      <c r="S100">
        <f t="shared" si="45"/>
        <v>226.10662565930122</v>
      </c>
      <c r="T100">
        <f t="shared" si="46"/>
        <v>33.991852425620799</v>
      </c>
      <c r="U100">
        <f t="shared" si="47"/>
        <v>32.7678625</v>
      </c>
      <c r="V100">
        <f t="shared" si="48"/>
        <v>4.9865832031206745</v>
      </c>
      <c r="W100">
        <f t="shared" si="49"/>
        <v>64.8285357019857</v>
      </c>
      <c r="X100">
        <f t="shared" si="50"/>
        <v>3.2306915997266792</v>
      </c>
      <c r="Y100">
        <f t="shared" si="51"/>
        <v>4.9834406480782549</v>
      </c>
      <c r="Z100">
        <f t="shared" si="52"/>
        <v>1.7558916033939953</v>
      </c>
      <c r="AA100">
        <f t="shared" si="53"/>
        <v>-26.288265060656752</v>
      </c>
      <c r="AB100">
        <f t="shared" si="54"/>
        <v>-1.6738826973864365</v>
      </c>
      <c r="AC100">
        <f t="shared" si="55"/>
        <v>-0.13796417360438173</v>
      </c>
      <c r="AD100">
        <f t="shared" si="56"/>
        <v>198.00651372765364</v>
      </c>
      <c r="AE100">
        <f t="shared" si="57"/>
        <v>15.623095665685314</v>
      </c>
      <c r="AF100">
        <f t="shared" si="58"/>
        <v>0.59429195881030372</v>
      </c>
      <c r="AG100">
        <f t="shared" si="59"/>
        <v>4.7745112155956004</v>
      </c>
      <c r="AH100">
        <v>571.22145518254626</v>
      </c>
      <c r="AI100">
        <v>560.10826060606053</v>
      </c>
      <c r="AJ100">
        <v>1.732718454327969</v>
      </c>
      <c r="AK100">
        <v>61.781399425759467</v>
      </c>
      <c r="AL100">
        <f t="shared" si="60"/>
        <v>0.59610578368836165</v>
      </c>
      <c r="AM100">
        <v>31.307280354080561</v>
      </c>
      <c r="AN100">
        <v>31.83994545454545</v>
      </c>
      <c r="AO100">
        <v>4.9997111086314866E-6</v>
      </c>
      <c r="AP100">
        <v>98.016457396280899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47501.409588113238</v>
      </c>
      <c r="AV100">
        <f t="shared" si="64"/>
        <v>1199.94625</v>
      </c>
      <c r="AW100">
        <f t="shared" si="65"/>
        <v>1025.8798262483424</v>
      </c>
      <c r="AX100">
        <f t="shared" si="66"/>
        <v>0.85493814931155665</v>
      </c>
      <c r="AY100">
        <f t="shared" si="67"/>
        <v>0.18843062817130452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1674576669.2874999</v>
      </c>
      <c r="BF100">
        <v>539.23237500000005</v>
      </c>
      <c r="BG100">
        <v>553.94849999999997</v>
      </c>
      <c r="BH100">
        <v>31.8386125</v>
      </c>
      <c r="BI100">
        <v>31.307537499999999</v>
      </c>
      <c r="BJ100">
        <v>544.79362500000002</v>
      </c>
      <c r="BK100">
        <v>31.575399999999998</v>
      </c>
      <c r="BL100">
        <v>650.04437500000006</v>
      </c>
      <c r="BM100">
        <v>101.370875</v>
      </c>
      <c r="BN100">
        <v>9.9991537500000005E-2</v>
      </c>
      <c r="BO100">
        <v>32.756662499999997</v>
      </c>
      <c r="BP100">
        <v>32.7678625</v>
      </c>
      <c r="BQ100">
        <v>999.9</v>
      </c>
      <c r="BR100">
        <v>0</v>
      </c>
      <c r="BS100">
        <v>0</v>
      </c>
      <c r="BT100">
        <v>9005.3125</v>
      </c>
      <c r="BU100">
        <v>0</v>
      </c>
      <c r="BV100">
        <v>296.38737500000002</v>
      </c>
      <c r="BW100">
        <v>-14.7159625</v>
      </c>
      <c r="BX100">
        <v>556.96537499999999</v>
      </c>
      <c r="BY100">
        <v>571.85162500000001</v>
      </c>
      <c r="BZ100">
        <v>0.531050625</v>
      </c>
      <c r="CA100">
        <v>553.94849999999997</v>
      </c>
      <c r="CB100">
        <v>31.307537499999999</v>
      </c>
      <c r="CC100">
        <v>3.22750125</v>
      </c>
      <c r="CD100">
        <v>3.1736675000000001</v>
      </c>
      <c r="CE100">
        <v>25.2506375</v>
      </c>
      <c r="CF100">
        <v>24.968274999999998</v>
      </c>
      <c r="CG100">
        <v>1199.94625</v>
      </c>
      <c r="CH100">
        <v>0.49997862500000001</v>
      </c>
      <c r="CI100">
        <v>0.50002137499999999</v>
      </c>
      <c r="CJ100">
        <v>0</v>
      </c>
      <c r="CK100">
        <v>755.45037500000001</v>
      </c>
      <c r="CL100">
        <v>4.9990899999999998</v>
      </c>
      <c r="CM100">
        <v>8155.0012500000003</v>
      </c>
      <c r="CN100">
        <v>9557.3449999999993</v>
      </c>
      <c r="CO100">
        <v>41.561999999999998</v>
      </c>
      <c r="CP100">
        <v>43.726374999999997</v>
      </c>
      <c r="CQ100">
        <v>42.375</v>
      </c>
      <c r="CR100">
        <v>42.625</v>
      </c>
      <c r="CS100">
        <v>42.944875000000003</v>
      </c>
      <c r="CT100">
        <v>597.44875000000002</v>
      </c>
      <c r="CU100">
        <v>597.5</v>
      </c>
      <c r="CV100">
        <v>0</v>
      </c>
      <c r="CW100">
        <v>1674576684.2</v>
      </c>
      <c r="CX100">
        <v>0</v>
      </c>
      <c r="CY100">
        <v>1674155522.5999999</v>
      </c>
      <c r="CZ100" t="s">
        <v>356</v>
      </c>
      <c r="DA100">
        <v>1674155521.0999999</v>
      </c>
      <c r="DB100">
        <v>1674155522.5999999</v>
      </c>
      <c r="DC100">
        <v>29</v>
      </c>
      <c r="DD100">
        <v>2.9000000000000001E-2</v>
      </c>
      <c r="DE100">
        <v>-1.7000000000000001E-2</v>
      </c>
      <c r="DF100">
        <v>-5.444</v>
      </c>
      <c r="DG100">
        <v>0.222</v>
      </c>
      <c r="DH100">
        <v>415</v>
      </c>
      <c r="DI100">
        <v>34</v>
      </c>
      <c r="DJ100">
        <v>0.48</v>
      </c>
      <c r="DK100">
        <v>0.27</v>
      </c>
      <c r="DL100">
        <v>-14.62227317073171</v>
      </c>
      <c r="DM100">
        <v>-0.75553170731707409</v>
      </c>
      <c r="DN100">
        <v>8.3829949896815373E-2</v>
      </c>
      <c r="DO100">
        <v>0</v>
      </c>
      <c r="DP100">
        <v>0.5298993658536586</v>
      </c>
      <c r="DQ100">
        <v>5.1938466898972212E-3</v>
      </c>
      <c r="DR100">
        <v>1.7740155601387851E-3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365</v>
      </c>
      <c r="EA100">
        <v>3.2981199999999999</v>
      </c>
      <c r="EB100">
        <v>2.6251899999999999</v>
      </c>
      <c r="EC100">
        <v>0.12493</v>
      </c>
      <c r="ED100">
        <v>0.125447</v>
      </c>
      <c r="EE100">
        <v>0.13369500000000001</v>
      </c>
      <c r="EF100">
        <v>0.13111600000000001</v>
      </c>
      <c r="EG100">
        <v>26466.6</v>
      </c>
      <c r="EH100">
        <v>26898.2</v>
      </c>
      <c r="EI100">
        <v>28133.5</v>
      </c>
      <c r="EJ100">
        <v>29594.400000000001</v>
      </c>
      <c r="EK100">
        <v>33544.800000000003</v>
      </c>
      <c r="EL100">
        <v>35701.4</v>
      </c>
      <c r="EM100">
        <v>39714.300000000003</v>
      </c>
      <c r="EN100">
        <v>42298.6</v>
      </c>
      <c r="EO100">
        <v>2.24918</v>
      </c>
      <c r="EP100">
        <v>2.23502</v>
      </c>
      <c r="EQ100">
        <v>0.11605799999999999</v>
      </c>
      <c r="ER100">
        <v>0</v>
      </c>
      <c r="ES100">
        <v>30.895</v>
      </c>
      <c r="ET100">
        <v>999.9</v>
      </c>
      <c r="EU100">
        <v>72.3</v>
      </c>
      <c r="EV100">
        <v>31.5</v>
      </c>
      <c r="EW100">
        <v>33.102899999999998</v>
      </c>
      <c r="EX100">
        <v>57.196399999999997</v>
      </c>
      <c r="EY100">
        <v>-4.4911899999999996</v>
      </c>
      <c r="EZ100">
        <v>2</v>
      </c>
      <c r="FA100">
        <v>0.333067</v>
      </c>
      <c r="FB100">
        <v>-8.1617599999999998E-2</v>
      </c>
      <c r="FC100">
        <v>20.273499999999999</v>
      </c>
      <c r="FD100">
        <v>5.2202799999999998</v>
      </c>
      <c r="FE100">
        <v>12.0055</v>
      </c>
      <c r="FF100">
        <v>4.9870000000000001</v>
      </c>
      <c r="FG100">
        <v>3.2845800000000001</v>
      </c>
      <c r="FH100">
        <v>9999</v>
      </c>
      <c r="FI100">
        <v>9999</v>
      </c>
      <c r="FJ100">
        <v>9999</v>
      </c>
      <c r="FK100">
        <v>999.9</v>
      </c>
      <c r="FL100">
        <v>1.8656999999999999</v>
      </c>
      <c r="FM100">
        <v>1.86212</v>
      </c>
      <c r="FN100">
        <v>1.8641700000000001</v>
      </c>
      <c r="FO100">
        <v>1.8602000000000001</v>
      </c>
      <c r="FP100">
        <v>1.86086</v>
      </c>
      <c r="FQ100">
        <v>1.86006</v>
      </c>
      <c r="FR100">
        <v>1.8617699999999999</v>
      </c>
      <c r="FS100">
        <v>1.8583799999999999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-5.57</v>
      </c>
      <c r="GH100">
        <v>0.26319999999999999</v>
      </c>
      <c r="GI100">
        <v>-3.836173087041947</v>
      </c>
      <c r="GJ100">
        <v>-4.0448538125570227E-3</v>
      </c>
      <c r="GK100">
        <v>1.839783264315481E-6</v>
      </c>
      <c r="GL100">
        <v>-4.1587272622942942E-10</v>
      </c>
      <c r="GM100">
        <v>-6.2406116364430581E-2</v>
      </c>
      <c r="GN100">
        <v>3.2285384509270938E-3</v>
      </c>
      <c r="GO100">
        <v>5.3061212821550383E-4</v>
      </c>
      <c r="GP100">
        <v>-9.699357315524189E-6</v>
      </c>
      <c r="GQ100">
        <v>5</v>
      </c>
      <c r="GR100">
        <v>2081</v>
      </c>
      <c r="GS100">
        <v>3</v>
      </c>
      <c r="GT100">
        <v>31</v>
      </c>
      <c r="GU100">
        <v>7019.2</v>
      </c>
      <c r="GV100">
        <v>7019.1</v>
      </c>
      <c r="GW100">
        <v>1.74194</v>
      </c>
      <c r="GX100">
        <v>2.5293000000000001</v>
      </c>
      <c r="GY100">
        <v>2.04834</v>
      </c>
      <c r="GZ100">
        <v>2.6257299999999999</v>
      </c>
      <c r="HA100">
        <v>2.1972700000000001</v>
      </c>
      <c r="HB100">
        <v>2.2912599999999999</v>
      </c>
      <c r="HC100">
        <v>36.245899999999999</v>
      </c>
      <c r="HD100">
        <v>15.0076</v>
      </c>
      <c r="HE100">
        <v>18</v>
      </c>
      <c r="HF100">
        <v>707.33299999999997</v>
      </c>
      <c r="HG100">
        <v>776.25900000000001</v>
      </c>
      <c r="HH100">
        <v>31.002500000000001</v>
      </c>
      <c r="HI100">
        <v>31.6967</v>
      </c>
      <c r="HJ100">
        <v>30.001100000000001</v>
      </c>
      <c r="HK100">
        <v>31.4815</v>
      </c>
      <c r="HL100">
        <v>31.4726</v>
      </c>
      <c r="HM100">
        <v>34.904600000000002</v>
      </c>
      <c r="HN100">
        <v>0</v>
      </c>
      <c r="HO100">
        <v>100</v>
      </c>
      <c r="HP100">
        <v>31</v>
      </c>
      <c r="HQ100">
        <v>571.76300000000003</v>
      </c>
      <c r="HR100">
        <v>31.3506</v>
      </c>
      <c r="HS100">
        <v>99.138400000000004</v>
      </c>
      <c r="HT100">
        <v>98.088800000000006</v>
      </c>
    </row>
    <row r="101" spans="1:228" x14ac:dyDescent="0.2">
      <c r="A101">
        <v>86</v>
      </c>
      <c r="B101">
        <v>1674576675.0999999</v>
      </c>
      <c r="C101">
        <v>339</v>
      </c>
      <c r="D101" t="s">
        <v>531</v>
      </c>
      <c r="E101" t="s">
        <v>532</v>
      </c>
      <c r="F101">
        <v>4</v>
      </c>
      <c r="G101">
        <v>1674576672.7249999</v>
      </c>
      <c r="H101">
        <f t="shared" si="34"/>
        <v>5.8969777054410197E-4</v>
      </c>
      <c r="I101">
        <f t="shared" si="35"/>
        <v>0.589697770544102</v>
      </c>
      <c r="J101">
        <f t="shared" si="36"/>
        <v>5.0255752989181603</v>
      </c>
      <c r="K101">
        <f t="shared" si="37"/>
        <v>544.94612499999994</v>
      </c>
      <c r="L101">
        <f t="shared" si="38"/>
        <v>286.5818516085663</v>
      </c>
      <c r="M101">
        <f t="shared" si="39"/>
        <v>29.079788163992628</v>
      </c>
      <c r="N101">
        <f t="shared" si="40"/>
        <v>55.296306401961154</v>
      </c>
      <c r="O101">
        <f t="shared" si="41"/>
        <v>3.2824704405685565E-2</v>
      </c>
      <c r="P101">
        <f t="shared" si="42"/>
        <v>2.7692106178066522</v>
      </c>
      <c r="Q101">
        <f t="shared" si="43"/>
        <v>3.2610071440639189E-2</v>
      </c>
      <c r="R101">
        <f t="shared" si="44"/>
        <v>2.0400461436509424E-2</v>
      </c>
      <c r="S101">
        <f t="shared" si="45"/>
        <v>226.11676086051978</v>
      </c>
      <c r="T101">
        <f t="shared" si="46"/>
        <v>34.006239581862985</v>
      </c>
      <c r="U101">
        <f t="shared" si="47"/>
        <v>32.784424999999999</v>
      </c>
      <c r="V101">
        <f t="shared" si="48"/>
        <v>4.9912335572455255</v>
      </c>
      <c r="W101">
        <f t="shared" si="49"/>
        <v>64.786043935826015</v>
      </c>
      <c r="X101">
        <f t="shared" si="50"/>
        <v>3.2306395323564683</v>
      </c>
      <c r="Y101">
        <f t="shared" si="51"/>
        <v>4.9866288109157999</v>
      </c>
      <c r="Z101">
        <f t="shared" si="52"/>
        <v>1.7605940248890573</v>
      </c>
      <c r="AA101">
        <f t="shared" si="53"/>
        <v>-26.005671680994897</v>
      </c>
      <c r="AB101">
        <f t="shared" si="54"/>
        <v>-2.4484163983655507</v>
      </c>
      <c r="AC101">
        <f t="shared" si="55"/>
        <v>-0.20204664515732979</v>
      </c>
      <c r="AD101">
        <f t="shared" si="56"/>
        <v>197.46062613600199</v>
      </c>
      <c r="AE101">
        <f t="shared" si="57"/>
        <v>15.695944933153351</v>
      </c>
      <c r="AF101">
        <f t="shared" si="58"/>
        <v>0.59069329870061482</v>
      </c>
      <c r="AG101">
        <f t="shared" si="59"/>
        <v>5.0255752989181603</v>
      </c>
      <c r="AH101">
        <v>577.31010902740491</v>
      </c>
      <c r="AI101">
        <v>566.06408484848475</v>
      </c>
      <c r="AJ101">
        <v>1.70460051954139</v>
      </c>
      <c r="AK101">
        <v>61.781399425759467</v>
      </c>
      <c r="AL101">
        <f t="shared" si="60"/>
        <v>0.589697770544102</v>
      </c>
      <c r="AM101">
        <v>31.31001592286308</v>
      </c>
      <c r="AN101">
        <v>31.83702484848483</v>
      </c>
      <c r="AO101">
        <v>-3.8345041134105961E-6</v>
      </c>
      <c r="AP101">
        <v>98.016457396280899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47417.776723816372</v>
      </c>
      <c r="AV101">
        <f t="shared" si="64"/>
        <v>1200.0025000000001</v>
      </c>
      <c r="AW101">
        <f t="shared" si="65"/>
        <v>1025.9276760935338</v>
      </c>
      <c r="AX101">
        <f t="shared" si="66"/>
        <v>0.85493794895721775</v>
      </c>
      <c r="AY101">
        <f t="shared" si="67"/>
        <v>0.18843024148743004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1674576672.7249999</v>
      </c>
      <c r="BF101">
        <v>544.94612499999994</v>
      </c>
      <c r="BG101">
        <v>559.73124999999993</v>
      </c>
      <c r="BH101">
        <v>31.838012500000001</v>
      </c>
      <c r="BI101">
        <v>31.3101375</v>
      </c>
      <c r="BJ101">
        <v>550.52112499999998</v>
      </c>
      <c r="BK101">
        <v>31.5748125</v>
      </c>
      <c r="BL101">
        <v>650.02525000000003</v>
      </c>
      <c r="BM101">
        <v>101.37112500000001</v>
      </c>
      <c r="BN101">
        <v>0.1000184125</v>
      </c>
      <c r="BO101">
        <v>32.768025000000002</v>
      </c>
      <c r="BP101">
        <v>32.784424999999999</v>
      </c>
      <c r="BQ101">
        <v>999.9</v>
      </c>
      <c r="BR101">
        <v>0</v>
      </c>
      <c r="BS101">
        <v>0</v>
      </c>
      <c r="BT101">
        <v>8989.53125</v>
      </c>
      <c r="BU101">
        <v>0</v>
      </c>
      <c r="BV101">
        <v>296.08712500000001</v>
      </c>
      <c r="BW101">
        <v>-14.784962500000001</v>
      </c>
      <c r="BX101">
        <v>562.86687499999994</v>
      </c>
      <c r="BY101">
        <v>577.82287500000007</v>
      </c>
      <c r="BZ101">
        <v>0.52786737500000003</v>
      </c>
      <c r="CA101">
        <v>559.73124999999993</v>
      </c>
      <c r="CB101">
        <v>31.3101375</v>
      </c>
      <c r="CC101">
        <v>3.2274474999999998</v>
      </c>
      <c r="CD101">
        <v>3.1739362500000001</v>
      </c>
      <c r="CE101">
        <v>25.250350000000001</v>
      </c>
      <c r="CF101">
        <v>24.969674999999999</v>
      </c>
      <c r="CG101">
        <v>1200.0025000000001</v>
      </c>
      <c r="CH101">
        <v>0.49998337500000001</v>
      </c>
      <c r="CI101">
        <v>0.50001662499999999</v>
      </c>
      <c r="CJ101">
        <v>0</v>
      </c>
      <c r="CK101">
        <v>754.94899999999996</v>
      </c>
      <c r="CL101">
        <v>4.9990899999999998</v>
      </c>
      <c r="CM101">
        <v>8150.9375</v>
      </c>
      <c r="CN101">
        <v>9557.8062500000015</v>
      </c>
      <c r="CO101">
        <v>41.561999999999998</v>
      </c>
      <c r="CP101">
        <v>43.75</v>
      </c>
      <c r="CQ101">
        <v>42.375</v>
      </c>
      <c r="CR101">
        <v>42.625</v>
      </c>
      <c r="CS101">
        <v>42.960624999999993</v>
      </c>
      <c r="CT101">
        <v>597.48374999999999</v>
      </c>
      <c r="CU101">
        <v>597.51874999999995</v>
      </c>
      <c r="CV101">
        <v>0</v>
      </c>
      <c r="CW101">
        <v>1674576687.8</v>
      </c>
      <c r="CX101">
        <v>0</v>
      </c>
      <c r="CY101">
        <v>1674155522.5999999</v>
      </c>
      <c r="CZ101" t="s">
        <v>356</v>
      </c>
      <c r="DA101">
        <v>1674155521.0999999</v>
      </c>
      <c r="DB101">
        <v>1674155522.5999999</v>
      </c>
      <c r="DC101">
        <v>29</v>
      </c>
      <c r="DD101">
        <v>2.9000000000000001E-2</v>
      </c>
      <c r="DE101">
        <v>-1.7000000000000001E-2</v>
      </c>
      <c r="DF101">
        <v>-5.444</v>
      </c>
      <c r="DG101">
        <v>0.222</v>
      </c>
      <c r="DH101">
        <v>415</v>
      </c>
      <c r="DI101">
        <v>34</v>
      </c>
      <c r="DJ101">
        <v>0.48</v>
      </c>
      <c r="DK101">
        <v>0.27</v>
      </c>
      <c r="DL101">
        <v>-14.68169512195122</v>
      </c>
      <c r="DM101">
        <v>-0.67585087108014175</v>
      </c>
      <c r="DN101">
        <v>7.5136185141834719E-2</v>
      </c>
      <c r="DO101">
        <v>0</v>
      </c>
      <c r="DP101">
        <v>0.52981612195121952</v>
      </c>
      <c r="DQ101">
        <v>-8.5003275261308544E-3</v>
      </c>
      <c r="DR101">
        <v>2.0119832734008872E-3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365</v>
      </c>
      <c r="EA101">
        <v>3.29799</v>
      </c>
      <c r="EB101">
        <v>2.6252599999999999</v>
      </c>
      <c r="EC101">
        <v>0.12587799999999999</v>
      </c>
      <c r="ED101">
        <v>0.126389</v>
      </c>
      <c r="EE101">
        <v>0.133688</v>
      </c>
      <c r="EF101">
        <v>0.13112299999999999</v>
      </c>
      <c r="EG101">
        <v>26437.5</v>
      </c>
      <c r="EH101">
        <v>26868.9</v>
      </c>
      <c r="EI101">
        <v>28133.1</v>
      </c>
      <c r="EJ101">
        <v>29594.2</v>
      </c>
      <c r="EK101">
        <v>33544.6</v>
      </c>
      <c r="EL101">
        <v>35701</v>
      </c>
      <c r="EM101">
        <v>39713.599999999999</v>
      </c>
      <c r="EN101">
        <v>42298.5</v>
      </c>
      <c r="EO101">
        <v>2.2488800000000002</v>
      </c>
      <c r="EP101">
        <v>2.23502</v>
      </c>
      <c r="EQ101">
        <v>0.11625099999999999</v>
      </c>
      <c r="ER101">
        <v>0</v>
      </c>
      <c r="ES101">
        <v>30.914400000000001</v>
      </c>
      <c r="ET101">
        <v>999.9</v>
      </c>
      <c r="EU101">
        <v>72.3</v>
      </c>
      <c r="EV101">
        <v>31.5</v>
      </c>
      <c r="EW101">
        <v>33.105200000000004</v>
      </c>
      <c r="EX101">
        <v>57.766399999999997</v>
      </c>
      <c r="EY101">
        <v>-4.5953499999999998</v>
      </c>
      <c r="EZ101">
        <v>2</v>
      </c>
      <c r="FA101">
        <v>0.33381899999999998</v>
      </c>
      <c r="FB101">
        <v>-7.4027800000000005E-2</v>
      </c>
      <c r="FC101">
        <v>20.273499999999999</v>
      </c>
      <c r="FD101">
        <v>5.2201399999999998</v>
      </c>
      <c r="FE101">
        <v>12.006399999999999</v>
      </c>
      <c r="FF101">
        <v>4.9865500000000003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1.8656900000000001</v>
      </c>
      <c r="FM101">
        <v>1.8621300000000001</v>
      </c>
      <c r="FN101">
        <v>1.8641700000000001</v>
      </c>
      <c r="FO101">
        <v>1.8602000000000001</v>
      </c>
      <c r="FP101">
        <v>1.86086</v>
      </c>
      <c r="FQ101">
        <v>1.86006</v>
      </c>
      <c r="FR101">
        <v>1.86178</v>
      </c>
      <c r="FS101">
        <v>1.8583799999999999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-5.5839999999999996</v>
      </c>
      <c r="GH101">
        <v>0.26319999999999999</v>
      </c>
      <c r="GI101">
        <v>-3.836173087041947</v>
      </c>
      <c r="GJ101">
        <v>-4.0448538125570227E-3</v>
      </c>
      <c r="GK101">
        <v>1.839783264315481E-6</v>
      </c>
      <c r="GL101">
        <v>-4.1587272622942942E-10</v>
      </c>
      <c r="GM101">
        <v>-6.2406116364430581E-2</v>
      </c>
      <c r="GN101">
        <v>3.2285384509270938E-3</v>
      </c>
      <c r="GO101">
        <v>5.3061212821550383E-4</v>
      </c>
      <c r="GP101">
        <v>-9.699357315524189E-6</v>
      </c>
      <c r="GQ101">
        <v>5</v>
      </c>
      <c r="GR101">
        <v>2081</v>
      </c>
      <c r="GS101">
        <v>3</v>
      </c>
      <c r="GT101">
        <v>31</v>
      </c>
      <c r="GU101">
        <v>7019.2</v>
      </c>
      <c r="GV101">
        <v>7019.2</v>
      </c>
      <c r="GW101">
        <v>1.7553700000000001</v>
      </c>
      <c r="GX101">
        <v>2.52197</v>
      </c>
      <c r="GY101">
        <v>2.04834</v>
      </c>
      <c r="GZ101">
        <v>2.6257299999999999</v>
      </c>
      <c r="HA101">
        <v>2.1972700000000001</v>
      </c>
      <c r="HB101">
        <v>2.33643</v>
      </c>
      <c r="HC101">
        <v>36.245899999999999</v>
      </c>
      <c r="HD101">
        <v>15.033899999999999</v>
      </c>
      <c r="HE101">
        <v>18</v>
      </c>
      <c r="HF101">
        <v>707.19799999999998</v>
      </c>
      <c r="HG101">
        <v>776.375</v>
      </c>
      <c r="HH101">
        <v>31.002400000000002</v>
      </c>
      <c r="HI101">
        <v>31.707000000000001</v>
      </c>
      <c r="HJ101">
        <v>30.001000000000001</v>
      </c>
      <c r="HK101">
        <v>31.491499999999998</v>
      </c>
      <c r="HL101">
        <v>31.481200000000001</v>
      </c>
      <c r="HM101">
        <v>35.208300000000001</v>
      </c>
      <c r="HN101">
        <v>0</v>
      </c>
      <c r="HO101">
        <v>100</v>
      </c>
      <c r="HP101">
        <v>31</v>
      </c>
      <c r="HQ101">
        <v>578.44899999999996</v>
      </c>
      <c r="HR101">
        <v>31.3506</v>
      </c>
      <c r="HS101">
        <v>99.137</v>
      </c>
      <c r="HT101">
        <v>98.088300000000004</v>
      </c>
    </row>
    <row r="102" spans="1:228" x14ac:dyDescent="0.2">
      <c r="A102">
        <v>87</v>
      </c>
      <c r="B102">
        <v>1674576679.5999999</v>
      </c>
      <c r="C102">
        <v>343.5</v>
      </c>
      <c r="D102" t="s">
        <v>533</v>
      </c>
      <c r="E102" t="s">
        <v>534</v>
      </c>
      <c r="F102">
        <v>4</v>
      </c>
      <c r="G102">
        <v>1674576677.3499999</v>
      </c>
      <c r="H102">
        <f t="shared" si="34"/>
        <v>5.7676266145896299E-4</v>
      </c>
      <c r="I102">
        <f t="shared" si="35"/>
        <v>0.57676266145896304</v>
      </c>
      <c r="J102">
        <f t="shared" si="36"/>
        <v>5.0220777466156195</v>
      </c>
      <c r="K102">
        <f t="shared" si="37"/>
        <v>552.66349999999989</v>
      </c>
      <c r="L102">
        <f t="shared" si="38"/>
        <v>287.89973295789986</v>
      </c>
      <c r="M102">
        <f t="shared" si="39"/>
        <v>29.213160863158823</v>
      </c>
      <c r="N102">
        <f t="shared" si="40"/>
        <v>56.078717277092075</v>
      </c>
      <c r="O102">
        <f t="shared" si="41"/>
        <v>3.1988436309894237E-2</v>
      </c>
      <c r="P102">
        <f t="shared" si="42"/>
        <v>2.7724878399280937</v>
      </c>
      <c r="Q102">
        <f t="shared" si="43"/>
        <v>3.1784803029537817E-2</v>
      </c>
      <c r="R102">
        <f t="shared" si="44"/>
        <v>1.9883689332238538E-2</v>
      </c>
      <c r="S102">
        <f t="shared" si="45"/>
        <v>226.11442348499759</v>
      </c>
      <c r="T102">
        <f t="shared" si="46"/>
        <v>34.021111963991729</v>
      </c>
      <c r="U102">
        <f t="shared" si="47"/>
        <v>32.804074999999997</v>
      </c>
      <c r="V102">
        <f t="shared" si="48"/>
        <v>4.996755701791626</v>
      </c>
      <c r="W102">
        <f t="shared" si="49"/>
        <v>64.729625631351325</v>
      </c>
      <c r="X102">
        <f t="shared" si="50"/>
        <v>3.2301386711595987</v>
      </c>
      <c r="Y102">
        <f t="shared" si="51"/>
        <v>4.9902013794362254</v>
      </c>
      <c r="Z102">
        <f t="shared" si="52"/>
        <v>1.7666170306320272</v>
      </c>
      <c r="AA102">
        <f t="shared" si="53"/>
        <v>-25.435233370340267</v>
      </c>
      <c r="AB102">
        <f t="shared" si="54"/>
        <v>-3.4863962502411674</v>
      </c>
      <c r="AC102">
        <f t="shared" si="55"/>
        <v>-0.28740771371191853</v>
      </c>
      <c r="AD102">
        <f t="shared" si="56"/>
        <v>196.90538615070423</v>
      </c>
      <c r="AE102">
        <f t="shared" si="57"/>
        <v>15.746787000371924</v>
      </c>
      <c r="AF102">
        <f t="shared" si="58"/>
        <v>0.581962450823446</v>
      </c>
      <c r="AG102">
        <f t="shared" si="59"/>
        <v>5.0220777466156195</v>
      </c>
      <c r="AH102">
        <v>585.11725618541232</v>
      </c>
      <c r="AI102">
        <v>573.8334666666666</v>
      </c>
      <c r="AJ102">
        <v>1.7153237251104969</v>
      </c>
      <c r="AK102">
        <v>61.781399425759467</v>
      </c>
      <c r="AL102">
        <f t="shared" si="60"/>
        <v>0.57676266145896304</v>
      </c>
      <c r="AM102">
        <v>31.31354780962624</v>
      </c>
      <c r="AN102">
        <v>31.829071515151519</v>
      </c>
      <c r="AO102">
        <v>-9.3231925119277319E-6</v>
      </c>
      <c r="AP102">
        <v>98.016457396280899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47506.125415128394</v>
      </c>
      <c r="AV102">
        <f t="shared" si="64"/>
        <v>1199.9937500000001</v>
      </c>
      <c r="AW102">
        <f t="shared" si="65"/>
        <v>1025.9198385932632</v>
      </c>
      <c r="AX102">
        <f t="shared" si="66"/>
        <v>0.85493765162798807</v>
      </c>
      <c r="AY102">
        <f t="shared" si="67"/>
        <v>0.18842966764201693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1674576677.3499999</v>
      </c>
      <c r="BF102">
        <v>552.66349999999989</v>
      </c>
      <c r="BG102">
        <v>567.49637499999994</v>
      </c>
      <c r="BH102">
        <v>31.8334625</v>
      </c>
      <c r="BI102">
        <v>31.31335</v>
      </c>
      <c r="BJ102">
        <v>558.25687500000004</v>
      </c>
      <c r="BK102">
        <v>31.570287499999999</v>
      </c>
      <c r="BL102">
        <v>649.97849999999994</v>
      </c>
      <c r="BM102">
        <v>101.36987499999999</v>
      </c>
      <c r="BN102">
        <v>0.100038025</v>
      </c>
      <c r="BO102">
        <v>32.780749999999998</v>
      </c>
      <c r="BP102">
        <v>32.804074999999997</v>
      </c>
      <c r="BQ102">
        <v>999.9</v>
      </c>
      <c r="BR102">
        <v>0</v>
      </c>
      <c r="BS102">
        <v>0</v>
      </c>
      <c r="BT102">
        <v>9007.03125</v>
      </c>
      <c r="BU102">
        <v>0</v>
      </c>
      <c r="BV102">
        <v>285.46012500000012</v>
      </c>
      <c r="BW102">
        <v>-14.8327875</v>
      </c>
      <c r="BX102">
        <v>570.83537499999989</v>
      </c>
      <c r="BY102">
        <v>585.8408750000001</v>
      </c>
      <c r="BZ102">
        <v>0.52012749999999996</v>
      </c>
      <c r="CA102">
        <v>567.49637499999994</v>
      </c>
      <c r="CB102">
        <v>31.31335</v>
      </c>
      <c r="CC102">
        <v>3.2269600000000001</v>
      </c>
      <c r="CD102">
        <v>3.1742349999999999</v>
      </c>
      <c r="CE102">
        <v>25.247837499999999</v>
      </c>
      <c r="CF102">
        <v>24.971250000000001</v>
      </c>
      <c r="CG102">
        <v>1199.9937500000001</v>
      </c>
      <c r="CH102">
        <v>0.49999537500000002</v>
      </c>
      <c r="CI102">
        <v>0.50000462499999998</v>
      </c>
      <c r="CJ102">
        <v>0</v>
      </c>
      <c r="CK102">
        <v>754.54150000000004</v>
      </c>
      <c r="CL102">
        <v>4.9990899999999998</v>
      </c>
      <c r="CM102">
        <v>8144.76</v>
      </c>
      <c r="CN102">
        <v>9557.776249999999</v>
      </c>
      <c r="CO102">
        <v>41.561999999999998</v>
      </c>
      <c r="CP102">
        <v>43.765500000000003</v>
      </c>
      <c r="CQ102">
        <v>42.382750000000001</v>
      </c>
      <c r="CR102">
        <v>42.66375</v>
      </c>
      <c r="CS102">
        <v>42.992125000000001</v>
      </c>
      <c r="CT102">
        <v>597.49125000000004</v>
      </c>
      <c r="CU102">
        <v>597.50250000000005</v>
      </c>
      <c r="CV102">
        <v>0</v>
      </c>
      <c r="CW102">
        <v>1674576692</v>
      </c>
      <c r="CX102">
        <v>0</v>
      </c>
      <c r="CY102">
        <v>1674155522.5999999</v>
      </c>
      <c r="CZ102" t="s">
        <v>356</v>
      </c>
      <c r="DA102">
        <v>1674155521.0999999</v>
      </c>
      <c r="DB102">
        <v>1674155522.5999999</v>
      </c>
      <c r="DC102">
        <v>29</v>
      </c>
      <c r="DD102">
        <v>2.9000000000000001E-2</v>
      </c>
      <c r="DE102">
        <v>-1.7000000000000001E-2</v>
      </c>
      <c r="DF102">
        <v>-5.444</v>
      </c>
      <c r="DG102">
        <v>0.222</v>
      </c>
      <c r="DH102">
        <v>415</v>
      </c>
      <c r="DI102">
        <v>34</v>
      </c>
      <c r="DJ102">
        <v>0.48</v>
      </c>
      <c r="DK102">
        <v>0.27</v>
      </c>
      <c r="DL102">
        <v>-14.733375000000001</v>
      </c>
      <c r="DM102">
        <v>-0.76356472795495201</v>
      </c>
      <c r="DN102">
        <v>7.8641753382030041E-2</v>
      </c>
      <c r="DO102">
        <v>0</v>
      </c>
      <c r="DP102">
        <v>0.52750797500000002</v>
      </c>
      <c r="DQ102">
        <v>-3.5030195121952108E-2</v>
      </c>
      <c r="DR102">
        <v>4.3102190691860394E-3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365</v>
      </c>
      <c r="EA102">
        <v>3.2980999999999998</v>
      </c>
      <c r="EB102">
        <v>2.6255199999999999</v>
      </c>
      <c r="EC102">
        <v>0.12709200000000001</v>
      </c>
      <c r="ED102">
        <v>0.127577</v>
      </c>
      <c r="EE102">
        <v>0.133663</v>
      </c>
      <c r="EF102">
        <v>0.13112399999999999</v>
      </c>
      <c r="EG102">
        <v>26400.2</v>
      </c>
      <c r="EH102">
        <v>26832.1</v>
      </c>
      <c r="EI102">
        <v>28132.6</v>
      </c>
      <c r="EJ102">
        <v>29594</v>
      </c>
      <c r="EK102">
        <v>33544.800000000003</v>
      </c>
      <c r="EL102">
        <v>35700.699999999997</v>
      </c>
      <c r="EM102">
        <v>39712.699999999997</v>
      </c>
      <c r="EN102">
        <v>42298.2</v>
      </c>
      <c r="EO102">
        <v>2.2486999999999999</v>
      </c>
      <c r="EP102">
        <v>2.2347199999999998</v>
      </c>
      <c r="EQ102">
        <v>0.115555</v>
      </c>
      <c r="ER102">
        <v>0</v>
      </c>
      <c r="ES102">
        <v>30.930099999999999</v>
      </c>
      <c r="ET102">
        <v>999.9</v>
      </c>
      <c r="EU102">
        <v>72.3</v>
      </c>
      <c r="EV102">
        <v>31.5</v>
      </c>
      <c r="EW102">
        <v>33.106699999999996</v>
      </c>
      <c r="EX102">
        <v>57.376399999999997</v>
      </c>
      <c r="EY102">
        <v>-4.4911899999999996</v>
      </c>
      <c r="EZ102">
        <v>2</v>
      </c>
      <c r="FA102">
        <v>0.33492899999999998</v>
      </c>
      <c r="FB102">
        <v>-6.7195000000000005E-2</v>
      </c>
      <c r="FC102">
        <v>20.273599999999998</v>
      </c>
      <c r="FD102">
        <v>5.2204300000000003</v>
      </c>
      <c r="FE102">
        <v>12.0061</v>
      </c>
      <c r="FF102">
        <v>4.9869500000000002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1.8656900000000001</v>
      </c>
      <c r="FM102">
        <v>1.86212</v>
      </c>
      <c r="FN102">
        <v>1.8641700000000001</v>
      </c>
      <c r="FO102">
        <v>1.8602000000000001</v>
      </c>
      <c r="FP102">
        <v>1.86087</v>
      </c>
      <c r="FQ102">
        <v>1.86005</v>
      </c>
      <c r="FR102">
        <v>1.86178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-5.6020000000000003</v>
      </c>
      <c r="GH102">
        <v>0.26319999999999999</v>
      </c>
      <c r="GI102">
        <v>-3.836173087041947</v>
      </c>
      <c r="GJ102">
        <v>-4.0448538125570227E-3</v>
      </c>
      <c r="GK102">
        <v>1.839783264315481E-6</v>
      </c>
      <c r="GL102">
        <v>-4.1587272622942942E-10</v>
      </c>
      <c r="GM102">
        <v>-6.2406116364430581E-2</v>
      </c>
      <c r="GN102">
        <v>3.2285384509270938E-3</v>
      </c>
      <c r="GO102">
        <v>5.3061212821550383E-4</v>
      </c>
      <c r="GP102">
        <v>-9.699357315524189E-6</v>
      </c>
      <c r="GQ102">
        <v>5</v>
      </c>
      <c r="GR102">
        <v>2081</v>
      </c>
      <c r="GS102">
        <v>3</v>
      </c>
      <c r="GT102">
        <v>31</v>
      </c>
      <c r="GU102">
        <v>7019.3</v>
      </c>
      <c r="GV102">
        <v>7019.3</v>
      </c>
      <c r="GW102">
        <v>1.7736799999999999</v>
      </c>
      <c r="GX102">
        <v>2.5317400000000001</v>
      </c>
      <c r="GY102">
        <v>2.04834</v>
      </c>
      <c r="GZ102">
        <v>2.6257299999999999</v>
      </c>
      <c r="HA102">
        <v>2.1972700000000001</v>
      </c>
      <c r="HB102">
        <v>2.2985799999999998</v>
      </c>
      <c r="HC102">
        <v>36.245899999999999</v>
      </c>
      <c r="HD102">
        <v>15.016400000000001</v>
      </c>
      <c r="HE102">
        <v>18</v>
      </c>
      <c r="HF102">
        <v>707.15899999999999</v>
      </c>
      <c r="HG102">
        <v>776.21900000000005</v>
      </c>
      <c r="HH102">
        <v>31.001999999999999</v>
      </c>
      <c r="HI102">
        <v>31.719000000000001</v>
      </c>
      <c r="HJ102">
        <v>30.001200000000001</v>
      </c>
      <c r="HK102">
        <v>31.500800000000002</v>
      </c>
      <c r="HL102">
        <v>31.491800000000001</v>
      </c>
      <c r="HM102">
        <v>35.5593</v>
      </c>
      <c r="HN102">
        <v>0</v>
      </c>
      <c r="HO102">
        <v>100</v>
      </c>
      <c r="HP102">
        <v>31</v>
      </c>
      <c r="HQ102">
        <v>585.21</v>
      </c>
      <c r="HR102">
        <v>31.3506</v>
      </c>
      <c r="HS102">
        <v>99.134699999999995</v>
      </c>
      <c r="HT102">
        <v>98.087699999999998</v>
      </c>
    </row>
    <row r="103" spans="1:228" x14ac:dyDescent="0.2">
      <c r="A103">
        <v>88</v>
      </c>
      <c r="B103">
        <v>1674576683.5999999</v>
      </c>
      <c r="C103">
        <v>347.5</v>
      </c>
      <c r="D103" t="s">
        <v>535</v>
      </c>
      <c r="E103" t="s">
        <v>536</v>
      </c>
      <c r="F103">
        <v>4</v>
      </c>
      <c r="G103">
        <v>1674576681.5999999</v>
      </c>
      <c r="H103">
        <f t="shared" si="34"/>
        <v>5.7176582214800583E-4</v>
      </c>
      <c r="I103">
        <f t="shared" si="35"/>
        <v>0.57176582214800586</v>
      </c>
      <c r="J103">
        <f t="shared" si="36"/>
        <v>4.898783190657424</v>
      </c>
      <c r="K103">
        <f t="shared" si="37"/>
        <v>559.76157142857141</v>
      </c>
      <c r="L103">
        <f t="shared" si="38"/>
        <v>298.90517692202701</v>
      </c>
      <c r="M103">
        <f t="shared" si="39"/>
        <v>30.330150616164854</v>
      </c>
      <c r="N103">
        <f t="shared" si="40"/>
        <v>56.799460435569891</v>
      </c>
      <c r="O103">
        <f t="shared" si="41"/>
        <v>3.172461084587918E-2</v>
      </c>
      <c r="P103">
        <f t="shared" si="42"/>
        <v>2.774542697419466</v>
      </c>
      <c r="Q103">
        <f t="shared" si="43"/>
        <v>3.1524458639797283E-2</v>
      </c>
      <c r="R103">
        <f t="shared" si="44"/>
        <v>1.9720664122685635E-2</v>
      </c>
      <c r="S103">
        <f t="shared" si="45"/>
        <v>226.11703766322941</v>
      </c>
      <c r="T103">
        <f t="shared" si="46"/>
        <v>34.019535277358649</v>
      </c>
      <c r="U103">
        <f t="shared" si="47"/>
        <v>32.799742857142853</v>
      </c>
      <c r="V103">
        <f t="shared" si="48"/>
        <v>4.9955378040007439</v>
      </c>
      <c r="W103">
        <f t="shared" si="49"/>
        <v>64.729148373012194</v>
      </c>
      <c r="X103">
        <f t="shared" si="50"/>
        <v>3.2297318278570133</v>
      </c>
      <c r="Y103">
        <f t="shared" si="51"/>
        <v>4.9896096411544937</v>
      </c>
      <c r="Z103">
        <f t="shared" si="52"/>
        <v>1.7658059761437306</v>
      </c>
      <c r="AA103">
        <f t="shared" si="53"/>
        <v>-25.214872756727058</v>
      </c>
      <c r="AB103">
        <f t="shared" si="54"/>
        <v>-3.1561621785576608</v>
      </c>
      <c r="AC103">
        <f t="shared" si="55"/>
        <v>-0.25998333158864956</v>
      </c>
      <c r="AD103">
        <f t="shared" si="56"/>
        <v>197.48601939635606</v>
      </c>
      <c r="AE103">
        <f t="shared" si="57"/>
        <v>15.519321312973698</v>
      </c>
      <c r="AF103">
        <f t="shared" si="58"/>
        <v>0.5727881240139302</v>
      </c>
      <c r="AG103">
        <f t="shared" si="59"/>
        <v>4.898783190657424</v>
      </c>
      <c r="AH103">
        <v>591.84053969504203</v>
      </c>
      <c r="AI103">
        <v>580.70475757575775</v>
      </c>
      <c r="AJ103">
        <v>1.707488310316843</v>
      </c>
      <c r="AK103">
        <v>61.781399425759467</v>
      </c>
      <c r="AL103">
        <f t="shared" si="60"/>
        <v>0.57176582214800586</v>
      </c>
      <c r="AM103">
        <v>31.316943219192702</v>
      </c>
      <c r="AN103">
        <v>31.827909090909081</v>
      </c>
      <c r="AO103">
        <v>-1.2240065623656259E-6</v>
      </c>
      <c r="AP103">
        <v>98.016457396280899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47563.127299086758</v>
      </c>
      <c r="AV103">
        <f t="shared" si="64"/>
        <v>1200.01</v>
      </c>
      <c r="AW103">
        <f t="shared" si="65"/>
        <v>1025.9334993073728</v>
      </c>
      <c r="AX103">
        <f t="shared" si="66"/>
        <v>0.85493745827732504</v>
      </c>
      <c r="AY103">
        <f t="shared" si="67"/>
        <v>0.18842929447523721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1674576681.5999999</v>
      </c>
      <c r="BF103">
        <v>559.76157142857141</v>
      </c>
      <c r="BG103">
        <v>574.38228571428567</v>
      </c>
      <c r="BH103">
        <v>31.829171428571421</v>
      </c>
      <c r="BI103">
        <v>31.317299999999999</v>
      </c>
      <c r="BJ103">
        <v>565.37157142857143</v>
      </c>
      <c r="BK103">
        <v>31.56598571428572</v>
      </c>
      <c r="BL103">
        <v>650.03442857142852</v>
      </c>
      <c r="BM103">
        <v>101.3708571428571</v>
      </c>
      <c r="BN103">
        <v>9.9953528571428571E-2</v>
      </c>
      <c r="BO103">
        <v>32.778642857142863</v>
      </c>
      <c r="BP103">
        <v>32.799742857142853</v>
      </c>
      <c r="BQ103">
        <v>999.89999999999986</v>
      </c>
      <c r="BR103">
        <v>0</v>
      </c>
      <c r="BS103">
        <v>0</v>
      </c>
      <c r="BT103">
        <v>9017.8571428571431</v>
      </c>
      <c r="BU103">
        <v>0</v>
      </c>
      <c r="BV103">
        <v>207.93342857142849</v>
      </c>
      <c r="BW103">
        <v>-14.62074285714286</v>
      </c>
      <c r="BX103">
        <v>578.16399999999999</v>
      </c>
      <c r="BY103">
        <v>592.95185714285708</v>
      </c>
      <c r="BZ103">
        <v>0.51185642857142855</v>
      </c>
      <c r="CA103">
        <v>574.38228571428567</v>
      </c>
      <c r="CB103">
        <v>31.317299999999999</v>
      </c>
      <c r="CC103">
        <v>3.2265471428571431</v>
      </c>
      <c r="CD103">
        <v>3.1746599999999998</v>
      </c>
      <c r="CE103">
        <v>25.245642857142862</v>
      </c>
      <c r="CF103">
        <v>24.973500000000001</v>
      </c>
      <c r="CG103">
        <v>1200.01</v>
      </c>
      <c r="CH103">
        <v>0.50000214285714295</v>
      </c>
      <c r="CI103">
        <v>0.49999785714285711</v>
      </c>
      <c r="CJ103">
        <v>0</v>
      </c>
      <c r="CK103">
        <v>754.15242857142857</v>
      </c>
      <c r="CL103">
        <v>4.9990899999999998</v>
      </c>
      <c r="CM103">
        <v>8140.6571428571433</v>
      </c>
      <c r="CN103">
        <v>9557.9585714285695</v>
      </c>
      <c r="CO103">
        <v>41.561999999999998</v>
      </c>
      <c r="CP103">
        <v>43.811999999999998</v>
      </c>
      <c r="CQ103">
        <v>42.419285714285706</v>
      </c>
      <c r="CR103">
        <v>42.686999999999998</v>
      </c>
      <c r="CS103">
        <v>43</v>
      </c>
      <c r="CT103">
        <v>597.50714285714287</v>
      </c>
      <c r="CU103">
        <v>597.50285714285724</v>
      </c>
      <c r="CV103">
        <v>0</v>
      </c>
      <c r="CW103">
        <v>1674576696.2</v>
      </c>
      <c r="CX103">
        <v>0</v>
      </c>
      <c r="CY103">
        <v>1674155522.5999999</v>
      </c>
      <c r="CZ103" t="s">
        <v>356</v>
      </c>
      <c r="DA103">
        <v>1674155521.0999999</v>
      </c>
      <c r="DB103">
        <v>1674155522.5999999</v>
      </c>
      <c r="DC103">
        <v>29</v>
      </c>
      <c r="DD103">
        <v>2.9000000000000001E-2</v>
      </c>
      <c r="DE103">
        <v>-1.7000000000000001E-2</v>
      </c>
      <c r="DF103">
        <v>-5.444</v>
      </c>
      <c r="DG103">
        <v>0.222</v>
      </c>
      <c r="DH103">
        <v>415</v>
      </c>
      <c r="DI103">
        <v>34</v>
      </c>
      <c r="DJ103">
        <v>0.48</v>
      </c>
      <c r="DK103">
        <v>0.27</v>
      </c>
      <c r="DL103">
        <v>-14.736510000000001</v>
      </c>
      <c r="DM103">
        <v>-0.31952870544087558</v>
      </c>
      <c r="DN103">
        <v>8.1465160651655502E-2</v>
      </c>
      <c r="DO103">
        <v>0</v>
      </c>
      <c r="DP103">
        <v>0.5247754</v>
      </c>
      <c r="DQ103">
        <v>-5.5477193245779537E-2</v>
      </c>
      <c r="DR103">
        <v>6.281627220712801E-3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365</v>
      </c>
      <c r="EA103">
        <v>3.2980200000000002</v>
      </c>
      <c r="EB103">
        <v>2.6253099999999998</v>
      </c>
      <c r="EC103">
        <v>0.12814800000000001</v>
      </c>
      <c r="ED103">
        <v>0.12859000000000001</v>
      </c>
      <c r="EE103">
        <v>0.13365099999999999</v>
      </c>
      <c r="EF103">
        <v>0.131134</v>
      </c>
      <c r="EG103">
        <v>26367.9</v>
      </c>
      <c r="EH103">
        <v>26800.400000000001</v>
      </c>
      <c r="EI103">
        <v>28132.2</v>
      </c>
      <c r="EJ103">
        <v>29593.5</v>
      </c>
      <c r="EK103">
        <v>33545.4</v>
      </c>
      <c r="EL103">
        <v>35699.9</v>
      </c>
      <c r="EM103">
        <v>39712.800000000003</v>
      </c>
      <c r="EN103">
        <v>42297.599999999999</v>
      </c>
      <c r="EO103">
        <v>2.2485300000000001</v>
      </c>
      <c r="EP103">
        <v>2.2346699999999999</v>
      </c>
      <c r="EQ103">
        <v>0.11382299999999999</v>
      </c>
      <c r="ER103">
        <v>0</v>
      </c>
      <c r="ES103">
        <v>30.941299999999998</v>
      </c>
      <c r="ET103">
        <v>999.9</v>
      </c>
      <c r="EU103">
        <v>72.3</v>
      </c>
      <c r="EV103">
        <v>31.5</v>
      </c>
      <c r="EW103">
        <v>33.102200000000003</v>
      </c>
      <c r="EX103">
        <v>57.316400000000002</v>
      </c>
      <c r="EY103">
        <v>-4.5031999999999996</v>
      </c>
      <c r="EZ103">
        <v>2</v>
      </c>
      <c r="FA103">
        <v>0.33562799999999998</v>
      </c>
      <c r="FB103">
        <v>-6.3978800000000002E-2</v>
      </c>
      <c r="FC103">
        <v>20.273499999999999</v>
      </c>
      <c r="FD103">
        <v>5.2202799999999998</v>
      </c>
      <c r="FE103">
        <v>12.0077</v>
      </c>
      <c r="FF103">
        <v>4.98665</v>
      </c>
      <c r="FG103">
        <v>3.2845499999999999</v>
      </c>
      <c r="FH103">
        <v>9999</v>
      </c>
      <c r="FI103">
        <v>9999</v>
      </c>
      <c r="FJ103">
        <v>9999</v>
      </c>
      <c r="FK103">
        <v>999.9</v>
      </c>
      <c r="FL103">
        <v>1.8656900000000001</v>
      </c>
      <c r="FM103">
        <v>1.8621000000000001</v>
      </c>
      <c r="FN103">
        <v>1.8641700000000001</v>
      </c>
      <c r="FO103">
        <v>1.8602000000000001</v>
      </c>
      <c r="FP103">
        <v>1.86087</v>
      </c>
      <c r="FQ103">
        <v>1.86005</v>
      </c>
      <c r="FR103">
        <v>1.8617600000000001</v>
      </c>
      <c r="FS103">
        <v>1.8584000000000001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-5.617</v>
      </c>
      <c r="GH103">
        <v>0.2631</v>
      </c>
      <c r="GI103">
        <v>-3.836173087041947</v>
      </c>
      <c r="GJ103">
        <v>-4.0448538125570227E-3</v>
      </c>
      <c r="GK103">
        <v>1.839783264315481E-6</v>
      </c>
      <c r="GL103">
        <v>-4.1587272622942942E-10</v>
      </c>
      <c r="GM103">
        <v>-6.2406116364430581E-2</v>
      </c>
      <c r="GN103">
        <v>3.2285384509270938E-3</v>
      </c>
      <c r="GO103">
        <v>5.3061212821550383E-4</v>
      </c>
      <c r="GP103">
        <v>-9.699357315524189E-6</v>
      </c>
      <c r="GQ103">
        <v>5</v>
      </c>
      <c r="GR103">
        <v>2081</v>
      </c>
      <c r="GS103">
        <v>3</v>
      </c>
      <c r="GT103">
        <v>31</v>
      </c>
      <c r="GU103">
        <v>7019.4</v>
      </c>
      <c r="GV103">
        <v>7019.4</v>
      </c>
      <c r="GW103">
        <v>1.79077</v>
      </c>
      <c r="GX103">
        <v>2.5293000000000001</v>
      </c>
      <c r="GY103">
        <v>2.04834</v>
      </c>
      <c r="GZ103">
        <v>2.6257299999999999</v>
      </c>
      <c r="HA103">
        <v>2.1972700000000001</v>
      </c>
      <c r="HB103">
        <v>2.32544</v>
      </c>
      <c r="HC103">
        <v>36.245899999999999</v>
      </c>
      <c r="HD103">
        <v>15.016400000000001</v>
      </c>
      <c r="HE103">
        <v>18</v>
      </c>
      <c r="HF103">
        <v>707.14099999999996</v>
      </c>
      <c r="HG103">
        <v>776.29300000000001</v>
      </c>
      <c r="HH103">
        <v>31.0014</v>
      </c>
      <c r="HI103">
        <v>31.7301</v>
      </c>
      <c r="HJ103">
        <v>30.001100000000001</v>
      </c>
      <c r="HK103">
        <v>31.511800000000001</v>
      </c>
      <c r="HL103">
        <v>31.501100000000001</v>
      </c>
      <c r="HM103">
        <v>35.884700000000002</v>
      </c>
      <c r="HN103">
        <v>0</v>
      </c>
      <c r="HO103">
        <v>100</v>
      </c>
      <c r="HP103">
        <v>31</v>
      </c>
      <c r="HQ103">
        <v>591.952</v>
      </c>
      <c r="HR103">
        <v>31.3506</v>
      </c>
      <c r="HS103">
        <v>99.134399999999999</v>
      </c>
      <c r="HT103">
        <v>98.086100000000002</v>
      </c>
    </row>
    <row r="104" spans="1:228" x14ac:dyDescent="0.2">
      <c r="A104">
        <v>89</v>
      </c>
      <c r="B104">
        <v>1674576687.5999999</v>
      </c>
      <c r="C104">
        <v>351.5</v>
      </c>
      <c r="D104" t="s">
        <v>537</v>
      </c>
      <c r="E104" t="s">
        <v>538</v>
      </c>
      <c r="F104">
        <v>4</v>
      </c>
      <c r="G104">
        <v>1674576685.2874999</v>
      </c>
      <c r="H104">
        <f t="shared" si="34"/>
        <v>5.5288545579203631E-4</v>
      </c>
      <c r="I104">
        <f t="shared" si="35"/>
        <v>0.5528854557920363</v>
      </c>
      <c r="J104">
        <f t="shared" si="36"/>
        <v>5.1832571357632711</v>
      </c>
      <c r="K104">
        <f t="shared" si="37"/>
        <v>565.71862499999997</v>
      </c>
      <c r="L104">
        <f t="shared" si="38"/>
        <v>282.40420130177773</v>
      </c>
      <c r="M104">
        <f t="shared" si="39"/>
        <v>28.655661467895619</v>
      </c>
      <c r="N104">
        <f t="shared" si="40"/>
        <v>57.403683547753729</v>
      </c>
      <c r="O104">
        <f t="shared" si="41"/>
        <v>3.0757825772601163E-2</v>
      </c>
      <c r="P104">
        <f t="shared" si="42"/>
        <v>2.7684908441842575</v>
      </c>
      <c r="Q104">
        <f t="shared" si="43"/>
        <v>3.0569239003428707E-2</v>
      </c>
      <c r="R104">
        <f t="shared" si="44"/>
        <v>1.9122621618544201E-2</v>
      </c>
      <c r="S104">
        <f t="shared" si="45"/>
        <v>226.12473711085266</v>
      </c>
      <c r="T104">
        <f t="shared" si="46"/>
        <v>34.020992313030241</v>
      </c>
      <c r="U104">
        <f t="shared" si="47"/>
        <v>32.778737499999998</v>
      </c>
      <c r="V104">
        <f t="shared" si="48"/>
        <v>4.9896362179201397</v>
      </c>
      <c r="W104">
        <f t="shared" si="49"/>
        <v>64.731837699037243</v>
      </c>
      <c r="X104">
        <f t="shared" si="50"/>
        <v>3.2287291290285589</v>
      </c>
      <c r="Y104">
        <f t="shared" si="51"/>
        <v>4.9878533404846932</v>
      </c>
      <c r="Z104">
        <f t="shared" si="52"/>
        <v>1.7609070888915808</v>
      </c>
      <c r="AA104">
        <f t="shared" si="53"/>
        <v>-24.382248600428802</v>
      </c>
      <c r="AB104">
        <f t="shared" si="54"/>
        <v>-0.94776847778669882</v>
      </c>
      <c r="AC104">
        <f t="shared" si="55"/>
        <v>-7.8230966872091093E-2</v>
      </c>
      <c r="AD104">
        <f t="shared" si="56"/>
        <v>200.71648906576507</v>
      </c>
      <c r="AE104">
        <f t="shared" si="57"/>
        <v>15.595803774264921</v>
      </c>
      <c r="AF104">
        <f t="shared" si="58"/>
        <v>0.55934630623345127</v>
      </c>
      <c r="AG104">
        <f t="shared" si="59"/>
        <v>5.1832571357632711</v>
      </c>
      <c r="AH104">
        <v>598.56272199331374</v>
      </c>
      <c r="AI104">
        <v>587.32565454545454</v>
      </c>
      <c r="AJ104">
        <v>1.662499541926078</v>
      </c>
      <c r="AK104">
        <v>61.781399425759467</v>
      </c>
      <c r="AL104">
        <f t="shared" si="60"/>
        <v>0.5528854557920363</v>
      </c>
      <c r="AM104">
        <v>31.31931578676047</v>
      </c>
      <c r="AN104">
        <v>31.8135418181818</v>
      </c>
      <c r="AO104">
        <v>-1.823428054514222E-5</v>
      </c>
      <c r="AP104">
        <v>98.016457396280899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47397.262630585356</v>
      </c>
      <c r="AV104">
        <f t="shared" si="64"/>
        <v>1200.0425</v>
      </c>
      <c r="AW104">
        <f t="shared" si="65"/>
        <v>1025.962101093706</v>
      </c>
      <c r="AX104">
        <f t="shared" si="66"/>
        <v>0.85493813851901579</v>
      </c>
      <c r="AY104">
        <f t="shared" si="67"/>
        <v>0.18843060734170053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1674576685.2874999</v>
      </c>
      <c r="BF104">
        <v>565.71862499999997</v>
      </c>
      <c r="BG104">
        <v>580.40674999999999</v>
      </c>
      <c r="BH104">
        <v>31.819424999999999</v>
      </c>
      <c r="BI104">
        <v>31.319537499999999</v>
      </c>
      <c r="BJ104">
        <v>571.34275000000002</v>
      </c>
      <c r="BK104">
        <v>31.556362499999999</v>
      </c>
      <c r="BL104">
        <v>650.00412499999993</v>
      </c>
      <c r="BM104">
        <v>101.370375</v>
      </c>
      <c r="BN104">
        <v>0.1000044625</v>
      </c>
      <c r="BO104">
        <v>32.772387500000001</v>
      </c>
      <c r="BP104">
        <v>32.778737499999998</v>
      </c>
      <c r="BQ104">
        <v>999.9</v>
      </c>
      <c r="BR104">
        <v>0</v>
      </c>
      <c r="BS104">
        <v>0</v>
      </c>
      <c r="BT104">
        <v>8985.78125</v>
      </c>
      <c r="BU104">
        <v>0</v>
      </c>
      <c r="BV104">
        <v>283.97337499999998</v>
      </c>
      <c r="BW104">
        <v>-14.687975</v>
      </c>
      <c r="BX104">
        <v>584.31112500000006</v>
      </c>
      <c r="BY104">
        <v>599.17237499999999</v>
      </c>
      <c r="BZ104">
        <v>0.49990224999999999</v>
      </c>
      <c r="CA104">
        <v>580.40674999999999</v>
      </c>
      <c r="CB104">
        <v>31.319537499999999</v>
      </c>
      <c r="CC104">
        <v>3.2255400000000001</v>
      </c>
      <c r="CD104">
        <v>3.17486625</v>
      </c>
      <c r="CE104">
        <v>25.240400000000001</v>
      </c>
      <c r="CF104">
        <v>24.974587499999998</v>
      </c>
      <c r="CG104">
        <v>1200.0425</v>
      </c>
      <c r="CH104">
        <v>0.49997999999999998</v>
      </c>
      <c r="CI104">
        <v>0.50002000000000002</v>
      </c>
      <c r="CJ104">
        <v>0</v>
      </c>
      <c r="CK104">
        <v>753.97699999999998</v>
      </c>
      <c r="CL104">
        <v>4.9990899999999998</v>
      </c>
      <c r="CM104">
        <v>8138.5124999999998</v>
      </c>
      <c r="CN104">
        <v>9558.1474999999991</v>
      </c>
      <c r="CO104">
        <v>41.601374999999997</v>
      </c>
      <c r="CP104">
        <v>43.811999999999998</v>
      </c>
      <c r="CQ104">
        <v>42.436999999999998</v>
      </c>
      <c r="CR104">
        <v>42.694875000000003</v>
      </c>
      <c r="CS104">
        <v>43.054250000000003</v>
      </c>
      <c r="CT104">
        <v>597.49625000000003</v>
      </c>
      <c r="CU104">
        <v>597.54624999999999</v>
      </c>
      <c r="CV104">
        <v>0</v>
      </c>
      <c r="CW104">
        <v>1674576699.8</v>
      </c>
      <c r="CX104">
        <v>0</v>
      </c>
      <c r="CY104">
        <v>1674155522.5999999</v>
      </c>
      <c r="CZ104" t="s">
        <v>356</v>
      </c>
      <c r="DA104">
        <v>1674155521.0999999</v>
      </c>
      <c r="DB104">
        <v>1674155522.5999999</v>
      </c>
      <c r="DC104">
        <v>29</v>
      </c>
      <c r="DD104">
        <v>2.9000000000000001E-2</v>
      </c>
      <c r="DE104">
        <v>-1.7000000000000001E-2</v>
      </c>
      <c r="DF104">
        <v>-5.444</v>
      </c>
      <c r="DG104">
        <v>0.222</v>
      </c>
      <c r="DH104">
        <v>415</v>
      </c>
      <c r="DI104">
        <v>34</v>
      </c>
      <c r="DJ104">
        <v>0.48</v>
      </c>
      <c r="DK104">
        <v>0.27</v>
      </c>
      <c r="DL104">
        <v>-14.736597560975611</v>
      </c>
      <c r="DM104">
        <v>0.26601742160278069</v>
      </c>
      <c r="DN104">
        <v>8.3281088790605667E-2</v>
      </c>
      <c r="DO104">
        <v>0</v>
      </c>
      <c r="DP104">
        <v>0.51922719512195126</v>
      </c>
      <c r="DQ104">
        <v>-0.1059499651567937</v>
      </c>
      <c r="DR104">
        <v>1.0853170457811751E-2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3.2980900000000002</v>
      </c>
      <c r="EB104">
        <v>2.6250499999999999</v>
      </c>
      <c r="EC104">
        <v>0.12917999999999999</v>
      </c>
      <c r="ED104">
        <v>0.12962199999999999</v>
      </c>
      <c r="EE104">
        <v>0.133607</v>
      </c>
      <c r="EF104">
        <v>0.131137</v>
      </c>
      <c r="EG104">
        <v>26336</v>
      </c>
      <c r="EH104">
        <v>26768.5</v>
      </c>
      <c r="EI104">
        <v>28131.7</v>
      </c>
      <c r="EJ104">
        <v>29593.5</v>
      </c>
      <c r="EK104">
        <v>33546.699999999997</v>
      </c>
      <c r="EL104">
        <v>35699.599999999999</v>
      </c>
      <c r="EM104">
        <v>39712.199999999997</v>
      </c>
      <c r="EN104">
        <v>42297.3</v>
      </c>
      <c r="EO104">
        <v>2.2486299999999999</v>
      </c>
      <c r="EP104">
        <v>2.23447</v>
      </c>
      <c r="EQ104">
        <v>0.111993</v>
      </c>
      <c r="ER104">
        <v>0</v>
      </c>
      <c r="ES104">
        <v>30.947700000000001</v>
      </c>
      <c r="ET104">
        <v>999.9</v>
      </c>
      <c r="EU104">
        <v>72.3</v>
      </c>
      <c r="EV104">
        <v>31.5</v>
      </c>
      <c r="EW104">
        <v>33.104300000000002</v>
      </c>
      <c r="EX104">
        <v>57.226399999999998</v>
      </c>
      <c r="EY104">
        <v>-4.5793299999999997</v>
      </c>
      <c r="EZ104">
        <v>2</v>
      </c>
      <c r="FA104">
        <v>0.33654000000000001</v>
      </c>
      <c r="FB104">
        <v>-6.1895400000000003E-2</v>
      </c>
      <c r="FC104">
        <v>20.273499999999999</v>
      </c>
      <c r="FD104">
        <v>5.2202799999999998</v>
      </c>
      <c r="FE104">
        <v>12.007300000000001</v>
      </c>
      <c r="FF104">
        <v>4.9870999999999999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1.8656999999999999</v>
      </c>
      <c r="FM104">
        <v>1.86215</v>
      </c>
      <c r="FN104">
        <v>1.8641700000000001</v>
      </c>
      <c r="FO104">
        <v>1.8602000000000001</v>
      </c>
      <c r="FP104">
        <v>1.8608899999999999</v>
      </c>
      <c r="FQ104">
        <v>1.86005</v>
      </c>
      <c r="FR104">
        <v>1.86178</v>
      </c>
      <c r="FS104">
        <v>1.85839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-5.633</v>
      </c>
      <c r="GH104">
        <v>0.26300000000000001</v>
      </c>
      <c r="GI104">
        <v>-3.836173087041947</v>
      </c>
      <c r="GJ104">
        <v>-4.0448538125570227E-3</v>
      </c>
      <c r="GK104">
        <v>1.839783264315481E-6</v>
      </c>
      <c r="GL104">
        <v>-4.1587272622942942E-10</v>
      </c>
      <c r="GM104">
        <v>-6.2406116364430581E-2</v>
      </c>
      <c r="GN104">
        <v>3.2285384509270938E-3</v>
      </c>
      <c r="GO104">
        <v>5.3061212821550383E-4</v>
      </c>
      <c r="GP104">
        <v>-9.699357315524189E-6</v>
      </c>
      <c r="GQ104">
        <v>5</v>
      </c>
      <c r="GR104">
        <v>2081</v>
      </c>
      <c r="GS104">
        <v>3</v>
      </c>
      <c r="GT104">
        <v>31</v>
      </c>
      <c r="GU104">
        <v>7019.4</v>
      </c>
      <c r="GV104">
        <v>7019.4</v>
      </c>
      <c r="GW104">
        <v>1.80664</v>
      </c>
      <c r="GX104">
        <v>2.51831</v>
      </c>
      <c r="GY104">
        <v>2.04834</v>
      </c>
      <c r="GZ104">
        <v>2.6257299999999999</v>
      </c>
      <c r="HA104">
        <v>2.1972700000000001</v>
      </c>
      <c r="HB104">
        <v>2.33887</v>
      </c>
      <c r="HC104">
        <v>36.245899999999999</v>
      </c>
      <c r="HD104">
        <v>15.0251</v>
      </c>
      <c r="HE104">
        <v>18</v>
      </c>
      <c r="HF104">
        <v>707.322</v>
      </c>
      <c r="HG104">
        <v>776.22400000000005</v>
      </c>
      <c r="HH104">
        <v>31.001000000000001</v>
      </c>
      <c r="HI104">
        <v>31.741299999999999</v>
      </c>
      <c r="HJ104">
        <v>30.001100000000001</v>
      </c>
      <c r="HK104">
        <v>31.520299999999999</v>
      </c>
      <c r="HL104">
        <v>31.5107</v>
      </c>
      <c r="HM104">
        <v>36.219299999999997</v>
      </c>
      <c r="HN104">
        <v>0</v>
      </c>
      <c r="HO104">
        <v>100</v>
      </c>
      <c r="HP104">
        <v>31</v>
      </c>
      <c r="HQ104">
        <v>598.74</v>
      </c>
      <c r="HR104">
        <v>31.3506</v>
      </c>
      <c r="HS104">
        <v>99.132800000000003</v>
      </c>
      <c r="HT104">
        <v>98.085800000000006</v>
      </c>
    </row>
    <row r="105" spans="1:228" x14ac:dyDescent="0.2">
      <c r="A105">
        <v>90</v>
      </c>
      <c r="B105">
        <v>1674576691.5999999</v>
      </c>
      <c r="C105">
        <v>355.5</v>
      </c>
      <c r="D105" t="s">
        <v>539</v>
      </c>
      <c r="E105" t="s">
        <v>540</v>
      </c>
      <c r="F105">
        <v>4</v>
      </c>
      <c r="G105">
        <v>1674576689.5999999</v>
      </c>
      <c r="H105">
        <f t="shared" si="34"/>
        <v>5.4442894638535258E-4</v>
      </c>
      <c r="I105">
        <f t="shared" si="35"/>
        <v>0.54442894638535255</v>
      </c>
      <c r="J105">
        <f t="shared" si="36"/>
        <v>5.0645717680471307</v>
      </c>
      <c r="K105">
        <f t="shared" si="37"/>
        <v>572.69871428571423</v>
      </c>
      <c r="L105">
        <f t="shared" si="38"/>
        <v>291.94575117017405</v>
      </c>
      <c r="M105">
        <f t="shared" si="39"/>
        <v>29.623526784339663</v>
      </c>
      <c r="N105">
        <f t="shared" si="40"/>
        <v>58.111329361702907</v>
      </c>
      <c r="O105">
        <f t="shared" si="41"/>
        <v>3.0361358599639735E-2</v>
      </c>
      <c r="P105">
        <f t="shared" si="42"/>
        <v>2.7737119913639865</v>
      </c>
      <c r="Q105">
        <f t="shared" si="43"/>
        <v>3.0177930243967265E-2</v>
      </c>
      <c r="R105">
        <f t="shared" si="44"/>
        <v>1.887759419133556E-2</v>
      </c>
      <c r="S105">
        <f t="shared" si="45"/>
        <v>226.12026780690289</v>
      </c>
      <c r="T105">
        <f t="shared" si="46"/>
        <v>34.016143055004918</v>
      </c>
      <c r="U105">
        <f t="shared" si="47"/>
        <v>32.75928571428571</v>
      </c>
      <c r="V105">
        <f t="shared" si="48"/>
        <v>4.9841765287786073</v>
      </c>
      <c r="W105">
        <f t="shared" si="49"/>
        <v>64.728867231943312</v>
      </c>
      <c r="X105">
        <f t="shared" si="50"/>
        <v>3.2276799902149844</v>
      </c>
      <c r="Y105">
        <f t="shared" si="51"/>
        <v>4.9864614170509443</v>
      </c>
      <c r="Z105">
        <f t="shared" si="52"/>
        <v>1.7564965385636229</v>
      </c>
      <c r="AA105">
        <f t="shared" si="53"/>
        <v>-24.009316535594049</v>
      </c>
      <c r="AB105">
        <f t="shared" si="54"/>
        <v>1.2176532242957132</v>
      </c>
      <c r="AC105">
        <f t="shared" si="55"/>
        <v>0.10030666268501585</v>
      </c>
      <c r="AD105">
        <f t="shared" si="56"/>
        <v>203.42891115828957</v>
      </c>
      <c r="AE105">
        <f t="shared" si="57"/>
        <v>15.701283075783694</v>
      </c>
      <c r="AF105">
        <f t="shared" si="58"/>
        <v>0.54625907341610314</v>
      </c>
      <c r="AG105">
        <f t="shared" si="59"/>
        <v>5.0645717680471307</v>
      </c>
      <c r="AH105">
        <v>605.3138690392899</v>
      </c>
      <c r="AI105">
        <v>594.07267878787889</v>
      </c>
      <c r="AJ105">
        <v>1.6933210758190751</v>
      </c>
      <c r="AK105">
        <v>61.781399425759467</v>
      </c>
      <c r="AL105">
        <f t="shared" si="60"/>
        <v>0.54442894638535255</v>
      </c>
      <c r="AM105">
        <v>31.32086083637347</v>
      </c>
      <c r="AN105">
        <v>31.807480606060611</v>
      </c>
      <c r="AO105">
        <v>-6.6827792578633343E-6</v>
      </c>
      <c r="AP105">
        <v>98.016457396280899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47541.949177082752</v>
      </c>
      <c r="AV105">
        <f t="shared" si="64"/>
        <v>1200.021428571428</v>
      </c>
      <c r="AW105">
        <f t="shared" si="65"/>
        <v>1025.9438278792238</v>
      </c>
      <c r="AX105">
        <f t="shared" si="66"/>
        <v>0.85493792315072592</v>
      </c>
      <c r="AY105">
        <f t="shared" si="67"/>
        <v>0.18843019168090105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1674576689.5999999</v>
      </c>
      <c r="BF105">
        <v>572.69871428571423</v>
      </c>
      <c r="BG105">
        <v>587.48142857142864</v>
      </c>
      <c r="BH105">
        <v>31.809428571428569</v>
      </c>
      <c r="BI105">
        <v>31.32121428571428</v>
      </c>
      <c r="BJ105">
        <v>578.33914285714297</v>
      </c>
      <c r="BK105">
        <v>31.546442857142861</v>
      </c>
      <c r="BL105">
        <v>649.98042857142843</v>
      </c>
      <c r="BM105">
        <v>101.3694285714286</v>
      </c>
      <c r="BN105">
        <v>9.9856957142857139E-2</v>
      </c>
      <c r="BO105">
        <v>32.767428571428567</v>
      </c>
      <c r="BP105">
        <v>32.75928571428571</v>
      </c>
      <c r="BQ105">
        <v>999.89999999999986</v>
      </c>
      <c r="BR105">
        <v>0</v>
      </c>
      <c r="BS105">
        <v>0</v>
      </c>
      <c r="BT105">
        <v>9013.5714285714294</v>
      </c>
      <c r="BU105">
        <v>0</v>
      </c>
      <c r="BV105">
        <v>302.3591428571429</v>
      </c>
      <c r="BW105">
        <v>-14.78275714285714</v>
      </c>
      <c r="BX105">
        <v>591.51428571428573</v>
      </c>
      <c r="BY105">
        <v>606.47699999999998</v>
      </c>
      <c r="BZ105">
        <v>0.48822728571428581</v>
      </c>
      <c r="CA105">
        <v>587.48142857142864</v>
      </c>
      <c r="CB105">
        <v>31.32121428571428</v>
      </c>
      <c r="CC105">
        <v>3.2245057142857139</v>
      </c>
      <c r="CD105">
        <v>3.1750128571428569</v>
      </c>
      <c r="CE105">
        <v>25.235014285714289</v>
      </c>
      <c r="CF105">
        <v>24.975357142857138</v>
      </c>
      <c r="CG105">
        <v>1200.021428571428</v>
      </c>
      <c r="CH105">
        <v>0.49998671428571428</v>
      </c>
      <c r="CI105">
        <v>0.50001328571428583</v>
      </c>
      <c r="CJ105">
        <v>0</v>
      </c>
      <c r="CK105">
        <v>753.56900000000007</v>
      </c>
      <c r="CL105">
        <v>4.9990899999999998</v>
      </c>
      <c r="CM105">
        <v>8134.062857142856</v>
      </c>
      <c r="CN105">
        <v>9557.9828571428552</v>
      </c>
      <c r="CO105">
        <v>41.625</v>
      </c>
      <c r="CP105">
        <v>43.821000000000012</v>
      </c>
      <c r="CQ105">
        <v>42.436999999999998</v>
      </c>
      <c r="CR105">
        <v>42.75</v>
      </c>
      <c r="CS105">
        <v>43.061999999999998</v>
      </c>
      <c r="CT105">
        <v>597.49428571428575</v>
      </c>
      <c r="CU105">
        <v>597.52714285714296</v>
      </c>
      <c r="CV105">
        <v>0</v>
      </c>
      <c r="CW105">
        <v>1674576704</v>
      </c>
      <c r="CX105">
        <v>0</v>
      </c>
      <c r="CY105">
        <v>1674155522.5999999</v>
      </c>
      <c r="CZ105" t="s">
        <v>356</v>
      </c>
      <c r="DA105">
        <v>1674155521.0999999</v>
      </c>
      <c r="DB105">
        <v>1674155522.5999999</v>
      </c>
      <c r="DC105">
        <v>29</v>
      </c>
      <c r="DD105">
        <v>2.9000000000000001E-2</v>
      </c>
      <c r="DE105">
        <v>-1.7000000000000001E-2</v>
      </c>
      <c r="DF105">
        <v>-5.444</v>
      </c>
      <c r="DG105">
        <v>0.222</v>
      </c>
      <c r="DH105">
        <v>415</v>
      </c>
      <c r="DI105">
        <v>34</v>
      </c>
      <c r="DJ105">
        <v>0.48</v>
      </c>
      <c r="DK105">
        <v>0.27</v>
      </c>
      <c r="DL105">
        <v>-14.74499</v>
      </c>
      <c r="DM105">
        <v>0.28603001876174711</v>
      </c>
      <c r="DN105">
        <v>8.4260799901259065E-2</v>
      </c>
      <c r="DO105">
        <v>0</v>
      </c>
      <c r="DP105">
        <v>0.51180029999999999</v>
      </c>
      <c r="DQ105">
        <v>-0.14082700187617209</v>
      </c>
      <c r="DR105">
        <v>1.373175472254002E-2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357</v>
      </c>
      <c r="EA105">
        <v>3.2979400000000001</v>
      </c>
      <c r="EB105">
        <v>2.62541</v>
      </c>
      <c r="EC105">
        <v>0.130219</v>
      </c>
      <c r="ED105">
        <v>0.130661</v>
      </c>
      <c r="EE105">
        <v>0.13359199999999999</v>
      </c>
      <c r="EF105">
        <v>0.13114000000000001</v>
      </c>
      <c r="EG105">
        <v>26304.3</v>
      </c>
      <c r="EH105">
        <v>26736.3</v>
      </c>
      <c r="EI105">
        <v>28131.4</v>
      </c>
      <c r="EJ105">
        <v>29593.200000000001</v>
      </c>
      <c r="EK105">
        <v>33546.5</v>
      </c>
      <c r="EL105">
        <v>35699.5</v>
      </c>
      <c r="EM105">
        <v>39711.300000000003</v>
      </c>
      <c r="EN105">
        <v>42297.2</v>
      </c>
      <c r="EO105">
        <v>2.2484299999999999</v>
      </c>
      <c r="EP105">
        <v>2.2342200000000001</v>
      </c>
      <c r="EQ105">
        <v>0.111766</v>
      </c>
      <c r="ER105">
        <v>0</v>
      </c>
      <c r="ES105">
        <v>30.949400000000001</v>
      </c>
      <c r="ET105">
        <v>999.9</v>
      </c>
      <c r="EU105">
        <v>72.3</v>
      </c>
      <c r="EV105">
        <v>31.5</v>
      </c>
      <c r="EW105">
        <v>33.106299999999997</v>
      </c>
      <c r="EX105">
        <v>57.526400000000002</v>
      </c>
      <c r="EY105">
        <v>-4.4671500000000002</v>
      </c>
      <c r="EZ105">
        <v>2</v>
      </c>
      <c r="FA105">
        <v>0.33732200000000001</v>
      </c>
      <c r="FB105">
        <v>-6.01253E-2</v>
      </c>
      <c r="FC105">
        <v>20.273599999999998</v>
      </c>
      <c r="FD105">
        <v>5.2202799999999998</v>
      </c>
      <c r="FE105">
        <v>12.0076</v>
      </c>
      <c r="FF105">
        <v>4.9866999999999999</v>
      </c>
      <c r="FG105">
        <v>3.2845800000000001</v>
      </c>
      <c r="FH105">
        <v>9999</v>
      </c>
      <c r="FI105">
        <v>9999</v>
      </c>
      <c r="FJ105">
        <v>9999</v>
      </c>
      <c r="FK105">
        <v>999.9</v>
      </c>
      <c r="FL105">
        <v>1.8656999999999999</v>
      </c>
      <c r="FM105">
        <v>1.86215</v>
      </c>
      <c r="FN105">
        <v>1.8641700000000001</v>
      </c>
      <c r="FO105">
        <v>1.8602000000000001</v>
      </c>
      <c r="FP105">
        <v>1.86086</v>
      </c>
      <c r="FQ105">
        <v>1.86006</v>
      </c>
      <c r="FR105">
        <v>1.8617900000000001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-5.6479999999999997</v>
      </c>
      <c r="GH105">
        <v>0.26300000000000001</v>
      </c>
      <c r="GI105">
        <v>-3.836173087041947</v>
      </c>
      <c r="GJ105">
        <v>-4.0448538125570227E-3</v>
      </c>
      <c r="GK105">
        <v>1.839783264315481E-6</v>
      </c>
      <c r="GL105">
        <v>-4.1587272622942942E-10</v>
      </c>
      <c r="GM105">
        <v>-6.2406116364430581E-2</v>
      </c>
      <c r="GN105">
        <v>3.2285384509270938E-3</v>
      </c>
      <c r="GO105">
        <v>5.3061212821550383E-4</v>
      </c>
      <c r="GP105">
        <v>-9.699357315524189E-6</v>
      </c>
      <c r="GQ105">
        <v>5</v>
      </c>
      <c r="GR105">
        <v>2081</v>
      </c>
      <c r="GS105">
        <v>3</v>
      </c>
      <c r="GT105">
        <v>31</v>
      </c>
      <c r="GU105">
        <v>7019.5</v>
      </c>
      <c r="GV105">
        <v>7019.5</v>
      </c>
      <c r="GW105">
        <v>1.8237300000000001</v>
      </c>
      <c r="GX105">
        <v>2.5317400000000001</v>
      </c>
      <c r="GY105">
        <v>2.04834</v>
      </c>
      <c r="GZ105">
        <v>2.6257299999999999</v>
      </c>
      <c r="HA105">
        <v>2.1972700000000001</v>
      </c>
      <c r="HB105">
        <v>2.2997999999999998</v>
      </c>
      <c r="HC105">
        <v>36.245899999999999</v>
      </c>
      <c r="HD105">
        <v>15.0076</v>
      </c>
      <c r="HE105">
        <v>18</v>
      </c>
      <c r="HF105">
        <v>707.28</v>
      </c>
      <c r="HG105">
        <v>776.09100000000001</v>
      </c>
      <c r="HH105">
        <v>31.000699999999998</v>
      </c>
      <c r="HI105">
        <v>31.752400000000002</v>
      </c>
      <c r="HJ105">
        <v>30.001100000000001</v>
      </c>
      <c r="HK105">
        <v>31.531099999999999</v>
      </c>
      <c r="HL105">
        <v>31.519300000000001</v>
      </c>
      <c r="HM105">
        <v>36.553199999999997</v>
      </c>
      <c r="HN105">
        <v>0</v>
      </c>
      <c r="HO105">
        <v>100</v>
      </c>
      <c r="HP105">
        <v>31</v>
      </c>
      <c r="HQ105">
        <v>605.46400000000006</v>
      </c>
      <c r="HR105">
        <v>31.3506</v>
      </c>
      <c r="HS105">
        <v>99.131100000000004</v>
      </c>
      <c r="HT105">
        <v>98.085300000000004</v>
      </c>
    </row>
    <row r="106" spans="1:228" x14ac:dyDescent="0.2">
      <c r="A106">
        <v>91</v>
      </c>
      <c r="B106">
        <v>1674576695.5999999</v>
      </c>
      <c r="C106">
        <v>359.5</v>
      </c>
      <c r="D106" t="s">
        <v>541</v>
      </c>
      <c r="E106" t="s">
        <v>542</v>
      </c>
      <c r="F106">
        <v>4</v>
      </c>
      <c r="G106">
        <v>1674576693.2874999</v>
      </c>
      <c r="H106">
        <f t="shared" si="34"/>
        <v>5.4955008648950652E-4</v>
      </c>
      <c r="I106">
        <f t="shared" si="35"/>
        <v>0.54955008648950654</v>
      </c>
      <c r="J106">
        <f t="shared" si="36"/>
        <v>5.1371228954440218</v>
      </c>
      <c r="K106">
        <f t="shared" si="37"/>
        <v>578.77112499999998</v>
      </c>
      <c r="L106">
        <f t="shared" si="38"/>
        <v>296.41265943848401</v>
      </c>
      <c r="M106">
        <f t="shared" si="39"/>
        <v>30.07638124657478</v>
      </c>
      <c r="N106">
        <f t="shared" si="40"/>
        <v>58.726712425120347</v>
      </c>
      <c r="O106">
        <f t="shared" si="41"/>
        <v>3.0632685366990167E-2</v>
      </c>
      <c r="P106">
        <f t="shared" si="42"/>
        <v>2.7705113001922106</v>
      </c>
      <c r="Q106">
        <f t="shared" si="43"/>
        <v>3.0445760516530484E-2</v>
      </c>
      <c r="R106">
        <f t="shared" si="44"/>
        <v>1.9045299551993151E-2</v>
      </c>
      <c r="S106">
        <f t="shared" si="45"/>
        <v>226.11705036073931</v>
      </c>
      <c r="T106">
        <f t="shared" si="46"/>
        <v>34.019052651869991</v>
      </c>
      <c r="U106">
        <f t="shared" si="47"/>
        <v>32.763199999999998</v>
      </c>
      <c r="V106">
        <f t="shared" si="48"/>
        <v>4.9852747648397866</v>
      </c>
      <c r="W106">
        <f t="shared" si="49"/>
        <v>64.72214567936652</v>
      </c>
      <c r="X106">
        <f t="shared" si="50"/>
        <v>3.2278891540772552</v>
      </c>
      <c r="Y106">
        <f t="shared" si="51"/>
        <v>4.9873024452375496</v>
      </c>
      <c r="Z106">
        <f t="shared" si="52"/>
        <v>1.7573856107625314</v>
      </c>
      <c r="AA106">
        <f t="shared" si="53"/>
        <v>-24.235158814187237</v>
      </c>
      <c r="AB106">
        <f t="shared" si="54"/>
        <v>1.0791534926861301</v>
      </c>
      <c r="AC106">
        <f t="shared" si="55"/>
        <v>8.900318339610723E-2</v>
      </c>
      <c r="AD106">
        <f t="shared" si="56"/>
        <v>203.0500482226343</v>
      </c>
      <c r="AE106">
        <f t="shared" si="57"/>
        <v>15.765178840398466</v>
      </c>
      <c r="AF106">
        <f t="shared" si="58"/>
        <v>0.54578759799323673</v>
      </c>
      <c r="AG106">
        <f t="shared" si="59"/>
        <v>5.1371228954440218</v>
      </c>
      <c r="AH106">
        <v>612.18033832462731</v>
      </c>
      <c r="AI106">
        <v>600.86143636363647</v>
      </c>
      <c r="AJ106">
        <v>1.6957250444534391</v>
      </c>
      <c r="AK106">
        <v>61.781399425759467</v>
      </c>
      <c r="AL106">
        <f t="shared" si="60"/>
        <v>0.54955008648950654</v>
      </c>
      <c r="AM106">
        <v>31.32445746891176</v>
      </c>
      <c r="AN106">
        <v>31.815539999999999</v>
      </c>
      <c r="AO106">
        <v>8.8515282504725619E-6</v>
      </c>
      <c r="AP106">
        <v>98.016457396280899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47453.227207373129</v>
      </c>
      <c r="AV106">
        <f t="shared" si="64"/>
        <v>1200.0025000000001</v>
      </c>
      <c r="AW106">
        <f t="shared" si="65"/>
        <v>1025.9278260936474</v>
      </c>
      <c r="AX106">
        <f t="shared" si="66"/>
        <v>0.85493807395705201</v>
      </c>
      <c r="AY106">
        <f t="shared" si="67"/>
        <v>0.18843048273711038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1674576693.2874999</v>
      </c>
      <c r="BF106">
        <v>578.77112499999998</v>
      </c>
      <c r="BG106">
        <v>593.61512500000003</v>
      </c>
      <c r="BH106">
        <v>31.811912499999998</v>
      </c>
      <c r="BI106">
        <v>31.324137499999999</v>
      </c>
      <c r="BJ106">
        <v>584.42587500000002</v>
      </c>
      <c r="BK106">
        <v>31.5489125</v>
      </c>
      <c r="BL106">
        <v>650.00262499999997</v>
      </c>
      <c r="BM106">
        <v>101.367875</v>
      </c>
      <c r="BN106">
        <v>0.10006265</v>
      </c>
      <c r="BO106">
        <v>32.770425000000003</v>
      </c>
      <c r="BP106">
        <v>32.763199999999998</v>
      </c>
      <c r="BQ106">
        <v>999.9</v>
      </c>
      <c r="BR106">
        <v>0</v>
      </c>
      <c r="BS106">
        <v>0</v>
      </c>
      <c r="BT106">
        <v>8996.71875</v>
      </c>
      <c r="BU106">
        <v>0</v>
      </c>
      <c r="BV106">
        <v>302.95600000000002</v>
      </c>
      <c r="BW106">
        <v>-14.843999999999999</v>
      </c>
      <c r="BX106">
        <v>597.78787499999999</v>
      </c>
      <c r="BY106">
        <v>612.8107500000001</v>
      </c>
      <c r="BZ106">
        <v>0.48778737500000002</v>
      </c>
      <c r="CA106">
        <v>593.61512500000003</v>
      </c>
      <c r="CB106">
        <v>31.324137499999999</v>
      </c>
      <c r="CC106">
        <v>3.2247124999999999</v>
      </c>
      <c r="CD106">
        <v>3.17526625</v>
      </c>
      <c r="CE106">
        <v>25.236112500000001</v>
      </c>
      <c r="CF106">
        <v>24.976687500000001</v>
      </c>
      <c r="CG106">
        <v>1200.0025000000001</v>
      </c>
      <c r="CH106">
        <v>0.49998187500000002</v>
      </c>
      <c r="CI106">
        <v>0.50001812499999998</v>
      </c>
      <c r="CJ106">
        <v>0</v>
      </c>
      <c r="CK106">
        <v>753.04774999999995</v>
      </c>
      <c r="CL106">
        <v>4.9990899999999998</v>
      </c>
      <c r="CM106">
        <v>8129.3187500000004</v>
      </c>
      <c r="CN106">
        <v>9557.7924999999996</v>
      </c>
      <c r="CO106">
        <v>41.625</v>
      </c>
      <c r="CP106">
        <v>43.843499999999999</v>
      </c>
      <c r="CQ106">
        <v>42.436999999999998</v>
      </c>
      <c r="CR106">
        <v>42.75</v>
      </c>
      <c r="CS106">
        <v>43.061999999999998</v>
      </c>
      <c r="CT106">
        <v>597.47874999999999</v>
      </c>
      <c r="CU106">
        <v>597.52375000000006</v>
      </c>
      <c r="CV106">
        <v>0</v>
      </c>
      <c r="CW106">
        <v>1674576708.2</v>
      </c>
      <c r="CX106">
        <v>0</v>
      </c>
      <c r="CY106">
        <v>1674155522.5999999</v>
      </c>
      <c r="CZ106" t="s">
        <v>356</v>
      </c>
      <c r="DA106">
        <v>1674155521.0999999</v>
      </c>
      <c r="DB106">
        <v>1674155522.5999999</v>
      </c>
      <c r="DC106">
        <v>29</v>
      </c>
      <c r="DD106">
        <v>2.9000000000000001E-2</v>
      </c>
      <c r="DE106">
        <v>-1.7000000000000001E-2</v>
      </c>
      <c r="DF106">
        <v>-5.444</v>
      </c>
      <c r="DG106">
        <v>0.222</v>
      </c>
      <c r="DH106">
        <v>415</v>
      </c>
      <c r="DI106">
        <v>34</v>
      </c>
      <c r="DJ106">
        <v>0.48</v>
      </c>
      <c r="DK106">
        <v>0.27</v>
      </c>
      <c r="DL106">
        <v>-14.757758536585371</v>
      </c>
      <c r="DM106">
        <v>-0.1013602787456523</v>
      </c>
      <c r="DN106">
        <v>8.906584020005294E-2</v>
      </c>
      <c r="DO106">
        <v>0</v>
      </c>
      <c r="DP106">
        <v>0.50311385365853656</v>
      </c>
      <c r="DQ106">
        <v>-0.13632662717769939</v>
      </c>
      <c r="DR106">
        <v>1.378505791376668E-2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357</v>
      </c>
      <c r="EA106">
        <v>3.2980200000000002</v>
      </c>
      <c r="EB106">
        <v>2.6252800000000001</v>
      </c>
      <c r="EC106">
        <v>0.13125700000000001</v>
      </c>
      <c r="ED106">
        <v>0.13169500000000001</v>
      </c>
      <c r="EE106">
        <v>0.133607</v>
      </c>
      <c r="EF106">
        <v>0.13114200000000001</v>
      </c>
      <c r="EG106">
        <v>26272.2</v>
      </c>
      <c r="EH106">
        <v>26703.200000000001</v>
      </c>
      <c r="EI106">
        <v>28130.7</v>
      </c>
      <c r="EJ106">
        <v>29591.9</v>
      </c>
      <c r="EK106">
        <v>33545.300000000003</v>
      </c>
      <c r="EL106">
        <v>35697.800000000003</v>
      </c>
      <c r="EM106">
        <v>39710.5</v>
      </c>
      <c r="EN106">
        <v>42295.3</v>
      </c>
      <c r="EO106">
        <v>2.2482799999999998</v>
      </c>
      <c r="EP106">
        <v>2.2342</v>
      </c>
      <c r="EQ106">
        <v>0.1118</v>
      </c>
      <c r="ER106">
        <v>0</v>
      </c>
      <c r="ES106">
        <v>30.9511</v>
      </c>
      <c r="ET106">
        <v>999.9</v>
      </c>
      <c r="EU106">
        <v>72.3</v>
      </c>
      <c r="EV106">
        <v>31.5</v>
      </c>
      <c r="EW106">
        <v>33.104300000000002</v>
      </c>
      <c r="EX106">
        <v>57.556399999999996</v>
      </c>
      <c r="EY106">
        <v>-4.5953499999999998</v>
      </c>
      <c r="EZ106">
        <v>2</v>
      </c>
      <c r="FA106">
        <v>0.33826499999999998</v>
      </c>
      <c r="FB106">
        <v>-5.7047899999999999E-2</v>
      </c>
      <c r="FC106">
        <v>20.273399999999999</v>
      </c>
      <c r="FD106">
        <v>5.2204300000000003</v>
      </c>
      <c r="FE106">
        <v>12.007099999999999</v>
      </c>
      <c r="FF106">
        <v>4.9870000000000001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1.8656900000000001</v>
      </c>
      <c r="FM106">
        <v>1.8621700000000001</v>
      </c>
      <c r="FN106">
        <v>1.8641700000000001</v>
      </c>
      <c r="FO106">
        <v>1.8602000000000001</v>
      </c>
      <c r="FP106">
        <v>1.86087</v>
      </c>
      <c r="FQ106">
        <v>1.86005</v>
      </c>
      <c r="FR106">
        <v>1.8617699999999999</v>
      </c>
      <c r="FS106">
        <v>1.8584000000000001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-5.6639999999999997</v>
      </c>
      <c r="GH106">
        <v>0.26300000000000001</v>
      </c>
      <c r="GI106">
        <v>-3.836173087041947</v>
      </c>
      <c r="GJ106">
        <v>-4.0448538125570227E-3</v>
      </c>
      <c r="GK106">
        <v>1.839783264315481E-6</v>
      </c>
      <c r="GL106">
        <v>-4.1587272622942942E-10</v>
      </c>
      <c r="GM106">
        <v>-6.2406116364430581E-2</v>
      </c>
      <c r="GN106">
        <v>3.2285384509270938E-3</v>
      </c>
      <c r="GO106">
        <v>5.3061212821550383E-4</v>
      </c>
      <c r="GP106">
        <v>-9.699357315524189E-6</v>
      </c>
      <c r="GQ106">
        <v>5</v>
      </c>
      <c r="GR106">
        <v>2081</v>
      </c>
      <c r="GS106">
        <v>3</v>
      </c>
      <c r="GT106">
        <v>31</v>
      </c>
      <c r="GU106">
        <v>7019.6</v>
      </c>
      <c r="GV106">
        <v>7019.6</v>
      </c>
      <c r="GW106">
        <v>1.8408199999999999</v>
      </c>
      <c r="GX106">
        <v>2.52197</v>
      </c>
      <c r="GY106">
        <v>2.04834</v>
      </c>
      <c r="GZ106">
        <v>2.6257299999999999</v>
      </c>
      <c r="HA106">
        <v>2.1972700000000001</v>
      </c>
      <c r="HB106">
        <v>2.34009</v>
      </c>
      <c r="HC106">
        <v>36.245899999999999</v>
      </c>
      <c r="HD106">
        <v>15.0251</v>
      </c>
      <c r="HE106">
        <v>18</v>
      </c>
      <c r="HF106">
        <v>707.25300000000004</v>
      </c>
      <c r="HG106">
        <v>776.19</v>
      </c>
      <c r="HH106">
        <v>31.000800000000002</v>
      </c>
      <c r="HI106">
        <v>31.7636</v>
      </c>
      <c r="HJ106">
        <v>30.001100000000001</v>
      </c>
      <c r="HK106">
        <v>31.5396</v>
      </c>
      <c r="HL106">
        <v>31.528600000000001</v>
      </c>
      <c r="HM106">
        <v>36.887099999999997</v>
      </c>
      <c r="HN106">
        <v>0</v>
      </c>
      <c r="HO106">
        <v>100</v>
      </c>
      <c r="HP106">
        <v>31</v>
      </c>
      <c r="HQ106">
        <v>612.15200000000004</v>
      </c>
      <c r="HR106">
        <v>31.3506</v>
      </c>
      <c r="HS106">
        <v>99.128900000000002</v>
      </c>
      <c r="HT106">
        <v>98.0809</v>
      </c>
    </row>
    <row r="107" spans="1:228" x14ac:dyDescent="0.2">
      <c r="A107">
        <v>92</v>
      </c>
      <c r="B107">
        <v>1674576699.5999999</v>
      </c>
      <c r="C107">
        <v>363.5</v>
      </c>
      <c r="D107" t="s">
        <v>543</v>
      </c>
      <c r="E107" t="s">
        <v>544</v>
      </c>
      <c r="F107">
        <v>4</v>
      </c>
      <c r="G107">
        <v>1674576697.5999999</v>
      </c>
      <c r="H107">
        <f t="shared" si="34"/>
        <v>5.41433842117061E-4</v>
      </c>
      <c r="I107">
        <f t="shared" si="35"/>
        <v>0.54143384211706103</v>
      </c>
      <c r="J107">
        <f t="shared" si="36"/>
        <v>5.217324514314317</v>
      </c>
      <c r="K107">
        <f t="shared" si="37"/>
        <v>585.92185714285711</v>
      </c>
      <c r="L107">
        <f t="shared" si="38"/>
        <v>295.25903376319479</v>
      </c>
      <c r="M107">
        <f t="shared" si="39"/>
        <v>29.959030929041205</v>
      </c>
      <c r="N107">
        <f t="shared" si="40"/>
        <v>59.45169845073255</v>
      </c>
      <c r="O107">
        <f t="shared" si="41"/>
        <v>3.0188052019671952E-2</v>
      </c>
      <c r="P107">
        <f t="shared" si="42"/>
        <v>2.7756566507895286</v>
      </c>
      <c r="Q107">
        <f t="shared" si="43"/>
        <v>3.0006831234089669E-2</v>
      </c>
      <c r="R107">
        <f t="shared" si="44"/>
        <v>1.8770460661457142E-2</v>
      </c>
      <c r="S107">
        <f t="shared" si="45"/>
        <v>226.11286895047749</v>
      </c>
      <c r="T107">
        <f t="shared" si="46"/>
        <v>34.021642277136664</v>
      </c>
      <c r="U107">
        <f t="shared" si="47"/>
        <v>32.761214285714289</v>
      </c>
      <c r="V107">
        <f t="shared" si="48"/>
        <v>4.9847176041738708</v>
      </c>
      <c r="W107">
        <f t="shared" si="49"/>
        <v>64.714563260657513</v>
      </c>
      <c r="X107">
        <f t="shared" si="50"/>
        <v>3.2279735889626093</v>
      </c>
      <c r="Y107">
        <f t="shared" si="51"/>
        <v>4.9880172658524602</v>
      </c>
      <c r="Z107">
        <f t="shared" si="52"/>
        <v>1.7567440152112614</v>
      </c>
      <c r="AA107">
        <f t="shared" si="53"/>
        <v>-23.877232437362391</v>
      </c>
      <c r="AB107">
        <f t="shared" si="54"/>
        <v>1.7593529816729456</v>
      </c>
      <c r="AC107">
        <f t="shared" si="55"/>
        <v>0.144834051289285</v>
      </c>
      <c r="AD107">
        <f t="shared" si="56"/>
        <v>204.13982354607734</v>
      </c>
      <c r="AE107">
        <f t="shared" si="57"/>
        <v>15.924217513183581</v>
      </c>
      <c r="AF107">
        <f t="shared" si="58"/>
        <v>0.54375497202742884</v>
      </c>
      <c r="AG107">
        <f t="shared" si="59"/>
        <v>5.217324514314317</v>
      </c>
      <c r="AH107">
        <v>619.18454664669241</v>
      </c>
      <c r="AI107">
        <v>607.72973939393921</v>
      </c>
      <c r="AJ107">
        <v>1.711453561783528</v>
      </c>
      <c r="AK107">
        <v>61.781399425759467</v>
      </c>
      <c r="AL107">
        <f t="shared" si="60"/>
        <v>0.54143384211706103</v>
      </c>
      <c r="AM107">
        <v>31.326994596882891</v>
      </c>
      <c r="AN107">
        <v>31.81090848484849</v>
      </c>
      <c r="AO107">
        <v>-5.005050746102704E-6</v>
      </c>
      <c r="AP107">
        <v>98.016457396280899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47594.711509429078</v>
      </c>
      <c r="AV107">
        <f t="shared" si="64"/>
        <v>1199.977142857143</v>
      </c>
      <c r="AW107">
        <f t="shared" si="65"/>
        <v>1025.9064564510247</v>
      </c>
      <c r="AX107">
        <f t="shared" si="66"/>
        <v>0.8549383315821697</v>
      </c>
      <c r="AY107">
        <f t="shared" si="67"/>
        <v>0.18843097995358749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1674576697.5999999</v>
      </c>
      <c r="BF107">
        <v>585.92185714285711</v>
      </c>
      <c r="BG107">
        <v>600.91514285714288</v>
      </c>
      <c r="BH107">
        <v>31.81305714285714</v>
      </c>
      <c r="BI107">
        <v>31.327100000000002</v>
      </c>
      <c r="BJ107">
        <v>591.59328571428557</v>
      </c>
      <c r="BK107">
        <v>31.550057142857138</v>
      </c>
      <c r="BL107">
        <v>650.00357142857138</v>
      </c>
      <c r="BM107">
        <v>101.36714285714289</v>
      </c>
      <c r="BN107">
        <v>9.979804285714286E-2</v>
      </c>
      <c r="BO107">
        <v>32.772971428571431</v>
      </c>
      <c r="BP107">
        <v>32.761214285714289</v>
      </c>
      <c r="BQ107">
        <v>999.89999999999986</v>
      </c>
      <c r="BR107">
        <v>0</v>
      </c>
      <c r="BS107">
        <v>0</v>
      </c>
      <c r="BT107">
        <v>9024.1071428571431</v>
      </c>
      <c r="BU107">
        <v>0</v>
      </c>
      <c r="BV107">
        <v>300.39299999999997</v>
      </c>
      <c r="BW107">
        <v>-14.993257142857139</v>
      </c>
      <c r="BX107">
        <v>605.1742857142857</v>
      </c>
      <c r="BY107">
        <v>620.34885714285713</v>
      </c>
      <c r="BZ107">
        <v>0.48596400000000001</v>
      </c>
      <c r="CA107">
        <v>600.91514285714288</v>
      </c>
      <c r="CB107">
        <v>31.327100000000002</v>
      </c>
      <c r="CC107">
        <v>3.2248071428571432</v>
      </c>
      <c r="CD107">
        <v>3.1755471428571429</v>
      </c>
      <c r="CE107">
        <v>25.236614285714289</v>
      </c>
      <c r="CF107">
        <v>24.978200000000001</v>
      </c>
      <c r="CG107">
        <v>1199.977142857143</v>
      </c>
      <c r="CH107">
        <v>0.49997285714285722</v>
      </c>
      <c r="CI107">
        <v>0.50002714285714289</v>
      </c>
      <c r="CJ107">
        <v>0</v>
      </c>
      <c r="CK107">
        <v>752.67771428571439</v>
      </c>
      <c r="CL107">
        <v>4.9990899999999998</v>
      </c>
      <c r="CM107">
        <v>8124.0685714285719</v>
      </c>
      <c r="CN107">
        <v>9557.5828571428556</v>
      </c>
      <c r="CO107">
        <v>41.625</v>
      </c>
      <c r="CP107">
        <v>43.875</v>
      </c>
      <c r="CQ107">
        <v>42.436999999999998</v>
      </c>
      <c r="CR107">
        <v>42.75</v>
      </c>
      <c r="CS107">
        <v>43.061999999999998</v>
      </c>
      <c r="CT107">
        <v>597.45571428571418</v>
      </c>
      <c r="CU107">
        <v>597.52142857142849</v>
      </c>
      <c r="CV107">
        <v>0</v>
      </c>
      <c r="CW107">
        <v>1674576711.8</v>
      </c>
      <c r="CX107">
        <v>0</v>
      </c>
      <c r="CY107">
        <v>1674155522.5999999</v>
      </c>
      <c r="CZ107" t="s">
        <v>356</v>
      </c>
      <c r="DA107">
        <v>1674155521.0999999</v>
      </c>
      <c r="DB107">
        <v>1674155522.5999999</v>
      </c>
      <c r="DC107">
        <v>29</v>
      </c>
      <c r="DD107">
        <v>2.9000000000000001E-2</v>
      </c>
      <c r="DE107">
        <v>-1.7000000000000001E-2</v>
      </c>
      <c r="DF107">
        <v>-5.444</v>
      </c>
      <c r="DG107">
        <v>0.222</v>
      </c>
      <c r="DH107">
        <v>415</v>
      </c>
      <c r="DI107">
        <v>34</v>
      </c>
      <c r="DJ107">
        <v>0.48</v>
      </c>
      <c r="DK107">
        <v>0.27</v>
      </c>
      <c r="DL107">
        <v>-14.784868292682919</v>
      </c>
      <c r="DM107">
        <v>-0.99067735191638384</v>
      </c>
      <c r="DN107">
        <v>0.1230618235249267</v>
      </c>
      <c r="DO107">
        <v>0</v>
      </c>
      <c r="DP107">
        <v>0.49633717073170741</v>
      </c>
      <c r="DQ107">
        <v>-0.1010419442508705</v>
      </c>
      <c r="DR107">
        <v>1.0967541801423531E-2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3.2980700000000001</v>
      </c>
      <c r="EB107">
        <v>2.6252900000000001</v>
      </c>
      <c r="EC107">
        <v>0.132304</v>
      </c>
      <c r="ED107">
        <v>0.13274</v>
      </c>
      <c r="EE107">
        <v>0.13358900000000001</v>
      </c>
      <c r="EF107">
        <v>0.13114799999999999</v>
      </c>
      <c r="EG107">
        <v>26240.400000000001</v>
      </c>
      <c r="EH107">
        <v>26670.400000000001</v>
      </c>
      <c r="EI107">
        <v>28130.7</v>
      </c>
      <c r="EJ107">
        <v>29591.3</v>
      </c>
      <c r="EK107">
        <v>33545.5</v>
      </c>
      <c r="EL107">
        <v>35697</v>
      </c>
      <c r="EM107">
        <v>39709.9</v>
      </c>
      <c r="EN107">
        <v>42294.6</v>
      </c>
      <c r="EO107">
        <v>2.2479499999999999</v>
      </c>
      <c r="EP107">
        <v>2.23373</v>
      </c>
      <c r="EQ107">
        <v>0.11088000000000001</v>
      </c>
      <c r="ER107">
        <v>0</v>
      </c>
      <c r="ES107">
        <v>30.9544</v>
      </c>
      <c r="ET107">
        <v>999.9</v>
      </c>
      <c r="EU107">
        <v>72.400000000000006</v>
      </c>
      <c r="EV107">
        <v>31.5</v>
      </c>
      <c r="EW107">
        <v>33.151800000000001</v>
      </c>
      <c r="EX107">
        <v>57.106400000000001</v>
      </c>
      <c r="EY107">
        <v>-4.5552900000000003</v>
      </c>
      <c r="EZ107">
        <v>2</v>
      </c>
      <c r="FA107">
        <v>0.33907799999999999</v>
      </c>
      <c r="FB107">
        <v>-5.3839900000000003E-2</v>
      </c>
      <c r="FC107">
        <v>20.273299999999999</v>
      </c>
      <c r="FD107">
        <v>5.2195400000000003</v>
      </c>
      <c r="FE107">
        <v>12.0059</v>
      </c>
      <c r="FF107">
        <v>4.9865000000000004</v>
      </c>
      <c r="FG107">
        <v>3.2844799999999998</v>
      </c>
      <c r="FH107">
        <v>9999</v>
      </c>
      <c r="FI107">
        <v>9999</v>
      </c>
      <c r="FJ107">
        <v>9999</v>
      </c>
      <c r="FK107">
        <v>999.9</v>
      </c>
      <c r="FL107">
        <v>1.8656999999999999</v>
      </c>
      <c r="FM107">
        <v>1.86216</v>
      </c>
      <c r="FN107">
        <v>1.8641700000000001</v>
      </c>
      <c r="FO107">
        <v>1.8602000000000001</v>
      </c>
      <c r="FP107">
        <v>1.8608899999999999</v>
      </c>
      <c r="FQ107">
        <v>1.86005</v>
      </c>
      <c r="FR107">
        <v>1.8617300000000001</v>
      </c>
      <c r="FS107">
        <v>1.8584000000000001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-5.6790000000000003</v>
      </c>
      <c r="GH107">
        <v>0.26300000000000001</v>
      </c>
      <c r="GI107">
        <v>-3.836173087041947</v>
      </c>
      <c r="GJ107">
        <v>-4.0448538125570227E-3</v>
      </c>
      <c r="GK107">
        <v>1.839783264315481E-6</v>
      </c>
      <c r="GL107">
        <v>-4.1587272622942942E-10</v>
      </c>
      <c r="GM107">
        <v>-6.2406116364430581E-2</v>
      </c>
      <c r="GN107">
        <v>3.2285384509270938E-3</v>
      </c>
      <c r="GO107">
        <v>5.3061212821550383E-4</v>
      </c>
      <c r="GP107">
        <v>-9.699357315524189E-6</v>
      </c>
      <c r="GQ107">
        <v>5</v>
      </c>
      <c r="GR107">
        <v>2081</v>
      </c>
      <c r="GS107">
        <v>3</v>
      </c>
      <c r="GT107">
        <v>31</v>
      </c>
      <c r="GU107">
        <v>7019.6</v>
      </c>
      <c r="GV107">
        <v>7019.6</v>
      </c>
      <c r="GW107">
        <v>1.85669</v>
      </c>
      <c r="GX107">
        <v>2.52319</v>
      </c>
      <c r="GY107">
        <v>2.04834</v>
      </c>
      <c r="GZ107">
        <v>2.6257299999999999</v>
      </c>
      <c r="HA107">
        <v>2.1972700000000001</v>
      </c>
      <c r="HB107">
        <v>2.32422</v>
      </c>
      <c r="HC107">
        <v>36.245899999999999</v>
      </c>
      <c r="HD107">
        <v>15.0251</v>
      </c>
      <c r="HE107">
        <v>18</v>
      </c>
      <c r="HF107">
        <v>707.09299999999996</v>
      </c>
      <c r="HG107">
        <v>775.84</v>
      </c>
      <c r="HH107">
        <v>31.000900000000001</v>
      </c>
      <c r="HI107">
        <v>31.7729</v>
      </c>
      <c r="HJ107">
        <v>30.001100000000001</v>
      </c>
      <c r="HK107">
        <v>31.549199999999999</v>
      </c>
      <c r="HL107">
        <v>31.537500000000001</v>
      </c>
      <c r="HM107">
        <v>37.219799999999999</v>
      </c>
      <c r="HN107">
        <v>0</v>
      </c>
      <c r="HO107">
        <v>100</v>
      </c>
      <c r="HP107">
        <v>31</v>
      </c>
      <c r="HQ107">
        <v>618.84</v>
      </c>
      <c r="HR107">
        <v>31.3506</v>
      </c>
      <c r="HS107">
        <v>99.127899999999997</v>
      </c>
      <c r="HT107">
        <v>98.079099999999997</v>
      </c>
    </row>
    <row r="108" spans="1:228" x14ac:dyDescent="0.2">
      <c r="A108">
        <v>93</v>
      </c>
      <c r="B108">
        <v>1674576703.5999999</v>
      </c>
      <c r="C108">
        <v>367.5</v>
      </c>
      <c r="D108" t="s">
        <v>545</v>
      </c>
      <c r="E108" t="s">
        <v>546</v>
      </c>
      <c r="F108">
        <v>4</v>
      </c>
      <c r="G108">
        <v>1674576701.2874999</v>
      </c>
      <c r="H108">
        <f t="shared" si="34"/>
        <v>5.4057391855440574E-4</v>
      </c>
      <c r="I108">
        <f t="shared" si="35"/>
        <v>0.54057391855440573</v>
      </c>
      <c r="J108">
        <f t="shared" si="36"/>
        <v>5.2102994599388115</v>
      </c>
      <c r="K108">
        <f t="shared" si="37"/>
        <v>592.02600000000007</v>
      </c>
      <c r="L108">
        <f t="shared" si="38"/>
        <v>301.30160199856005</v>
      </c>
      <c r="M108">
        <f t="shared" si="39"/>
        <v>30.571981264927512</v>
      </c>
      <c r="N108">
        <f t="shared" si="40"/>
        <v>60.07073198514383</v>
      </c>
      <c r="O108">
        <f t="shared" si="41"/>
        <v>3.0158932443317101E-2</v>
      </c>
      <c r="P108">
        <f t="shared" si="42"/>
        <v>2.7717207567096951</v>
      </c>
      <c r="Q108">
        <f t="shared" si="43"/>
        <v>2.9977804794669594E-2</v>
      </c>
      <c r="R108">
        <f t="shared" si="44"/>
        <v>1.875231077473723E-2</v>
      </c>
      <c r="S108">
        <f t="shared" si="45"/>
        <v>226.11246560994178</v>
      </c>
      <c r="T108">
        <f t="shared" si="46"/>
        <v>34.022317012345439</v>
      </c>
      <c r="U108">
        <f t="shared" si="47"/>
        <v>32.756287499999999</v>
      </c>
      <c r="V108">
        <f t="shared" si="48"/>
        <v>4.9833354584253122</v>
      </c>
      <c r="W108">
        <f t="shared" si="49"/>
        <v>64.713001880856297</v>
      </c>
      <c r="X108">
        <f t="shared" si="50"/>
        <v>3.2276783577669224</v>
      </c>
      <c r="Y108">
        <f t="shared" si="51"/>
        <v>4.9876813993414046</v>
      </c>
      <c r="Z108">
        <f t="shared" si="52"/>
        <v>1.7556571006583899</v>
      </c>
      <c r="AA108">
        <f t="shared" si="53"/>
        <v>-23.839309808249293</v>
      </c>
      <c r="AB108">
        <f t="shared" si="54"/>
        <v>2.3142817836378886</v>
      </c>
      <c r="AC108">
        <f t="shared" si="55"/>
        <v>0.19078189469431198</v>
      </c>
      <c r="AD108">
        <f t="shared" si="56"/>
        <v>204.77821948002469</v>
      </c>
      <c r="AE108">
        <f t="shared" si="57"/>
        <v>16.020803570351973</v>
      </c>
      <c r="AF108">
        <f t="shared" si="58"/>
        <v>0.53835750872498067</v>
      </c>
      <c r="AG108">
        <f t="shared" si="59"/>
        <v>5.2102994599388115</v>
      </c>
      <c r="AH108">
        <v>626.11605559647649</v>
      </c>
      <c r="AI108">
        <v>614.61635151515156</v>
      </c>
      <c r="AJ108">
        <v>1.72514012835096</v>
      </c>
      <c r="AK108">
        <v>61.781399425759467</v>
      </c>
      <c r="AL108">
        <f t="shared" si="60"/>
        <v>0.54057391855440573</v>
      </c>
      <c r="AM108">
        <v>31.328821278519161</v>
      </c>
      <c r="AN108">
        <v>31.81192363636363</v>
      </c>
      <c r="AO108">
        <v>4.3745079284903131E-7</v>
      </c>
      <c r="AP108">
        <v>98.016457396280899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47486.345032716592</v>
      </c>
      <c r="AV108">
        <f t="shared" si="64"/>
        <v>1199.9837500000001</v>
      </c>
      <c r="AW108">
        <f t="shared" si="65"/>
        <v>1025.9112510932341</v>
      </c>
      <c r="AX108">
        <f t="shared" si="66"/>
        <v>0.8549376198579639</v>
      </c>
      <c r="AY108">
        <f t="shared" si="67"/>
        <v>0.18842960632587047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1674576701.2874999</v>
      </c>
      <c r="BF108">
        <v>592.02600000000007</v>
      </c>
      <c r="BG108">
        <v>607.10825</v>
      </c>
      <c r="BH108">
        <v>31.810324999999999</v>
      </c>
      <c r="BI108">
        <v>31.3292</v>
      </c>
      <c r="BJ108">
        <v>597.7115</v>
      </c>
      <c r="BK108">
        <v>31.547325000000001</v>
      </c>
      <c r="BL108">
        <v>650.01675</v>
      </c>
      <c r="BM108">
        <v>101.36624999999999</v>
      </c>
      <c r="BN108">
        <v>0.10012476250000001</v>
      </c>
      <c r="BO108">
        <v>32.771775000000012</v>
      </c>
      <c r="BP108">
        <v>32.756287499999999</v>
      </c>
      <c r="BQ108">
        <v>999.9</v>
      </c>
      <c r="BR108">
        <v>0</v>
      </c>
      <c r="BS108">
        <v>0</v>
      </c>
      <c r="BT108">
        <v>9003.28125</v>
      </c>
      <c r="BU108">
        <v>0</v>
      </c>
      <c r="BV108">
        <v>302.6875</v>
      </c>
      <c r="BW108">
        <v>-15.0820875</v>
      </c>
      <c r="BX108">
        <v>611.47725000000003</v>
      </c>
      <c r="BY108">
        <v>626.74350000000004</v>
      </c>
      <c r="BZ108">
        <v>0.48113000000000011</v>
      </c>
      <c r="CA108">
        <v>607.10825</v>
      </c>
      <c r="CB108">
        <v>31.3292</v>
      </c>
      <c r="CC108">
        <v>3.2244962500000001</v>
      </c>
      <c r="CD108">
        <v>3.1757262499999999</v>
      </c>
      <c r="CE108">
        <v>25.234987499999999</v>
      </c>
      <c r="CF108">
        <v>24.9791375</v>
      </c>
      <c r="CG108">
        <v>1199.9837500000001</v>
      </c>
      <c r="CH108">
        <v>0.49999537500000002</v>
      </c>
      <c r="CI108">
        <v>0.50000462499999998</v>
      </c>
      <c r="CJ108">
        <v>0</v>
      </c>
      <c r="CK108">
        <v>752.29</v>
      </c>
      <c r="CL108">
        <v>4.9990899999999998</v>
      </c>
      <c r="CM108">
        <v>8119.5137500000001</v>
      </c>
      <c r="CN108">
        <v>9557.7287499999984</v>
      </c>
      <c r="CO108">
        <v>41.625</v>
      </c>
      <c r="CP108">
        <v>43.875</v>
      </c>
      <c r="CQ108">
        <v>42.444875000000003</v>
      </c>
      <c r="CR108">
        <v>42.75</v>
      </c>
      <c r="CS108">
        <v>43.085625</v>
      </c>
      <c r="CT108">
        <v>597.48749999999995</v>
      </c>
      <c r="CU108">
        <v>597.49624999999992</v>
      </c>
      <c r="CV108">
        <v>0</v>
      </c>
      <c r="CW108">
        <v>1674576716</v>
      </c>
      <c r="CX108">
        <v>0</v>
      </c>
      <c r="CY108">
        <v>1674155522.5999999</v>
      </c>
      <c r="CZ108" t="s">
        <v>356</v>
      </c>
      <c r="DA108">
        <v>1674155521.0999999</v>
      </c>
      <c r="DB108">
        <v>1674155522.5999999</v>
      </c>
      <c r="DC108">
        <v>29</v>
      </c>
      <c r="DD108">
        <v>2.9000000000000001E-2</v>
      </c>
      <c r="DE108">
        <v>-1.7000000000000001E-2</v>
      </c>
      <c r="DF108">
        <v>-5.444</v>
      </c>
      <c r="DG108">
        <v>0.222</v>
      </c>
      <c r="DH108">
        <v>415</v>
      </c>
      <c r="DI108">
        <v>34</v>
      </c>
      <c r="DJ108">
        <v>0.48</v>
      </c>
      <c r="DK108">
        <v>0.27</v>
      </c>
      <c r="DL108">
        <v>-14.85561463414634</v>
      </c>
      <c r="DM108">
        <v>-1.5287080139373199</v>
      </c>
      <c r="DN108">
        <v>0.15288208840990319</v>
      </c>
      <c r="DO108">
        <v>0</v>
      </c>
      <c r="DP108">
        <v>0.48991975609756089</v>
      </c>
      <c r="DQ108">
        <v>-6.9368404181183604E-2</v>
      </c>
      <c r="DR108">
        <v>7.8171669834939984E-3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365</v>
      </c>
      <c r="EA108">
        <v>3.29799</v>
      </c>
      <c r="EB108">
        <v>2.6255799999999998</v>
      </c>
      <c r="EC108">
        <v>0.13333800000000001</v>
      </c>
      <c r="ED108">
        <v>0.133771</v>
      </c>
      <c r="EE108">
        <v>0.13359099999999999</v>
      </c>
      <c r="EF108">
        <v>0.13114999999999999</v>
      </c>
      <c r="EG108">
        <v>26208.2</v>
      </c>
      <c r="EH108">
        <v>26638</v>
      </c>
      <c r="EI108">
        <v>28129.8</v>
      </c>
      <c r="EJ108">
        <v>29590.6</v>
      </c>
      <c r="EK108">
        <v>33544.800000000003</v>
      </c>
      <c r="EL108">
        <v>35696.199999999997</v>
      </c>
      <c r="EM108">
        <v>39709.1</v>
      </c>
      <c r="EN108">
        <v>42293.599999999999</v>
      </c>
      <c r="EO108">
        <v>2.2480199999999999</v>
      </c>
      <c r="EP108">
        <v>2.2339000000000002</v>
      </c>
      <c r="EQ108">
        <v>0.111327</v>
      </c>
      <c r="ER108">
        <v>0</v>
      </c>
      <c r="ES108">
        <v>30.954799999999999</v>
      </c>
      <c r="ET108">
        <v>999.9</v>
      </c>
      <c r="EU108">
        <v>72.400000000000006</v>
      </c>
      <c r="EV108">
        <v>31.5</v>
      </c>
      <c r="EW108">
        <v>33.1541</v>
      </c>
      <c r="EX108">
        <v>57.6464</v>
      </c>
      <c r="EY108">
        <v>-4.5873400000000002</v>
      </c>
      <c r="EZ108">
        <v>2</v>
      </c>
      <c r="FA108">
        <v>0.339756</v>
      </c>
      <c r="FB108">
        <v>-5.1549600000000001E-2</v>
      </c>
      <c r="FC108">
        <v>20.273299999999999</v>
      </c>
      <c r="FD108">
        <v>5.2196899999999999</v>
      </c>
      <c r="FE108">
        <v>12.0061</v>
      </c>
      <c r="FF108">
        <v>4.98665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1.8656900000000001</v>
      </c>
      <c r="FM108">
        <v>1.8621700000000001</v>
      </c>
      <c r="FN108">
        <v>1.8641700000000001</v>
      </c>
      <c r="FO108">
        <v>1.8602000000000001</v>
      </c>
      <c r="FP108">
        <v>1.8609100000000001</v>
      </c>
      <c r="FQ108">
        <v>1.8600699999999999</v>
      </c>
      <c r="FR108">
        <v>1.86175</v>
      </c>
      <c r="FS108">
        <v>1.8583799999999999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-5.694</v>
      </c>
      <c r="GH108">
        <v>0.26300000000000001</v>
      </c>
      <c r="GI108">
        <v>-3.836173087041947</v>
      </c>
      <c r="GJ108">
        <v>-4.0448538125570227E-3</v>
      </c>
      <c r="GK108">
        <v>1.839783264315481E-6</v>
      </c>
      <c r="GL108">
        <v>-4.1587272622942942E-10</v>
      </c>
      <c r="GM108">
        <v>-6.2406116364430581E-2</v>
      </c>
      <c r="GN108">
        <v>3.2285384509270938E-3</v>
      </c>
      <c r="GO108">
        <v>5.3061212821550383E-4</v>
      </c>
      <c r="GP108">
        <v>-9.699357315524189E-6</v>
      </c>
      <c r="GQ108">
        <v>5</v>
      </c>
      <c r="GR108">
        <v>2081</v>
      </c>
      <c r="GS108">
        <v>3</v>
      </c>
      <c r="GT108">
        <v>31</v>
      </c>
      <c r="GU108">
        <v>7019.7</v>
      </c>
      <c r="GV108">
        <v>7019.7</v>
      </c>
      <c r="GW108">
        <v>1.87378</v>
      </c>
      <c r="GX108">
        <v>2.5317400000000001</v>
      </c>
      <c r="GY108">
        <v>2.04834</v>
      </c>
      <c r="GZ108">
        <v>2.6257299999999999</v>
      </c>
      <c r="HA108">
        <v>2.1972700000000001</v>
      </c>
      <c r="HB108">
        <v>2.2839399999999999</v>
      </c>
      <c r="HC108">
        <v>36.245899999999999</v>
      </c>
      <c r="HD108">
        <v>15.0076</v>
      </c>
      <c r="HE108">
        <v>18</v>
      </c>
      <c r="HF108">
        <v>707.25199999999995</v>
      </c>
      <c r="HG108">
        <v>776.12300000000005</v>
      </c>
      <c r="HH108">
        <v>31.000800000000002</v>
      </c>
      <c r="HI108">
        <v>31.782299999999999</v>
      </c>
      <c r="HJ108">
        <v>30.001000000000001</v>
      </c>
      <c r="HK108">
        <v>31.557600000000001</v>
      </c>
      <c r="HL108">
        <v>31.5458</v>
      </c>
      <c r="HM108">
        <v>37.5518</v>
      </c>
      <c r="HN108">
        <v>0</v>
      </c>
      <c r="HO108">
        <v>100</v>
      </c>
      <c r="HP108">
        <v>31</v>
      </c>
      <c r="HQ108">
        <v>625.54999999999995</v>
      </c>
      <c r="HR108">
        <v>31.3506</v>
      </c>
      <c r="HS108">
        <v>99.125500000000002</v>
      </c>
      <c r="HT108">
        <v>98.076800000000006</v>
      </c>
    </row>
    <row r="109" spans="1:228" x14ac:dyDescent="0.2">
      <c r="A109">
        <v>94</v>
      </c>
      <c r="B109">
        <v>1674576707.5999999</v>
      </c>
      <c r="C109">
        <v>371.5</v>
      </c>
      <c r="D109" t="s">
        <v>547</v>
      </c>
      <c r="E109" t="s">
        <v>548</v>
      </c>
      <c r="F109">
        <v>4</v>
      </c>
      <c r="G109">
        <v>1674576705.5999999</v>
      </c>
      <c r="H109">
        <f t="shared" si="34"/>
        <v>5.4265933459147597E-4</v>
      </c>
      <c r="I109">
        <f t="shared" si="35"/>
        <v>0.54265933459147597</v>
      </c>
      <c r="J109">
        <f t="shared" si="36"/>
        <v>5.2246116497614992</v>
      </c>
      <c r="K109">
        <f t="shared" si="37"/>
        <v>599.23457142857137</v>
      </c>
      <c r="L109">
        <f t="shared" si="38"/>
        <v>308.29104300840436</v>
      </c>
      <c r="M109">
        <f t="shared" si="39"/>
        <v>31.281784766280836</v>
      </c>
      <c r="N109">
        <f t="shared" si="40"/>
        <v>60.803345776841454</v>
      </c>
      <c r="O109">
        <f t="shared" si="41"/>
        <v>3.024223925336926E-2</v>
      </c>
      <c r="P109">
        <f t="shared" si="42"/>
        <v>2.771136562105009</v>
      </c>
      <c r="Q109">
        <f t="shared" si="43"/>
        <v>3.0060074695222778E-2</v>
      </c>
      <c r="R109">
        <f t="shared" si="44"/>
        <v>1.8803821836134112E-2</v>
      </c>
      <c r="S109">
        <f t="shared" si="45"/>
        <v>226.11726476402274</v>
      </c>
      <c r="T109">
        <f t="shared" si="46"/>
        <v>34.034292212472529</v>
      </c>
      <c r="U109">
        <f t="shared" si="47"/>
        <v>32.765028571428573</v>
      </c>
      <c r="V109">
        <f t="shared" si="48"/>
        <v>4.985787881582417</v>
      </c>
      <c r="W109">
        <f t="shared" si="49"/>
        <v>64.678180191324699</v>
      </c>
      <c r="X109">
        <f t="shared" si="50"/>
        <v>3.2281722042534611</v>
      </c>
      <c r="Y109">
        <f t="shared" si="51"/>
        <v>4.9911302307891106</v>
      </c>
      <c r="Z109">
        <f t="shared" si="52"/>
        <v>1.757615677328956</v>
      </c>
      <c r="AA109">
        <f t="shared" si="53"/>
        <v>-23.931276655484091</v>
      </c>
      <c r="AB109">
        <f t="shared" si="54"/>
        <v>2.8428212727963396</v>
      </c>
      <c r="AC109">
        <f t="shared" si="55"/>
        <v>0.2344265591235907</v>
      </c>
      <c r="AD109">
        <f t="shared" si="56"/>
        <v>205.26323594045857</v>
      </c>
      <c r="AE109">
        <f t="shared" si="57"/>
        <v>16.010174218444888</v>
      </c>
      <c r="AF109">
        <f t="shared" si="58"/>
        <v>0.54161672493472357</v>
      </c>
      <c r="AG109">
        <f t="shared" si="59"/>
        <v>5.2246116497614992</v>
      </c>
      <c r="AH109">
        <v>633.00470040696212</v>
      </c>
      <c r="AI109">
        <v>621.50357575757573</v>
      </c>
      <c r="AJ109">
        <v>1.722170819703926</v>
      </c>
      <c r="AK109">
        <v>61.781399425759467</v>
      </c>
      <c r="AL109">
        <f t="shared" si="60"/>
        <v>0.54265933459147597</v>
      </c>
      <c r="AM109">
        <v>31.33073162897993</v>
      </c>
      <c r="AN109">
        <v>31.815636363636369</v>
      </c>
      <c r="AO109">
        <v>4.3983037568216774E-6</v>
      </c>
      <c r="AP109">
        <v>98.016457396280899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47468.348462282644</v>
      </c>
      <c r="AV109">
        <f t="shared" si="64"/>
        <v>1200.008571428571</v>
      </c>
      <c r="AW109">
        <f t="shared" si="65"/>
        <v>1025.9325351108921</v>
      </c>
      <c r="AX109">
        <f t="shared" si="66"/>
        <v>0.85493767256141595</v>
      </c>
      <c r="AY109">
        <f t="shared" si="67"/>
        <v>0.18842970804353298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1674576705.5999999</v>
      </c>
      <c r="BF109">
        <v>599.23457142857137</v>
      </c>
      <c r="BG109">
        <v>614.31128571428565</v>
      </c>
      <c r="BH109">
        <v>31.81457142857143</v>
      </c>
      <c r="BI109">
        <v>31.330571428571432</v>
      </c>
      <c r="BJ109">
        <v>604.93614285714284</v>
      </c>
      <c r="BK109">
        <v>31.551542857142859</v>
      </c>
      <c r="BL109">
        <v>650.06457142857141</v>
      </c>
      <c r="BM109">
        <v>101.3682857142857</v>
      </c>
      <c r="BN109">
        <v>0.10006854285714289</v>
      </c>
      <c r="BO109">
        <v>32.784057142857137</v>
      </c>
      <c r="BP109">
        <v>32.765028571428573</v>
      </c>
      <c r="BQ109">
        <v>999.89999999999986</v>
      </c>
      <c r="BR109">
        <v>0</v>
      </c>
      <c r="BS109">
        <v>0</v>
      </c>
      <c r="BT109">
        <v>9000</v>
      </c>
      <c r="BU109">
        <v>0</v>
      </c>
      <c r="BV109">
        <v>233.2127142857143</v>
      </c>
      <c r="BW109">
        <v>-15.077057142857139</v>
      </c>
      <c r="BX109">
        <v>618.92528571428568</v>
      </c>
      <c r="BY109">
        <v>634.1805714285714</v>
      </c>
      <c r="BZ109">
        <v>0.48399671428571428</v>
      </c>
      <c r="CA109">
        <v>614.31128571428565</v>
      </c>
      <c r="CB109">
        <v>31.330571428571432</v>
      </c>
      <c r="CC109">
        <v>3.2249842857142861</v>
      </c>
      <c r="CD109">
        <v>3.1759200000000001</v>
      </c>
      <c r="CE109">
        <v>25.23752857142857</v>
      </c>
      <c r="CF109">
        <v>24.9802</v>
      </c>
      <c r="CG109">
        <v>1200.008571428571</v>
      </c>
      <c r="CH109">
        <v>0.49999414285714289</v>
      </c>
      <c r="CI109">
        <v>0.50000585714285717</v>
      </c>
      <c r="CJ109">
        <v>0</v>
      </c>
      <c r="CK109">
        <v>751.83400000000006</v>
      </c>
      <c r="CL109">
        <v>4.9990899999999998</v>
      </c>
      <c r="CM109">
        <v>8114.5071428571446</v>
      </c>
      <c r="CN109">
        <v>9557.9057142857146</v>
      </c>
      <c r="CO109">
        <v>41.660428571428568</v>
      </c>
      <c r="CP109">
        <v>43.875</v>
      </c>
      <c r="CQ109">
        <v>42.463999999999999</v>
      </c>
      <c r="CR109">
        <v>42.776571428571437</v>
      </c>
      <c r="CS109">
        <v>43.125</v>
      </c>
      <c r="CT109">
        <v>597.49857142857138</v>
      </c>
      <c r="CU109">
        <v>597.51142857142861</v>
      </c>
      <c r="CV109">
        <v>0</v>
      </c>
      <c r="CW109">
        <v>1674576720.2</v>
      </c>
      <c r="CX109">
        <v>0</v>
      </c>
      <c r="CY109">
        <v>1674155522.5999999</v>
      </c>
      <c r="CZ109" t="s">
        <v>356</v>
      </c>
      <c r="DA109">
        <v>1674155521.0999999</v>
      </c>
      <c r="DB109">
        <v>1674155522.5999999</v>
      </c>
      <c r="DC109">
        <v>29</v>
      </c>
      <c r="DD109">
        <v>2.9000000000000001E-2</v>
      </c>
      <c r="DE109">
        <v>-1.7000000000000001E-2</v>
      </c>
      <c r="DF109">
        <v>-5.444</v>
      </c>
      <c r="DG109">
        <v>0.222</v>
      </c>
      <c r="DH109">
        <v>415</v>
      </c>
      <c r="DI109">
        <v>34</v>
      </c>
      <c r="DJ109">
        <v>0.48</v>
      </c>
      <c r="DK109">
        <v>0.27</v>
      </c>
      <c r="DL109">
        <v>-14.93473</v>
      </c>
      <c r="DM109">
        <v>-1.2949575984989969</v>
      </c>
      <c r="DN109">
        <v>0.12967678512362951</v>
      </c>
      <c r="DO109">
        <v>0</v>
      </c>
      <c r="DP109">
        <v>0.48594167500000002</v>
      </c>
      <c r="DQ109">
        <v>-3.1625909943716619E-2</v>
      </c>
      <c r="DR109">
        <v>3.7500955613657349E-3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365</v>
      </c>
      <c r="EA109">
        <v>3.2981099999999999</v>
      </c>
      <c r="EB109">
        <v>2.6250399999999998</v>
      </c>
      <c r="EC109">
        <v>0.134376</v>
      </c>
      <c r="ED109">
        <v>0.134794</v>
      </c>
      <c r="EE109">
        <v>0.133601</v>
      </c>
      <c r="EF109">
        <v>0.13114799999999999</v>
      </c>
      <c r="EG109">
        <v>26176.2</v>
      </c>
      <c r="EH109">
        <v>26606.5</v>
      </c>
      <c r="EI109">
        <v>28129.1</v>
      </c>
      <c r="EJ109">
        <v>29590.7</v>
      </c>
      <c r="EK109">
        <v>33544</v>
      </c>
      <c r="EL109">
        <v>35696.6</v>
      </c>
      <c r="EM109">
        <v>39708.5</v>
      </c>
      <c r="EN109">
        <v>42294</v>
      </c>
      <c r="EO109">
        <v>2.24797</v>
      </c>
      <c r="EP109">
        <v>2.2336499999999999</v>
      </c>
      <c r="EQ109">
        <v>0.111707</v>
      </c>
      <c r="ER109">
        <v>0</v>
      </c>
      <c r="ES109">
        <v>30.956299999999999</v>
      </c>
      <c r="ET109">
        <v>999.9</v>
      </c>
      <c r="EU109">
        <v>72.400000000000006</v>
      </c>
      <c r="EV109">
        <v>31.5</v>
      </c>
      <c r="EW109">
        <v>33.1541</v>
      </c>
      <c r="EX109">
        <v>56.926400000000001</v>
      </c>
      <c r="EY109">
        <v>-4.6033600000000003</v>
      </c>
      <c r="EZ109">
        <v>2</v>
      </c>
      <c r="FA109">
        <v>0.34051799999999999</v>
      </c>
      <c r="FB109">
        <v>-4.6908999999999999E-2</v>
      </c>
      <c r="FC109">
        <v>20.273399999999999</v>
      </c>
      <c r="FD109">
        <v>5.2204300000000003</v>
      </c>
      <c r="FE109">
        <v>12.007</v>
      </c>
      <c r="FF109">
        <v>4.9869500000000002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1.8656900000000001</v>
      </c>
      <c r="FM109">
        <v>1.86216</v>
      </c>
      <c r="FN109">
        <v>1.8641700000000001</v>
      </c>
      <c r="FO109">
        <v>1.8602000000000001</v>
      </c>
      <c r="FP109">
        <v>1.8608899999999999</v>
      </c>
      <c r="FQ109">
        <v>1.86006</v>
      </c>
      <c r="FR109">
        <v>1.86174</v>
      </c>
      <c r="FS109">
        <v>1.85839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-5.71</v>
      </c>
      <c r="GH109">
        <v>0.26300000000000001</v>
      </c>
      <c r="GI109">
        <v>-3.836173087041947</v>
      </c>
      <c r="GJ109">
        <v>-4.0448538125570227E-3</v>
      </c>
      <c r="GK109">
        <v>1.839783264315481E-6</v>
      </c>
      <c r="GL109">
        <v>-4.1587272622942942E-10</v>
      </c>
      <c r="GM109">
        <v>-6.2406116364430581E-2</v>
      </c>
      <c r="GN109">
        <v>3.2285384509270938E-3</v>
      </c>
      <c r="GO109">
        <v>5.3061212821550383E-4</v>
      </c>
      <c r="GP109">
        <v>-9.699357315524189E-6</v>
      </c>
      <c r="GQ109">
        <v>5</v>
      </c>
      <c r="GR109">
        <v>2081</v>
      </c>
      <c r="GS109">
        <v>3</v>
      </c>
      <c r="GT109">
        <v>31</v>
      </c>
      <c r="GU109">
        <v>7019.8</v>
      </c>
      <c r="GV109">
        <v>7019.8</v>
      </c>
      <c r="GW109">
        <v>1.8896500000000001</v>
      </c>
      <c r="GX109">
        <v>2.52197</v>
      </c>
      <c r="GY109">
        <v>2.04834</v>
      </c>
      <c r="GZ109">
        <v>2.6257299999999999</v>
      </c>
      <c r="HA109">
        <v>2.1972700000000001</v>
      </c>
      <c r="HB109">
        <v>2.34741</v>
      </c>
      <c r="HC109">
        <v>36.245899999999999</v>
      </c>
      <c r="HD109">
        <v>15.0251</v>
      </c>
      <c r="HE109">
        <v>18</v>
      </c>
      <c r="HF109">
        <v>707.30799999999999</v>
      </c>
      <c r="HG109">
        <v>775.98699999999997</v>
      </c>
      <c r="HH109">
        <v>31.001100000000001</v>
      </c>
      <c r="HI109">
        <v>31.7925</v>
      </c>
      <c r="HJ109">
        <v>30.001000000000001</v>
      </c>
      <c r="HK109">
        <v>31.566199999999998</v>
      </c>
      <c r="HL109">
        <v>31.554200000000002</v>
      </c>
      <c r="HM109">
        <v>37.885100000000001</v>
      </c>
      <c r="HN109">
        <v>0</v>
      </c>
      <c r="HO109">
        <v>100</v>
      </c>
      <c r="HP109">
        <v>31</v>
      </c>
      <c r="HQ109">
        <v>632.22900000000004</v>
      </c>
      <c r="HR109">
        <v>31.3506</v>
      </c>
      <c r="HS109">
        <v>99.123599999999996</v>
      </c>
      <c r="HT109">
        <v>98.077500000000001</v>
      </c>
    </row>
    <row r="110" spans="1:228" x14ac:dyDescent="0.2">
      <c r="A110">
        <v>95</v>
      </c>
      <c r="B110">
        <v>1674576711.5999999</v>
      </c>
      <c r="C110">
        <v>375.5</v>
      </c>
      <c r="D110" t="s">
        <v>549</v>
      </c>
      <c r="E110" t="s">
        <v>550</v>
      </c>
      <c r="F110">
        <v>4</v>
      </c>
      <c r="G110">
        <v>1674576709.2874999</v>
      </c>
      <c r="H110">
        <f t="shared" si="34"/>
        <v>5.4188190267061222E-4</v>
      </c>
      <c r="I110">
        <f t="shared" si="35"/>
        <v>0.5418819026706122</v>
      </c>
      <c r="J110">
        <f t="shared" si="36"/>
        <v>5.4770818370768142</v>
      </c>
      <c r="K110">
        <f t="shared" si="37"/>
        <v>605.34424999999999</v>
      </c>
      <c r="L110">
        <f t="shared" si="38"/>
        <v>300.48198186770441</v>
      </c>
      <c r="M110">
        <f t="shared" si="39"/>
        <v>30.489390374414473</v>
      </c>
      <c r="N110">
        <f t="shared" si="40"/>
        <v>61.423240869341612</v>
      </c>
      <c r="O110">
        <f t="shared" si="41"/>
        <v>3.0189041484356222E-2</v>
      </c>
      <c r="P110">
        <f t="shared" si="42"/>
        <v>2.7677054341764897</v>
      </c>
      <c r="Q110">
        <f t="shared" si="43"/>
        <v>3.0007291585497153E-2</v>
      </c>
      <c r="R110">
        <f t="shared" si="44"/>
        <v>1.8770795392758253E-2</v>
      </c>
      <c r="S110">
        <f t="shared" si="45"/>
        <v>226.13610515956393</v>
      </c>
      <c r="T110">
        <f t="shared" si="46"/>
        <v>34.047659763819162</v>
      </c>
      <c r="U110">
        <f t="shared" si="47"/>
        <v>32.767874999999997</v>
      </c>
      <c r="V110">
        <f t="shared" si="48"/>
        <v>4.9865867113997231</v>
      </c>
      <c r="W110">
        <f t="shared" si="49"/>
        <v>64.640719744336593</v>
      </c>
      <c r="X110">
        <f t="shared" si="50"/>
        <v>3.2284125129929122</v>
      </c>
      <c r="Y110">
        <f t="shared" si="51"/>
        <v>4.9943944401636475</v>
      </c>
      <c r="Z110">
        <f t="shared" si="52"/>
        <v>1.7581741984068109</v>
      </c>
      <c r="AA110">
        <f t="shared" si="53"/>
        <v>-23.896991907773998</v>
      </c>
      <c r="AB110">
        <f t="shared" si="54"/>
        <v>4.1481084832125115</v>
      </c>
      <c r="AC110">
        <f t="shared" si="55"/>
        <v>0.34251235350202258</v>
      </c>
      <c r="AD110">
        <f t="shared" si="56"/>
        <v>206.72973408850447</v>
      </c>
      <c r="AE110">
        <f t="shared" si="57"/>
        <v>16.098437419298541</v>
      </c>
      <c r="AF110">
        <f t="shared" si="58"/>
        <v>0.54309110902815427</v>
      </c>
      <c r="AG110">
        <f t="shared" si="59"/>
        <v>5.4770818370768142</v>
      </c>
      <c r="AH110">
        <v>639.95539560053703</v>
      </c>
      <c r="AI110">
        <v>628.30909090909074</v>
      </c>
      <c r="AJ110">
        <v>1.696756938803025</v>
      </c>
      <c r="AK110">
        <v>61.781399425759467</v>
      </c>
      <c r="AL110">
        <f t="shared" si="60"/>
        <v>0.5418819026706122</v>
      </c>
      <c r="AM110">
        <v>31.331762456761261</v>
      </c>
      <c r="AN110">
        <v>31.816033333333351</v>
      </c>
      <c r="AO110">
        <v>1.8996989257592001E-6</v>
      </c>
      <c r="AP110">
        <v>98.016457396280899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47372.003277724492</v>
      </c>
      <c r="AV110">
        <f t="shared" si="64"/>
        <v>1200.10375</v>
      </c>
      <c r="AW110">
        <f t="shared" si="65"/>
        <v>1026.0143762484786</v>
      </c>
      <c r="AX110">
        <f t="shared" si="66"/>
        <v>0.85493806368697589</v>
      </c>
      <c r="AY110">
        <f t="shared" si="67"/>
        <v>0.18843046291586368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1674576709.2874999</v>
      </c>
      <c r="BF110">
        <v>605.34424999999999</v>
      </c>
      <c r="BG110">
        <v>620.50774999999999</v>
      </c>
      <c r="BH110">
        <v>31.816962499999999</v>
      </c>
      <c r="BI110">
        <v>31.331600000000002</v>
      </c>
      <c r="BJ110">
        <v>611.05987500000003</v>
      </c>
      <c r="BK110">
        <v>31.553912499999999</v>
      </c>
      <c r="BL110">
        <v>650.00274999999999</v>
      </c>
      <c r="BM110">
        <v>101.368375</v>
      </c>
      <c r="BN110">
        <v>9.9906675E-2</v>
      </c>
      <c r="BO110">
        <v>32.795675000000003</v>
      </c>
      <c r="BP110">
        <v>32.767874999999997</v>
      </c>
      <c r="BQ110">
        <v>999.9</v>
      </c>
      <c r="BR110">
        <v>0</v>
      </c>
      <c r="BS110">
        <v>0</v>
      </c>
      <c r="BT110">
        <v>8981.7950000000019</v>
      </c>
      <c r="BU110">
        <v>0</v>
      </c>
      <c r="BV110">
        <v>191.76175000000001</v>
      </c>
      <c r="BW110">
        <v>-15.163774999999999</v>
      </c>
      <c r="BX110">
        <v>625.2372499999999</v>
      </c>
      <c r="BY110">
        <v>640.57850000000008</v>
      </c>
      <c r="BZ110">
        <v>0.48535112499999999</v>
      </c>
      <c r="CA110">
        <v>620.50774999999999</v>
      </c>
      <c r="CB110">
        <v>31.331600000000002</v>
      </c>
      <c r="CC110">
        <v>3.2252337500000001</v>
      </c>
      <c r="CD110">
        <v>3.1760337500000002</v>
      </c>
      <c r="CE110">
        <v>25.238837499999999</v>
      </c>
      <c r="CF110">
        <v>24.980775000000001</v>
      </c>
      <c r="CG110">
        <v>1200.10375</v>
      </c>
      <c r="CH110">
        <v>0.49998162499999999</v>
      </c>
      <c r="CI110">
        <v>0.50001837500000001</v>
      </c>
      <c r="CJ110">
        <v>0</v>
      </c>
      <c r="CK110">
        <v>751.37524999999994</v>
      </c>
      <c r="CL110">
        <v>4.9990899999999998</v>
      </c>
      <c r="CM110">
        <v>8109.9750000000004</v>
      </c>
      <c r="CN110">
        <v>9558.6137500000004</v>
      </c>
      <c r="CO110">
        <v>41.679250000000003</v>
      </c>
      <c r="CP110">
        <v>43.898249999999997</v>
      </c>
      <c r="CQ110">
        <v>42.5</v>
      </c>
      <c r="CR110">
        <v>42.811999999999998</v>
      </c>
      <c r="CS110">
        <v>43.125</v>
      </c>
      <c r="CT110">
        <v>597.53125</v>
      </c>
      <c r="CU110">
        <v>597.57499999999993</v>
      </c>
      <c r="CV110">
        <v>0</v>
      </c>
      <c r="CW110">
        <v>1674576724.4000001</v>
      </c>
      <c r="CX110">
        <v>0</v>
      </c>
      <c r="CY110">
        <v>1674155522.5999999</v>
      </c>
      <c r="CZ110" t="s">
        <v>356</v>
      </c>
      <c r="DA110">
        <v>1674155521.0999999</v>
      </c>
      <c r="DB110">
        <v>1674155522.5999999</v>
      </c>
      <c r="DC110">
        <v>29</v>
      </c>
      <c r="DD110">
        <v>2.9000000000000001E-2</v>
      </c>
      <c r="DE110">
        <v>-1.7000000000000001E-2</v>
      </c>
      <c r="DF110">
        <v>-5.444</v>
      </c>
      <c r="DG110">
        <v>0.222</v>
      </c>
      <c r="DH110">
        <v>415</v>
      </c>
      <c r="DI110">
        <v>34</v>
      </c>
      <c r="DJ110">
        <v>0.48</v>
      </c>
      <c r="DK110">
        <v>0.27</v>
      </c>
      <c r="DL110">
        <v>-15.010540000000001</v>
      </c>
      <c r="DM110">
        <v>-1.1406439024389421</v>
      </c>
      <c r="DN110">
        <v>0.11644746626698239</v>
      </c>
      <c r="DO110">
        <v>0</v>
      </c>
      <c r="DP110">
        <v>0.48497000000000001</v>
      </c>
      <c r="DQ110">
        <v>-1.065233020637949E-2</v>
      </c>
      <c r="DR110">
        <v>2.7627056032085658E-3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365</v>
      </c>
      <c r="EA110">
        <v>3.2979400000000001</v>
      </c>
      <c r="EB110">
        <v>2.6252599999999999</v>
      </c>
      <c r="EC110">
        <v>0.13539399999999999</v>
      </c>
      <c r="ED110">
        <v>0.13581499999999999</v>
      </c>
      <c r="EE110">
        <v>0.13359699999999999</v>
      </c>
      <c r="EF110">
        <v>0.13115099999999999</v>
      </c>
      <c r="EG110">
        <v>26145.1</v>
      </c>
      <c r="EH110">
        <v>26574.7</v>
      </c>
      <c r="EI110">
        <v>28128.9</v>
      </c>
      <c r="EJ110">
        <v>29590.3</v>
      </c>
      <c r="EK110">
        <v>33543.800000000003</v>
      </c>
      <c r="EL110">
        <v>35696.199999999997</v>
      </c>
      <c r="EM110">
        <v>39708</v>
      </c>
      <c r="EN110">
        <v>42293.7</v>
      </c>
      <c r="EO110">
        <v>2.2478699999999998</v>
      </c>
      <c r="EP110">
        <v>2.2336499999999999</v>
      </c>
      <c r="EQ110">
        <v>0.11151999999999999</v>
      </c>
      <c r="ER110">
        <v>0</v>
      </c>
      <c r="ES110">
        <v>30.959800000000001</v>
      </c>
      <c r="ET110">
        <v>999.9</v>
      </c>
      <c r="EU110">
        <v>72.400000000000006</v>
      </c>
      <c r="EV110">
        <v>31.5</v>
      </c>
      <c r="EW110">
        <v>33.148699999999998</v>
      </c>
      <c r="EX110">
        <v>57.166400000000003</v>
      </c>
      <c r="EY110">
        <v>-4.5713100000000004</v>
      </c>
      <c r="EZ110">
        <v>2</v>
      </c>
      <c r="FA110">
        <v>0.34131600000000001</v>
      </c>
      <c r="FB110">
        <v>-4.07135E-2</v>
      </c>
      <c r="FC110">
        <v>20.273399999999999</v>
      </c>
      <c r="FD110">
        <v>5.2199900000000001</v>
      </c>
      <c r="FE110">
        <v>12.007</v>
      </c>
      <c r="FF110">
        <v>4.9866000000000001</v>
      </c>
      <c r="FG110">
        <v>3.2845800000000001</v>
      </c>
      <c r="FH110">
        <v>9999</v>
      </c>
      <c r="FI110">
        <v>9999</v>
      </c>
      <c r="FJ110">
        <v>9999</v>
      </c>
      <c r="FK110">
        <v>999.9</v>
      </c>
      <c r="FL110">
        <v>1.8656900000000001</v>
      </c>
      <c r="FM110">
        <v>1.8621700000000001</v>
      </c>
      <c r="FN110">
        <v>1.8641700000000001</v>
      </c>
      <c r="FO110">
        <v>1.8602000000000001</v>
      </c>
      <c r="FP110">
        <v>1.8608899999999999</v>
      </c>
      <c r="FQ110">
        <v>1.86005</v>
      </c>
      <c r="FR110">
        <v>1.86174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-5.7240000000000002</v>
      </c>
      <c r="GH110">
        <v>0.26300000000000001</v>
      </c>
      <c r="GI110">
        <v>-3.836173087041947</v>
      </c>
      <c r="GJ110">
        <v>-4.0448538125570227E-3</v>
      </c>
      <c r="GK110">
        <v>1.839783264315481E-6</v>
      </c>
      <c r="GL110">
        <v>-4.1587272622942942E-10</v>
      </c>
      <c r="GM110">
        <v>-6.2406116364430581E-2</v>
      </c>
      <c r="GN110">
        <v>3.2285384509270938E-3</v>
      </c>
      <c r="GO110">
        <v>5.3061212821550383E-4</v>
      </c>
      <c r="GP110">
        <v>-9.699357315524189E-6</v>
      </c>
      <c r="GQ110">
        <v>5</v>
      </c>
      <c r="GR110">
        <v>2081</v>
      </c>
      <c r="GS110">
        <v>3</v>
      </c>
      <c r="GT110">
        <v>31</v>
      </c>
      <c r="GU110">
        <v>7019.8</v>
      </c>
      <c r="GV110">
        <v>7019.8</v>
      </c>
      <c r="GW110">
        <v>1.9067400000000001</v>
      </c>
      <c r="GX110">
        <v>2.5329600000000001</v>
      </c>
      <c r="GY110">
        <v>2.04834</v>
      </c>
      <c r="GZ110">
        <v>2.6257299999999999</v>
      </c>
      <c r="HA110">
        <v>2.1972700000000001</v>
      </c>
      <c r="HB110">
        <v>2.2668499999999998</v>
      </c>
      <c r="HC110">
        <v>36.245899999999999</v>
      </c>
      <c r="HD110">
        <v>15.0076</v>
      </c>
      <c r="HE110">
        <v>18</v>
      </c>
      <c r="HF110">
        <v>707.33399999999995</v>
      </c>
      <c r="HG110">
        <v>776.10500000000002</v>
      </c>
      <c r="HH110">
        <v>31.0014</v>
      </c>
      <c r="HI110">
        <v>31.8019</v>
      </c>
      <c r="HJ110">
        <v>30.001000000000001</v>
      </c>
      <c r="HK110">
        <v>31.575500000000002</v>
      </c>
      <c r="HL110">
        <v>31.562999999999999</v>
      </c>
      <c r="HM110">
        <v>38.217199999999998</v>
      </c>
      <c r="HN110">
        <v>0</v>
      </c>
      <c r="HO110">
        <v>100</v>
      </c>
      <c r="HP110">
        <v>31</v>
      </c>
      <c r="HQ110">
        <v>638.91600000000005</v>
      </c>
      <c r="HR110">
        <v>31.3506</v>
      </c>
      <c r="HS110">
        <v>99.122699999999995</v>
      </c>
      <c r="HT110">
        <v>98.076499999999996</v>
      </c>
    </row>
    <row r="111" spans="1:228" x14ac:dyDescent="0.2">
      <c r="A111">
        <v>96</v>
      </c>
      <c r="B111">
        <v>1674576715.5999999</v>
      </c>
      <c r="C111">
        <v>379.5</v>
      </c>
      <c r="D111" t="s">
        <v>551</v>
      </c>
      <c r="E111" t="s">
        <v>552</v>
      </c>
      <c r="F111">
        <v>4</v>
      </c>
      <c r="G111">
        <v>1674576713.5999999</v>
      </c>
      <c r="H111">
        <f t="shared" si="34"/>
        <v>5.4149871710102739E-4</v>
      </c>
      <c r="I111">
        <f t="shared" si="35"/>
        <v>0.54149871710102737</v>
      </c>
      <c r="J111">
        <f t="shared" si="36"/>
        <v>5.2248776559148311</v>
      </c>
      <c r="K111">
        <f t="shared" si="37"/>
        <v>612.53085714285714</v>
      </c>
      <c r="L111">
        <f t="shared" si="38"/>
        <v>320.28660577221382</v>
      </c>
      <c r="M111">
        <f t="shared" si="39"/>
        <v>32.499155012347735</v>
      </c>
      <c r="N111">
        <f t="shared" si="40"/>
        <v>62.152880942793793</v>
      </c>
      <c r="O111">
        <f t="shared" si="41"/>
        <v>3.0143463658608559E-2</v>
      </c>
      <c r="P111">
        <f t="shared" si="42"/>
        <v>2.7696341153425061</v>
      </c>
      <c r="Q111">
        <f t="shared" si="43"/>
        <v>2.996238572654214E-2</v>
      </c>
      <c r="R111">
        <f t="shared" si="44"/>
        <v>1.8742669393681102E-2</v>
      </c>
      <c r="S111">
        <f t="shared" si="45"/>
        <v>226.10889472206057</v>
      </c>
      <c r="T111">
        <f t="shared" si="46"/>
        <v>34.051839433076161</v>
      </c>
      <c r="U111">
        <f t="shared" si="47"/>
        <v>32.772157142857147</v>
      </c>
      <c r="V111">
        <f t="shared" si="48"/>
        <v>4.9877886739685264</v>
      </c>
      <c r="W111">
        <f t="shared" si="49"/>
        <v>64.618508738568607</v>
      </c>
      <c r="X111">
        <f t="shared" si="50"/>
        <v>3.2282210849515098</v>
      </c>
      <c r="Y111">
        <f t="shared" si="51"/>
        <v>4.9958148957168573</v>
      </c>
      <c r="Z111">
        <f t="shared" si="52"/>
        <v>1.7595675890170166</v>
      </c>
      <c r="AA111">
        <f t="shared" si="53"/>
        <v>-23.880093424155309</v>
      </c>
      <c r="AB111">
        <f t="shared" si="54"/>
        <v>4.2661861264664607</v>
      </c>
      <c r="AC111">
        <f t="shared" si="55"/>
        <v>0.35203292853514234</v>
      </c>
      <c r="AD111">
        <f t="shared" si="56"/>
        <v>206.84702035290687</v>
      </c>
      <c r="AE111">
        <f t="shared" si="57"/>
        <v>16.132267039851772</v>
      </c>
      <c r="AF111">
        <f t="shared" si="58"/>
        <v>0.53935788365335269</v>
      </c>
      <c r="AG111">
        <f t="shared" si="59"/>
        <v>5.2248776559148311</v>
      </c>
      <c r="AH111">
        <v>646.87597237526597</v>
      </c>
      <c r="AI111">
        <v>635.27947878787847</v>
      </c>
      <c r="AJ111">
        <v>1.74697199891678</v>
      </c>
      <c r="AK111">
        <v>61.781399425759467</v>
      </c>
      <c r="AL111">
        <f t="shared" si="60"/>
        <v>0.54149871710102737</v>
      </c>
      <c r="AM111">
        <v>31.332608790442151</v>
      </c>
      <c r="AN111">
        <v>31.816566060606061</v>
      </c>
      <c r="AO111">
        <v>-3.2117187669324658E-7</v>
      </c>
      <c r="AP111">
        <v>98.016457396280899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47424.359897058079</v>
      </c>
      <c r="AV111">
        <f t="shared" si="64"/>
        <v>1199.9657142857141</v>
      </c>
      <c r="AW111">
        <f t="shared" si="65"/>
        <v>1025.8957423430365</v>
      </c>
      <c r="AX111">
        <f t="shared" si="66"/>
        <v>0.85493754540620881</v>
      </c>
      <c r="AY111">
        <f t="shared" si="67"/>
        <v>0.18842946263398291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1674576713.5999999</v>
      </c>
      <c r="BF111">
        <v>612.53085714285714</v>
      </c>
      <c r="BG111">
        <v>627.72757142857142</v>
      </c>
      <c r="BH111">
        <v>31.814857142857139</v>
      </c>
      <c r="BI111">
        <v>31.332814285714289</v>
      </c>
      <c r="BJ111">
        <v>618.26271428571431</v>
      </c>
      <c r="BK111">
        <v>31.551857142857148</v>
      </c>
      <c r="BL111">
        <v>649.98157142857144</v>
      </c>
      <c r="BM111">
        <v>101.369</v>
      </c>
      <c r="BN111">
        <v>9.997942857142858E-2</v>
      </c>
      <c r="BO111">
        <v>32.800728571428571</v>
      </c>
      <c r="BP111">
        <v>32.772157142857147</v>
      </c>
      <c r="BQ111">
        <v>999.89999999999986</v>
      </c>
      <c r="BR111">
        <v>0</v>
      </c>
      <c r="BS111">
        <v>0</v>
      </c>
      <c r="BT111">
        <v>8991.9657142857141</v>
      </c>
      <c r="BU111">
        <v>0</v>
      </c>
      <c r="BV111">
        <v>298.97985714285721</v>
      </c>
      <c r="BW111">
        <v>-15.19684285714286</v>
      </c>
      <c r="BX111">
        <v>632.65871428571427</v>
      </c>
      <c r="BY111">
        <v>648.03228571428565</v>
      </c>
      <c r="BZ111">
        <v>0.48205728571428569</v>
      </c>
      <c r="CA111">
        <v>627.72757142857142</v>
      </c>
      <c r="CB111">
        <v>31.332814285714289</v>
      </c>
      <c r="CC111">
        <v>3.2250399999999999</v>
      </c>
      <c r="CD111">
        <v>3.1761742857142861</v>
      </c>
      <c r="CE111">
        <v>25.2378</v>
      </c>
      <c r="CF111">
        <v>24.981485714285711</v>
      </c>
      <c r="CG111">
        <v>1199.9657142857141</v>
      </c>
      <c r="CH111">
        <v>0.49999828571428567</v>
      </c>
      <c r="CI111">
        <v>0.50000171428571438</v>
      </c>
      <c r="CJ111">
        <v>0</v>
      </c>
      <c r="CK111">
        <v>751.2261428571428</v>
      </c>
      <c r="CL111">
        <v>4.9990899999999998</v>
      </c>
      <c r="CM111">
        <v>8104.4971428571434</v>
      </c>
      <c r="CN111">
        <v>9557.5828571428574</v>
      </c>
      <c r="CO111">
        <v>41.686999999999998</v>
      </c>
      <c r="CP111">
        <v>43.936999999999998</v>
      </c>
      <c r="CQ111">
        <v>42.5</v>
      </c>
      <c r="CR111">
        <v>42.811999999999998</v>
      </c>
      <c r="CS111">
        <v>43.125</v>
      </c>
      <c r="CT111">
        <v>597.48285714285714</v>
      </c>
      <c r="CU111">
        <v>597.48571428571427</v>
      </c>
      <c r="CV111">
        <v>0</v>
      </c>
      <c r="CW111">
        <v>1674576728</v>
      </c>
      <c r="CX111">
        <v>0</v>
      </c>
      <c r="CY111">
        <v>1674155522.5999999</v>
      </c>
      <c r="CZ111" t="s">
        <v>356</v>
      </c>
      <c r="DA111">
        <v>1674155521.0999999</v>
      </c>
      <c r="DB111">
        <v>1674155522.5999999</v>
      </c>
      <c r="DC111">
        <v>29</v>
      </c>
      <c r="DD111">
        <v>2.9000000000000001E-2</v>
      </c>
      <c r="DE111">
        <v>-1.7000000000000001E-2</v>
      </c>
      <c r="DF111">
        <v>-5.444</v>
      </c>
      <c r="DG111">
        <v>0.222</v>
      </c>
      <c r="DH111">
        <v>415</v>
      </c>
      <c r="DI111">
        <v>34</v>
      </c>
      <c r="DJ111">
        <v>0.48</v>
      </c>
      <c r="DK111">
        <v>0.27</v>
      </c>
      <c r="DL111">
        <v>-15.087847500000001</v>
      </c>
      <c r="DM111">
        <v>-0.89741425891177184</v>
      </c>
      <c r="DN111">
        <v>9.3225975423966448E-2</v>
      </c>
      <c r="DO111">
        <v>0</v>
      </c>
      <c r="DP111">
        <v>0.484158325</v>
      </c>
      <c r="DQ111">
        <v>-1.126753846154002E-2</v>
      </c>
      <c r="DR111">
        <v>2.761157532516934E-3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365</v>
      </c>
      <c r="EA111">
        <v>3.29793</v>
      </c>
      <c r="EB111">
        <v>2.62521</v>
      </c>
      <c r="EC111">
        <v>0.136435</v>
      </c>
      <c r="ED111">
        <v>0.13683200000000001</v>
      </c>
      <c r="EE111">
        <v>0.13359799999999999</v>
      </c>
      <c r="EF111">
        <v>0.131157</v>
      </c>
      <c r="EG111">
        <v>26113.599999999999</v>
      </c>
      <c r="EH111">
        <v>26542.5</v>
      </c>
      <c r="EI111">
        <v>28128.9</v>
      </c>
      <c r="EJ111">
        <v>29589.4</v>
      </c>
      <c r="EK111">
        <v>33543.800000000003</v>
      </c>
      <c r="EL111">
        <v>35695.1</v>
      </c>
      <c r="EM111">
        <v>39708.1</v>
      </c>
      <c r="EN111">
        <v>42292.6</v>
      </c>
      <c r="EO111">
        <v>2.2475800000000001</v>
      </c>
      <c r="EP111">
        <v>2.2334000000000001</v>
      </c>
      <c r="EQ111">
        <v>0.11126</v>
      </c>
      <c r="ER111">
        <v>0</v>
      </c>
      <c r="ES111">
        <v>30.965299999999999</v>
      </c>
      <c r="ET111">
        <v>999.9</v>
      </c>
      <c r="EU111">
        <v>72.400000000000006</v>
      </c>
      <c r="EV111">
        <v>31.5</v>
      </c>
      <c r="EW111">
        <v>33.152799999999999</v>
      </c>
      <c r="EX111">
        <v>57.376399999999997</v>
      </c>
      <c r="EY111">
        <v>-4.6193900000000001</v>
      </c>
      <c r="EZ111">
        <v>2</v>
      </c>
      <c r="FA111">
        <v>0.34204000000000001</v>
      </c>
      <c r="FB111">
        <v>-3.6364399999999998E-2</v>
      </c>
      <c r="FC111">
        <v>20.273399999999999</v>
      </c>
      <c r="FD111">
        <v>5.2199900000000001</v>
      </c>
      <c r="FE111">
        <v>12.005599999999999</v>
      </c>
      <c r="FF111">
        <v>4.9870000000000001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1.8656900000000001</v>
      </c>
      <c r="FM111">
        <v>1.8621399999999999</v>
      </c>
      <c r="FN111">
        <v>1.8641700000000001</v>
      </c>
      <c r="FO111">
        <v>1.8602000000000001</v>
      </c>
      <c r="FP111">
        <v>1.8608800000000001</v>
      </c>
      <c r="FQ111">
        <v>1.86005</v>
      </c>
      <c r="FR111">
        <v>1.86174</v>
      </c>
      <c r="FS111">
        <v>1.8583799999999999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-5.7389999999999999</v>
      </c>
      <c r="GH111">
        <v>0.26300000000000001</v>
      </c>
      <c r="GI111">
        <v>-3.836173087041947</v>
      </c>
      <c r="GJ111">
        <v>-4.0448538125570227E-3</v>
      </c>
      <c r="GK111">
        <v>1.839783264315481E-6</v>
      </c>
      <c r="GL111">
        <v>-4.1587272622942942E-10</v>
      </c>
      <c r="GM111">
        <v>-6.2406116364430581E-2</v>
      </c>
      <c r="GN111">
        <v>3.2285384509270938E-3</v>
      </c>
      <c r="GO111">
        <v>5.3061212821550383E-4</v>
      </c>
      <c r="GP111">
        <v>-9.699357315524189E-6</v>
      </c>
      <c r="GQ111">
        <v>5</v>
      </c>
      <c r="GR111">
        <v>2081</v>
      </c>
      <c r="GS111">
        <v>3</v>
      </c>
      <c r="GT111">
        <v>31</v>
      </c>
      <c r="GU111">
        <v>7019.9</v>
      </c>
      <c r="GV111">
        <v>7019.9</v>
      </c>
      <c r="GW111">
        <v>1.9238299999999999</v>
      </c>
      <c r="GX111">
        <v>2.52563</v>
      </c>
      <c r="GY111">
        <v>2.04834</v>
      </c>
      <c r="GZ111">
        <v>2.6257299999999999</v>
      </c>
      <c r="HA111">
        <v>2.1972700000000001</v>
      </c>
      <c r="HB111">
        <v>2.34253</v>
      </c>
      <c r="HC111">
        <v>36.245899999999999</v>
      </c>
      <c r="HD111">
        <v>15.016400000000001</v>
      </c>
      <c r="HE111">
        <v>18</v>
      </c>
      <c r="HF111">
        <v>707.197</v>
      </c>
      <c r="HG111">
        <v>775.98599999999999</v>
      </c>
      <c r="HH111">
        <v>31.001300000000001</v>
      </c>
      <c r="HI111">
        <v>31.812799999999999</v>
      </c>
      <c r="HJ111">
        <v>30.001000000000001</v>
      </c>
      <c r="HK111">
        <v>31.5855</v>
      </c>
      <c r="HL111">
        <v>31.572700000000001</v>
      </c>
      <c r="HM111">
        <v>38.545000000000002</v>
      </c>
      <c r="HN111">
        <v>0</v>
      </c>
      <c r="HO111">
        <v>100</v>
      </c>
      <c r="HP111">
        <v>31</v>
      </c>
      <c r="HQ111">
        <v>645.60400000000004</v>
      </c>
      <c r="HR111">
        <v>31.3506</v>
      </c>
      <c r="HS111">
        <v>99.122699999999995</v>
      </c>
      <c r="HT111">
        <v>98.073800000000006</v>
      </c>
    </row>
    <row r="112" spans="1:228" x14ac:dyDescent="0.2">
      <c r="A112">
        <v>97</v>
      </c>
      <c r="B112">
        <v>1674576719.5999999</v>
      </c>
      <c r="C112">
        <v>383.5</v>
      </c>
      <c r="D112" t="s">
        <v>553</v>
      </c>
      <c r="E112" t="s">
        <v>554</v>
      </c>
      <c r="F112">
        <v>4</v>
      </c>
      <c r="G112">
        <v>1674576717.2874999</v>
      </c>
      <c r="H112">
        <f t="shared" si="34"/>
        <v>5.3513180874889164E-4</v>
      </c>
      <c r="I112">
        <f t="shared" si="35"/>
        <v>0.53513180874889166</v>
      </c>
      <c r="J112">
        <f t="shared" si="36"/>
        <v>5.4562631517859934</v>
      </c>
      <c r="K112">
        <f t="shared" si="37"/>
        <v>618.68112499999995</v>
      </c>
      <c r="L112">
        <f t="shared" si="38"/>
        <v>310.58413638475577</v>
      </c>
      <c r="M112">
        <f t="shared" si="39"/>
        <v>31.515304554694165</v>
      </c>
      <c r="N112">
        <f t="shared" si="40"/>
        <v>62.77823556468293</v>
      </c>
      <c r="O112">
        <f t="shared" si="41"/>
        <v>2.9777900467228453E-2</v>
      </c>
      <c r="P112">
        <f t="shared" si="42"/>
        <v>2.7713018405926952</v>
      </c>
      <c r="Q112">
        <f t="shared" si="43"/>
        <v>2.9601279702694272E-2</v>
      </c>
      <c r="R112">
        <f t="shared" si="44"/>
        <v>1.8516581020454316E-2</v>
      </c>
      <c r="S112">
        <f t="shared" si="45"/>
        <v>226.11906782333219</v>
      </c>
      <c r="T112">
        <f t="shared" si="46"/>
        <v>34.056860676174658</v>
      </c>
      <c r="U112">
        <f t="shared" si="47"/>
        <v>32.774324999999997</v>
      </c>
      <c r="V112">
        <f t="shared" si="48"/>
        <v>4.9883972699019514</v>
      </c>
      <c r="W112">
        <f t="shared" si="49"/>
        <v>64.605314406578401</v>
      </c>
      <c r="X112">
        <f t="shared" si="50"/>
        <v>3.2282741783590168</v>
      </c>
      <c r="Y112">
        <f t="shared" si="51"/>
        <v>4.9969173712902784</v>
      </c>
      <c r="Z112">
        <f t="shared" si="52"/>
        <v>1.7601230915429347</v>
      </c>
      <c r="AA112">
        <f t="shared" si="53"/>
        <v>-23.59931276582612</v>
      </c>
      <c r="AB112">
        <f t="shared" si="54"/>
        <v>4.530749832971483</v>
      </c>
      <c r="AC112">
        <f t="shared" si="55"/>
        <v>0.37365011044100116</v>
      </c>
      <c r="AD112">
        <f t="shared" si="56"/>
        <v>207.42415500091855</v>
      </c>
      <c r="AE112">
        <f t="shared" si="57"/>
        <v>16.21263985705291</v>
      </c>
      <c r="AF112">
        <f t="shared" si="58"/>
        <v>0.53789230331370852</v>
      </c>
      <c r="AG112">
        <f t="shared" si="59"/>
        <v>5.4562631517859934</v>
      </c>
      <c r="AH112">
        <v>653.82147640312667</v>
      </c>
      <c r="AI112">
        <v>642.12658181818165</v>
      </c>
      <c r="AJ112">
        <v>1.7147740189095859</v>
      </c>
      <c r="AK112">
        <v>61.781399425759467</v>
      </c>
      <c r="AL112">
        <f t="shared" si="60"/>
        <v>0.53513180874889166</v>
      </c>
      <c r="AM112">
        <v>31.334132190091609</v>
      </c>
      <c r="AN112">
        <v>31.812418787878769</v>
      </c>
      <c r="AO112">
        <v>-4.5872788616556319E-6</v>
      </c>
      <c r="AP112">
        <v>98.016457396280899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47469.727685291895</v>
      </c>
      <c r="AV112">
        <f t="shared" si="64"/>
        <v>1200.0262499999999</v>
      </c>
      <c r="AW112">
        <f t="shared" si="65"/>
        <v>1025.9468574214154</v>
      </c>
      <c r="AX112">
        <f t="shared" si="66"/>
        <v>0.8549370127706919</v>
      </c>
      <c r="AY112">
        <f t="shared" si="67"/>
        <v>0.18842843464743558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1674576717.2874999</v>
      </c>
      <c r="BF112">
        <v>618.68112499999995</v>
      </c>
      <c r="BG112">
        <v>633.95399999999995</v>
      </c>
      <c r="BH112">
        <v>31.814724999999999</v>
      </c>
      <c r="BI112">
        <v>31.334</v>
      </c>
      <c r="BJ112">
        <v>624.42675000000008</v>
      </c>
      <c r="BK112">
        <v>31.551712500000001</v>
      </c>
      <c r="BL112">
        <v>649.99249999999995</v>
      </c>
      <c r="BM112">
        <v>101.37112500000001</v>
      </c>
      <c r="BN112">
        <v>9.9944712500000005E-2</v>
      </c>
      <c r="BO112">
        <v>32.804650000000002</v>
      </c>
      <c r="BP112">
        <v>32.774324999999997</v>
      </c>
      <c r="BQ112">
        <v>999.9</v>
      </c>
      <c r="BR112">
        <v>0</v>
      </c>
      <c r="BS112">
        <v>0</v>
      </c>
      <c r="BT112">
        <v>9000.625</v>
      </c>
      <c r="BU112">
        <v>0</v>
      </c>
      <c r="BV112">
        <v>301.94062500000001</v>
      </c>
      <c r="BW112">
        <v>-15.27285</v>
      </c>
      <c r="BX112">
        <v>639.01087499999994</v>
      </c>
      <c r="BY112">
        <v>654.46100000000001</v>
      </c>
      <c r="BZ112">
        <v>0.48070825</v>
      </c>
      <c r="CA112">
        <v>633.95399999999995</v>
      </c>
      <c r="CB112">
        <v>31.334</v>
      </c>
      <c r="CC112">
        <v>3.22509625</v>
      </c>
      <c r="CD112">
        <v>3.1763675</v>
      </c>
      <c r="CE112">
        <v>25.238087499999999</v>
      </c>
      <c r="CF112">
        <v>24.982512499999999</v>
      </c>
      <c r="CG112">
        <v>1200.0262499999999</v>
      </c>
      <c r="CH112">
        <v>0.50001574999999998</v>
      </c>
      <c r="CI112">
        <v>0.49998425000000002</v>
      </c>
      <c r="CJ112">
        <v>0</v>
      </c>
      <c r="CK112">
        <v>750.68549999999993</v>
      </c>
      <c r="CL112">
        <v>4.9990899999999998</v>
      </c>
      <c r="CM112">
        <v>8102.0662500000008</v>
      </c>
      <c r="CN112">
        <v>9558.1137500000004</v>
      </c>
      <c r="CO112">
        <v>41.686999999999998</v>
      </c>
      <c r="CP112">
        <v>43.936999999999998</v>
      </c>
      <c r="CQ112">
        <v>42.5</v>
      </c>
      <c r="CR112">
        <v>42.811999999999998</v>
      </c>
      <c r="CS112">
        <v>43.125</v>
      </c>
      <c r="CT112">
        <v>597.53375000000005</v>
      </c>
      <c r="CU112">
        <v>597.49375000000009</v>
      </c>
      <c r="CV112">
        <v>0</v>
      </c>
      <c r="CW112">
        <v>1674576732.2</v>
      </c>
      <c r="CX112">
        <v>0</v>
      </c>
      <c r="CY112">
        <v>1674155522.5999999</v>
      </c>
      <c r="CZ112" t="s">
        <v>356</v>
      </c>
      <c r="DA112">
        <v>1674155521.0999999</v>
      </c>
      <c r="DB112">
        <v>1674155522.5999999</v>
      </c>
      <c r="DC112">
        <v>29</v>
      </c>
      <c r="DD112">
        <v>2.9000000000000001E-2</v>
      </c>
      <c r="DE112">
        <v>-1.7000000000000001E-2</v>
      </c>
      <c r="DF112">
        <v>-5.444</v>
      </c>
      <c r="DG112">
        <v>0.222</v>
      </c>
      <c r="DH112">
        <v>415</v>
      </c>
      <c r="DI112">
        <v>34</v>
      </c>
      <c r="DJ112">
        <v>0.48</v>
      </c>
      <c r="DK112">
        <v>0.27</v>
      </c>
      <c r="DL112">
        <v>-15.148936585365851</v>
      </c>
      <c r="DM112">
        <v>-0.7551825783972268</v>
      </c>
      <c r="DN112">
        <v>8.4001959199270337E-2</v>
      </c>
      <c r="DO112">
        <v>0</v>
      </c>
      <c r="DP112">
        <v>0.48274156097560972</v>
      </c>
      <c r="DQ112">
        <v>-2.4620278745651619E-3</v>
      </c>
      <c r="DR112">
        <v>1.9365743207892909E-3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365</v>
      </c>
      <c r="EA112">
        <v>3.29799</v>
      </c>
      <c r="EB112">
        <v>2.6251600000000002</v>
      </c>
      <c r="EC112">
        <v>0.13745399999999999</v>
      </c>
      <c r="ED112">
        <v>0.13785800000000001</v>
      </c>
      <c r="EE112">
        <v>0.13358800000000001</v>
      </c>
      <c r="EF112">
        <v>0.131159</v>
      </c>
      <c r="EG112">
        <v>26081.9</v>
      </c>
      <c r="EH112">
        <v>26511</v>
      </c>
      <c r="EI112">
        <v>28128.1</v>
      </c>
      <c r="EJ112">
        <v>29589.599999999999</v>
      </c>
      <c r="EK112">
        <v>33543.199999999997</v>
      </c>
      <c r="EL112">
        <v>35695.1</v>
      </c>
      <c r="EM112">
        <v>39706.800000000003</v>
      </c>
      <c r="EN112">
        <v>42292.6</v>
      </c>
      <c r="EO112">
        <v>2.2475800000000001</v>
      </c>
      <c r="EP112">
        <v>2.2331799999999999</v>
      </c>
      <c r="EQ112">
        <v>0.111647</v>
      </c>
      <c r="ER112">
        <v>0</v>
      </c>
      <c r="ES112">
        <v>30.973600000000001</v>
      </c>
      <c r="ET112">
        <v>999.9</v>
      </c>
      <c r="EU112">
        <v>72.400000000000006</v>
      </c>
      <c r="EV112">
        <v>31.5</v>
      </c>
      <c r="EW112">
        <v>33.149299999999997</v>
      </c>
      <c r="EX112">
        <v>57.436399999999999</v>
      </c>
      <c r="EY112">
        <v>-4.6153899999999997</v>
      </c>
      <c r="EZ112">
        <v>2</v>
      </c>
      <c r="FA112">
        <v>0.34276200000000001</v>
      </c>
      <c r="FB112">
        <v>-3.3586600000000001E-2</v>
      </c>
      <c r="FC112">
        <v>20.273499999999999</v>
      </c>
      <c r="FD112">
        <v>5.2199900000000001</v>
      </c>
      <c r="FE112">
        <v>12.006399999999999</v>
      </c>
      <c r="FF112">
        <v>4.9869500000000002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1.8656900000000001</v>
      </c>
      <c r="FM112">
        <v>1.86212</v>
      </c>
      <c r="FN112">
        <v>1.8641700000000001</v>
      </c>
      <c r="FO112">
        <v>1.8602000000000001</v>
      </c>
      <c r="FP112">
        <v>1.8608800000000001</v>
      </c>
      <c r="FQ112">
        <v>1.86005</v>
      </c>
      <c r="FR112">
        <v>1.86174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-5.7539999999999996</v>
      </c>
      <c r="GH112">
        <v>0.26300000000000001</v>
      </c>
      <c r="GI112">
        <v>-3.836173087041947</v>
      </c>
      <c r="GJ112">
        <v>-4.0448538125570227E-3</v>
      </c>
      <c r="GK112">
        <v>1.839783264315481E-6</v>
      </c>
      <c r="GL112">
        <v>-4.1587272622942942E-10</v>
      </c>
      <c r="GM112">
        <v>-6.2406116364430581E-2</v>
      </c>
      <c r="GN112">
        <v>3.2285384509270938E-3</v>
      </c>
      <c r="GO112">
        <v>5.3061212821550383E-4</v>
      </c>
      <c r="GP112">
        <v>-9.699357315524189E-6</v>
      </c>
      <c r="GQ112">
        <v>5</v>
      </c>
      <c r="GR112">
        <v>2081</v>
      </c>
      <c r="GS112">
        <v>3</v>
      </c>
      <c r="GT112">
        <v>31</v>
      </c>
      <c r="GU112">
        <v>7020</v>
      </c>
      <c r="GV112">
        <v>7019.9</v>
      </c>
      <c r="GW112">
        <v>1.9397</v>
      </c>
      <c r="GX112">
        <v>2.52075</v>
      </c>
      <c r="GY112">
        <v>2.04834</v>
      </c>
      <c r="GZ112">
        <v>2.6257299999999999</v>
      </c>
      <c r="HA112">
        <v>2.1972700000000001</v>
      </c>
      <c r="HB112">
        <v>2.3083499999999999</v>
      </c>
      <c r="HC112">
        <v>36.245899999999999</v>
      </c>
      <c r="HD112">
        <v>15.016400000000001</v>
      </c>
      <c r="HE112">
        <v>18</v>
      </c>
      <c r="HF112">
        <v>707.30100000000004</v>
      </c>
      <c r="HG112">
        <v>775.88800000000003</v>
      </c>
      <c r="HH112">
        <v>31.001100000000001</v>
      </c>
      <c r="HI112">
        <v>31.8217</v>
      </c>
      <c r="HJ112">
        <v>30.000900000000001</v>
      </c>
      <c r="HK112">
        <v>31.5944</v>
      </c>
      <c r="HL112">
        <v>31.582100000000001</v>
      </c>
      <c r="HM112">
        <v>38.872900000000001</v>
      </c>
      <c r="HN112">
        <v>0</v>
      </c>
      <c r="HO112">
        <v>100</v>
      </c>
      <c r="HP112">
        <v>31</v>
      </c>
      <c r="HQ112">
        <v>652.29700000000003</v>
      </c>
      <c r="HR112">
        <v>31.3506</v>
      </c>
      <c r="HS112">
        <v>99.119600000000005</v>
      </c>
      <c r="HT112">
        <v>98.073999999999998</v>
      </c>
    </row>
    <row r="113" spans="1:228" x14ac:dyDescent="0.2">
      <c r="A113">
        <v>98</v>
      </c>
      <c r="B113">
        <v>1674576723.5999999</v>
      </c>
      <c r="C113">
        <v>387.5</v>
      </c>
      <c r="D113" t="s">
        <v>555</v>
      </c>
      <c r="E113" t="s">
        <v>556</v>
      </c>
      <c r="F113">
        <v>4</v>
      </c>
      <c r="G113">
        <v>1674576721.5999999</v>
      </c>
      <c r="H113">
        <f t="shared" si="34"/>
        <v>5.3841885132819493E-4</v>
      </c>
      <c r="I113">
        <f t="shared" si="35"/>
        <v>0.53841885132819489</v>
      </c>
      <c r="J113">
        <f t="shared" si="36"/>
        <v>5.4528571947623412</v>
      </c>
      <c r="K113">
        <f t="shared" si="37"/>
        <v>625.92528571428568</v>
      </c>
      <c r="L113">
        <f t="shared" si="38"/>
        <v>318.77096553605429</v>
      </c>
      <c r="M113">
        <f t="shared" si="39"/>
        <v>32.346423410473854</v>
      </c>
      <c r="N113">
        <f t="shared" si="40"/>
        <v>63.514079084928923</v>
      </c>
      <c r="O113">
        <f t="shared" si="41"/>
        <v>2.9882039988620084E-2</v>
      </c>
      <c r="P113">
        <f t="shared" si="42"/>
        <v>2.7657612368726245</v>
      </c>
      <c r="Q113">
        <f t="shared" si="43"/>
        <v>2.9703831687318272E-2</v>
      </c>
      <c r="R113">
        <f t="shared" si="44"/>
        <v>1.858081737765168E-2</v>
      </c>
      <c r="S113">
        <f t="shared" si="45"/>
        <v>226.11917666138129</v>
      </c>
      <c r="T113">
        <f t="shared" si="46"/>
        <v>34.062926061284685</v>
      </c>
      <c r="U113">
        <f t="shared" si="47"/>
        <v>32.790999999999997</v>
      </c>
      <c r="V113">
        <f t="shared" si="48"/>
        <v>4.9930807062469826</v>
      </c>
      <c r="W113">
        <f t="shared" si="49"/>
        <v>64.588537090645161</v>
      </c>
      <c r="X113">
        <f t="shared" si="50"/>
        <v>3.2282803774793156</v>
      </c>
      <c r="Y113">
        <f t="shared" si="51"/>
        <v>4.9982249527476785</v>
      </c>
      <c r="Z113">
        <f t="shared" si="52"/>
        <v>1.764800328767667</v>
      </c>
      <c r="AA113">
        <f t="shared" si="53"/>
        <v>-23.744271343573395</v>
      </c>
      <c r="AB113">
        <f t="shared" si="54"/>
        <v>2.7286712723821949</v>
      </c>
      <c r="AC113">
        <f t="shared" si="55"/>
        <v>0.22550741341509548</v>
      </c>
      <c r="AD113">
        <f t="shared" si="56"/>
        <v>205.3290840036052</v>
      </c>
      <c r="AE113">
        <f t="shared" si="57"/>
        <v>16.240339937196069</v>
      </c>
      <c r="AF113">
        <f t="shared" si="58"/>
        <v>0.53548831763459692</v>
      </c>
      <c r="AG113">
        <f t="shared" si="59"/>
        <v>5.4528571947623412</v>
      </c>
      <c r="AH113">
        <v>660.81149575337395</v>
      </c>
      <c r="AI113">
        <v>649.07111515151553</v>
      </c>
      <c r="AJ113">
        <v>1.7278644655655591</v>
      </c>
      <c r="AK113">
        <v>61.781399425759467</v>
      </c>
      <c r="AL113">
        <f t="shared" si="60"/>
        <v>0.53841885132819489</v>
      </c>
      <c r="AM113">
        <v>31.33567666189165</v>
      </c>
      <c r="AN113">
        <v>31.81681151515151</v>
      </c>
      <c r="AO113">
        <v>4.2764304030445426E-6</v>
      </c>
      <c r="AP113">
        <v>98.016457396280899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47316.376358140937</v>
      </c>
      <c r="AV113">
        <f t="shared" si="64"/>
        <v>1200.0342857142859</v>
      </c>
      <c r="AW113">
        <f t="shared" si="65"/>
        <v>1025.9529993064152</v>
      </c>
      <c r="AX113">
        <f t="shared" si="66"/>
        <v>0.85493640600088872</v>
      </c>
      <c r="AY113">
        <f t="shared" si="67"/>
        <v>0.18842726358171538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1674576721.5999999</v>
      </c>
      <c r="BF113">
        <v>625.92528571428568</v>
      </c>
      <c r="BG113">
        <v>641.2248571428571</v>
      </c>
      <c r="BH113">
        <v>31.814399999999999</v>
      </c>
      <c r="BI113">
        <v>31.33585714285714</v>
      </c>
      <c r="BJ113">
        <v>631.68728571428562</v>
      </c>
      <c r="BK113">
        <v>31.551385714285711</v>
      </c>
      <c r="BL113">
        <v>650.03842857142865</v>
      </c>
      <c r="BM113">
        <v>101.3721428571429</v>
      </c>
      <c r="BN113">
        <v>0.1001582857142857</v>
      </c>
      <c r="BO113">
        <v>32.8093</v>
      </c>
      <c r="BP113">
        <v>32.790999999999997</v>
      </c>
      <c r="BQ113">
        <v>999.89999999999986</v>
      </c>
      <c r="BR113">
        <v>0</v>
      </c>
      <c r="BS113">
        <v>0</v>
      </c>
      <c r="BT113">
        <v>8971.16</v>
      </c>
      <c r="BU113">
        <v>0</v>
      </c>
      <c r="BV113">
        <v>308.84557142857142</v>
      </c>
      <c r="BW113">
        <v>-15.299614285714281</v>
      </c>
      <c r="BX113">
        <v>646.49314285714274</v>
      </c>
      <c r="BY113">
        <v>661.96814285714288</v>
      </c>
      <c r="BZ113">
        <v>0.47853342857142861</v>
      </c>
      <c r="CA113">
        <v>641.2248571428571</v>
      </c>
      <c r="CB113">
        <v>31.33585714285714</v>
      </c>
      <c r="CC113">
        <v>3.2250985714285711</v>
      </c>
      <c r="CD113">
        <v>3.1765842857142852</v>
      </c>
      <c r="CE113">
        <v>25.238099999999999</v>
      </c>
      <c r="CF113">
        <v>24.983699999999999</v>
      </c>
      <c r="CG113">
        <v>1200.0342857142859</v>
      </c>
      <c r="CH113">
        <v>0.50003771428571431</v>
      </c>
      <c r="CI113">
        <v>0.49996228571428569</v>
      </c>
      <c r="CJ113">
        <v>0</v>
      </c>
      <c r="CK113">
        <v>750.20342857142862</v>
      </c>
      <c r="CL113">
        <v>4.9990899999999998</v>
      </c>
      <c r="CM113">
        <v>8098.0214285714292</v>
      </c>
      <c r="CN113">
        <v>9558.2442857142851</v>
      </c>
      <c r="CO113">
        <v>41.686999999999998</v>
      </c>
      <c r="CP113">
        <v>43.946000000000012</v>
      </c>
      <c r="CQ113">
        <v>42.561999999999998</v>
      </c>
      <c r="CR113">
        <v>42.847999999999999</v>
      </c>
      <c r="CS113">
        <v>43.125</v>
      </c>
      <c r="CT113">
        <v>597.56142857142856</v>
      </c>
      <c r="CU113">
        <v>597.47285714285715</v>
      </c>
      <c r="CV113">
        <v>0</v>
      </c>
      <c r="CW113">
        <v>1674576736.4000001</v>
      </c>
      <c r="CX113">
        <v>0</v>
      </c>
      <c r="CY113">
        <v>1674155522.5999999</v>
      </c>
      <c r="CZ113" t="s">
        <v>356</v>
      </c>
      <c r="DA113">
        <v>1674155521.0999999</v>
      </c>
      <c r="DB113">
        <v>1674155522.5999999</v>
      </c>
      <c r="DC113">
        <v>29</v>
      </c>
      <c r="DD113">
        <v>2.9000000000000001E-2</v>
      </c>
      <c r="DE113">
        <v>-1.7000000000000001E-2</v>
      </c>
      <c r="DF113">
        <v>-5.444</v>
      </c>
      <c r="DG113">
        <v>0.222</v>
      </c>
      <c r="DH113">
        <v>415</v>
      </c>
      <c r="DI113">
        <v>34</v>
      </c>
      <c r="DJ113">
        <v>0.48</v>
      </c>
      <c r="DK113">
        <v>0.27</v>
      </c>
      <c r="DL113">
        <v>-15.19710731707317</v>
      </c>
      <c r="DM113">
        <v>-0.81831010452966024</v>
      </c>
      <c r="DN113">
        <v>9.0123293300017324E-2</v>
      </c>
      <c r="DO113">
        <v>0</v>
      </c>
      <c r="DP113">
        <v>0.48207580487804869</v>
      </c>
      <c r="DQ113">
        <v>-1.8472055749127129E-2</v>
      </c>
      <c r="DR113">
        <v>2.6142111921283952E-3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365</v>
      </c>
      <c r="EA113">
        <v>3.2979799999999999</v>
      </c>
      <c r="EB113">
        <v>2.6252800000000001</v>
      </c>
      <c r="EC113">
        <v>0.13846600000000001</v>
      </c>
      <c r="ED113">
        <v>0.138852</v>
      </c>
      <c r="EE113">
        <v>0.13359699999999999</v>
      </c>
      <c r="EF113">
        <v>0.13116</v>
      </c>
      <c r="EG113">
        <v>26051</v>
      </c>
      <c r="EH113">
        <v>26479.5</v>
      </c>
      <c r="EI113">
        <v>28127.8</v>
      </c>
      <c r="EJ113">
        <v>29588.6</v>
      </c>
      <c r="EK113">
        <v>33542.400000000001</v>
      </c>
      <c r="EL113">
        <v>35694.1</v>
      </c>
      <c r="EM113">
        <v>39706.300000000003</v>
      </c>
      <c r="EN113">
        <v>42291.4</v>
      </c>
      <c r="EO113">
        <v>2.2474799999999999</v>
      </c>
      <c r="EP113">
        <v>2.2330700000000001</v>
      </c>
      <c r="EQ113">
        <v>0.111498</v>
      </c>
      <c r="ER113">
        <v>0</v>
      </c>
      <c r="ES113">
        <v>30.9818</v>
      </c>
      <c r="ET113">
        <v>999.9</v>
      </c>
      <c r="EU113">
        <v>72.400000000000006</v>
      </c>
      <c r="EV113">
        <v>31.5</v>
      </c>
      <c r="EW113">
        <v>33.147599999999997</v>
      </c>
      <c r="EX113">
        <v>57.406399999999998</v>
      </c>
      <c r="EY113">
        <v>-4.4871800000000004</v>
      </c>
      <c r="EZ113">
        <v>2</v>
      </c>
      <c r="FA113">
        <v>0.34371400000000002</v>
      </c>
      <c r="FB113">
        <v>-3.0174300000000001E-2</v>
      </c>
      <c r="FC113">
        <v>20.273399999999999</v>
      </c>
      <c r="FD113">
        <v>5.2199900000000001</v>
      </c>
      <c r="FE113">
        <v>12.0068</v>
      </c>
      <c r="FF113">
        <v>4.9867499999999998</v>
      </c>
      <c r="FG113">
        <v>3.2844799999999998</v>
      </c>
      <c r="FH113">
        <v>9999</v>
      </c>
      <c r="FI113">
        <v>9999</v>
      </c>
      <c r="FJ113">
        <v>9999</v>
      </c>
      <c r="FK113">
        <v>999.9</v>
      </c>
      <c r="FL113">
        <v>1.8656900000000001</v>
      </c>
      <c r="FM113">
        <v>1.86216</v>
      </c>
      <c r="FN113">
        <v>1.8641700000000001</v>
      </c>
      <c r="FO113">
        <v>1.8602000000000001</v>
      </c>
      <c r="FP113">
        <v>1.86087</v>
      </c>
      <c r="FQ113">
        <v>1.86005</v>
      </c>
      <c r="FR113">
        <v>1.86178</v>
      </c>
      <c r="FS113">
        <v>1.8584000000000001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-5.7690000000000001</v>
      </c>
      <c r="GH113">
        <v>0.2631</v>
      </c>
      <c r="GI113">
        <v>-3.836173087041947</v>
      </c>
      <c r="GJ113">
        <v>-4.0448538125570227E-3</v>
      </c>
      <c r="GK113">
        <v>1.839783264315481E-6</v>
      </c>
      <c r="GL113">
        <v>-4.1587272622942942E-10</v>
      </c>
      <c r="GM113">
        <v>-6.2406116364430581E-2</v>
      </c>
      <c r="GN113">
        <v>3.2285384509270938E-3</v>
      </c>
      <c r="GO113">
        <v>5.3061212821550383E-4</v>
      </c>
      <c r="GP113">
        <v>-9.699357315524189E-6</v>
      </c>
      <c r="GQ113">
        <v>5</v>
      </c>
      <c r="GR113">
        <v>2081</v>
      </c>
      <c r="GS113">
        <v>3</v>
      </c>
      <c r="GT113">
        <v>31</v>
      </c>
      <c r="GU113">
        <v>7020</v>
      </c>
      <c r="GV113">
        <v>7020</v>
      </c>
      <c r="GW113">
        <v>1.95679</v>
      </c>
      <c r="GX113">
        <v>2.52319</v>
      </c>
      <c r="GY113">
        <v>2.04834</v>
      </c>
      <c r="GZ113">
        <v>2.6257299999999999</v>
      </c>
      <c r="HA113">
        <v>2.1972700000000001</v>
      </c>
      <c r="HB113">
        <v>2.34741</v>
      </c>
      <c r="HC113">
        <v>36.269399999999997</v>
      </c>
      <c r="HD113">
        <v>15.016400000000001</v>
      </c>
      <c r="HE113">
        <v>18</v>
      </c>
      <c r="HF113">
        <v>707.32899999999995</v>
      </c>
      <c r="HG113">
        <v>775.90599999999995</v>
      </c>
      <c r="HH113">
        <v>31.001000000000001</v>
      </c>
      <c r="HI113">
        <v>31.832899999999999</v>
      </c>
      <c r="HJ113">
        <v>30.001100000000001</v>
      </c>
      <c r="HK113">
        <v>31.604099999999999</v>
      </c>
      <c r="HL113">
        <v>31.590800000000002</v>
      </c>
      <c r="HM113">
        <v>39.202800000000003</v>
      </c>
      <c r="HN113">
        <v>0</v>
      </c>
      <c r="HO113">
        <v>100</v>
      </c>
      <c r="HP113">
        <v>31</v>
      </c>
      <c r="HQ113">
        <v>659.00099999999998</v>
      </c>
      <c r="HR113">
        <v>31.3506</v>
      </c>
      <c r="HS113">
        <v>99.118399999999994</v>
      </c>
      <c r="HT113">
        <v>98.071100000000001</v>
      </c>
    </row>
    <row r="114" spans="1:228" x14ac:dyDescent="0.2">
      <c r="A114">
        <v>99</v>
      </c>
      <c r="B114">
        <v>1674576727.5999999</v>
      </c>
      <c r="C114">
        <v>391.5</v>
      </c>
      <c r="D114" t="s">
        <v>557</v>
      </c>
      <c r="E114" t="s">
        <v>558</v>
      </c>
      <c r="F114">
        <v>4</v>
      </c>
      <c r="G114">
        <v>1674576725.2874999</v>
      </c>
      <c r="H114">
        <f t="shared" si="34"/>
        <v>5.3806285185209707E-4</v>
      </c>
      <c r="I114">
        <f t="shared" si="35"/>
        <v>0.53806285185209701</v>
      </c>
      <c r="J114">
        <f t="shared" si="36"/>
        <v>5.6364325162898918</v>
      </c>
      <c r="K114">
        <f t="shared" si="37"/>
        <v>632.00524999999993</v>
      </c>
      <c r="L114">
        <f t="shared" si="38"/>
        <v>314.55149458733416</v>
      </c>
      <c r="M114">
        <f t="shared" si="39"/>
        <v>31.917650712763358</v>
      </c>
      <c r="N114">
        <f t="shared" si="40"/>
        <v>64.129794851545242</v>
      </c>
      <c r="O114">
        <f t="shared" si="41"/>
        <v>2.9843598812664494E-2</v>
      </c>
      <c r="P114">
        <f t="shared" si="42"/>
        <v>2.773616220114016</v>
      </c>
      <c r="Q114">
        <f t="shared" si="43"/>
        <v>2.96663474218469E-2</v>
      </c>
      <c r="R114">
        <f t="shared" si="44"/>
        <v>1.8557304572907558E-2</v>
      </c>
      <c r="S114">
        <f t="shared" si="45"/>
        <v>226.11283232349729</v>
      </c>
      <c r="T114">
        <f t="shared" si="46"/>
        <v>34.062938349247972</v>
      </c>
      <c r="U114">
        <f t="shared" si="47"/>
        <v>32.7956875</v>
      </c>
      <c r="V114">
        <f t="shared" si="48"/>
        <v>4.994397953224329</v>
      </c>
      <c r="W114">
        <f t="shared" si="49"/>
        <v>64.582889793304034</v>
      </c>
      <c r="X114">
        <f t="shared" si="50"/>
        <v>3.2285861799903368</v>
      </c>
      <c r="Y114">
        <f t="shared" si="51"/>
        <v>4.9991355145663938</v>
      </c>
      <c r="Z114">
        <f t="shared" si="52"/>
        <v>1.7658117732339922</v>
      </c>
      <c r="AA114">
        <f t="shared" si="53"/>
        <v>-23.728571766677479</v>
      </c>
      <c r="AB114">
        <f t="shared" si="54"/>
        <v>2.5196006805502638</v>
      </c>
      <c r="AC114">
        <f t="shared" si="55"/>
        <v>0.20764741140393839</v>
      </c>
      <c r="AD114">
        <f t="shared" si="56"/>
        <v>205.11150864877402</v>
      </c>
      <c r="AE114">
        <f t="shared" si="57"/>
        <v>16.321074032887974</v>
      </c>
      <c r="AF114">
        <f t="shared" si="58"/>
        <v>0.53734483836799896</v>
      </c>
      <c r="AG114">
        <f t="shared" si="59"/>
        <v>5.6364325162898918</v>
      </c>
      <c r="AH114">
        <v>667.69429670822547</v>
      </c>
      <c r="AI114">
        <v>655.86666666666679</v>
      </c>
      <c r="AJ114">
        <v>1.704516218837351</v>
      </c>
      <c r="AK114">
        <v>61.781399425759467</v>
      </c>
      <c r="AL114">
        <f t="shared" si="60"/>
        <v>0.53806285185209701</v>
      </c>
      <c r="AM114">
        <v>31.337711481660229</v>
      </c>
      <c r="AN114">
        <v>31.81857333333334</v>
      </c>
      <c r="AO114">
        <v>2.8424439208725801E-6</v>
      </c>
      <c r="AP114">
        <v>98.016457396280899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47532.303408674088</v>
      </c>
      <c r="AV114">
        <f t="shared" si="64"/>
        <v>1199.9962499999999</v>
      </c>
      <c r="AW114">
        <f t="shared" si="65"/>
        <v>1025.9209074215009</v>
      </c>
      <c r="AX114">
        <f t="shared" si="66"/>
        <v>0.85493676119529627</v>
      </c>
      <c r="AY114">
        <f t="shared" si="67"/>
        <v>0.18842794910692204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1674576725.2874999</v>
      </c>
      <c r="BF114">
        <v>632.00524999999993</v>
      </c>
      <c r="BG114">
        <v>647.38462500000003</v>
      </c>
      <c r="BH114">
        <v>31.818024999999999</v>
      </c>
      <c r="BI114">
        <v>31.337787500000001</v>
      </c>
      <c r="BJ114">
        <v>637.7806250000001</v>
      </c>
      <c r="BK114">
        <v>31.554962499999998</v>
      </c>
      <c r="BL114">
        <v>649.98787500000003</v>
      </c>
      <c r="BM114">
        <v>101.37050000000001</v>
      </c>
      <c r="BN114">
        <v>9.9851474999999995E-2</v>
      </c>
      <c r="BO114">
        <v>32.812537499999998</v>
      </c>
      <c r="BP114">
        <v>32.7956875</v>
      </c>
      <c r="BQ114">
        <v>999.9</v>
      </c>
      <c r="BR114">
        <v>0</v>
      </c>
      <c r="BS114">
        <v>0</v>
      </c>
      <c r="BT114">
        <v>9012.9675000000007</v>
      </c>
      <c r="BU114">
        <v>0</v>
      </c>
      <c r="BV114">
        <v>234.97149999999999</v>
      </c>
      <c r="BW114">
        <v>-15.379250000000001</v>
      </c>
      <c r="BX114">
        <v>652.775125</v>
      </c>
      <c r="BY114">
        <v>668.32825000000003</v>
      </c>
      <c r="BZ114">
        <v>0.48025224999999999</v>
      </c>
      <c r="CA114">
        <v>647.38462500000003</v>
      </c>
      <c r="CB114">
        <v>31.337787500000001</v>
      </c>
      <c r="CC114">
        <v>3.2254037499999999</v>
      </c>
      <c r="CD114">
        <v>3.17671875</v>
      </c>
      <c r="CE114">
        <v>25.239699999999999</v>
      </c>
      <c r="CF114">
        <v>24.9843875</v>
      </c>
      <c r="CG114">
        <v>1199.9962499999999</v>
      </c>
      <c r="CH114">
        <v>0.50002662500000006</v>
      </c>
      <c r="CI114">
        <v>0.49997337500000011</v>
      </c>
      <c r="CJ114">
        <v>0</v>
      </c>
      <c r="CK114">
        <v>749.78037500000005</v>
      </c>
      <c r="CL114">
        <v>4.9990899999999998</v>
      </c>
      <c r="CM114">
        <v>8091.6412500000006</v>
      </c>
      <c r="CN114">
        <v>9557.9037500000013</v>
      </c>
      <c r="CO114">
        <v>41.734250000000003</v>
      </c>
      <c r="CP114">
        <v>44</v>
      </c>
      <c r="CQ114">
        <v>42.561999999999998</v>
      </c>
      <c r="CR114">
        <v>42.851374999999997</v>
      </c>
      <c r="CS114">
        <v>43.155999999999999</v>
      </c>
      <c r="CT114">
        <v>597.52874999999995</v>
      </c>
      <c r="CU114">
        <v>597.46875</v>
      </c>
      <c r="CV114">
        <v>0</v>
      </c>
      <c r="CW114">
        <v>1674576740</v>
      </c>
      <c r="CX114">
        <v>0</v>
      </c>
      <c r="CY114">
        <v>1674155522.5999999</v>
      </c>
      <c r="CZ114" t="s">
        <v>356</v>
      </c>
      <c r="DA114">
        <v>1674155521.0999999</v>
      </c>
      <c r="DB114">
        <v>1674155522.5999999</v>
      </c>
      <c r="DC114">
        <v>29</v>
      </c>
      <c r="DD114">
        <v>2.9000000000000001E-2</v>
      </c>
      <c r="DE114">
        <v>-1.7000000000000001E-2</v>
      </c>
      <c r="DF114">
        <v>-5.444</v>
      </c>
      <c r="DG114">
        <v>0.222</v>
      </c>
      <c r="DH114">
        <v>415</v>
      </c>
      <c r="DI114">
        <v>34</v>
      </c>
      <c r="DJ114">
        <v>0.48</v>
      </c>
      <c r="DK114">
        <v>0.27</v>
      </c>
      <c r="DL114">
        <v>-15.253739024390249</v>
      </c>
      <c r="DM114">
        <v>-0.8106188153310292</v>
      </c>
      <c r="DN114">
        <v>8.9409749776776404E-2</v>
      </c>
      <c r="DO114">
        <v>0</v>
      </c>
      <c r="DP114">
        <v>0.48162695121951221</v>
      </c>
      <c r="DQ114">
        <v>-2.2316508710800671E-2</v>
      </c>
      <c r="DR114">
        <v>2.6444159754620659E-3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365</v>
      </c>
      <c r="EA114">
        <v>3.2978200000000002</v>
      </c>
      <c r="EB114">
        <v>2.6253199999999999</v>
      </c>
      <c r="EC114">
        <v>0.13946600000000001</v>
      </c>
      <c r="ED114">
        <v>0.13985</v>
      </c>
      <c r="EE114">
        <v>0.133603</v>
      </c>
      <c r="EF114">
        <v>0.131163</v>
      </c>
      <c r="EG114">
        <v>26020.7</v>
      </c>
      <c r="EH114">
        <v>26448.1</v>
      </c>
      <c r="EI114">
        <v>28127.8</v>
      </c>
      <c r="EJ114">
        <v>29587.9</v>
      </c>
      <c r="EK114">
        <v>33542.300000000003</v>
      </c>
      <c r="EL114">
        <v>35693.4</v>
      </c>
      <c r="EM114">
        <v>39706.300000000003</v>
      </c>
      <c r="EN114">
        <v>42290.7</v>
      </c>
      <c r="EO114">
        <v>2.2471999999999999</v>
      </c>
      <c r="EP114">
        <v>2.2331500000000002</v>
      </c>
      <c r="EQ114">
        <v>0.111554</v>
      </c>
      <c r="ER114">
        <v>0</v>
      </c>
      <c r="ES114">
        <v>30.992100000000001</v>
      </c>
      <c r="ET114">
        <v>999.9</v>
      </c>
      <c r="EU114">
        <v>72.400000000000006</v>
      </c>
      <c r="EV114">
        <v>31.5</v>
      </c>
      <c r="EW114">
        <v>33.150799999999997</v>
      </c>
      <c r="EX114">
        <v>57.6464</v>
      </c>
      <c r="EY114">
        <v>-4.4511200000000004</v>
      </c>
      <c r="EZ114">
        <v>2</v>
      </c>
      <c r="FA114">
        <v>0.34429900000000002</v>
      </c>
      <c r="FB114">
        <v>-2.75871E-2</v>
      </c>
      <c r="FC114">
        <v>20.273399999999999</v>
      </c>
      <c r="FD114">
        <v>5.2192400000000001</v>
      </c>
      <c r="FE114">
        <v>12.006399999999999</v>
      </c>
      <c r="FF114">
        <v>4.98665</v>
      </c>
      <c r="FG114">
        <v>3.2844799999999998</v>
      </c>
      <c r="FH114">
        <v>9999</v>
      </c>
      <c r="FI114">
        <v>9999</v>
      </c>
      <c r="FJ114">
        <v>9999</v>
      </c>
      <c r="FK114">
        <v>999.9</v>
      </c>
      <c r="FL114">
        <v>1.8656900000000001</v>
      </c>
      <c r="FM114">
        <v>1.86215</v>
      </c>
      <c r="FN114">
        <v>1.8641700000000001</v>
      </c>
      <c r="FO114">
        <v>1.8602000000000001</v>
      </c>
      <c r="FP114">
        <v>1.8608499999999999</v>
      </c>
      <c r="FQ114">
        <v>1.86006</v>
      </c>
      <c r="FR114">
        <v>1.8617600000000001</v>
      </c>
      <c r="FS114">
        <v>1.8584000000000001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-5.7839999999999998</v>
      </c>
      <c r="GH114">
        <v>0.2631</v>
      </c>
      <c r="GI114">
        <v>-3.836173087041947</v>
      </c>
      <c r="GJ114">
        <v>-4.0448538125570227E-3</v>
      </c>
      <c r="GK114">
        <v>1.839783264315481E-6</v>
      </c>
      <c r="GL114">
        <v>-4.1587272622942942E-10</v>
      </c>
      <c r="GM114">
        <v>-6.2406116364430581E-2</v>
      </c>
      <c r="GN114">
        <v>3.2285384509270938E-3</v>
      </c>
      <c r="GO114">
        <v>5.3061212821550383E-4</v>
      </c>
      <c r="GP114">
        <v>-9.699357315524189E-6</v>
      </c>
      <c r="GQ114">
        <v>5</v>
      </c>
      <c r="GR114">
        <v>2081</v>
      </c>
      <c r="GS114">
        <v>3</v>
      </c>
      <c r="GT114">
        <v>31</v>
      </c>
      <c r="GU114">
        <v>7020.1</v>
      </c>
      <c r="GV114">
        <v>7020.1</v>
      </c>
      <c r="GW114">
        <v>1.9726600000000001</v>
      </c>
      <c r="GX114">
        <v>2.52075</v>
      </c>
      <c r="GY114">
        <v>2.04834</v>
      </c>
      <c r="GZ114">
        <v>2.6257299999999999</v>
      </c>
      <c r="HA114">
        <v>2.1972700000000001</v>
      </c>
      <c r="HB114">
        <v>2.3059099999999999</v>
      </c>
      <c r="HC114">
        <v>36.269399999999997</v>
      </c>
      <c r="HD114">
        <v>15.0251</v>
      </c>
      <c r="HE114">
        <v>18</v>
      </c>
      <c r="HF114">
        <v>707.20600000000002</v>
      </c>
      <c r="HG114">
        <v>776.10799999999995</v>
      </c>
      <c r="HH114">
        <v>31.000900000000001</v>
      </c>
      <c r="HI114">
        <v>31.842400000000001</v>
      </c>
      <c r="HJ114">
        <v>30.000900000000001</v>
      </c>
      <c r="HK114">
        <v>31.613399999999999</v>
      </c>
      <c r="HL114">
        <v>31.6005</v>
      </c>
      <c r="HM114">
        <v>39.530200000000001</v>
      </c>
      <c r="HN114">
        <v>0</v>
      </c>
      <c r="HO114">
        <v>100</v>
      </c>
      <c r="HP114">
        <v>31</v>
      </c>
      <c r="HQ114">
        <v>665.68200000000002</v>
      </c>
      <c r="HR114">
        <v>31.3506</v>
      </c>
      <c r="HS114">
        <v>99.118499999999997</v>
      </c>
      <c r="HT114">
        <v>98.069100000000006</v>
      </c>
    </row>
    <row r="115" spans="1:228" x14ac:dyDescent="0.2">
      <c r="A115">
        <v>100</v>
      </c>
      <c r="B115">
        <v>1674576731.5999999</v>
      </c>
      <c r="C115">
        <v>395.5</v>
      </c>
      <c r="D115" t="s">
        <v>559</v>
      </c>
      <c r="E115" t="s">
        <v>560</v>
      </c>
      <c r="F115">
        <v>4</v>
      </c>
      <c r="G115">
        <v>1674576729.5999999</v>
      </c>
      <c r="H115">
        <f t="shared" si="34"/>
        <v>5.3521621031658829E-4</v>
      </c>
      <c r="I115">
        <f t="shared" si="35"/>
        <v>0.53521621031658828</v>
      </c>
      <c r="J115">
        <f t="shared" si="36"/>
        <v>5.3576856223868266</v>
      </c>
      <c r="K115">
        <f t="shared" si="37"/>
        <v>639.23299999999995</v>
      </c>
      <c r="L115">
        <f t="shared" si="38"/>
        <v>334.3809102000709</v>
      </c>
      <c r="M115">
        <f t="shared" si="39"/>
        <v>33.929697413818658</v>
      </c>
      <c r="N115">
        <f t="shared" si="40"/>
        <v>64.863099552992779</v>
      </c>
      <c r="O115">
        <f t="shared" si="41"/>
        <v>2.9636899985099833E-2</v>
      </c>
      <c r="P115">
        <f t="shared" si="42"/>
        <v>2.7720450767797371</v>
      </c>
      <c r="Q115">
        <f t="shared" si="43"/>
        <v>2.9461989191461743E-2</v>
      </c>
      <c r="R115">
        <f t="shared" si="44"/>
        <v>1.8429372092342904E-2</v>
      </c>
      <c r="S115">
        <f t="shared" si="45"/>
        <v>226.12812176398404</v>
      </c>
      <c r="T115">
        <f t="shared" si="46"/>
        <v>34.072432913531344</v>
      </c>
      <c r="U115">
        <f t="shared" si="47"/>
        <v>32.806199999999997</v>
      </c>
      <c r="V115">
        <f t="shared" si="48"/>
        <v>4.9973531986983737</v>
      </c>
      <c r="W115">
        <f t="shared" si="49"/>
        <v>64.556806768590931</v>
      </c>
      <c r="X115">
        <f t="shared" si="50"/>
        <v>3.2287309888983424</v>
      </c>
      <c r="Y115">
        <f t="shared" si="51"/>
        <v>5.0013796383578706</v>
      </c>
      <c r="Z115">
        <f t="shared" si="52"/>
        <v>1.7686222098000313</v>
      </c>
      <c r="AA115">
        <f t="shared" si="53"/>
        <v>-23.603034874961544</v>
      </c>
      <c r="AB115">
        <f t="shared" si="54"/>
        <v>2.1392198166824721</v>
      </c>
      <c r="AC115">
        <f t="shared" si="55"/>
        <v>0.17641507107830243</v>
      </c>
      <c r="AD115">
        <f t="shared" si="56"/>
        <v>204.84072177678328</v>
      </c>
      <c r="AE115">
        <f t="shared" si="57"/>
        <v>16.334835205504046</v>
      </c>
      <c r="AF115">
        <f t="shared" si="58"/>
        <v>0.53723782374911411</v>
      </c>
      <c r="AG115">
        <f t="shared" si="59"/>
        <v>5.3576856223868266</v>
      </c>
      <c r="AH115">
        <v>674.64669419039308</v>
      </c>
      <c r="AI115">
        <v>662.88583636363603</v>
      </c>
      <c r="AJ115">
        <v>1.756868406399368</v>
      </c>
      <c r="AK115">
        <v>61.781399425759467</v>
      </c>
      <c r="AL115">
        <f t="shared" si="60"/>
        <v>0.53521621031658828</v>
      </c>
      <c r="AM115">
        <v>31.339239947358479</v>
      </c>
      <c r="AN115">
        <v>31.817614545454539</v>
      </c>
      <c r="AO115">
        <v>-1.516229499222485E-6</v>
      </c>
      <c r="AP115">
        <v>98.016457396280899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47487.745743227286</v>
      </c>
      <c r="AV115">
        <f t="shared" si="64"/>
        <v>1200.065714285714</v>
      </c>
      <c r="AW115">
        <f t="shared" si="65"/>
        <v>1025.9814351108723</v>
      </c>
      <c r="AX115">
        <f t="shared" si="66"/>
        <v>0.85493771124154017</v>
      </c>
      <c r="AY115">
        <f t="shared" si="67"/>
        <v>0.18842978269617244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1674576729.5999999</v>
      </c>
      <c r="BF115">
        <v>639.23299999999995</v>
      </c>
      <c r="BG115">
        <v>654.62957142857147</v>
      </c>
      <c r="BH115">
        <v>31.819500000000001</v>
      </c>
      <c r="BI115">
        <v>31.33932857142857</v>
      </c>
      <c r="BJ115">
        <v>645.02428571428572</v>
      </c>
      <c r="BK115">
        <v>31.556442857142859</v>
      </c>
      <c r="BL115">
        <v>649.94685714285708</v>
      </c>
      <c r="BM115">
        <v>101.3702857142857</v>
      </c>
      <c r="BN115">
        <v>9.9913028571428572E-2</v>
      </c>
      <c r="BO115">
        <v>32.820514285714289</v>
      </c>
      <c r="BP115">
        <v>32.806199999999997</v>
      </c>
      <c r="BQ115">
        <v>999.89999999999986</v>
      </c>
      <c r="BR115">
        <v>0</v>
      </c>
      <c r="BS115">
        <v>0</v>
      </c>
      <c r="BT115">
        <v>9004.6442857142847</v>
      </c>
      <c r="BU115">
        <v>0</v>
      </c>
      <c r="BV115">
        <v>62.837742857142857</v>
      </c>
      <c r="BW115">
        <v>-15.396385714285721</v>
      </c>
      <c r="BX115">
        <v>660.24157142857143</v>
      </c>
      <c r="BY115">
        <v>675.80885714285705</v>
      </c>
      <c r="BZ115">
        <v>0.48018914285714281</v>
      </c>
      <c r="CA115">
        <v>654.62957142857147</v>
      </c>
      <c r="CB115">
        <v>31.33932857142857</v>
      </c>
      <c r="CC115">
        <v>3.2255485714285719</v>
      </c>
      <c r="CD115">
        <v>3.1768742857142862</v>
      </c>
      <c r="CE115">
        <v>25.240471428571428</v>
      </c>
      <c r="CF115">
        <v>24.985214285714282</v>
      </c>
      <c r="CG115">
        <v>1200.065714285714</v>
      </c>
      <c r="CH115">
        <v>0.49999457142857151</v>
      </c>
      <c r="CI115">
        <v>0.5000054285714286</v>
      </c>
      <c r="CJ115">
        <v>0</v>
      </c>
      <c r="CK115">
        <v>749.57428571428579</v>
      </c>
      <c r="CL115">
        <v>4.9990899999999998</v>
      </c>
      <c r="CM115">
        <v>8086.9128571428582</v>
      </c>
      <c r="CN115">
        <v>9558.3628571428544</v>
      </c>
      <c r="CO115">
        <v>41.75</v>
      </c>
      <c r="CP115">
        <v>44</v>
      </c>
      <c r="CQ115">
        <v>42.561999999999998</v>
      </c>
      <c r="CR115">
        <v>42.875</v>
      </c>
      <c r="CS115">
        <v>43.186999999999998</v>
      </c>
      <c r="CT115">
        <v>597.52571428571434</v>
      </c>
      <c r="CU115">
        <v>597.54142857142858</v>
      </c>
      <c r="CV115">
        <v>0</v>
      </c>
      <c r="CW115">
        <v>1674576744.2</v>
      </c>
      <c r="CX115">
        <v>0</v>
      </c>
      <c r="CY115">
        <v>1674155522.5999999</v>
      </c>
      <c r="CZ115" t="s">
        <v>356</v>
      </c>
      <c r="DA115">
        <v>1674155521.0999999</v>
      </c>
      <c r="DB115">
        <v>1674155522.5999999</v>
      </c>
      <c r="DC115">
        <v>29</v>
      </c>
      <c r="DD115">
        <v>2.9000000000000001E-2</v>
      </c>
      <c r="DE115">
        <v>-1.7000000000000001E-2</v>
      </c>
      <c r="DF115">
        <v>-5.444</v>
      </c>
      <c r="DG115">
        <v>0.222</v>
      </c>
      <c r="DH115">
        <v>415</v>
      </c>
      <c r="DI115">
        <v>34</v>
      </c>
      <c r="DJ115">
        <v>0.48</v>
      </c>
      <c r="DK115">
        <v>0.27</v>
      </c>
      <c r="DL115">
        <v>-15.30561951219512</v>
      </c>
      <c r="DM115">
        <v>-0.74477979094072266</v>
      </c>
      <c r="DN115">
        <v>8.6041819722885257E-2</v>
      </c>
      <c r="DO115">
        <v>0</v>
      </c>
      <c r="DP115">
        <v>0.48063887804878053</v>
      </c>
      <c r="DQ115">
        <v>-7.7636445993023544E-3</v>
      </c>
      <c r="DR115">
        <v>1.677970306942752E-3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365</v>
      </c>
      <c r="EA115">
        <v>3.2978299999999998</v>
      </c>
      <c r="EB115">
        <v>2.6254599999999999</v>
      </c>
      <c r="EC115">
        <v>0.140482</v>
      </c>
      <c r="ED115">
        <v>0.140844</v>
      </c>
      <c r="EE115">
        <v>0.13358400000000001</v>
      </c>
      <c r="EF115">
        <v>0.131161</v>
      </c>
      <c r="EG115">
        <v>25989.7</v>
      </c>
      <c r="EH115">
        <v>26416.7</v>
      </c>
      <c r="EI115">
        <v>28127.599999999999</v>
      </c>
      <c r="EJ115">
        <v>29587.1</v>
      </c>
      <c r="EK115">
        <v>33542.9</v>
      </c>
      <c r="EL115">
        <v>35692.6</v>
      </c>
      <c r="EM115">
        <v>39706.1</v>
      </c>
      <c r="EN115">
        <v>42289.599999999999</v>
      </c>
      <c r="EO115">
        <v>2.2469000000000001</v>
      </c>
      <c r="EP115">
        <v>2.23292</v>
      </c>
      <c r="EQ115">
        <v>0.11151700000000001</v>
      </c>
      <c r="ER115">
        <v>0</v>
      </c>
      <c r="ES115">
        <v>31.000699999999998</v>
      </c>
      <c r="ET115">
        <v>999.9</v>
      </c>
      <c r="EU115">
        <v>72.400000000000006</v>
      </c>
      <c r="EV115">
        <v>31.5</v>
      </c>
      <c r="EW115">
        <v>33.1496</v>
      </c>
      <c r="EX115">
        <v>57.106400000000001</v>
      </c>
      <c r="EY115">
        <v>-4.5753199999999996</v>
      </c>
      <c r="EZ115">
        <v>2</v>
      </c>
      <c r="FA115">
        <v>0.34520299999999998</v>
      </c>
      <c r="FB115">
        <v>-2.5062600000000001E-2</v>
      </c>
      <c r="FC115">
        <v>20.273099999999999</v>
      </c>
      <c r="FD115">
        <v>5.21699</v>
      </c>
      <c r="FE115">
        <v>12.006399999999999</v>
      </c>
      <c r="FF115">
        <v>4.9855</v>
      </c>
      <c r="FG115">
        <v>3.28403</v>
      </c>
      <c r="FH115">
        <v>9999</v>
      </c>
      <c r="FI115">
        <v>9999</v>
      </c>
      <c r="FJ115">
        <v>9999</v>
      </c>
      <c r="FK115">
        <v>999.9</v>
      </c>
      <c r="FL115">
        <v>1.8656999999999999</v>
      </c>
      <c r="FM115">
        <v>1.86215</v>
      </c>
      <c r="FN115">
        <v>1.8641700000000001</v>
      </c>
      <c r="FO115">
        <v>1.8602099999999999</v>
      </c>
      <c r="FP115">
        <v>1.8608800000000001</v>
      </c>
      <c r="FQ115">
        <v>1.86006</v>
      </c>
      <c r="FR115">
        <v>1.8617600000000001</v>
      </c>
      <c r="FS115">
        <v>1.8583799999999999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-5.7990000000000004</v>
      </c>
      <c r="GH115">
        <v>0.26300000000000001</v>
      </c>
      <c r="GI115">
        <v>-3.836173087041947</v>
      </c>
      <c r="GJ115">
        <v>-4.0448538125570227E-3</v>
      </c>
      <c r="GK115">
        <v>1.839783264315481E-6</v>
      </c>
      <c r="GL115">
        <v>-4.1587272622942942E-10</v>
      </c>
      <c r="GM115">
        <v>-6.2406116364430581E-2</v>
      </c>
      <c r="GN115">
        <v>3.2285384509270938E-3</v>
      </c>
      <c r="GO115">
        <v>5.3061212821550383E-4</v>
      </c>
      <c r="GP115">
        <v>-9.699357315524189E-6</v>
      </c>
      <c r="GQ115">
        <v>5</v>
      </c>
      <c r="GR115">
        <v>2081</v>
      </c>
      <c r="GS115">
        <v>3</v>
      </c>
      <c r="GT115">
        <v>31</v>
      </c>
      <c r="GU115">
        <v>7020.2</v>
      </c>
      <c r="GV115">
        <v>7020.1</v>
      </c>
      <c r="GW115">
        <v>1.9885299999999999</v>
      </c>
      <c r="GX115">
        <v>2.52319</v>
      </c>
      <c r="GY115">
        <v>2.04834</v>
      </c>
      <c r="GZ115">
        <v>2.6245099999999999</v>
      </c>
      <c r="HA115">
        <v>2.1972700000000001</v>
      </c>
      <c r="HB115">
        <v>2.3339799999999999</v>
      </c>
      <c r="HC115">
        <v>36.245899999999999</v>
      </c>
      <c r="HD115">
        <v>15.016400000000001</v>
      </c>
      <c r="HE115">
        <v>18</v>
      </c>
      <c r="HF115">
        <v>707.06399999999996</v>
      </c>
      <c r="HG115">
        <v>776.00699999999995</v>
      </c>
      <c r="HH115">
        <v>31.000800000000002</v>
      </c>
      <c r="HI115">
        <v>31.852499999999999</v>
      </c>
      <c r="HJ115">
        <v>30.001000000000001</v>
      </c>
      <c r="HK115">
        <v>31.622800000000002</v>
      </c>
      <c r="HL115">
        <v>31.6097</v>
      </c>
      <c r="HM115">
        <v>39.856999999999999</v>
      </c>
      <c r="HN115">
        <v>0</v>
      </c>
      <c r="HO115">
        <v>100</v>
      </c>
      <c r="HP115">
        <v>31</v>
      </c>
      <c r="HQ115">
        <v>672.36300000000006</v>
      </c>
      <c r="HR115">
        <v>31.3506</v>
      </c>
      <c r="HS115">
        <v>99.117900000000006</v>
      </c>
      <c r="HT115">
        <v>98.066500000000005</v>
      </c>
    </row>
    <row r="116" spans="1:228" x14ac:dyDescent="0.2">
      <c r="A116">
        <v>101</v>
      </c>
      <c r="B116">
        <v>1674576735.5999999</v>
      </c>
      <c r="C116">
        <v>399.5</v>
      </c>
      <c r="D116" t="s">
        <v>561</v>
      </c>
      <c r="E116" t="s">
        <v>562</v>
      </c>
      <c r="F116">
        <v>4</v>
      </c>
      <c r="G116">
        <v>1674576733.2874999</v>
      </c>
      <c r="H116">
        <f t="shared" si="34"/>
        <v>5.2586357257651181E-4</v>
      </c>
      <c r="I116">
        <f t="shared" si="35"/>
        <v>0.52586357257651184</v>
      </c>
      <c r="J116">
        <f t="shared" si="36"/>
        <v>5.8402094792779176</v>
      </c>
      <c r="K116">
        <f t="shared" si="37"/>
        <v>645.34137499999997</v>
      </c>
      <c r="L116">
        <f t="shared" si="38"/>
        <v>308.51761678355183</v>
      </c>
      <c r="M116">
        <f t="shared" si="39"/>
        <v>31.305036759759361</v>
      </c>
      <c r="N116">
        <f t="shared" si="40"/>
        <v>65.482275137442699</v>
      </c>
      <c r="O116">
        <f t="shared" si="41"/>
        <v>2.9077874712562811E-2</v>
      </c>
      <c r="P116">
        <f t="shared" si="42"/>
        <v>2.7781075090038305</v>
      </c>
      <c r="Q116">
        <f t="shared" si="43"/>
        <v>2.8909845136405987E-2</v>
      </c>
      <c r="R116">
        <f t="shared" si="44"/>
        <v>1.8083668919638689E-2</v>
      </c>
      <c r="S116">
        <f t="shared" si="45"/>
        <v>226.09562136056439</v>
      </c>
      <c r="T116">
        <f t="shared" si="46"/>
        <v>34.074761001627166</v>
      </c>
      <c r="U116">
        <f t="shared" si="47"/>
        <v>32.811075000000002</v>
      </c>
      <c r="V116">
        <f t="shared" si="48"/>
        <v>4.9987241618171545</v>
      </c>
      <c r="W116">
        <f t="shared" si="49"/>
        <v>64.529913961734962</v>
      </c>
      <c r="X116">
        <f t="shared" si="50"/>
        <v>3.2278418976482746</v>
      </c>
      <c r="Y116">
        <f t="shared" si="51"/>
        <v>5.0020861635772897</v>
      </c>
      <c r="Z116">
        <f t="shared" si="52"/>
        <v>1.7708822641688799</v>
      </c>
      <c r="AA116">
        <f t="shared" si="53"/>
        <v>-23.190583550624172</v>
      </c>
      <c r="AB116">
        <f t="shared" si="54"/>
        <v>1.7897913177035232</v>
      </c>
      <c r="AC116">
        <f t="shared" si="55"/>
        <v>0.14728198901877923</v>
      </c>
      <c r="AD116">
        <f t="shared" si="56"/>
        <v>204.84211111666252</v>
      </c>
      <c r="AE116">
        <f t="shared" si="57"/>
        <v>16.386571347041063</v>
      </c>
      <c r="AF116">
        <f t="shared" si="58"/>
        <v>0.53036419167909088</v>
      </c>
      <c r="AG116">
        <f t="shared" si="59"/>
        <v>5.8402094792779176</v>
      </c>
      <c r="AH116">
        <v>681.52621001368379</v>
      </c>
      <c r="AI116">
        <v>669.59575151515139</v>
      </c>
      <c r="AJ116">
        <v>1.680738867181087</v>
      </c>
      <c r="AK116">
        <v>61.781399425759467</v>
      </c>
      <c r="AL116">
        <f t="shared" si="60"/>
        <v>0.52586357257651184</v>
      </c>
      <c r="AM116">
        <v>31.336613582862601</v>
      </c>
      <c r="AN116">
        <v>31.806620606060601</v>
      </c>
      <c r="AO116">
        <v>-1.07135582510374E-5</v>
      </c>
      <c r="AP116">
        <v>98.016457396280899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47654.558483701803</v>
      </c>
      <c r="AV116">
        <f t="shared" si="64"/>
        <v>1199.8900000000001</v>
      </c>
      <c r="AW116">
        <f t="shared" si="65"/>
        <v>1025.8315260935567</v>
      </c>
      <c r="AX116">
        <f t="shared" si="66"/>
        <v>0.85493797439228314</v>
      </c>
      <c r="AY116">
        <f t="shared" si="67"/>
        <v>0.18843029057710656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1674576733.2874999</v>
      </c>
      <c r="BF116">
        <v>645.34137499999997</v>
      </c>
      <c r="BG116">
        <v>660.782375</v>
      </c>
      <c r="BH116">
        <v>31.811050000000002</v>
      </c>
      <c r="BI116">
        <v>31.337087499999999</v>
      </c>
      <c r="BJ116">
        <v>651.14612499999998</v>
      </c>
      <c r="BK116">
        <v>31.54805</v>
      </c>
      <c r="BL116">
        <v>650.04224999999997</v>
      </c>
      <c r="BM116">
        <v>101.36924999999999</v>
      </c>
      <c r="BN116">
        <v>9.99532375E-2</v>
      </c>
      <c r="BO116">
        <v>32.823025000000001</v>
      </c>
      <c r="BP116">
        <v>32.811075000000002</v>
      </c>
      <c r="BQ116">
        <v>999.9</v>
      </c>
      <c r="BR116">
        <v>0</v>
      </c>
      <c r="BS116">
        <v>0</v>
      </c>
      <c r="BT116">
        <v>9036.9512500000001</v>
      </c>
      <c r="BU116">
        <v>0</v>
      </c>
      <c r="BV116">
        <v>50.6066875</v>
      </c>
      <c r="BW116">
        <v>-15.4408125</v>
      </c>
      <c r="BX116">
        <v>666.54475000000002</v>
      </c>
      <c r="BY116">
        <v>682.15899999999999</v>
      </c>
      <c r="BZ116">
        <v>0.47397075</v>
      </c>
      <c r="CA116">
        <v>660.782375</v>
      </c>
      <c r="CB116">
        <v>31.337087499999999</v>
      </c>
      <c r="CC116">
        <v>3.2246600000000001</v>
      </c>
      <c r="CD116">
        <v>3.1766162499999999</v>
      </c>
      <c r="CE116">
        <v>25.235837499999999</v>
      </c>
      <c r="CF116">
        <v>24.983825</v>
      </c>
      <c r="CG116">
        <v>1199.8900000000001</v>
      </c>
      <c r="CH116">
        <v>0.49998362499999999</v>
      </c>
      <c r="CI116">
        <v>0.50001637500000007</v>
      </c>
      <c r="CJ116">
        <v>0</v>
      </c>
      <c r="CK116">
        <v>749.24625000000003</v>
      </c>
      <c r="CL116">
        <v>4.9990899999999998</v>
      </c>
      <c r="CM116">
        <v>8082.56</v>
      </c>
      <c r="CN116">
        <v>9556.91</v>
      </c>
      <c r="CO116">
        <v>41.75</v>
      </c>
      <c r="CP116">
        <v>44</v>
      </c>
      <c r="CQ116">
        <v>42.561999999999998</v>
      </c>
      <c r="CR116">
        <v>42.875</v>
      </c>
      <c r="CS116">
        <v>43.186999999999998</v>
      </c>
      <c r="CT116">
        <v>597.42624999999998</v>
      </c>
      <c r="CU116">
        <v>597.46375</v>
      </c>
      <c r="CV116">
        <v>0</v>
      </c>
      <c r="CW116">
        <v>1674576748.4000001</v>
      </c>
      <c r="CX116">
        <v>0</v>
      </c>
      <c r="CY116">
        <v>1674155522.5999999</v>
      </c>
      <c r="CZ116" t="s">
        <v>356</v>
      </c>
      <c r="DA116">
        <v>1674155521.0999999</v>
      </c>
      <c r="DB116">
        <v>1674155522.5999999</v>
      </c>
      <c r="DC116">
        <v>29</v>
      </c>
      <c r="DD116">
        <v>2.9000000000000001E-2</v>
      </c>
      <c r="DE116">
        <v>-1.7000000000000001E-2</v>
      </c>
      <c r="DF116">
        <v>-5.444</v>
      </c>
      <c r="DG116">
        <v>0.222</v>
      </c>
      <c r="DH116">
        <v>415</v>
      </c>
      <c r="DI116">
        <v>34</v>
      </c>
      <c r="DJ116">
        <v>0.48</v>
      </c>
      <c r="DK116">
        <v>0.27</v>
      </c>
      <c r="DL116">
        <v>-15.34723170731707</v>
      </c>
      <c r="DM116">
        <v>-0.70326689895469729</v>
      </c>
      <c r="DN116">
        <v>8.3199889889187292E-2</v>
      </c>
      <c r="DO116">
        <v>0</v>
      </c>
      <c r="DP116">
        <v>0.4790894634146341</v>
      </c>
      <c r="DQ116">
        <v>-1.6688634146341429E-2</v>
      </c>
      <c r="DR116">
        <v>2.6790759518868779E-3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365</v>
      </c>
      <c r="EA116">
        <v>3.2980700000000001</v>
      </c>
      <c r="EB116">
        <v>2.62541</v>
      </c>
      <c r="EC116">
        <v>0.141458</v>
      </c>
      <c r="ED116">
        <v>0.14182700000000001</v>
      </c>
      <c r="EE116">
        <v>0.13355400000000001</v>
      </c>
      <c r="EF116">
        <v>0.13114999999999999</v>
      </c>
      <c r="EG116">
        <v>25959.200000000001</v>
      </c>
      <c r="EH116">
        <v>26386</v>
      </c>
      <c r="EI116">
        <v>28126.6</v>
      </c>
      <c r="EJ116">
        <v>29586.7</v>
      </c>
      <c r="EK116">
        <v>33543.1</v>
      </c>
      <c r="EL116">
        <v>35692.400000000001</v>
      </c>
      <c r="EM116">
        <v>39704.9</v>
      </c>
      <c r="EN116">
        <v>42288.800000000003</v>
      </c>
      <c r="EO116">
        <v>2.2470500000000002</v>
      </c>
      <c r="EP116">
        <v>2.2325699999999999</v>
      </c>
      <c r="EQ116">
        <v>0.11082699999999999</v>
      </c>
      <c r="ER116">
        <v>0</v>
      </c>
      <c r="ES116">
        <v>31.0062</v>
      </c>
      <c r="ET116">
        <v>999.9</v>
      </c>
      <c r="EU116">
        <v>72.400000000000006</v>
      </c>
      <c r="EV116">
        <v>31.5</v>
      </c>
      <c r="EW116">
        <v>33.154600000000002</v>
      </c>
      <c r="EX116">
        <v>57.526400000000002</v>
      </c>
      <c r="EY116">
        <v>-4.6754800000000003</v>
      </c>
      <c r="EZ116">
        <v>2</v>
      </c>
      <c r="FA116">
        <v>0.34585900000000003</v>
      </c>
      <c r="FB116">
        <v>-2.2897600000000001E-2</v>
      </c>
      <c r="FC116">
        <v>20.273499999999999</v>
      </c>
      <c r="FD116">
        <v>5.2202799999999998</v>
      </c>
      <c r="FE116">
        <v>12.007400000000001</v>
      </c>
      <c r="FF116">
        <v>4.9869500000000002</v>
      </c>
      <c r="FG116">
        <v>3.2845300000000002</v>
      </c>
      <c r="FH116">
        <v>9999</v>
      </c>
      <c r="FI116">
        <v>9999</v>
      </c>
      <c r="FJ116">
        <v>9999</v>
      </c>
      <c r="FK116">
        <v>999.9</v>
      </c>
      <c r="FL116">
        <v>1.8656999999999999</v>
      </c>
      <c r="FM116">
        <v>1.8621399999999999</v>
      </c>
      <c r="FN116">
        <v>1.8641700000000001</v>
      </c>
      <c r="FO116">
        <v>1.8602000000000001</v>
      </c>
      <c r="FP116">
        <v>1.86086</v>
      </c>
      <c r="FQ116">
        <v>1.86005</v>
      </c>
      <c r="FR116">
        <v>1.8617300000000001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-5.8129999999999997</v>
      </c>
      <c r="GH116">
        <v>0.26300000000000001</v>
      </c>
      <c r="GI116">
        <v>-3.836173087041947</v>
      </c>
      <c r="GJ116">
        <v>-4.0448538125570227E-3</v>
      </c>
      <c r="GK116">
        <v>1.839783264315481E-6</v>
      </c>
      <c r="GL116">
        <v>-4.1587272622942942E-10</v>
      </c>
      <c r="GM116">
        <v>-6.2406116364430581E-2</v>
      </c>
      <c r="GN116">
        <v>3.2285384509270938E-3</v>
      </c>
      <c r="GO116">
        <v>5.3061212821550383E-4</v>
      </c>
      <c r="GP116">
        <v>-9.699357315524189E-6</v>
      </c>
      <c r="GQ116">
        <v>5</v>
      </c>
      <c r="GR116">
        <v>2081</v>
      </c>
      <c r="GS116">
        <v>3</v>
      </c>
      <c r="GT116">
        <v>31</v>
      </c>
      <c r="GU116">
        <v>7020.2</v>
      </c>
      <c r="GV116">
        <v>7020.2</v>
      </c>
      <c r="GW116">
        <v>2.0043899999999999</v>
      </c>
      <c r="GX116">
        <v>2.51831</v>
      </c>
      <c r="GY116">
        <v>2.04834</v>
      </c>
      <c r="GZ116">
        <v>2.6257299999999999</v>
      </c>
      <c r="HA116">
        <v>2.1972700000000001</v>
      </c>
      <c r="HB116">
        <v>2.32422</v>
      </c>
      <c r="HC116">
        <v>36.245899999999999</v>
      </c>
      <c r="HD116">
        <v>15.0251</v>
      </c>
      <c r="HE116">
        <v>18</v>
      </c>
      <c r="HF116">
        <v>707.30100000000004</v>
      </c>
      <c r="HG116">
        <v>775.78800000000001</v>
      </c>
      <c r="HH116">
        <v>31.000699999999998</v>
      </c>
      <c r="HI116">
        <v>31.863700000000001</v>
      </c>
      <c r="HJ116">
        <v>30.001000000000001</v>
      </c>
      <c r="HK116">
        <v>31.6325</v>
      </c>
      <c r="HL116">
        <v>31.6191</v>
      </c>
      <c r="HM116">
        <v>40.182299999999998</v>
      </c>
      <c r="HN116">
        <v>0</v>
      </c>
      <c r="HO116">
        <v>100</v>
      </c>
      <c r="HP116">
        <v>31</v>
      </c>
      <c r="HQ116">
        <v>679.04200000000003</v>
      </c>
      <c r="HR116">
        <v>31.3506</v>
      </c>
      <c r="HS116">
        <v>99.114699999999999</v>
      </c>
      <c r="HT116">
        <v>98.064800000000005</v>
      </c>
    </row>
    <row r="117" spans="1:228" x14ac:dyDescent="0.2">
      <c r="A117">
        <v>102</v>
      </c>
      <c r="B117">
        <v>1674576739.5999999</v>
      </c>
      <c r="C117">
        <v>403.5</v>
      </c>
      <c r="D117" t="s">
        <v>563</v>
      </c>
      <c r="E117" t="s">
        <v>564</v>
      </c>
      <c r="F117">
        <v>4</v>
      </c>
      <c r="G117">
        <v>1674576737.5999999</v>
      </c>
      <c r="H117">
        <f t="shared" si="34"/>
        <v>5.16809867317373E-4</v>
      </c>
      <c r="I117">
        <f t="shared" si="35"/>
        <v>0.516809867317373</v>
      </c>
      <c r="J117">
        <f t="shared" si="36"/>
        <v>5.5297553687437837</v>
      </c>
      <c r="K117">
        <f t="shared" si="37"/>
        <v>652.5252857142857</v>
      </c>
      <c r="L117">
        <f t="shared" si="38"/>
        <v>327.95536511586374</v>
      </c>
      <c r="M117">
        <f t="shared" si="39"/>
        <v>33.277119189550504</v>
      </c>
      <c r="N117">
        <f t="shared" si="40"/>
        <v>66.210722606225261</v>
      </c>
      <c r="O117">
        <f t="shared" si="41"/>
        <v>2.8648665977200092E-2</v>
      </c>
      <c r="P117">
        <f t="shared" si="42"/>
        <v>2.769790234785459</v>
      </c>
      <c r="Q117">
        <f t="shared" si="43"/>
        <v>2.8485058421545549E-2</v>
      </c>
      <c r="R117">
        <f t="shared" si="44"/>
        <v>1.7817782977586526E-2</v>
      </c>
      <c r="S117">
        <f t="shared" si="45"/>
        <v>226.11584062236267</v>
      </c>
      <c r="T117">
        <f t="shared" si="46"/>
        <v>34.077178075133055</v>
      </c>
      <c r="U117">
        <f t="shared" si="47"/>
        <v>32.792085714285712</v>
      </c>
      <c r="V117">
        <f t="shared" si="48"/>
        <v>4.9933857788325957</v>
      </c>
      <c r="W117">
        <f t="shared" si="49"/>
        <v>64.526274216854262</v>
      </c>
      <c r="X117">
        <f t="shared" si="50"/>
        <v>3.2269964391316837</v>
      </c>
      <c r="Y117">
        <f t="shared" si="51"/>
        <v>5.001058062467199</v>
      </c>
      <c r="Z117">
        <f t="shared" si="52"/>
        <v>1.7663893397009121</v>
      </c>
      <c r="AA117">
        <f t="shared" si="53"/>
        <v>-22.79131514869615</v>
      </c>
      <c r="AB117">
        <f t="shared" si="54"/>
        <v>4.0744374067592153</v>
      </c>
      <c r="AC117">
        <f t="shared" si="55"/>
        <v>0.33625506070192834</v>
      </c>
      <c r="AD117">
        <f t="shared" si="56"/>
        <v>207.73521794112764</v>
      </c>
      <c r="AE117">
        <f t="shared" si="57"/>
        <v>16.463478419832466</v>
      </c>
      <c r="AF117">
        <f t="shared" si="58"/>
        <v>0.51947697290602324</v>
      </c>
      <c r="AG117">
        <f t="shared" si="59"/>
        <v>5.5297553687437837</v>
      </c>
      <c r="AH117">
        <v>688.48063473886896</v>
      </c>
      <c r="AI117">
        <v>676.58735757575789</v>
      </c>
      <c r="AJ117">
        <v>1.7489847825616249</v>
      </c>
      <c r="AK117">
        <v>61.781399425759467</v>
      </c>
      <c r="AL117">
        <f t="shared" si="60"/>
        <v>0.516809867317373</v>
      </c>
      <c r="AM117">
        <v>31.33846157957802</v>
      </c>
      <c r="AN117">
        <v>31.800363030303011</v>
      </c>
      <c r="AO117">
        <v>-6.8031844303799349E-6</v>
      </c>
      <c r="AP117">
        <v>98.016457396280899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47425.765562352499</v>
      </c>
      <c r="AV117">
        <f t="shared" si="64"/>
        <v>1200.015714285714</v>
      </c>
      <c r="AW117">
        <f t="shared" si="65"/>
        <v>1025.9372065400842</v>
      </c>
      <c r="AX117">
        <f t="shared" si="66"/>
        <v>0.85493647652002058</v>
      </c>
      <c r="AY117">
        <f t="shared" si="67"/>
        <v>0.18842739968363975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1674576737.5999999</v>
      </c>
      <c r="BF117">
        <v>652.5252857142857</v>
      </c>
      <c r="BG117">
        <v>668.03442857142852</v>
      </c>
      <c r="BH117">
        <v>31.802957142857139</v>
      </c>
      <c r="BI117">
        <v>31.338714285714289</v>
      </c>
      <c r="BJ117">
        <v>658.34571428571428</v>
      </c>
      <c r="BK117">
        <v>31.54</v>
      </c>
      <c r="BL117">
        <v>650.03399999999999</v>
      </c>
      <c r="BM117">
        <v>101.3682857142857</v>
      </c>
      <c r="BN117">
        <v>0.1001539857142857</v>
      </c>
      <c r="BO117">
        <v>32.819371428571429</v>
      </c>
      <c r="BP117">
        <v>32.792085714285712</v>
      </c>
      <c r="BQ117">
        <v>999.89999999999986</v>
      </c>
      <c r="BR117">
        <v>0</v>
      </c>
      <c r="BS117">
        <v>0</v>
      </c>
      <c r="BT117">
        <v>8992.8571428571431</v>
      </c>
      <c r="BU117">
        <v>0</v>
      </c>
      <c r="BV117">
        <v>48.911542857142862</v>
      </c>
      <c r="BW117">
        <v>-15.509257142857139</v>
      </c>
      <c r="BX117">
        <v>673.95914285714287</v>
      </c>
      <c r="BY117">
        <v>689.64728571428589</v>
      </c>
      <c r="BZ117">
        <v>0.46425899999999998</v>
      </c>
      <c r="CA117">
        <v>668.03442857142852</v>
      </c>
      <c r="CB117">
        <v>31.338714285714289</v>
      </c>
      <c r="CC117">
        <v>3.2238114285714281</v>
      </c>
      <c r="CD117">
        <v>3.1767500000000002</v>
      </c>
      <c r="CE117">
        <v>25.23142857142857</v>
      </c>
      <c r="CF117">
        <v>24.984557142857149</v>
      </c>
      <c r="CG117">
        <v>1200.015714285714</v>
      </c>
      <c r="CH117">
        <v>0.50003585714285714</v>
      </c>
      <c r="CI117">
        <v>0.49996414285714291</v>
      </c>
      <c r="CJ117">
        <v>0</v>
      </c>
      <c r="CK117">
        <v>748.73028571428574</v>
      </c>
      <c r="CL117">
        <v>4.9990899999999998</v>
      </c>
      <c r="CM117">
        <v>8079.8214285714284</v>
      </c>
      <c r="CN117">
        <v>9558.1071428571431</v>
      </c>
      <c r="CO117">
        <v>41.75</v>
      </c>
      <c r="CP117">
        <v>44</v>
      </c>
      <c r="CQ117">
        <v>42.571000000000012</v>
      </c>
      <c r="CR117">
        <v>42.875</v>
      </c>
      <c r="CS117">
        <v>43.186999999999998</v>
      </c>
      <c r="CT117">
        <v>597.55000000000007</v>
      </c>
      <c r="CU117">
        <v>597.4671428571429</v>
      </c>
      <c r="CV117">
        <v>0</v>
      </c>
      <c r="CW117">
        <v>1674576752</v>
      </c>
      <c r="CX117">
        <v>0</v>
      </c>
      <c r="CY117">
        <v>1674155522.5999999</v>
      </c>
      <c r="CZ117" t="s">
        <v>356</v>
      </c>
      <c r="DA117">
        <v>1674155521.0999999</v>
      </c>
      <c r="DB117">
        <v>1674155522.5999999</v>
      </c>
      <c r="DC117">
        <v>29</v>
      </c>
      <c r="DD117">
        <v>2.9000000000000001E-2</v>
      </c>
      <c r="DE117">
        <v>-1.7000000000000001E-2</v>
      </c>
      <c r="DF117">
        <v>-5.444</v>
      </c>
      <c r="DG117">
        <v>0.222</v>
      </c>
      <c r="DH117">
        <v>415</v>
      </c>
      <c r="DI117">
        <v>34</v>
      </c>
      <c r="DJ117">
        <v>0.48</v>
      </c>
      <c r="DK117">
        <v>0.27</v>
      </c>
      <c r="DL117">
        <v>-15.400074999999999</v>
      </c>
      <c r="DM117">
        <v>-0.66803527204498026</v>
      </c>
      <c r="DN117">
        <v>7.612200650928734E-2</v>
      </c>
      <c r="DO117">
        <v>0</v>
      </c>
      <c r="DP117">
        <v>0.47643552500000003</v>
      </c>
      <c r="DQ117">
        <v>-4.0224754221388097E-2</v>
      </c>
      <c r="DR117">
        <v>5.2062604765200707E-3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365</v>
      </c>
      <c r="EA117">
        <v>3.2978999999999998</v>
      </c>
      <c r="EB117">
        <v>2.6252900000000001</v>
      </c>
      <c r="EC117">
        <v>0.14246300000000001</v>
      </c>
      <c r="ED117">
        <v>0.14281199999999999</v>
      </c>
      <c r="EE117">
        <v>0.13353200000000001</v>
      </c>
      <c r="EF117">
        <v>0.131157</v>
      </c>
      <c r="EG117">
        <v>25928.400000000001</v>
      </c>
      <c r="EH117">
        <v>26355.3</v>
      </c>
      <c r="EI117">
        <v>28126.2</v>
      </c>
      <c r="EJ117">
        <v>29586.3</v>
      </c>
      <c r="EK117">
        <v>33543.300000000003</v>
      </c>
      <c r="EL117">
        <v>35692.1</v>
      </c>
      <c r="EM117">
        <v>39704.1</v>
      </c>
      <c r="EN117">
        <v>42288.6</v>
      </c>
      <c r="EO117">
        <v>2.24682</v>
      </c>
      <c r="EP117">
        <v>2.2326299999999999</v>
      </c>
      <c r="EQ117">
        <v>0.109877</v>
      </c>
      <c r="ER117">
        <v>0</v>
      </c>
      <c r="ES117">
        <v>31.006</v>
      </c>
      <c r="ET117">
        <v>999.9</v>
      </c>
      <c r="EU117">
        <v>72.400000000000006</v>
      </c>
      <c r="EV117">
        <v>31.5</v>
      </c>
      <c r="EW117">
        <v>33.151200000000003</v>
      </c>
      <c r="EX117">
        <v>57.6464</v>
      </c>
      <c r="EY117">
        <v>-4.4831700000000003</v>
      </c>
      <c r="EZ117">
        <v>2</v>
      </c>
      <c r="FA117">
        <v>0.346804</v>
      </c>
      <c r="FB117">
        <v>-2.0751599999999999E-2</v>
      </c>
      <c r="FC117">
        <v>20.273399999999999</v>
      </c>
      <c r="FD117">
        <v>5.2207299999999996</v>
      </c>
      <c r="FE117">
        <v>12.0053</v>
      </c>
      <c r="FF117">
        <v>4.9870000000000001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1.8656999999999999</v>
      </c>
      <c r="FM117">
        <v>1.86215</v>
      </c>
      <c r="FN117">
        <v>1.8641700000000001</v>
      </c>
      <c r="FO117">
        <v>1.8602000000000001</v>
      </c>
      <c r="FP117">
        <v>1.8608899999999999</v>
      </c>
      <c r="FQ117">
        <v>1.86005</v>
      </c>
      <c r="FR117">
        <v>1.86174</v>
      </c>
      <c r="FS117">
        <v>1.8584000000000001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-5.8280000000000003</v>
      </c>
      <c r="GH117">
        <v>0.26290000000000002</v>
      </c>
      <c r="GI117">
        <v>-3.836173087041947</v>
      </c>
      <c r="GJ117">
        <v>-4.0448538125570227E-3</v>
      </c>
      <c r="GK117">
        <v>1.839783264315481E-6</v>
      </c>
      <c r="GL117">
        <v>-4.1587272622942942E-10</v>
      </c>
      <c r="GM117">
        <v>-6.2406116364430581E-2</v>
      </c>
      <c r="GN117">
        <v>3.2285384509270938E-3</v>
      </c>
      <c r="GO117">
        <v>5.3061212821550383E-4</v>
      </c>
      <c r="GP117">
        <v>-9.699357315524189E-6</v>
      </c>
      <c r="GQ117">
        <v>5</v>
      </c>
      <c r="GR117">
        <v>2081</v>
      </c>
      <c r="GS117">
        <v>3</v>
      </c>
      <c r="GT117">
        <v>31</v>
      </c>
      <c r="GU117">
        <v>7020.3</v>
      </c>
      <c r="GV117">
        <v>7020.3</v>
      </c>
      <c r="GW117">
        <v>2.0214799999999999</v>
      </c>
      <c r="GX117">
        <v>2.5280800000000001</v>
      </c>
      <c r="GY117">
        <v>2.04834</v>
      </c>
      <c r="GZ117">
        <v>2.6257299999999999</v>
      </c>
      <c r="HA117">
        <v>2.1972700000000001</v>
      </c>
      <c r="HB117">
        <v>2.32666</v>
      </c>
      <c r="HC117">
        <v>36.245899999999999</v>
      </c>
      <c r="HD117">
        <v>15.0076</v>
      </c>
      <c r="HE117">
        <v>18</v>
      </c>
      <c r="HF117">
        <v>707.21199999999999</v>
      </c>
      <c r="HG117">
        <v>775.96500000000003</v>
      </c>
      <c r="HH117">
        <v>31.000699999999998</v>
      </c>
      <c r="HI117">
        <v>31.872499999999999</v>
      </c>
      <c r="HJ117">
        <v>30.001100000000001</v>
      </c>
      <c r="HK117">
        <v>31.641100000000002</v>
      </c>
      <c r="HL117">
        <v>31.628799999999998</v>
      </c>
      <c r="HM117">
        <v>40.5062</v>
      </c>
      <c r="HN117">
        <v>0</v>
      </c>
      <c r="HO117">
        <v>100</v>
      </c>
      <c r="HP117">
        <v>31</v>
      </c>
      <c r="HQ117">
        <v>685.721</v>
      </c>
      <c r="HR117">
        <v>31.3506</v>
      </c>
      <c r="HS117">
        <v>99.112899999999996</v>
      </c>
      <c r="HT117">
        <v>98.064099999999996</v>
      </c>
    </row>
    <row r="118" spans="1:228" x14ac:dyDescent="0.2">
      <c r="A118">
        <v>103</v>
      </c>
      <c r="B118">
        <v>1674576743.5999999</v>
      </c>
      <c r="C118">
        <v>407.5</v>
      </c>
      <c r="D118" t="s">
        <v>565</v>
      </c>
      <c r="E118" t="s">
        <v>566</v>
      </c>
      <c r="F118">
        <v>4</v>
      </c>
      <c r="G118">
        <v>1674576741.2874999</v>
      </c>
      <c r="H118">
        <f t="shared" si="34"/>
        <v>5.068656003062716E-4</v>
      </c>
      <c r="I118">
        <f t="shared" si="35"/>
        <v>0.50686560030627159</v>
      </c>
      <c r="J118">
        <f t="shared" si="36"/>
        <v>5.725753230873436</v>
      </c>
      <c r="K118">
        <f t="shared" si="37"/>
        <v>658.74074999999993</v>
      </c>
      <c r="L118">
        <f t="shared" si="38"/>
        <v>317.32517825315318</v>
      </c>
      <c r="M118">
        <f t="shared" si="39"/>
        <v>32.198025345598225</v>
      </c>
      <c r="N118">
        <f t="shared" si="40"/>
        <v>66.840430001295132</v>
      </c>
      <c r="O118">
        <f t="shared" si="41"/>
        <v>2.8127393993111028E-2</v>
      </c>
      <c r="P118">
        <f t="shared" si="42"/>
        <v>2.7704820554981655</v>
      </c>
      <c r="Q118">
        <f t="shared" si="43"/>
        <v>2.7969707517174997E-2</v>
      </c>
      <c r="R118">
        <f t="shared" si="44"/>
        <v>1.7495160872842846E-2</v>
      </c>
      <c r="S118">
        <f t="shared" si="45"/>
        <v>226.12140223546717</v>
      </c>
      <c r="T118">
        <f t="shared" si="46"/>
        <v>34.079338461897827</v>
      </c>
      <c r="U118">
        <f t="shared" si="47"/>
        <v>32.782362499999998</v>
      </c>
      <c r="V118">
        <f t="shared" si="48"/>
        <v>4.990654250909162</v>
      </c>
      <c r="W118">
        <f t="shared" si="49"/>
        <v>64.51400134509359</v>
      </c>
      <c r="X118">
        <f t="shared" si="50"/>
        <v>3.2263288572648738</v>
      </c>
      <c r="Y118">
        <f t="shared" si="51"/>
        <v>5.0009746566591495</v>
      </c>
      <c r="Z118">
        <f t="shared" si="52"/>
        <v>1.7643253936442882</v>
      </c>
      <c r="AA118">
        <f t="shared" si="53"/>
        <v>-22.352772973506578</v>
      </c>
      <c r="AB118">
        <f t="shared" si="54"/>
        <v>5.4834608165970504</v>
      </c>
      <c r="AC118">
        <f t="shared" si="55"/>
        <v>0.45240366835462653</v>
      </c>
      <c r="AD118">
        <f t="shared" si="56"/>
        <v>209.70449374691228</v>
      </c>
      <c r="AE118">
        <f t="shared" si="57"/>
        <v>16.438261318453257</v>
      </c>
      <c r="AF118">
        <f t="shared" si="58"/>
        <v>0.50989458598003723</v>
      </c>
      <c r="AG118">
        <f t="shared" si="59"/>
        <v>5.725753230873436</v>
      </c>
      <c r="AH118">
        <v>695.41567600155406</v>
      </c>
      <c r="AI118">
        <v>683.4680121212117</v>
      </c>
      <c r="AJ118">
        <v>1.713925499232638</v>
      </c>
      <c r="AK118">
        <v>61.781399425759467</v>
      </c>
      <c r="AL118">
        <f t="shared" si="60"/>
        <v>0.50686560030627159</v>
      </c>
      <c r="AM118">
        <v>31.34158883181167</v>
      </c>
      <c r="AN118">
        <v>31.794622424242419</v>
      </c>
      <c r="AO118">
        <v>-6.5908792182838277E-6</v>
      </c>
      <c r="AP118">
        <v>98.016457396280899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47444.866209787659</v>
      </c>
      <c r="AV118">
        <f t="shared" si="64"/>
        <v>1200.0274999999999</v>
      </c>
      <c r="AW118">
        <f t="shared" si="65"/>
        <v>1025.9490135935064</v>
      </c>
      <c r="AX118">
        <f t="shared" si="66"/>
        <v>0.85493791900061167</v>
      </c>
      <c r="AY118">
        <f t="shared" si="67"/>
        <v>0.1884301836711802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1674576741.2874999</v>
      </c>
      <c r="BF118">
        <v>658.74074999999993</v>
      </c>
      <c r="BG118">
        <v>674.22437500000001</v>
      </c>
      <c r="BH118">
        <v>31.796837499999999</v>
      </c>
      <c r="BI118">
        <v>31.341137499999999</v>
      </c>
      <c r="BJ118">
        <v>664.57449999999994</v>
      </c>
      <c r="BK118">
        <v>31.533950000000001</v>
      </c>
      <c r="BL118">
        <v>650.00862499999994</v>
      </c>
      <c r="BM118">
        <v>101.367</v>
      </c>
      <c r="BN118">
        <v>9.997316249999999E-2</v>
      </c>
      <c r="BO118">
        <v>32.819074999999998</v>
      </c>
      <c r="BP118">
        <v>32.782362499999998</v>
      </c>
      <c r="BQ118">
        <v>999.9</v>
      </c>
      <c r="BR118">
        <v>0</v>
      </c>
      <c r="BS118">
        <v>0</v>
      </c>
      <c r="BT118">
        <v>8996.6412500000006</v>
      </c>
      <c r="BU118">
        <v>0</v>
      </c>
      <c r="BV118">
        <v>66.6174125</v>
      </c>
      <c r="BW118">
        <v>-15.483725</v>
      </c>
      <c r="BX118">
        <v>680.37462499999992</v>
      </c>
      <c r="BY118">
        <v>696.03925000000004</v>
      </c>
      <c r="BZ118">
        <v>0.455719125</v>
      </c>
      <c r="CA118">
        <v>674.22437500000001</v>
      </c>
      <c r="CB118">
        <v>31.341137499999999</v>
      </c>
      <c r="CC118">
        <v>3.2231550000000002</v>
      </c>
      <c r="CD118">
        <v>3.1769599999999998</v>
      </c>
      <c r="CE118">
        <v>25.228000000000002</v>
      </c>
      <c r="CF118">
        <v>24.9856625</v>
      </c>
      <c r="CG118">
        <v>1200.0274999999999</v>
      </c>
      <c r="CH118">
        <v>0.49998500000000001</v>
      </c>
      <c r="CI118">
        <v>0.50001499999999999</v>
      </c>
      <c r="CJ118">
        <v>0</v>
      </c>
      <c r="CK118">
        <v>748.51012500000002</v>
      </c>
      <c r="CL118">
        <v>4.9990899999999998</v>
      </c>
      <c r="CM118">
        <v>8076.4587499999998</v>
      </c>
      <c r="CN118">
        <v>9558.0212499999998</v>
      </c>
      <c r="CO118">
        <v>41.75</v>
      </c>
      <c r="CP118">
        <v>44</v>
      </c>
      <c r="CQ118">
        <v>42.569875000000003</v>
      </c>
      <c r="CR118">
        <v>42.875</v>
      </c>
      <c r="CS118">
        <v>43.186999999999998</v>
      </c>
      <c r="CT118">
        <v>597.49750000000006</v>
      </c>
      <c r="CU118">
        <v>597.53</v>
      </c>
      <c r="CV118">
        <v>0</v>
      </c>
      <c r="CW118">
        <v>1674576756.2</v>
      </c>
      <c r="CX118">
        <v>0</v>
      </c>
      <c r="CY118">
        <v>1674155522.5999999</v>
      </c>
      <c r="CZ118" t="s">
        <v>356</v>
      </c>
      <c r="DA118">
        <v>1674155521.0999999</v>
      </c>
      <c r="DB118">
        <v>1674155522.5999999</v>
      </c>
      <c r="DC118">
        <v>29</v>
      </c>
      <c r="DD118">
        <v>2.9000000000000001E-2</v>
      </c>
      <c r="DE118">
        <v>-1.7000000000000001E-2</v>
      </c>
      <c r="DF118">
        <v>-5.444</v>
      </c>
      <c r="DG118">
        <v>0.222</v>
      </c>
      <c r="DH118">
        <v>415</v>
      </c>
      <c r="DI118">
        <v>34</v>
      </c>
      <c r="DJ118">
        <v>0.48</v>
      </c>
      <c r="DK118">
        <v>0.27</v>
      </c>
      <c r="DL118">
        <v>-15.43465853658536</v>
      </c>
      <c r="DM118">
        <v>-0.54431080139374399</v>
      </c>
      <c r="DN118">
        <v>6.7805399366306085E-2</v>
      </c>
      <c r="DO118">
        <v>0</v>
      </c>
      <c r="DP118">
        <v>0.47180224390243902</v>
      </c>
      <c r="DQ118">
        <v>-8.9346898954703199E-2</v>
      </c>
      <c r="DR118">
        <v>9.4171865245450351E-3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365</v>
      </c>
      <c r="EA118">
        <v>3.2979099999999999</v>
      </c>
      <c r="EB118">
        <v>2.6252</v>
      </c>
      <c r="EC118">
        <v>0.143451</v>
      </c>
      <c r="ED118">
        <v>0.143785</v>
      </c>
      <c r="EE118">
        <v>0.13351499999999999</v>
      </c>
      <c r="EF118">
        <v>0.13115399999999999</v>
      </c>
      <c r="EG118">
        <v>25898</v>
      </c>
      <c r="EH118">
        <v>26324.7</v>
      </c>
      <c r="EI118">
        <v>28125.8</v>
      </c>
      <c r="EJ118">
        <v>29585.7</v>
      </c>
      <c r="EK118">
        <v>33543.699999999997</v>
      </c>
      <c r="EL118">
        <v>35691.599999999999</v>
      </c>
      <c r="EM118">
        <v>39703.699999999997</v>
      </c>
      <c r="EN118">
        <v>42287.9</v>
      </c>
      <c r="EO118">
        <v>2.2467299999999999</v>
      </c>
      <c r="EP118">
        <v>2.2322199999999999</v>
      </c>
      <c r="EQ118">
        <v>0.109412</v>
      </c>
      <c r="ER118">
        <v>0</v>
      </c>
      <c r="ES118">
        <v>31.002600000000001</v>
      </c>
      <c r="ET118">
        <v>999.9</v>
      </c>
      <c r="EU118">
        <v>72.400000000000006</v>
      </c>
      <c r="EV118">
        <v>31.5</v>
      </c>
      <c r="EW118">
        <v>33.152999999999999</v>
      </c>
      <c r="EX118">
        <v>57.586399999999998</v>
      </c>
      <c r="EY118">
        <v>-4.5593000000000004</v>
      </c>
      <c r="EZ118">
        <v>2</v>
      </c>
      <c r="FA118">
        <v>0.34744700000000001</v>
      </c>
      <c r="FB118">
        <v>-1.8366E-2</v>
      </c>
      <c r="FC118">
        <v>20.273399999999999</v>
      </c>
      <c r="FD118">
        <v>5.22058</v>
      </c>
      <c r="FE118">
        <v>12.005800000000001</v>
      </c>
      <c r="FF118">
        <v>4.9869000000000003</v>
      </c>
      <c r="FG118">
        <v>3.2846299999999999</v>
      </c>
      <c r="FH118">
        <v>9999</v>
      </c>
      <c r="FI118">
        <v>9999</v>
      </c>
      <c r="FJ118">
        <v>9999</v>
      </c>
      <c r="FK118">
        <v>999.9</v>
      </c>
      <c r="FL118">
        <v>1.8656999999999999</v>
      </c>
      <c r="FM118">
        <v>1.86215</v>
      </c>
      <c r="FN118">
        <v>1.8641700000000001</v>
      </c>
      <c r="FO118">
        <v>1.8602000000000001</v>
      </c>
      <c r="FP118">
        <v>1.8609100000000001</v>
      </c>
      <c r="FQ118">
        <v>1.86005</v>
      </c>
      <c r="FR118">
        <v>1.8617300000000001</v>
      </c>
      <c r="FS118">
        <v>1.8583799999999999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-5.8419999999999996</v>
      </c>
      <c r="GH118">
        <v>0.26290000000000002</v>
      </c>
      <c r="GI118">
        <v>-3.836173087041947</v>
      </c>
      <c r="GJ118">
        <v>-4.0448538125570227E-3</v>
      </c>
      <c r="GK118">
        <v>1.839783264315481E-6</v>
      </c>
      <c r="GL118">
        <v>-4.1587272622942942E-10</v>
      </c>
      <c r="GM118">
        <v>-6.2406116364430581E-2</v>
      </c>
      <c r="GN118">
        <v>3.2285384509270938E-3</v>
      </c>
      <c r="GO118">
        <v>5.3061212821550383E-4</v>
      </c>
      <c r="GP118">
        <v>-9.699357315524189E-6</v>
      </c>
      <c r="GQ118">
        <v>5</v>
      </c>
      <c r="GR118">
        <v>2081</v>
      </c>
      <c r="GS118">
        <v>3</v>
      </c>
      <c r="GT118">
        <v>31</v>
      </c>
      <c r="GU118">
        <v>7020.4</v>
      </c>
      <c r="GV118">
        <v>7020.4</v>
      </c>
      <c r="GW118">
        <v>2.03735</v>
      </c>
      <c r="GX118">
        <v>2.5134300000000001</v>
      </c>
      <c r="GY118">
        <v>2.04834</v>
      </c>
      <c r="GZ118">
        <v>2.6257299999999999</v>
      </c>
      <c r="HA118">
        <v>2.1972700000000001</v>
      </c>
      <c r="HB118">
        <v>2.3327599999999999</v>
      </c>
      <c r="HC118">
        <v>36.245899999999999</v>
      </c>
      <c r="HD118">
        <v>15.0251</v>
      </c>
      <c r="HE118">
        <v>18</v>
      </c>
      <c r="HF118">
        <v>707.23699999999997</v>
      </c>
      <c r="HG118">
        <v>775.68200000000002</v>
      </c>
      <c r="HH118">
        <v>31.000699999999998</v>
      </c>
      <c r="HI118">
        <v>31.882999999999999</v>
      </c>
      <c r="HJ118">
        <v>30.001000000000001</v>
      </c>
      <c r="HK118">
        <v>31.650500000000001</v>
      </c>
      <c r="HL118">
        <v>31.6373</v>
      </c>
      <c r="HM118">
        <v>40.831200000000003</v>
      </c>
      <c r="HN118">
        <v>0</v>
      </c>
      <c r="HO118">
        <v>100</v>
      </c>
      <c r="HP118">
        <v>31</v>
      </c>
      <c r="HQ118">
        <v>692.4</v>
      </c>
      <c r="HR118">
        <v>31.3506</v>
      </c>
      <c r="HS118">
        <v>99.111699999999999</v>
      </c>
      <c r="HT118">
        <v>98.062299999999993</v>
      </c>
    </row>
    <row r="119" spans="1:228" x14ac:dyDescent="0.2">
      <c r="A119">
        <v>104</v>
      </c>
      <c r="B119">
        <v>1674576747.5999999</v>
      </c>
      <c r="C119">
        <v>411.5</v>
      </c>
      <c r="D119" t="s">
        <v>567</v>
      </c>
      <c r="E119" t="s">
        <v>568</v>
      </c>
      <c r="F119">
        <v>4</v>
      </c>
      <c r="G119">
        <v>1674576745.5999999</v>
      </c>
      <c r="H119">
        <f t="shared" si="34"/>
        <v>5.0550470681291011E-4</v>
      </c>
      <c r="I119">
        <f t="shared" si="35"/>
        <v>0.50550470681291015</v>
      </c>
      <c r="J119">
        <f t="shared" si="36"/>
        <v>5.7082063373082237</v>
      </c>
      <c r="K119">
        <f t="shared" si="37"/>
        <v>665.91828571428573</v>
      </c>
      <c r="L119">
        <f t="shared" si="38"/>
        <v>324.51756075162916</v>
      </c>
      <c r="M119">
        <f t="shared" si="39"/>
        <v>32.92808688213259</v>
      </c>
      <c r="N119">
        <f t="shared" si="40"/>
        <v>67.569271498324355</v>
      </c>
      <c r="O119">
        <f t="shared" si="41"/>
        <v>2.8059589900970183E-2</v>
      </c>
      <c r="P119">
        <f t="shared" si="42"/>
        <v>2.7714489172866905</v>
      </c>
      <c r="Q119">
        <f t="shared" si="43"/>
        <v>2.7902714876711542E-2</v>
      </c>
      <c r="R119">
        <f t="shared" si="44"/>
        <v>1.74532181472443E-2</v>
      </c>
      <c r="S119">
        <f t="shared" si="45"/>
        <v>226.1042538059863</v>
      </c>
      <c r="T119">
        <f t="shared" si="46"/>
        <v>34.077595280022386</v>
      </c>
      <c r="U119">
        <f t="shared" si="47"/>
        <v>32.779471428571433</v>
      </c>
      <c r="V119">
        <f t="shared" si="48"/>
        <v>4.9898423173975033</v>
      </c>
      <c r="W119">
        <f t="shared" si="49"/>
        <v>64.513322454509321</v>
      </c>
      <c r="X119">
        <f t="shared" si="50"/>
        <v>3.2260038385939844</v>
      </c>
      <c r="Y119">
        <f t="shared" si="51"/>
        <v>5.0005234823687097</v>
      </c>
      <c r="Z119">
        <f t="shared" si="52"/>
        <v>1.7638384788035188</v>
      </c>
      <c r="AA119">
        <f t="shared" si="53"/>
        <v>-22.292757570449336</v>
      </c>
      <c r="AB119">
        <f t="shared" si="54"/>
        <v>5.6777454530923892</v>
      </c>
      <c r="AC119">
        <f t="shared" si="55"/>
        <v>0.4682590504208447</v>
      </c>
      <c r="AD119">
        <f t="shared" si="56"/>
        <v>209.9575007390502</v>
      </c>
      <c r="AE119">
        <f t="shared" si="57"/>
        <v>16.468051490547403</v>
      </c>
      <c r="AF119">
        <f t="shared" si="58"/>
        <v>0.50580290692769769</v>
      </c>
      <c r="AG119">
        <f t="shared" si="59"/>
        <v>5.7082063373082237</v>
      </c>
      <c r="AH119">
        <v>702.31171599426932</v>
      </c>
      <c r="AI119">
        <v>690.36189696969689</v>
      </c>
      <c r="AJ119">
        <v>1.71899896091703</v>
      </c>
      <c r="AK119">
        <v>61.781399425759467</v>
      </c>
      <c r="AL119">
        <f t="shared" si="60"/>
        <v>0.50550470681291015</v>
      </c>
      <c r="AM119">
        <v>31.341249509641049</v>
      </c>
      <c r="AN119">
        <v>31.79302181818181</v>
      </c>
      <c r="AO119">
        <v>-1.676076919230737E-6</v>
      </c>
      <c r="AP119">
        <v>98.016457396280899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47471.768065194592</v>
      </c>
      <c r="AV119">
        <f t="shared" si="64"/>
        <v>1199.9428571428571</v>
      </c>
      <c r="AW119">
        <f t="shared" si="65"/>
        <v>1025.8760278787493</v>
      </c>
      <c r="AX119">
        <f t="shared" si="66"/>
        <v>0.85493740120377704</v>
      </c>
      <c r="AY119">
        <f t="shared" si="67"/>
        <v>0.1884291843232897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1674576745.5999999</v>
      </c>
      <c r="BF119">
        <v>665.91828571428573</v>
      </c>
      <c r="BG119">
        <v>681.42971428571423</v>
      </c>
      <c r="BH119">
        <v>31.79337142857143</v>
      </c>
      <c r="BI119">
        <v>31.341342857142859</v>
      </c>
      <c r="BJ119">
        <v>671.76728571428578</v>
      </c>
      <c r="BK119">
        <v>31.53048571428571</v>
      </c>
      <c r="BL119">
        <v>650.03199999999993</v>
      </c>
      <c r="BM119">
        <v>101.3678571428571</v>
      </c>
      <c r="BN119">
        <v>9.9954971428571446E-2</v>
      </c>
      <c r="BO119">
        <v>32.81747142857143</v>
      </c>
      <c r="BP119">
        <v>32.779471428571433</v>
      </c>
      <c r="BQ119">
        <v>999.89999999999986</v>
      </c>
      <c r="BR119">
        <v>0</v>
      </c>
      <c r="BS119">
        <v>0</v>
      </c>
      <c r="BT119">
        <v>9001.6957142857154</v>
      </c>
      <c r="BU119">
        <v>0</v>
      </c>
      <c r="BV119">
        <v>126.0877571428571</v>
      </c>
      <c r="BW119">
        <v>-15.51148571428571</v>
      </c>
      <c r="BX119">
        <v>687.78514285714289</v>
      </c>
      <c r="BY119">
        <v>703.47757142857154</v>
      </c>
      <c r="BZ119">
        <v>0.45202328571428568</v>
      </c>
      <c r="CA119">
        <v>681.42971428571423</v>
      </c>
      <c r="CB119">
        <v>31.341342857142859</v>
      </c>
      <c r="CC119">
        <v>3.2228214285714278</v>
      </c>
      <c r="CD119">
        <v>3.1770014285714292</v>
      </c>
      <c r="CE119">
        <v>25.22625714285714</v>
      </c>
      <c r="CF119">
        <v>24.985885714285718</v>
      </c>
      <c r="CG119">
        <v>1199.9428571428571</v>
      </c>
      <c r="CH119">
        <v>0.50000442857142857</v>
      </c>
      <c r="CI119">
        <v>0.49999557142857137</v>
      </c>
      <c r="CJ119">
        <v>0</v>
      </c>
      <c r="CK119">
        <v>748.05471428571434</v>
      </c>
      <c r="CL119">
        <v>4.9990899999999998</v>
      </c>
      <c r="CM119">
        <v>8069.3171428571432</v>
      </c>
      <c r="CN119">
        <v>9557.4128571428573</v>
      </c>
      <c r="CO119">
        <v>41.758857142857153</v>
      </c>
      <c r="CP119">
        <v>44</v>
      </c>
      <c r="CQ119">
        <v>42.625</v>
      </c>
      <c r="CR119">
        <v>42.919285714285721</v>
      </c>
      <c r="CS119">
        <v>43.214000000000013</v>
      </c>
      <c r="CT119">
        <v>597.47571428571439</v>
      </c>
      <c r="CU119">
        <v>597.4671428571429</v>
      </c>
      <c r="CV119">
        <v>0</v>
      </c>
      <c r="CW119">
        <v>1674576760.4000001</v>
      </c>
      <c r="CX119">
        <v>0</v>
      </c>
      <c r="CY119">
        <v>1674155522.5999999</v>
      </c>
      <c r="CZ119" t="s">
        <v>356</v>
      </c>
      <c r="DA119">
        <v>1674155521.0999999</v>
      </c>
      <c r="DB119">
        <v>1674155522.5999999</v>
      </c>
      <c r="DC119">
        <v>29</v>
      </c>
      <c r="DD119">
        <v>2.9000000000000001E-2</v>
      </c>
      <c r="DE119">
        <v>-1.7000000000000001E-2</v>
      </c>
      <c r="DF119">
        <v>-5.444</v>
      </c>
      <c r="DG119">
        <v>0.222</v>
      </c>
      <c r="DH119">
        <v>415</v>
      </c>
      <c r="DI119">
        <v>34</v>
      </c>
      <c r="DJ119">
        <v>0.48</v>
      </c>
      <c r="DK119">
        <v>0.27</v>
      </c>
      <c r="DL119">
        <v>-15.46584146341463</v>
      </c>
      <c r="DM119">
        <v>-0.36903554006969802</v>
      </c>
      <c r="DN119">
        <v>5.2878350845145597E-2</v>
      </c>
      <c r="DO119">
        <v>0</v>
      </c>
      <c r="DP119">
        <v>0.46640107317073171</v>
      </c>
      <c r="DQ119">
        <v>-0.1084190383275264</v>
      </c>
      <c r="DR119">
        <v>1.0874850764078899E-2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3.29786</v>
      </c>
      <c r="EB119">
        <v>2.6253199999999999</v>
      </c>
      <c r="EC119">
        <v>0.144431</v>
      </c>
      <c r="ED119">
        <v>0.14475499999999999</v>
      </c>
      <c r="EE119">
        <v>0.13350600000000001</v>
      </c>
      <c r="EF119">
        <v>0.13115499999999999</v>
      </c>
      <c r="EG119">
        <v>25867.4</v>
      </c>
      <c r="EH119">
        <v>26294.5</v>
      </c>
      <c r="EI119">
        <v>28124.799999999999</v>
      </c>
      <c r="EJ119">
        <v>29585.3</v>
      </c>
      <c r="EK119">
        <v>33542.699999999997</v>
      </c>
      <c r="EL119">
        <v>35691.199999999997</v>
      </c>
      <c r="EM119">
        <v>39702.1</v>
      </c>
      <c r="EN119">
        <v>42287.4</v>
      </c>
      <c r="EO119">
        <v>2.2469199999999998</v>
      </c>
      <c r="EP119">
        <v>2.2321800000000001</v>
      </c>
      <c r="EQ119">
        <v>0.10971</v>
      </c>
      <c r="ER119">
        <v>0</v>
      </c>
      <c r="ES119">
        <v>30.998999999999999</v>
      </c>
      <c r="ET119">
        <v>999.9</v>
      </c>
      <c r="EU119">
        <v>72.400000000000006</v>
      </c>
      <c r="EV119">
        <v>31.5</v>
      </c>
      <c r="EW119">
        <v>33.152299999999997</v>
      </c>
      <c r="EX119">
        <v>57.226399999999998</v>
      </c>
      <c r="EY119">
        <v>-4.5152200000000002</v>
      </c>
      <c r="EZ119">
        <v>2</v>
      </c>
      <c r="FA119">
        <v>0.34827999999999998</v>
      </c>
      <c r="FB119">
        <v>-1.58633E-2</v>
      </c>
      <c r="FC119">
        <v>20.273399999999999</v>
      </c>
      <c r="FD119">
        <v>5.2207299999999996</v>
      </c>
      <c r="FE119">
        <v>12.0076</v>
      </c>
      <c r="FF119">
        <v>4.9870999999999999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1.8656999999999999</v>
      </c>
      <c r="FM119">
        <v>1.8621399999999999</v>
      </c>
      <c r="FN119">
        <v>1.8641700000000001</v>
      </c>
      <c r="FO119">
        <v>1.8602000000000001</v>
      </c>
      <c r="FP119">
        <v>1.8609100000000001</v>
      </c>
      <c r="FQ119">
        <v>1.86005</v>
      </c>
      <c r="FR119">
        <v>1.86172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-5.8559999999999999</v>
      </c>
      <c r="GH119">
        <v>0.26279999999999998</v>
      </c>
      <c r="GI119">
        <v>-3.836173087041947</v>
      </c>
      <c r="GJ119">
        <v>-4.0448538125570227E-3</v>
      </c>
      <c r="GK119">
        <v>1.839783264315481E-6</v>
      </c>
      <c r="GL119">
        <v>-4.1587272622942942E-10</v>
      </c>
      <c r="GM119">
        <v>-6.2406116364430581E-2</v>
      </c>
      <c r="GN119">
        <v>3.2285384509270938E-3</v>
      </c>
      <c r="GO119">
        <v>5.3061212821550383E-4</v>
      </c>
      <c r="GP119">
        <v>-9.699357315524189E-6</v>
      </c>
      <c r="GQ119">
        <v>5</v>
      </c>
      <c r="GR119">
        <v>2081</v>
      </c>
      <c r="GS119">
        <v>3</v>
      </c>
      <c r="GT119">
        <v>31</v>
      </c>
      <c r="GU119">
        <v>7020.4</v>
      </c>
      <c r="GV119">
        <v>7020.4</v>
      </c>
      <c r="GW119">
        <v>2.05322</v>
      </c>
      <c r="GX119">
        <v>2.5268600000000001</v>
      </c>
      <c r="GY119">
        <v>2.04834</v>
      </c>
      <c r="GZ119">
        <v>2.6257299999999999</v>
      </c>
      <c r="HA119">
        <v>2.1972700000000001</v>
      </c>
      <c r="HB119">
        <v>2.2741699999999998</v>
      </c>
      <c r="HC119">
        <v>36.245899999999999</v>
      </c>
      <c r="HD119">
        <v>15.0076</v>
      </c>
      <c r="HE119">
        <v>18</v>
      </c>
      <c r="HF119">
        <v>707.50800000000004</v>
      </c>
      <c r="HG119">
        <v>775.75</v>
      </c>
      <c r="HH119">
        <v>31.000699999999998</v>
      </c>
      <c r="HI119">
        <v>31.8918</v>
      </c>
      <c r="HJ119">
        <v>30.001000000000001</v>
      </c>
      <c r="HK119">
        <v>31.659500000000001</v>
      </c>
      <c r="HL119">
        <v>31.646000000000001</v>
      </c>
      <c r="HM119">
        <v>41.155900000000003</v>
      </c>
      <c r="HN119">
        <v>0</v>
      </c>
      <c r="HO119">
        <v>100</v>
      </c>
      <c r="HP119">
        <v>31</v>
      </c>
      <c r="HQ119">
        <v>699.08</v>
      </c>
      <c r="HR119">
        <v>31.3506</v>
      </c>
      <c r="HS119">
        <v>99.108000000000004</v>
      </c>
      <c r="HT119">
        <v>98.061000000000007</v>
      </c>
    </row>
    <row r="120" spans="1:228" x14ac:dyDescent="0.2">
      <c r="A120">
        <v>105</v>
      </c>
      <c r="B120">
        <v>1674576751.5999999</v>
      </c>
      <c r="C120">
        <v>415.5</v>
      </c>
      <c r="D120" t="s">
        <v>569</v>
      </c>
      <c r="E120" t="s">
        <v>570</v>
      </c>
      <c r="F120">
        <v>4</v>
      </c>
      <c r="G120">
        <v>1674576749.2874999</v>
      </c>
      <c r="H120">
        <f t="shared" si="34"/>
        <v>5.0264638136195421E-4</v>
      </c>
      <c r="I120">
        <f t="shared" si="35"/>
        <v>0.50264638136195416</v>
      </c>
      <c r="J120">
        <f t="shared" si="36"/>
        <v>5.950328726266167</v>
      </c>
      <c r="K120">
        <f t="shared" si="37"/>
        <v>672.01975000000004</v>
      </c>
      <c r="L120">
        <f t="shared" si="38"/>
        <v>315.12324662948203</v>
      </c>
      <c r="M120">
        <f t="shared" si="39"/>
        <v>31.974743388678124</v>
      </c>
      <c r="N120">
        <f t="shared" si="40"/>
        <v>68.188111439580808</v>
      </c>
      <c r="O120">
        <f t="shared" si="41"/>
        <v>2.7921069456324065E-2</v>
      </c>
      <c r="P120">
        <f t="shared" si="42"/>
        <v>2.7744489064133018</v>
      </c>
      <c r="Q120">
        <f t="shared" si="43"/>
        <v>2.7765901811023321E-2</v>
      </c>
      <c r="R120">
        <f t="shared" si="44"/>
        <v>1.7367557808215552E-2</v>
      </c>
      <c r="S120">
        <f t="shared" si="45"/>
        <v>226.11112760856983</v>
      </c>
      <c r="T120">
        <f t="shared" si="46"/>
        <v>34.07583729179138</v>
      </c>
      <c r="U120">
        <f t="shared" si="47"/>
        <v>32.774349999999998</v>
      </c>
      <c r="V120">
        <f t="shared" si="48"/>
        <v>4.988404288683336</v>
      </c>
      <c r="W120">
        <f t="shared" si="49"/>
        <v>64.515848857399405</v>
      </c>
      <c r="X120">
        <f t="shared" si="50"/>
        <v>3.2258903245461799</v>
      </c>
      <c r="Y120">
        <f t="shared" si="51"/>
        <v>5.0001517172569887</v>
      </c>
      <c r="Z120">
        <f t="shared" si="52"/>
        <v>1.7625139641371561</v>
      </c>
      <c r="AA120">
        <f t="shared" si="53"/>
        <v>-22.166705418062179</v>
      </c>
      <c r="AB120">
        <f t="shared" si="54"/>
        <v>6.2522805386979989</v>
      </c>
      <c r="AC120">
        <f t="shared" si="55"/>
        <v>0.51506867759129171</v>
      </c>
      <c r="AD120">
        <f t="shared" si="56"/>
        <v>210.71177140679694</v>
      </c>
      <c r="AE120">
        <f t="shared" si="57"/>
        <v>16.542520721996269</v>
      </c>
      <c r="AF120">
        <f t="shared" si="58"/>
        <v>0.50123429653604257</v>
      </c>
      <c r="AG120">
        <f t="shared" si="59"/>
        <v>5.950328726266167</v>
      </c>
      <c r="AH120">
        <v>709.23891416369656</v>
      </c>
      <c r="AI120">
        <v>697.15264848484856</v>
      </c>
      <c r="AJ120">
        <v>1.693985418449276</v>
      </c>
      <c r="AK120">
        <v>61.781399425759467</v>
      </c>
      <c r="AL120">
        <f t="shared" si="60"/>
        <v>0.50264638136195416</v>
      </c>
      <c r="AM120">
        <v>31.344416186749982</v>
      </c>
      <c r="AN120">
        <v>31.793645454545452</v>
      </c>
      <c r="AO120">
        <v>-8.9043459743627577E-7</v>
      </c>
      <c r="AP120">
        <v>98.016457396280899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47554.682558205153</v>
      </c>
      <c r="AV120">
        <f t="shared" si="64"/>
        <v>1199.9862499999999</v>
      </c>
      <c r="AW120">
        <f t="shared" si="65"/>
        <v>1025.912451092523</v>
      </c>
      <c r="AX120">
        <f t="shared" si="66"/>
        <v>0.85493683872837967</v>
      </c>
      <c r="AY120">
        <f t="shared" si="67"/>
        <v>0.18842809874577299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1674576749.2874999</v>
      </c>
      <c r="BF120">
        <v>672.01975000000004</v>
      </c>
      <c r="BG120">
        <v>687.60050000000001</v>
      </c>
      <c r="BH120">
        <v>31.792375</v>
      </c>
      <c r="BI120">
        <v>31.344412500000001</v>
      </c>
      <c r="BJ120">
        <v>677.88200000000006</v>
      </c>
      <c r="BK120">
        <v>31.5295375</v>
      </c>
      <c r="BL120">
        <v>650.00825000000009</v>
      </c>
      <c r="BM120">
        <v>101.36750000000001</v>
      </c>
      <c r="BN120">
        <v>9.9921812499999998E-2</v>
      </c>
      <c r="BO120">
        <v>32.816149999999993</v>
      </c>
      <c r="BP120">
        <v>32.774349999999998</v>
      </c>
      <c r="BQ120">
        <v>999.9</v>
      </c>
      <c r="BR120">
        <v>0</v>
      </c>
      <c r="BS120">
        <v>0</v>
      </c>
      <c r="BT120">
        <v>9017.6574999999993</v>
      </c>
      <c r="BU120">
        <v>0</v>
      </c>
      <c r="BV120">
        <v>285.03649999999999</v>
      </c>
      <c r="BW120">
        <v>-15.5809</v>
      </c>
      <c r="BX120">
        <v>694.08625000000006</v>
      </c>
      <c r="BY120">
        <v>709.85050000000001</v>
      </c>
      <c r="BZ120">
        <v>0.44798650000000001</v>
      </c>
      <c r="CA120">
        <v>687.60050000000001</v>
      </c>
      <c r="CB120">
        <v>31.344412500000001</v>
      </c>
      <c r="CC120">
        <v>3.2227162499999999</v>
      </c>
      <c r="CD120">
        <v>3.177305</v>
      </c>
      <c r="CE120">
        <v>25.2257125</v>
      </c>
      <c r="CF120">
        <v>24.9874875</v>
      </c>
      <c r="CG120">
        <v>1199.9862499999999</v>
      </c>
      <c r="CH120">
        <v>0.50002312500000001</v>
      </c>
      <c r="CI120">
        <v>0.49997687499999999</v>
      </c>
      <c r="CJ120">
        <v>0</v>
      </c>
      <c r="CK120">
        <v>747.57474999999999</v>
      </c>
      <c r="CL120">
        <v>4.9990899999999998</v>
      </c>
      <c r="CM120">
        <v>8066.9337500000001</v>
      </c>
      <c r="CN120">
        <v>9557.8412499999995</v>
      </c>
      <c r="CO120">
        <v>41.78875</v>
      </c>
      <c r="CP120">
        <v>44.03875</v>
      </c>
      <c r="CQ120">
        <v>42.625</v>
      </c>
      <c r="CR120">
        <v>42.898249999999997</v>
      </c>
      <c r="CS120">
        <v>43.234250000000003</v>
      </c>
      <c r="CT120">
        <v>597.52</v>
      </c>
      <c r="CU120">
        <v>597.46625000000006</v>
      </c>
      <c r="CV120">
        <v>0</v>
      </c>
      <c r="CW120">
        <v>1674576764</v>
      </c>
      <c r="CX120">
        <v>0</v>
      </c>
      <c r="CY120">
        <v>1674155522.5999999</v>
      </c>
      <c r="CZ120" t="s">
        <v>356</v>
      </c>
      <c r="DA120">
        <v>1674155521.0999999</v>
      </c>
      <c r="DB120">
        <v>1674155522.5999999</v>
      </c>
      <c r="DC120">
        <v>29</v>
      </c>
      <c r="DD120">
        <v>2.9000000000000001E-2</v>
      </c>
      <c r="DE120">
        <v>-1.7000000000000001E-2</v>
      </c>
      <c r="DF120">
        <v>-5.444</v>
      </c>
      <c r="DG120">
        <v>0.222</v>
      </c>
      <c r="DH120">
        <v>415</v>
      </c>
      <c r="DI120">
        <v>34</v>
      </c>
      <c r="DJ120">
        <v>0.48</v>
      </c>
      <c r="DK120">
        <v>0.27</v>
      </c>
      <c r="DL120">
        <v>-15.492685</v>
      </c>
      <c r="DM120">
        <v>-0.46697335834897569</v>
      </c>
      <c r="DN120">
        <v>5.8403234285440017E-2</v>
      </c>
      <c r="DO120">
        <v>0</v>
      </c>
      <c r="DP120">
        <v>0.4604261</v>
      </c>
      <c r="DQ120">
        <v>-0.101946303939963</v>
      </c>
      <c r="DR120">
        <v>1.0033973945551181E-2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3.2979400000000001</v>
      </c>
      <c r="EB120">
        <v>2.6253600000000001</v>
      </c>
      <c r="EC120">
        <v>0.14538799999999999</v>
      </c>
      <c r="ED120">
        <v>0.14571600000000001</v>
      </c>
      <c r="EE120">
        <v>0.13350600000000001</v>
      </c>
      <c r="EF120">
        <v>0.131165</v>
      </c>
      <c r="EG120">
        <v>25837.9</v>
      </c>
      <c r="EH120">
        <v>26264.5</v>
      </c>
      <c r="EI120">
        <v>28124.3</v>
      </c>
      <c r="EJ120">
        <v>29584.9</v>
      </c>
      <c r="EK120">
        <v>33542.199999999997</v>
      </c>
      <c r="EL120">
        <v>35690.6</v>
      </c>
      <c r="EM120">
        <v>39701.4</v>
      </c>
      <c r="EN120">
        <v>42287.1</v>
      </c>
      <c r="EO120">
        <v>2.2465700000000002</v>
      </c>
      <c r="EP120">
        <v>2.2321800000000001</v>
      </c>
      <c r="EQ120">
        <v>0.109226</v>
      </c>
      <c r="ER120">
        <v>0</v>
      </c>
      <c r="ES120">
        <v>30.994499999999999</v>
      </c>
      <c r="ET120">
        <v>999.9</v>
      </c>
      <c r="EU120">
        <v>72.400000000000006</v>
      </c>
      <c r="EV120">
        <v>31.5</v>
      </c>
      <c r="EW120">
        <v>33.151200000000003</v>
      </c>
      <c r="EX120">
        <v>57.046399999999998</v>
      </c>
      <c r="EY120">
        <v>-4.5472799999999998</v>
      </c>
      <c r="EZ120">
        <v>2</v>
      </c>
      <c r="FA120">
        <v>0.34900199999999998</v>
      </c>
      <c r="FB120">
        <v>-1.48094E-2</v>
      </c>
      <c r="FC120">
        <v>20.273499999999999</v>
      </c>
      <c r="FD120">
        <v>5.2199900000000001</v>
      </c>
      <c r="FE120">
        <v>12.0062</v>
      </c>
      <c r="FF120">
        <v>4.9869500000000002</v>
      </c>
      <c r="FG120">
        <v>3.2845499999999999</v>
      </c>
      <c r="FH120">
        <v>9999</v>
      </c>
      <c r="FI120">
        <v>9999</v>
      </c>
      <c r="FJ120">
        <v>9999</v>
      </c>
      <c r="FK120">
        <v>999.9</v>
      </c>
      <c r="FL120">
        <v>1.8656900000000001</v>
      </c>
      <c r="FM120">
        <v>1.86216</v>
      </c>
      <c r="FN120">
        <v>1.8641700000000001</v>
      </c>
      <c r="FO120">
        <v>1.8602000000000001</v>
      </c>
      <c r="FP120">
        <v>1.8609</v>
      </c>
      <c r="FQ120">
        <v>1.86005</v>
      </c>
      <c r="FR120">
        <v>1.8617300000000001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-5.87</v>
      </c>
      <c r="GH120">
        <v>0.26279999999999998</v>
      </c>
      <c r="GI120">
        <v>-3.836173087041947</v>
      </c>
      <c r="GJ120">
        <v>-4.0448538125570227E-3</v>
      </c>
      <c r="GK120">
        <v>1.839783264315481E-6</v>
      </c>
      <c r="GL120">
        <v>-4.1587272622942942E-10</v>
      </c>
      <c r="GM120">
        <v>-6.2406116364430581E-2</v>
      </c>
      <c r="GN120">
        <v>3.2285384509270938E-3</v>
      </c>
      <c r="GO120">
        <v>5.3061212821550383E-4</v>
      </c>
      <c r="GP120">
        <v>-9.699357315524189E-6</v>
      </c>
      <c r="GQ120">
        <v>5</v>
      </c>
      <c r="GR120">
        <v>2081</v>
      </c>
      <c r="GS120">
        <v>3</v>
      </c>
      <c r="GT120">
        <v>31</v>
      </c>
      <c r="GU120">
        <v>7020.5</v>
      </c>
      <c r="GV120">
        <v>7020.5</v>
      </c>
      <c r="GW120">
        <v>2.0703100000000001</v>
      </c>
      <c r="GX120">
        <v>2.5146500000000001</v>
      </c>
      <c r="GY120">
        <v>2.04834</v>
      </c>
      <c r="GZ120">
        <v>2.6257299999999999</v>
      </c>
      <c r="HA120">
        <v>2.1972700000000001</v>
      </c>
      <c r="HB120">
        <v>2.35107</v>
      </c>
      <c r="HC120">
        <v>36.245899999999999</v>
      </c>
      <c r="HD120">
        <v>15.016400000000001</v>
      </c>
      <c r="HE120">
        <v>18</v>
      </c>
      <c r="HF120">
        <v>707.322</v>
      </c>
      <c r="HG120">
        <v>775.86</v>
      </c>
      <c r="HH120">
        <v>31.000499999999999</v>
      </c>
      <c r="HI120">
        <v>31.900600000000001</v>
      </c>
      <c r="HJ120">
        <v>30.000900000000001</v>
      </c>
      <c r="HK120">
        <v>31.668800000000001</v>
      </c>
      <c r="HL120">
        <v>31.654299999999999</v>
      </c>
      <c r="HM120">
        <v>41.479500000000002</v>
      </c>
      <c r="HN120">
        <v>0</v>
      </c>
      <c r="HO120">
        <v>100</v>
      </c>
      <c r="HP120">
        <v>31</v>
      </c>
      <c r="HQ120">
        <v>705.76400000000001</v>
      </c>
      <c r="HR120">
        <v>31.3506</v>
      </c>
      <c r="HS120">
        <v>99.106200000000001</v>
      </c>
      <c r="HT120">
        <v>98.060199999999995</v>
      </c>
    </row>
    <row r="121" spans="1:228" x14ac:dyDescent="0.2">
      <c r="A121">
        <v>106</v>
      </c>
      <c r="B121">
        <v>1674576755.5999999</v>
      </c>
      <c r="C121">
        <v>419.5</v>
      </c>
      <c r="D121" t="s">
        <v>571</v>
      </c>
      <c r="E121" t="s">
        <v>572</v>
      </c>
      <c r="F121">
        <v>4</v>
      </c>
      <c r="G121">
        <v>1674576753.5999999</v>
      </c>
      <c r="H121">
        <f t="shared" si="34"/>
        <v>5.0582140261535332E-4</v>
      </c>
      <c r="I121">
        <f t="shared" si="35"/>
        <v>0.50582140261535335</v>
      </c>
      <c r="J121">
        <f t="shared" si="36"/>
        <v>5.6122024834932427</v>
      </c>
      <c r="K121">
        <f t="shared" si="37"/>
        <v>679.14928571428572</v>
      </c>
      <c r="L121">
        <f t="shared" si="38"/>
        <v>343.56363828861191</v>
      </c>
      <c r="M121">
        <f t="shared" si="39"/>
        <v>34.860267002389996</v>
      </c>
      <c r="N121">
        <f t="shared" si="40"/>
        <v>68.911033636784083</v>
      </c>
      <c r="O121">
        <f t="shared" si="41"/>
        <v>2.8125910044669838E-2</v>
      </c>
      <c r="P121">
        <f t="shared" si="42"/>
        <v>2.7745069381506062</v>
      </c>
      <c r="Q121">
        <f t="shared" si="43"/>
        <v>2.7968467500816236E-2</v>
      </c>
      <c r="R121">
        <f t="shared" si="44"/>
        <v>1.749436417014685E-2</v>
      </c>
      <c r="S121">
        <f t="shared" si="45"/>
        <v>226.10750623477864</v>
      </c>
      <c r="T121">
        <f t="shared" si="46"/>
        <v>34.079671293265619</v>
      </c>
      <c r="U121">
        <f t="shared" si="47"/>
        <v>32.770071428571427</v>
      </c>
      <c r="V121">
        <f t="shared" si="48"/>
        <v>4.9872031994935586</v>
      </c>
      <c r="W121">
        <f t="shared" si="49"/>
        <v>64.508979612417292</v>
      </c>
      <c r="X121">
        <f t="shared" si="50"/>
        <v>3.2264089866650294</v>
      </c>
      <c r="Y121">
        <f t="shared" si="51"/>
        <v>5.0014881742819881</v>
      </c>
      <c r="Z121">
        <f t="shared" si="52"/>
        <v>1.7607942128285292</v>
      </c>
      <c r="AA121">
        <f t="shared" si="53"/>
        <v>-22.306723855337083</v>
      </c>
      <c r="AB121">
        <f t="shared" si="54"/>
        <v>7.6028979688632097</v>
      </c>
      <c r="AC121">
        <f t="shared" si="55"/>
        <v>0.62632214519500418</v>
      </c>
      <c r="AD121">
        <f t="shared" si="56"/>
        <v>212.03000249349975</v>
      </c>
      <c r="AE121">
        <f t="shared" si="57"/>
        <v>16.591088534491714</v>
      </c>
      <c r="AF121">
        <f t="shared" si="58"/>
        <v>0.50327768392850925</v>
      </c>
      <c r="AG121">
        <f t="shared" si="59"/>
        <v>5.6122024834932427</v>
      </c>
      <c r="AH121">
        <v>716.0898887128651</v>
      </c>
      <c r="AI121">
        <v>704.1073090909091</v>
      </c>
      <c r="AJ121">
        <v>1.75172115777592</v>
      </c>
      <c r="AK121">
        <v>61.781399425759467</v>
      </c>
      <c r="AL121">
        <f t="shared" si="60"/>
        <v>0.50582140261535335</v>
      </c>
      <c r="AM121">
        <v>31.347453505902291</v>
      </c>
      <c r="AN121">
        <v>31.799472727272729</v>
      </c>
      <c r="AO121">
        <v>6.494829303545054E-6</v>
      </c>
      <c r="AP121">
        <v>98.016457396280899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47555.53858244505</v>
      </c>
      <c r="AV121">
        <f t="shared" si="64"/>
        <v>1199.9585714285711</v>
      </c>
      <c r="AW121">
        <f t="shared" si="65"/>
        <v>1025.8896135931491</v>
      </c>
      <c r="AX121">
        <f t="shared" si="66"/>
        <v>0.85493752702796244</v>
      </c>
      <c r="AY121">
        <f t="shared" si="67"/>
        <v>0.18842942716396768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1674576753.5999999</v>
      </c>
      <c r="BF121">
        <v>679.14928571428572</v>
      </c>
      <c r="BG121">
        <v>694.77942857142864</v>
      </c>
      <c r="BH121">
        <v>31.797714285714289</v>
      </c>
      <c r="BI121">
        <v>31.347928571428572</v>
      </c>
      <c r="BJ121">
        <v>685.02671428571432</v>
      </c>
      <c r="BK121">
        <v>31.53481428571429</v>
      </c>
      <c r="BL121">
        <v>650.00900000000001</v>
      </c>
      <c r="BM121">
        <v>101.36671428571429</v>
      </c>
      <c r="BN121">
        <v>9.9981014285714279E-2</v>
      </c>
      <c r="BO121">
        <v>32.820900000000002</v>
      </c>
      <c r="BP121">
        <v>32.770071428571427</v>
      </c>
      <c r="BQ121">
        <v>999.89999999999986</v>
      </c>
      <c r="BR121">
        <v>0</v>
      </c>
      <c r="BS121">
        <v>0</v>
      </c>
      <c r="BT121">
        <v>9018.0357142857138</v>
      </c>
      <c r="BU121">
        <v>0</v>
      </c>
      <c r="BV121">
        <v>306.15557142857142</v>
      </c>
      <c r="BW121">
        <v>-15.630228571428569</v>
      </c>
      <c r="BX121">
        <v>701.45399999999995</v>
      </c>
      <c r="BY121">
        <v>717.26428571428573</v>
      </c>
      <c r="BZ121">
        <v>0.44978671428571432</v>
      </c>
      <c r="CA121">
        <v>694.77942857142864</v>
      </c>
      <c r="CB121">
        <v>31.347928571428572</v>
      </c>
      <c r="CC121">
        <v>3.2232228571428569</v>
      </c>
      <c r="CD121">
        <v>3.1776328571428571</v>
      </c>
      <c r="CE121">
        <v>25.228371428571421</v>
      </c>
      <c r="CF121">
        <v>24.989185714285721</v>
      </c>
      <c r="CG121">
        <v>1199.9585714285711</v>
      </c>
      <c r="CH121">
        <v>0.50000042857142846</v>
      </c>
      <c r="CI121">
        <v>0.49999957142857149</v>
      </c>
      <c r="CJ121">
        <v>0</v>
      </c>
      <c r="CK121">
        <v>747.55142857142857</v>
      </c>
      <c r="CL121">
        <v>4.9990899999999998</v>
      </c>
      <c r="CM121">
        <v>8064.9357142857143</v>
      </c>
      <c r="CN121">
        <v>9557.5171428571448</v>
      </c>
      <c r="CO121">
        <v>41.803142857142859</v>
      </c>
      <c r="CP121">
        <v>44.061999999999998</v>
      </c>
      <c r="CQ121">
        <v>42.625</v>
      </c>
      <c r="CR121">
        <v>42.910428571428568</v>
      </c>
      <c r="CS121">
        <v>43.25</v>
      </c>
      <c r="CT121">
        <v>597.4785714285714</v>
      </c>
      <c r="CU121">
        <v>597.48000000000013</v>
      </c>
      <c r="CV121">
        <v>0</v>
      </c>
      <c r="CW121">
        <v>1674576768.2</v>
      </c>
      <c r="CX121">
        <v>0</v>
      </c>
      <c r="CY121">
        <v>1674155522.5999999</v>
      </c>
      <c r="CZ121" t="s">
        <v>356</v>
      </c>
      <c r="DA121">
        <v>1674155521.0999999</v>
      </c>
      <c r="DB121">
        <v>1674155522.5999999</v>
      </c>
      <c r="DC121">
        <v>29</v>
      </c>
      <c r="DD121">
        <v>2.9000000000000001E-2</v>
      </c>
      <c r="DE121">
        <v>-1.7000000000000001E-2</v>
      </c>
      <c r="DF121">
        <v>-5.444</v>
      </c>
      <c r="DG121">
        <v>0.222</v>
      </c>
      <c r="DH121">
        <v>415</v>
      </c>
      <c r="DI121">
        <v>34</v>
      </c>
      <c r="DJ121">
        <v>0.48</v>
      </c>
      <c r="DK121">
        <v>0.27</v>
      </c>
      <c r="DL121">
        <v>-15.540421951219511</v>
      </c>
      <c r="DM121">
        <v>-0.45448013937280962</v>
      </c>
      <c r="DN121">
        <v>5.770524561772962E-2</v>
      </c>
      <c r="DO121">
        <v>0</v>
      </c>
      <c r="DP121">
        <v>0.45491504878048777</v>
      </c>
      <c r="DQ121">
        <v>-6.5600885017420216E-2</v>
      </c>
      <c r="DR121">
        <v>7.168278794499364E-3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365</v>
      </c>
      <c r="EA121">
        <v>3.2977400000000001</v>
      </c>
      <c r="EB121">
        <v>2.6254400000000002</v>
      </c>
      <c r="EC121">
        <v>0.146371</v>
      </c>
      <c r="ED121">
        <v>0.146678</v>
      </c>
      <c r="EE121">
        <v>0.133525</v>
      </c>
      <c r="EF121">
        <v>0.13117100000000001</v>
      </c>
      <c r="EG121">
        <v>25808.1</v>
      </c>
      <c r="EH121">
        <v>26234.2</v>
      </c>
      <c r="EI121">
        <v>28124.3</v>
      </c>
      <c r="EJ121">
        <v>29584.2</v>
      </c>
      <c r="EK121">
        <v>33541.9</v>
      </c>
      <c r="EL121">
        <v>35689.4</v>
      </c>
      <c r="EM121">
        <v>39701.9</v>
      </c>
      <c r="EN121">
        <v>42285.9</v>
      </c>
      <c r="EO121">
        <v>2.2466200000000001</v>
      </c>
      <c r="EP121">
        <v>2.2320199999999999</v>
      </c>
      <c r="EQ121">
        <v>0.110328</v>
      </c>
      <c r="ER121">
        <v>0</v>
      </c>
      <c r="ES121">
        <v>30.9924</v>
      </c>
      <c r="ET121">
        <v>999.9</v>
      </c>
      <c r="EU121">
        <v>72.400000000000006</v>
      </c>
      <c r="EV121">
        <v>31.5</v>
      </c>
      <c r="EW121">
        <v>33.152000000000001</v>
      </c>
      <c r="EX121">
        <v>57.616399999999999</v>
      </c>
      <c r="EY121">
        <v>-4.53125</v>
      </c>
      <c r="EZ121">
        <v>2</v>
      </c>
      <c r="FA121">
        <v>0.34978399999999998</v>
      </c>
      <c r="FB121">
        <v>-1.6527799999999999E-2</v>
      </c>
      <c r="FC121">
        <v>20.273499999999999</v>
      </c>
      <c r="FD121">
        <v>5.2201399999999998</v>
      </c>
      <c r="FE121">
        <v>12.006399999999999</v>
      </c>
      <c r="FF121">
        <v>4.9866999999999999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1.8656999999999999</v>
      </c>
      <c r="FM121">
        <v>1.8621700000000001</v>
      </c>
      <c r="FN121">
        <v>1.8641700000000001</v>
      </c>
      <c r="FO121">
        <v>1.8602000000000001</v>
      </c>
      <c r="FP121">
        <v>1.8608899999999999</v>
      </c>
      <c r="FQ121">
        <v>1.8600699999999999</v>
      </c>
      <c r="FR121">
        <v>1.86172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-5.8849999999999998</v>
      </c>
      <c r="GH121">
        <v>0.26290000000000002</v>
      </c>
      <c r="GI121">
        <v>-3.836173087041947</v>
      </c>
      <c r="GJ121">
        <v>-4.0448538125570227E-3</v>
      </c>
      <c r="GK121">
        <v>1.839783264315481E-6</v>
      </c>
      <c r="GL121">
        <v>-4.1587272622942942E-10</v>
      </c>
      <c r="GM121">
        <v>-6.2406116364430581E-2</v>
      </c>
      <c r="GN121">
        <v>3.2285384509270938E-3</v>
      </c>
      <c r="GO121">
        <v>5.3061212821550383E-4</v>
      </c>
      <c r="GP121">
        <v>-9.699357315524189E-6</v>
      </c>
      <c r="GQ121">
        <v>5</v>
      </c>
      <c r="GR121">
        <v>2081</v>
      </c>
      <c r="GS121">
        <v>3</v>
      </c>
      <c r="GT121">
        <v>31</v>
      </c>
      <c r="GU121">
        <v>7020.6</v>
      </c>
      <c r="GV121">
        <v>7020.6</v>
      </c>
      <c r="GW121">
        <v>2.0861800000000001</v>
      </c>
      <c r="GX121">
        <v>2.5158700000000001</v>
      </c>
      <c r="GY121">
        <v>2.04834</v>
      </c>
      <c r="GZ121">
        <v>2.6257299999999999</v>
      </c>
      <c r="HA121">
        <v>2.1972700000000001</v>
      </c>
      <c r="HB121">
        <v>2.34375</v>
      </c>
      <c r="HC121">
        <v>36.269399999999997</v>
      </c>
      <c r="HD121">
        <v>15.0251</v>
      </c>
      <c r="HE121">
        <v>18</v>
      </c>
      <c r="HF121">
        <v>707.46699999999998</v>
      </c>
      <c r="HG121">
        <v>775.82500000000005</v>
      </c>
      <c r="HH121">
        <v>30.9999</v>
      </c>
      <c r="HI121">
        <v>31.909199999999998</v>
      </c>
      <c r="HJ121">
        <v>30.001000000000001</v>
      </c>
      <c r="HK121">
        <v>31.677700000000002</v>
      </c>
      <c r="HL121">
        <v>31.662800000000001</v>
      </c>
      <c r="HM121">
        <v>41.804600000000001</v>
      </c>
      <c r="HN121">
        <v>0</v>
      </c>
      <c r="HO121">
        <v>100</v>
      </c>
      <c r="HP121">
        <v>31</v>
      </c>
      <c r="HQ121">
        <v>712.47</v>
      </c>
      <c r="HR121">
        <v>31.3506</v>
      </c>
      <c r="HS121">
        <v>99.106899999999996</v>
      </c>
      <c r="HT121">
        <v>98.057599999999994</v>
      </c>
    </row>
    <row r="122" spans="1:228" x14ac:dyDescent="0.2">
      <c r="A122">
        <v>107</v>
      </c>
      <c r="B122">
        <v>1674576759.5999999</v>
      </c>
      <c r="C122">
        <v>423.5</v>
      </c>
      <c r="D122" t="s">
        <v>573</v>
      </c>
      <c r="E122" t="s">
        <v>574</v>
      </c>
      <c r="F122">
        <v>4</v>
      </c>
      <c r="G122">
        <v>1674576757.2874999</v>
      </c>
      <c r="H122">
        <f t="shared" si="34"/>
        <v>5.1213338805995603E-4</v>
      </c>
      <c r="I122">
        <f t="shared" si="35"/>
        <v>0.51213338805995601</v>
      </c>
      <c r="J122">
        <f t="shared" si="36"/>
        <v>6.0540002709056786</v>
      </c>
      <c r="K122">
        <f t="shared" si="37"/>
        <v>685.30449999999996</v>
      </c>
      <c r="L122">
        <f t="shared" si="38"/>
        <v>327.34527517375352</v>
      </c>
      <c r="M122">
        <f t="shared" si="39"/>
        <v>33.21450066552169</v>
      </c>
      <c r="N122">
        <f t="shared" si="40"/>
        <v>69.53528429348188</v>
      </c>
      <c r="O122">
        <f t="shared" si="41"/>
        <v>2.8356334606935076E-2</v>
      </c>
      <c r="P122">
        <f t="shared" si="42"/>
        <v>2.7727652467780195</v>
      </c>
      <c r="Q122">
        <f t="shared" si="43"/>
        <v>2.8196209780937304E-2</v>
      </c>
      <c r="R122">
        <f t="shared" si="44"/>
        <v>1.763694217996227E-2</v>
      </c>
      <c r="S122">
        <f t="shared" si="45"/>
        <v>226.11798219863979</v>
      </c>
      <c r="T122">
        <f t="shared" si="46"/>
        <v>34.084103681615431</v>
      </c>
      <c r="U122">
        <f t="shared" si="47"/>
        <v>32.798999999999999</v>
      </c>
      <c r="V122">
        <f t="shared" si="48"/>
        <v>4.9953289900953015</v>
      </c>
      <c r="W122">
        <f t="shared" si="49"/>
        <v>64.502321119186021</v>
      </c>
      <c r="X122">
        <f t="shared" si="50"/>
        <v>3.2270494081880328</v>
      </c>
      <c r="Y122">
        <f t="shared" si="51"/>
        <v>5.002997337452646</v>
      </c>
      <c r="Z122">
        <f t="shared" si="52"/>
        <v>1.7682795819072687</v>
      </c>
      <c r="AA122">
        <f t="shared" si="53"/>
        <v>-22.585082413444059</v>
      </c>
      <c r="AB122">
        <f t="shared" si="54"/>
        <v>4.0753435360738726</v>
      </c>
      <c r="AC122">
        <f t="shared" si="55"/>
        <v>0.33599173091727752</v>
      </c>
      <c r="AD122">
        <f t="shared" si="56"/>
        <v>207.94423505218685</v>
      </c>
      <c r="AE122">
        <f t="shared" si="57"/>
        <v>16.665934485890645</v>
      </c>
      <c r="AF122">
        <f t="shared" si="58"/>
        <v>0.50813768531294301</v>
      </c>
      <c r="AG122">
        <f t="shared" si="59"/>
        <v>6.0540002709056786</v>
      </c>
      <c r="AH122">
        <v>723.07585139805462</v>
      </c>
      <c r="AI122">
        <v>710.88392121212075</v>
      </c>
      <c r="AJ122">
        <v>1.695879764960635</v>
      </c>
      <c r="AK122">
        <v>61.781399425759467</v>
      </c>
      <c r="AL122">
        <f t="shared" si="60"/>
        <v>0.51213338805995601</v>
      </c>
      <c r="AM122">
        <v>31.350420708747201</v>
      </c>
      <c r="AN122">
        <v>31.808061818181798</v>
      </c>
      <c r="AO122">
        <v>8.8248776075345165E-6</v>
      </c>
      <c r="AP122">
        <v>98.016457396280899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47506.677108943157</v>
      </c>
      <c r="AV122">
        <f t="shared" si="64"/>
        <v>1200.0262499999999</v>
      </c>
      <c r="AW122">
        <f t="shared" si="65"/>
        <v>1025.9462949215749</v>
      </c>
      <c r="AX122">
        <f t="shared" si="66"/>
        <v>0.85493654403107855</v>
      </c>
      <c r="AY122">
        <f t="shared" si="67"/>
        <v>0.18842752997998152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1674576757.2874999</v>
      </c>
      <c r="BF122">
        <v>685.30449999999996</v>
      </c>
      <c r="BG122">
        <v>701.00962499999991</v>
      </c>
      <c r="BH122">
        <v>31.8041625</v>
      </c>
      <c r="BI122">
        <v>31.350037499999999</v>
      </c>
      <c r="BJ122">
        <v>691.19500000000005</v>
      </c>
      <c r="BK122">
        <v>31.5412</v>
      </c>
      <c r="BL122">
        <v>650.010625</v>
      </c>
      <c r="BM122">
        <v>101.36624999999999</v>
      </c>
      <c r="BN122">
        <v>0.1000095875</v>
      </c>
      <c r="BO122">
        <v>32.826262500000013</v>
      </c>
      <c r="BP122">
        <v>32.798999999999999</v>
      </c>
      <c r="BQ122">
        <v>999.9</v>
      </c>
      <c r="BR122">
        <v>0</v>
      </c>
      <c r="BS122">
        <v>0</v>
      </c>
      <c r="BT122">
        <v>9008.8262500000019</v>
      </c>
      <c r="BU122">
        <v>0</v>
      </c>
      <c r="BV122">
        <v>299.97287499999999</v>
      </c>
      <c r="BW122">
        <v>-15.704974999999999</v>
      </c>
      <c r="BX122">
        <v>707.81637499999999</v>
      </c>
      <c r="BY122">
        <v>723.69775000000004</v>
      </c>
      <c r="BZ122">
        <v>0.45411400000000002</v>
      </c>
      <c r="CA122">
        <v>701.00962499999991</v>
      </c>
      <c r="CB122">
        <v>31.350037499999999</v>
      </c>
      <c r="CC122">
        <v>3.2238687499999998</v>
      </c>
      <c r="CD122">
        <v>3.1778362499999999</v>
      </c>
      <c r="CE122">
        <v>25.231725000000001</v>
      </c>
      <c r="CF122">
        <v>24.990287500000001</v>
      </c>
      <c r="CG122">
        <v>1200.0262499999999</v>
      </c>
      <c r="CH122">
        <v>0.50003324999999998</v>
      </c>
      <c r="CI122">
        <v>0.49996675000000002</v>
      </c>
      <c r="CJ122">
        <v>0</v>
      </c>
      <c r="CK122">
        <v>747.10837500000002</v>
      </c>
      <c r="CL122">
        <v>4.9990899999999998</v>
      </c>
      <c r="CM122">
        <v>8061.1362499999996</v>
      </c>
      <c r="CN122">
        <v>9558.1762500000004</v>
      </c>
      <c r="CO122">
        <v>41.811999999999998</v>
      </c>
      <c r="CP122">
        <v>44.061999999999998</v>
      </c>
      <c r="CQ122">
        <v>42.625</v>
      </c>
      <c r="CR122">
        <v>42.936999999999998</v>
      </c>
      <c r="CS122">
        <v>43.25</v>
      </c>
      <c r="CT122">
        <v>597.55250000000001</v>
      </c>
      <c r="CU122">
        <v>597.47500000000002</v>
      </c>
      <c r="CV122">
        <v>0</v>
      </c>
      <c r="CW122">
        <v>1674576772.4000001</v>
      </c>
      <c r="CX122">
        <v>0</v>
      </c>
      <c r="CY122">
        <v>1674155522.5999999</v>
      </c>
      <c r="CZ122" t="s">
        <v>356</v>
      </c>
      <c r="DA122">
        <v>1674155521.0999999</v>
      </c>
      <c r="DB122">
        <v>1674155522.5999999</v>
      </c>
      <c r="DC122">
        <v>29</v>
      </c>
      <c r="DD122">
        <v>2.9000000000000001E-2</v>
      </c>
      <c r="DE122">
        <v>-1.7000000000000001E-2</v>
      </c>
      <c r="DF122">
        <v>-5.444</v>
      </c>
      <c r="DG122">
        <v>0.222</v>
      </c>
      <c r="DH122">
        <v>415</v>
      </c>
      <c r="DI122">
        <v>34</v>
      </c>
      <c r="DJ122">
        <v>0.48</v>
      </c>
      <c r="DK122">
        <v>0.27</v>
      </c>
      <c r="DL122">
        <v>-15.573543902439029</v>
      </c>
      <c r="DM122">
        <v>-0.77415470383274643</v>
      </c>
      <c r="DN122">
        <v>8.2436657275873029E-2</v>
      </c>
      <c r="DO122">
        <v>0</v>
      </c>
      <c r="DP122">
        <v>0.45220126829268292</v>
      </c>
      <c r="DQ122">
        <v>-1.7612989547038729E-2</v>
      </c>
      <c r="DR122">
        <v>3.7361828637572959E-3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365</v>
      </c>
      <c r="EA122">
        <v>3.2979099999999999</v>
      </c>
      <c r="EB122">
        <v>2.6252499999999999</v>
      </c>
      <c r="EC122">
        <v>0.14732400000000001</v>
      </c>
      <c r="ED122">
        <v>0.147642</v>
      </c>
      <c r="EE122">
        <v>0.13353999999999999</v>
      </c>
      <c r="EF122">
        <v>0.13117100000000001</v>
      </c>
      <c r="EG122">
        <v>25779.200000000001</v>
      </c>
      <c r="EH122">
        <v>26204.5</v>
      </c>
      <c r="EI122">
        <v>28124.3</v>
      </c>
      <c r="EJ122">
        <v>29584.2</v>
      </c>
      <c r="EK122">
        <v>33541.4</v>
      </c>
      <c r="EL122">
        <v>35689.300000000003</v>
      </c>
      <c r="EM122">
        <v>39701.9</v>
      </c>
      <c r="EN122">
        <v>42285.8</v>
      </c>
      <c r="EO122">
        <v>2.24647</v>
      </c>
      <c r="EP122">
        <v>2.2319499999999999</v>
      </c>
      <c r="EQ122">
        <v>0.112012</v>
      </c>
      <c r="ER122">
        <v>0</v>
      </c>
      <c r="ES122">
        <v>30.9923</v>
      </c>
      <c r="ET122">
        <v>999.9</v>
      </c>
      <c r="EU122">
        <v>72.400000000000006</v>
      </c>
      <c r="EV122">
        <v>31.5</v>
      </c>
      <c r="EW122">
        <v>33.148099999999999</v>
      </c>
      <c r="EX122">
        <v>56.8964</v>
      </c>
      <c r="EY122">
        <v>-4.6033600000000003</v>
      </c>
      <c r="EZ122">
        <v>2</v>
      </c>
      <c r="FA122">
        <v>0.35044999999999998</v>
      </c>
      <c r="FB122">
        <v>-1.6116599999999998E-2</v>
      </c>
      <c r="FC122">
        <v>20.273499999999999</v>
      </c>
      <c r="FD122">
        <v>5.2199900000000001</v>
      </c>
      <c r="FE122">
        <v>12.0061</v>
      </c>
      <c r="FF122">
        <v>4.9867499999999998</v>
      </c>
      <c r="FG122">
        <v>3.2844500000000001</v>
      </c>
      <c r="FH122">
        <v>9999</v>
      </c>
      <c r="FI122">
        <v>9999</v>
      </c>
      <c r="FJ122">
        <v>9999</v>
      </c>
      <c r="FK122">
        <v>999.9</v>
      </c>
      <c r="FL122">
        <v>1.86571</v>
      </c>
      <c r="FM122">
        <v>1.8621700000000001</v>
      </c>
      <c r="FN122">
        <v>1.8641700000000001</v>
      </c>
      <c r="FO122">
        <v>1.8602000000000001</v>
      </c>
      <c r="FP122">
        <v>1.8609</v>
      </c>
      <c r="FQ122">
        <v>1.86005</v>
      </c>
      <c r="FR122">
        <v>1.86174</v>
      </c>
      <c r="FS122">
        <v>1.8583799999999999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-5.8979999999999997</v>
      </c>
      <c r="GH122">
        <v>0.26290000000000002</v>
      </c>
      <c r="GI122">
        <v>-3.836173087041947</v>
      </c>
      <c r="GJ122">
        <v>-4.0448538125570227E-3</v>
      </c>
      <c r="GK122">
        <v>1.839783264315481E-6</v>
      </c>
      <c r="GL122">
        <v>-4.1587272622942942E-10</v>
      </c>
      <c r="GM122">
        <v>-6.2406116364430581E-2</v>
      </c>
      <c r="GN122">
        <v>3.2285384509270938E-3</v>
      </c>
      <c r="GO122">
        <v>5.3061212821550383E-4</v>
      </c>
      <c r="GP122">
        <v>-9.699357315524189E-6</v>
      </c>
      <c r="GQ122">
        <v>5</v>
      </c>
      <c r="GR122">
        <v>2081</v>
      </c>
      <c r="GS122">
        <v>3</v>
      </c>
      <c r="GT122">
        <v>31</v>
      </c>
      <c r="GU122">
        <v>7020.6</v>
      </c>
      <c r="GV122">
        <v>7020.6</v>
      </c>
      <c r="GW122">
        <v>2.1020500000000002</v>
      </c>
      <c r="GX122">
        <v>2.52563</v>
      </c>
      <c r="GY122">
        <v>2.04834</v>
      </c>
      <c r="GZ122">
        <v>2.6257299999999999</v>
      </c>
      <c r="HA122">
        <v>2.1972700000000001</v>
      </c>
      <c r="HB122">
        <v>2.2912599999999999</v>
      </c>
      <c r="HC122">
        <v>36.269399999999997</v>
      </c>
      <c r="HD122">
        <v>15.0076</v>
      </c>
      <c r="HE122">
        <v>18</v>
      </c>
      <c r="HF122">
        <v>707.43700000000001</v>
      </c>
      <c r="HG122">
        <v>775.87</v>
      </c>
      <c r="HH122">
        <v>31.0001</v>
      </c>
      <c r="HI122">
        <v>31.918299999999999</v>
      </c>
      <c r="HJ122">
        <v>30.000900000000001</v>
      </c>
      <c r="HK122">
        <v>31.686</v>
      </c>
      <c r="HL122">
        <v>31.671800000000001</v>
      </c>
      <c r="HM122">
        <v>42.127400000000002</v>
      </c>
      <c r="HN122">
        <v>0</v>
      </c>
      <c r="HO122">
        <v>100</v>
      </c>
      <c r="HP122">
        <v>31</v>
      </c>
      <c r="HQ122">
        <v>719.17</v>
      </c>
      <c r="HR122">
        <v>31.3506</v>
      </c>
      <c r="HS122">
        <v>99.106899999999996</v>
      </c>
      <c r="HT122">
        <v>98.057400000000001</v>
      </c>
    </row>
    <row r="123" spans="1:228" x14ac:dyDescent="0.2">
      <c r="A123">
        <v>108</v>
      </c>
      <c r="B123">
        <v>1674576763.5999999</v>
      </c>
      <c r="C123">
        <v>427.5</v>
      </c>
      <c r="D123" t="s">
        <v>575</v>
      </c>
      <c r="E123" t="s">
        <v>576</v>
      </c>
      <c r="F123">
        <v>4</v>
      </c>
      <c r="G123">
        <v>1674576761.5999999</v>
      </c>
      <c r="H123">
        <f t="shared" si="34"/>
        <v>5.1053009134985762E-4</v>
      </c>
      <c r="I123">
        <f t="shared" si="35"/>
        <v>0.51053009134985761</v>
      </c>
      <c r="J123">
        <f t="shared" si="36"/>
        <v>5.867389951871111</v>
      </c>
      <c r="K123">
        <f t="shared" si="37"/>
        <v>692.46228571428583</v>
      </c>
      <c r="L123">
        <f t="shared" si="38"/>
        <v>343.43856160185993</v>
      </c>
      <c r="M123">
        <f t="shared" si="39"/>
        <v>34.84677846414256</v>
      </c>
      <c r="N123">
        <f t="shared" si="40"/>
        <v>70.26025194291644</v>
      </c>
      <c r="O123">
        <f t="shared" si="41"/>
        <v>2.8245782500106887E-2</v>
      </c>
      <c r="P123">
        <f t="shared" si="42"/>
        <v>2.7719634764528536</v>
      </c>
      <c r="Q123">
        <f t="shared" si="43"/>
        <v>2.8086854337361054E-2</v>
      </c>
      <c r="R123">
        <f t="shared" si="44"/>
        <v>1.7568488344364842E-2</v>
      </c>
      <c r="S123">
        <f t="shared" si="45"/>
        <v>226.10958051961632</v>
      </c>
      <c r="T123">
        <f t="shared" si="46"/>
        <v>34.092055615345863</v>
      </c>
      <c r="U123">
        <f t="shared" si="47"/>
        <v>32.805042857142858</v>
      </c>
      <c r="V123">
        <f t="shared" si="48"/>
        <v>4.9970278313289933</v>
      </c>
      <c r="W123">
        <f t="shared" si="49"/>
        <v>64.484555652718896</v>
      </c>
      <c r="X123">
        <f t="shared" si="50"/>
        <v>3.227474456425234</v>
      </c>
      <c r="Y123">
        <f t="shared" si="51"/>
        <v>5.0050348083450773</v>
      </c>
      <c r="Z123">
        <f t="shared" si="52"/>
        <v>1.7695533749037593</v>
      </c>
      <c r="AA123">
        <f t="shared" si="53"/>
        <v>-22.51437702852872</v>
      </c>
      <c r="AB123">
        <f t="shared" si="54"/>
        <v>4.2526950446501246</v>
      </c>
      <c r="AC123">
        <f t="shared" si="55"/>
        <v>0.35073773589990159</v>
      </c>
      <c r="AD123">
        <f t="shared" si="56"/>
        <v>208.19863627163764</v>
      </c>
      <c r="AE123">
        <f t="shared" si="57"/>
        <v>16.785095697540271</v>
      </c>
      <c r="AF123">
        <f t="shared" si="58"/>
        <v>0.51004798838496679</v>
      </c>
      <c r="AG123">
        <f t="shared" si="59"/>
        <v>5.867389951871111</v>
      </c>
      <c r="AH123">
        <v>730.01072030836565</v>
      </c>
      <c r="AI123">
        <v>717.8313151515149</v>
      </c>
      <c r="AJ123">
        <v>1.7395030385864929</v>
      </c>
      <c r="AK123">
        <v>61.781399425759467</v>
      </c>
      <c r="AL123">
        <f t="shared" si="60"/>
        <v>0.51053009134985761</v>
      </c>
      <c r="AM123">
        <v>31.352356870807402</v>
      </c>
      <c r="AN123">
        <v>31.80862181818182</v>
      </c>
      <c r="AO123">
        <v>1.486010602864611E-6</v>
      </c>
      <c r="AP123">
        <v>98.016457396280899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47483.43818923855</v>
      </c>
      <c r="AV123">
        <f t="shared" si="64"/>
        <v>1199.975714285714</v>
      </c>
      <c r="AW123">
        <f t="shared" si="65"/>
        <v>1025.9036707355522</v>
      </c>
      <c r="AX123">
        <f t="shared" si="66"/>
        <v>0.85493702790995374</v>
      </c>
      <c r="AY123">
        <f t="shared" si="67"/>
        <v>0.18842846386621093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1674576761.5999999</v>
      </c>
      <c r="BF123">
        <v>692.46228571428583</v>
      </c>
      <c r="BG123">
        <v>708.28242857142857</v>
      </c>
      <c r="BH123">
        <v>31.80894285714286</v>
      </c>
      <c r="BI123">
        <v>31.353100000000001</v>
      </c>
      <c r="BJ123">
        <v>698.3675714285713</v>
      </c>
      <c r="BK123">
        <v>31.545942857142851</v>
      </c>
      <c r="BL123">
        <v>649.99228571428569</v>
      </c>
      <c r="BM123">
        <v>101.3644285714286</v>
      </c>
      <c r="BN123">
        <v>9.9944857142857141E-2</v>
      </c>
      <c r="BO123">
        <v>32.833500000000001</v>
      </c>
      <c r="BP123">
        <v>32.805042857142858</v>
      </c>
      <c r="BQ123">
        <v>999.89999999999986</v>
      </c>
      <c r="BR123">
        <v>0</v>
      </c>
      <c r="BS123">
        <v>0</v>
      </c>
      <c r="BT123">
        <v>9004.7314285714292</v>
      </c>
      <c r="BU123">
        <v>0</v>
      </c>
      <c r="BV123">
        <v>173.09871428571429</v>
      </c>
      <c r="BW123">
        <v>-15.82028571428571</v>
      </c>
      <c r="BX123">
        <v>715.21228571428571</v>
      </c>
      <c r="BY123">
        <v>731.20799999999997</v>
      </c>
      <c r="BZ123">
        <v>0.45584114285714289</v>
      </c>
      <c r="CA123">
        <v>708.28242857142857</v>
      </c>
      <c r="CB123">
        <v>31.353100000000001</v>
      </c>
      <c r="CC123">
        <v>3.224297142857143</v>
      </c>
      <c r="CD123">
        <v>3.1780914285714279</v>
      </c>
      <c r="CE123">
        <v>25.233942857142861</v>
      </c>
      <c r="CF123">
        <v>24.99164285714286</v>
      </c>
      <c r="CG123">
        <v>1199.975714285714</v>
      </c>
      <c r="CH123">
        <v>0.5000161428571428</v>
      </c>
      <c r="CI123">
        <v>0.49998385714285709</v>
      </c>
      <c r="CJ123">
        <v>0</v>
      </c>
      <c r="CK123">
        <v>746.678</v>
      </c>
      <c r="CL123">
        <v>4.9990899999999998</v>
      </c>
      <c r="CM123">
        <v>8055.3328571428574</v>
      </c>
      <c r="CN123">
        <v>9557.721428571429</v>
      </c>
      <c r="CO123">
        <v>41.811999999999998</v>
      </c>
      <c r="CP123">
        <v>44.061999999999998</v>
      </c>
      <c r="CQ123">
        <v>42.651571428571437</v>
      </c>
      <c r="CR123">
        <v>42.936999999999998</v>
      </c>
      <c r="CS123">
        <v>43.25</v>
      </c>
      <c r="CT123">
        <v>597.50714285714287</v>
      </c>
      <c r="CU123">
        <v>597.46857142857152</v>
      </c>
      <c r="CV123">
        <v>0</v>
      </c>
      <c r="CW123">
        <v>1674576776</v>
      </c>
      <c r="CX123">
        <v>0</v>
      </c>
      <c r="CY123">
        <v>1674155522.5999999</v>
      </c>
      <c r="CZ123" t="s">
        <v>356</v>
      </c>
      <c r="DA123">
        <v>1674155521.0999999</v>
      </c>
      <c r="DB123">
        <v>1674155522.5999999</v>
      </c>
      <c r="DC123">
        <v>29</v>
      </c>
      <c r="DD123">
        <v>2.9000000000000001E-2</v>
      </c>
      <c r="DE123">
        <v>-1.7000000000000001E-2</v>
      </c>
      <c r="DF123">
        <v>-5.444</v>
      </c>
      <c r="DG123">
        <v>0.222</v>
      </c>
      <c r="DH123">
        <v>415</v>
      </c>
      <c r="DI123">
        <v>34</v>
      </c>
      <c r="DJ123">
        <v>0.48</v>
      </c>
      <c r="DK123">
        <v>0.27</v>
      </c>
      <c r="DL123">
        <v>-15.63674146341463</v>
      </c>
      <c r="DM123">
        <v>-1.0408787456446129</v>
      </c>
      <c r="DN123">
        <v>0.1075718386749393</v>
      </c>
      <c r="DO123">
        <v>0</v>
      </c>
      <c r="DP123">
        <v>0.45207987804878053</v>
      </c>
      <c r="DQ123">
        <v>1.6541958188152801E-2</v>
      </c>
      <c r="DR123">
        <v>3.3613843634411138E-3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365</v>
      </c>
      <c r="EA123">
        <v>3.2979099999999999</v>
      </c>
      <c r="EB123">
        <v>2.6253000000000002</v>
      </c>
      <c r="EC123">
        <v>0.148289</v>
      </c>
      <c r="ED123">
        <v>0.14860200000000001</v>
      </c>
      <c r="EE123">
        <v>0.13353200000000001</v>
      </c>
      <c r="EF123">
        <v>0.13117899999999999</v>
      </c>
      <c r="EG123">
        <v>25749.7</v>
      </c>
      <c r="EH123">
        <v>26174.3</v>
      </c>
      <c r="EI123">
        <v>28123.9</v>
      </c>
      <c r="EJ123">
        <v>29583.5</v>
      </c>
      <c r="EK123">
        <v>33540.800000000003</v>
      </c>
      <c r="EL123">
        <v>35688.6</v>
      </c>
      <c r="EM123">
        <v>39700.800000000003</v>
      </c>
      <c r="EN123">
        <v>42285.3</v>
      </c>
      <c r="EO123">
        <v>2.2464</v>
      </c>
      <c r="EP123">
        <v>2.2318500000000001</v>
      </c>
      <c r="EQ123">
        <v>0.111654</v>
      </c>
      <c r="ER123">
        <v>0</v>
      </c>
      <c r="ES123">
        <v>30.992699999999999</v>
      </c>
      <c r="ET123">
        <v>999.9</v>
      </c>
      <c r="EU123">
        <v>72.400000000000006</v>
      </c>
      <c r="EV123">
        <v>31.5</v>
      </c>
      <c r="EW123">
        <v>33.153500000000001</v>
      </c>
      <c r="EX123">
        <v>57.046399999999998</v>
      </c>
      <c r="EY123">
        <v>-4.5953499999999998</v>
      </c>
      <c r="EZ123">
        <v>2</v>
      </c>
      <c r="FA123">
        <v>0.35125000000000001</v>
      </c>
      <c r="FB123">
        <v>-1.3044699999999999E-2</v>
      </c>
      <c r="FC123">
        <v>20.273299999999999</v>
      </c>
      <c r="FD123">
        <v>5.2196899999999999</v>
      </c>
      <c r="FE123">
        <v>12.007999999999999</v>
      </c>
      <c r="FF123">
        <v>4.9863499999999998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1.8656999999999999</v>
      </c>
      <c r="FM123">
        <v>1.86216</v>
      </c>
      <c r="FN123">
        <v>1.8641700000000001</v>
      </c>
      <c r="FO123">
        <v>1.8602000000000001</v>
      </c>
      <c r="FP123">
        <v>1.8608899999999999</v>
      </c>
      <c r="FQ123">
        <v>1.86005</v>
      </c>
      <c r="FR123">
        <v>1.8617300000000001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-5.9119999999999999</v>
      </c>
      <c r="GH123">
        <v>0.26300000000000001</v>
      </c>
      <c r="GI123">
        <v>-3.836173087041947</v>
      </c>
      <c r="GJ123">
        <v>-4.0448538125570227E-3</v>
      </c>
      <c r="GK123">
        <v>1.839783264315481E-6</v>
      </c>
      <c r="GL123">
        <v>-4.1587272622942942E-10</v>
      </c>
      <c r="GM123">
        <v>-6.2406116364430581E-2</v>
      </c>
      <c r="GN123">
        <v>3.2285384509270938E-3</v>
      </c>
      <c r="GO123">
        <v>5.3061212821550383E-4</v>
      </c>
      <c r="GP123">
        <v>-9.699357315524189E-6</v>
      </c>
      <c r="GQ123">
        <v>5</v>
      </c>
      <c r="GR123">
        <v>2081</v>
      </c>
      <c r="GS123">
        <v>3</v>
      </c>
      <c r="GT123">
        <v>31</v>
      </c>
      <c r="GU123">
        <v>7020.7</v>
      </c>
      <c r="GV123">
        <v>7020.7</v>
      </c>
      <c r="GW123">
        <v>2.1179199999999998</v>
      </c>
      <c r="GX123">
        <v>2.5146500000000001</v>
      </c>
      <c r="GY123">
        <v>2.04834</v>
      </c>
      <c r="GZ123">
        <v>2.6257299999999999</v>
      </c>
      <c r="HA123">
        <v>2.1972700000000001</v>
      </c>
      <c r="HB123">
        <v>2.3327599999999999</v>
      </c>
      <c r="HC123">
        <v>36.269399999999997</v>
      </c>
      <c r="HD123">
        <v>15.0251</v>
      </c>
      <c r="HE123">
        <v>18</v>
      </c>
      <c r="HF123">
        <v>707.47799999999995</v>
      </c>
      <c r="HG123">
        <v>775.88099999999997</v>
      </c>
      <c r="HH123">
        <v>31.000499999999999</v>
      </c>
      <c r="HI123">
        <v>31.9267</v>
      </c>
      <c r="HJ123">
        <v>30.001000000000001</v>
      </c>
      <c r="HK123">
        <v>31.695</v>
      </c>
      <c r="HL123">
        <v>31.680099999999999</v>
      </c>
      <c r="HM123">
        <v>42.447099999999999</v>
      </c>
      <c r="HN123">
        <v>0</v>
      </c>
      <c r="HO123">
        <v>100</v>
      </c>
      <c r="HP123">
        <v>31</v>
      </c>
      <c r="HQ123">
        <v>725.86500000000001</v>
      </c>
      <c r="HR123">
        <v>31.3506</v>
      </c>
      <c r="HS123">
        <v>99.104799999999997</v>
      </c>
      <c r="HT123">
        <v>98.055800000000005</v>
      </c>
    </row>
    <row r="124" spans="1:228" x14ac:dyDescent="0.2">
      <c r="A124">
        <v>109</v>
      </c>
      <c r="B124">
        <v>1674576767.5999999</v>
      </c>
      <c r="C124">
        <v>431.5</v>
      </c>
      <c r="D124" t="s">
        <v>577</v>
      </c>
      <c r="E124" t="s">
        <v>578</v>
      </c>
      <c r="F124">
        <v>4</v>
      </c>
      <c r="G124">
        <v>1674576765.2874999</v>
      </c>
      <c r="H124">
        <f t="shared" si="34"/>
        <v>5.0038706445398515E-4</v>
      </c>
      <c r="I124">
        <f t="shared" si="35"/>
        <v>0.50038706445398518</v>
      </c>
      <c r="J124">
        <f t="shared" si="36"/>
        <v>6.315429389188985</v>
      </c>
      <c r="K124">
        <f t="shared" si="37"/>
        <v>698.62249999999995</v>
      </c>
      <c r="L124">
        <f t="shared" si="38"/>
        <v>317.05264794049765</v>
      </c>
      <c r="M124">
        <f t="shared" si="39"/>
        <v>32.168619602961265</v>
      </c>
      <c r="N124">
        <f t="shared" si="40"/>
        <v>70.883247922873437</v>
      </c>
      <c r="O124">
        <f t="shared" si="41"/>
        <v>2.7678370646274965E-2</v>
      </c>
      <c r="P124">
        <f t="shared" si="42"/>
        <v>2.7690770318651086</v>
      </c>
      <c r="Q124">
        <f t="shared" si="43"/>
        <v>2.7525586798984772E-2</v>
      </c>
      <c r="R124">
        <f t="shared" si="44"/>
        <v>1.7217148332313553E-2</v>
      </c>
      <c r="S124">
        <f t="shared" si="45"/>
        <v>226.12169469805511</v>
      </c>
      <c r="T124">
        <f t="shared" si="46"/>
        <v>34.100443575479026</v>
      </c>
      <c r="U124">
        <f t="shared" si="47"/>
        <v>32.804187499999998</v>
      </c>
      <c r="V124">
        <f t="shared" si="48"/>
        <v>4.9967873324223451</v>
      </c>
      <c r="W124">
        <f t="shared" si="49"/>
        <v>64.460794770461433</v>
      </c>
      <c r="X124">
        <f t="shared" si="50"/>
        <v>3.2270725536468126</v>
      </c>
      <c r="Y124">
        <f t="shared" si="51"/>
        <v>5.0062562292911554</v>
      </c>
      <c r="Z124">
        <f t="shared" si="52"/>
        <v>1.7697147787755325</v>
      </c>
      <c r="AA124">
        <f t="shared" si="53"/>
        <v>-22.067069542420747</v>
      </c>
      <c r="AB124">
        <f t="shared" si="54"/>
        <v>5.0234900836955561</v>
      </c>
      <c r="AC124">
        <f t="shared" si="55"/>
        <v>0.41474741369444096</v>
      </c>
      <c r="AD124">
        <f t="shared" si="56"/>
        <v>209.49286265302436</v>
      </c>
      <c r="AE124">
        <f t="shared" si="57"/>
        <v>16.874174890531808</v>
      </c>
      <c r="AF124">
        <f t="shared" si="58"/>
        <v>0.50239033313413206</v>
      </c>
      <c r="AG124">
        <f t="shared" si="59"/>
        <v>6.315429389188985</v>
      </c>
      <c r="AH124">
        <v>737.04697892798504</v>
      </c>
      <c r="AI124">
        <v>724.62715757575745</v>
      </c>
      <c r="AJ124">
        <v>1.690408982940667</v>
      </c>
      <c r="AK124">
        <v>61.781399425759467</v>
      </c>
      <c r="AL124">
        <f t="shared" si="60"/>
        <v>0.50038706445398518</v>
      </c>
      <c r="AM124">
        <v>31.357040014323989</v>
      </c>
      <c r="AN124">
        <v>31.804264242424239</v>
      </c>
      <c r="AO124">
        <v>-4.3772303294985886E-6</v>
      </c>
      <c r="AP124">
        <v>98.016457396280899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47403.204835163786</v>
      </c>
      <c r="AV124">
        <f t="shared" si="64"/>
        <v>1200.0350000000001</v>
      </c>
      <c r="AW124">
        <f t="shared" si="65"/>
        <v>1025.9548449212721</v>
      </c>
      <c r="AX124">
        <f t="shared" si="66"/>
        <v>0.8549374350925365</v>
      </c>
      <c r="AY124">
        <f t="shared" si="67"/>
        <v>0.18842924972859548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1674576765.2874999</v>
      </c>
      <c r="BF124">
        <v>698.62249999999995</v>
      </c>
      <c r="BG124">
        <v>714.52237500000001</v>
      </c>
      <c r="BH124">
        <v>31.805900000000001</v>
      </c>
      <c r="BI124">
        <v>31.3569125</v>
      </c>
      <c r="BJ124">
        <v>704.54062500000009</v>
      </c>
      <c r="BK124">
        <v>31.542937500000001</v>
      </c>
      <c r="BL124">
        <v>650.01099999999997</v>
      </c>
      <c r="BM124">
        <v>101.361375</v>
      </c>
      <c r="BN124">
        <v>0.100069375</v>
      </c>
      <c r="BO124">
        <v>32.837837499999999</v>
      </c>
      <c r="BP124">
        <v>32.804187499999998</v>
      </c>
      <c r="BQ124">
        <v>999.9</v>
      </c>
      <c r="BR124">
        <v>0</v>
      </c>
      <c r="BS124">
        <v>0</v>
      </c>
      <c r="BT124">
        <v>8989.6875</v>
      </c>
      <c r="BU124">
        <v>0</v>
      </c>
      <c r="BV124">
        <v>207.99725000000001</v>
      </c>
      <c r="BW124">
        <v>-15.899862499999999</v>
      </c>
      <c r="BX124">
        <v>721.57287500000007</v>
      </c>
      <c r="BY124">
        <v>737.65300000000002</v>
      </c>
      <c r="BZ124">
        <v>0.44901112500000001</v>
      </c>
      <c r="CA124">
        <v>714.52237500000001</v>
      </c>
      <c r="CB124">
        <v>31.3569125</v>
      </c>
      <c r="CC124">
        <v>3.22388875</v>
      </c>
      <c r="CD124">
        <v>3.1783762499999999</v>
      </c>
      <c r="CE124">
        <v>25.231825000000001</v>
      </c>
      <c r="CF124">
        <v>24.993124999999999</v>
      </c>
      <c r="CG124">
        <v>1200.0350000000001</v>
      </c>
      <c r="CH124">
        <v>0.500002375</v>
      </c>
      <c r="CI124">
        <v>0.499997625</v>
      </c>
      <c r="CJ124">
        <v>0</v>
      </c>
      <c r="CK124">
        <v>746.47512499999993</v>
      </c>
      <c r="CL124">
        <v>4.9990899999999998</v>
      </c>
      <c r="CM124">
        <v>8054.7174999999997</v>
      </c>
      <c r="CN124">
        <v>9558.1324999999997</v>
      </c>
      <c r="CO124">
        <v>41.811999999999998</v>
      </c>
      <c r="CP124">
        <v>44.061999999999998</v>
      </c>
      <c r="CQ124">
        <v>42.66375</v>
      </c>
      <c r="CR124">
        <v>42.936999999999998</v>
      </c>
      <c r="CS124">
        <v>43.25</v>
      </c>
      <c r="CT124">
        <v>597.52125000000001</v>
      </c>
      <c r="CU124">
        <v>597.51499999999999</v>
      </c>
      <c r="CV124">
        <v>0</v>
      </c>
      <c r="CW124">
        <v>1674576780.2</v>
      </c>
      <c r="CX124">
        <v>0</v>
      </c>
      <c r="CY124">
        <v>1674155522.5999999</v>
      </c>
      <c r="CZ124" t="s">
        <v>356</v>
      </c>
      <c r="DA124">
        <v>1674155521.0999999</v>
      </c>
      <c r="DB124">
        <v>1674155522.5999999</v>
      </c>
      <c r="DC124">
        <v>29</v>
      </c>
      <c r="DD124">
        <v>2.9000000000000001E-2</v>
      </c>
      <c r="DE124">
        <v>-1.7000000000000001E-2</v>
      </c>
      <c r="DF124">
        <v>-5.444</v>
      </c>
      <c r="DG124">
        <v>0.222</v>
      </c>
      <c r="DH124">
        <v>415</v>
      </c>
      <c r="DI124">
        <v>34</v>
      </c>
      <c r="DJ124">
        <v>0.48</v>
      </c>
      <c r="DK124">
        <v>0.27</v>
      </c>
      <c r="DL124">
        <v>-15.711712195121949</v>
      </c>
      <c r="DM124">
        <v>-1.2166118466899269</v>
      </c>
      <c r="DN124">
        <v>0.1237578500986304</v>
      </c>
      <c r="DO124">
        <v>0</v>
      </c>
      <c r="DP124">
        <v>0.451388487804878</v>
      </c>
      <c r="DQ124">
        <v>1.266702439024267E-2</v>
      </c>
      <c r="DR124">
        <v>3.5378508711414939E-3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365</v>
      </c>
      <c r="EA124">
        <v>3.2976700000000001</v>
      </c>
      <c r="EB124">
        <v>2.6251799999999998</v>
      </c>
      <c r="EC124">
        <v>0.14923500000000001</v>
      </c>
      <c r="ED124">
        <v>0.14954200000000001</v>
      </c>
      <c r="EE124">
        <v>0.133518</v>
      </c>
      <c r="EF124">
        <v>0.13117799999999999</v>
      </c>
      <c r="EG124">
        <v>25720.6</v>
      </c>
      <c r="EH124">
        <v>26145.200000000001</v>
      </c>
      <c r="EI124">
        <v>28123.5</v>
      </c>
      <c r="EJ124">
        <v>29583.4</v>
      </c>
      <c r="EK124">
        <v>33541.199999999997</v>
      </c>
      <c r="EL124">
        <v>35688.199999999997</v>
      </c>
      <c r="EM124">
        <v>39700.6</v>
      </c>
      <c r="EN124">
        <v>42284.6</v>
      </c>
      <c r="EO124">
        <v>2.24587</v>
      </c>
      <c r="EP124">
        <v>2.2317200000000001</v>
      </c>
      <c r="EQ124">
        <v>0.111416</v>
      </c>
      <c r="ER124">
        <v>0</v>
      </c>
      <c r="ES124">
        <v>30.992699999999999</v>
      </c>
      <c r="ET124">
        <v>999.9</v>
      </c>
      <c r="EU124">
        <v>72.400000000000006</v>
      </c>
      <c r="EV124">
        <v>31.5</v>
      </c>
      <c r="EW124">
        <v>33.154800000000002</v>
      </c>
      <c r="EX124">
        <v>57.2864</v>
      </c>
      <c r="EY124">
        <v>-4.5272399999999999</v>
      </c>
      <c r="EZ124">
        <v>2</v>
      </c>
      <c r="FA124">
        <v>0.351885</v>
      </c>
      <c r="FB124">
        <v>-1.05419E-2</v>
      </c>
      <c r="FC124">
        <v>20.273299999999999</v>
      </c>
      <c r="FD124">
        <v>5.2202799999999998</v>
      </c>
      <c r="FE124">
        <v>12.007899999999999</v>
      </c>
      <c r="FF124">
        <v>4.9867999999999997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1.8656999999999999</v>
      </c>
      <c r="FM124">
        <v>1.86216</v>
      </c>
      <c r="FN124">
        <v>1.8641700000000001</v>
      </c>
      <c r="FO124">
        <v>1.8602000000000001</v>
      </c>
      <c r="FP124">
        <v>1.8609</v>
      </c>
      <c r="FQ124">
        <v>1.86005</v>
      </c>
      <c r="FR124">
        <v>1.8617300000000001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-5.9260000000000002</v>
      </c>
      <c r="GH124">
        <v>0.26290000000000002</v>
      </c>
      <c r="GI124">
        <v>-3.836173087041947</v>
      </c>
      <c r="GJ124">
        <v>-4.0448538125570227E-3</v>
      </c>
      <c r="GK124">
        <v>1.839783264315481E-6</v>
      </c>
      <c r="GL124">
        <v>-4.1587272622942942E-10</v>
      </c>
      <c r="GM124">
        <v>-6.2406116364430581E-2</v>
      </c>
      <c r="GN124">
        <v>3.2285384509270938E-3</v>
      </c>
      <c r="GO124">
        <v>5.3061212821550383E-4</v>
      </c>
      <c r="GP124">
        <v>-9.699357315524189E-6</v>
      </c>
      <c r="GQ124">
        <v>5</v>
      </c>
      <c r="GR124">
        <v>2081</v>
      </c>
      <c r="GS124">
        <v>3</v>
      </c>
      <c r="GT124">
        <v>31</v>
      </c>
      <c r="GU124">
        <v>7020.8</v>
      </c>
      <c r="GV124">
        <v>7020.8</v>
      </c>
      <c r="GW124">
        <v>2.1337899999999999</v>
      </c>
      <c r="GX124">
        <v>2.52441</v>
      </c>
      <c r="GY124">
        <v>2.04834</v>
      </c>
      <c r="GZ124">
        <v>2.6257299999999999</v>
      </c>
      <c r="HA124">
        <v>2.1972700000000001</v>
      </c>
      <c r="HB124">
        <v>2.2766099999999998</v>
      </c>
      <c r="HC124">
        <v>36.269399999999997</v>
      </c>
      <c r="HD124">
        <v>15.0076</v>
      </c>
      <c r="HE124">
        <v>18</v>
      </c>
      <c r="HF124">
        <v>707.14400000000001</v>
      </c>
      <c r="HG124">
        <v>775.86800000000005</v>
      </c>
      <c r="HH124">
        <v>31.000699999999998</v>
      </c>
      <c r="HI124">
        <v>31.9359</v>
      </c>
      <c r="HJ124">
        <v>30.000900000000001</v>
      </c>
      <c r="HK124">
        <v>31.7041</v>
      </c>
      <c r="HL124">
        <v>31.688500000000001</v>
      </c>
      <c r="HM124">
        <v>42.767299999999999</v>
      </c>
      <c r="HN124">
        <v>0</v>
      </c>
      <c r="HO124">
        <v>100</v>
      </c>
      <c r="HP124">
        <v>31</v>
      </c>
      <c r="HQ124">
        <v>732.54399999999998</v>
      </c>
      <c r="HR124">
        <v>31.3506</v>
      </c>
      <c r="HS124">
        <v>99.103899999999996</v>
      </c>
      <c r="HT124">
        <v>98.0548</v>
      </c>
    </row>
    <row r="125" spans="1:228" x14ac:dyDescent="0.2">
      <c r="A125">
        <v>110</v>
      </c>
      <c r="B125">
        <v>1674576771.5999999</v>
      </c>
      <c r="C125">
        <v>435.5</v>
      </c>
      <c r="D125" t="s">
        <v>579</v>
      </c>
      <c r="E125" t="s">
        <v>580</v>
      </c>
      <c r="F125">
        <v>4</v>
      </c>
      <c r="G125">
        <v>1674576769.5999999</v>
      </c>
      <c r="H125">
        <f t="shared" si="34"/>
        <v>4.9220267846792232E-4</v>
      </c>
      <c r="I125">
        <f t="shared" si="35"/>
        <v>0.49220267846792232</v>
      </c>
      <c r="J125">
        <f t="shared" si="36"/>
        <v>6.004245088800757</v>
      </c>
      <c r="K125">
        <f t="shared" si="37"/>
        <v>705.80471428571423</v>
      </c>
      <c r="L125">
        <f t="shared" si="38"/>
        <v>336.28677667557338</v>
      </c>
      <c r="M125">
        <f t="shared" si="39"/>
        <v>34.119318446138188</v>
      </c>
      <c r="N125">
        <f t="shared" si="40"/>
        <v>71.610237088602915</v>
      </c>
      <c r="O125">
        <f t="shared" si="41"/>
        <v>2.7235410405660382E-2</v>
      </c>
      <c r="P125">
        <f t="shared" si="42"/>
        <v>2.7694016503748498</v>
      </c>
      <c r="Q125">
        <f t="shared" si="43"/>
        <v>2.7087480816712087E-2</v>
      </c>
      <c r="R125">
        <f t="shared" si="44"/>
        <v>1.6942899283379283E-2</v>
      </c>
      <c r="S125">
        <f t="shared" si="45"/>
        <v>226.11573651877325</v>
      </c>
      <c r="T125">
        <f t="shared" si="46"/>
        <v>34.0964855401931</v>
      </c>
      <c r="U125">
        <f t="shared" si="47"/>
        <v>32.799942857142852</v>
      </c>
      <c r="V125">
        <f t="shared" si="48"/>
        <v>4.9955940244268797</v>
      </c>
      <c r="W125">
        <f t="shared" si="49"/>
        <v>64.475204641232352</v>
      </c>
      <c r="X125">
        <f t="shared" si="50"/>
        <v>3.2267004229826157</v>
      </c>
      <c r="Y125">
        <f t="shared" si="51"/>
        <v>5.0045601885831283</v>
      </c>
      <c r="Z125">
        <f t="shared" si="52"/>
        <v>1.768893601444264</v>
      </c>
      <c r="AA125">
        <f t="shared" si="53"/>
        <v>-21.706138120435373</v>
      </c>
      <c r="AB125">
        <f t="shared" si="54"/>
        <v>4.7585311905730281</v>
      </c>
      <c r="AC125">
        <f t="shared" si="55"/>
        <v>0.39280614745500753</v>
      </c>
      <c r="AD125">
        <f t="shared" si="56"/>
        <v>209.56093573636591</v>
      </c>
      <c r="AE125">
        <f t="shared" si="57"/>
        <v>16.847350755716779</v>
      </c>
      <c r="AF125">
        <f t="shared" si="58"/>
        <v>0.49568793223401886</v>
      </c>
      <c r="AG125">
        <f t="shared" si="59"/>
        <v>6.004245088800757</v>
      </c>
      <c r="AH125">
        <v>743.87459607158564</v>
      </c>
      <c r="AI125">
        <v>731.5847696969696</v>
      </c>
      <c r="AJ125">
        <v>1.7341690217978709</v>
      </c>
      <c r="AK125">
        <v>61.781399425759467</v>
      </c>
      <c r="AL125">
        <f t="shared" si="60"/>
        <v>0.49220267846792232</v>
      </c>
      <c r="AM125">
        <v>31.359888460345751</v>
      </c>
      <c r="AN125">
        <v>31.799825454545449</v>
      </c>
      <c r="AO125">
        <v>-3.6579183391666401E-6</v>
      </c>
      <c r="AP125">
        <v>98.016457396280899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47413.065940026179</v>
      </c>
      <c r="AV125">
        <f t="shared" si="64"/>
        <v>1200.014285714286</v>
      </c>
      <c r="AW125">
        <f t="shared" si="65"/>
        <v>1025.9360707351159</v>
      </c>
      <c r="AX125">
        <f t="shared" si="66"/>
        <v>0.85493654779655115</v>
      </c>
      <c r="AY125">
        <f t="shared" si="67"/>
        <v>0.18842753724734376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1674576769.5999999</v>
      </c>
      <c r="BF125">
        <v>705.80471428571423</v>
      </c>
      <c r="BG125">
        <v>721.67985714285714</v>
      </c>
      <c r="BH125">
        <v>31.803000000000001</v>
      </c>
      <c r="BI125">
        <v>31.35997142857142</v>
      </c>
      <c r="BJ125">
        <v>711.73771428571422</v>
      </c>
      <c r="BK125">
        <v>31.54007142857143</v>
      </c>
      <c r="BL125">
        <v>649.96742857142851</v>
      </c>
      <c r="BM125">
        <v>101.3591428571429</v>
      </c>
      <c r="BN125">
        <v>9.9852299999999991E-2</v>
      </c>
      <c r="BO125">
        <v>32.831814285714287</v>
      </c>
      <c r="BP125">
        <v>32.799942857142852</v>
      </c>
      <c r="BQ125">
        <v>999.89999999999986</v>
      </c>
      <c r="BR125">
        <v>0</v>
      </c>
      <c r="BS125">
        <v>0</v>
      </c>
      <c r="BT125">
        <v>8991.6071428571431</v>
      </c>
      <c r="BU125">
        <v>0</v>
      </c>
      <c r="BV125">
        <v>235.50771428571429</v>
      </c>
      <c r="BW125">
        <v>-15.875057142857139</v>
      </c>
      <c r="BX125">
        <v>728.98885714285711</v>
      </c>
      <c r="BY125">
        <v>745.04442857142851</v>
      </c>
      <c r="BZ125">
        <v>0.44307014285714269</v>
      </c>
      <c r="CA125">
        <v>721.67985714285714</v>
      </c>
      <c r="CB125">
        <v>31.35997142857142</v>
      </c>
      <c r="CC125">
        <v>3.2235285714285711</v>
      </c>
      <c r="CD125">
        <v>3.17862</v>
      </c>
      <c r="CE125">
        <v>25.229942857142859</v>
      </c>
      <c r="CF125">
        <v>24.994414285714281</v>
      </c>
      <c r="CG125">
        <v>1200.014285714286</v>
      </c>
      <c r="CH125">
        <v>0.50003357142857141</v>
      </c>
      <c r="CI125">
        <v>0.49996642857142859</v>
      </c>
      <c r="CJ125">
        <v>0</v>
      </c>
      <c r="CK125">
        <v>746.7625714285715</v>
      </c>
      <c r="CL125">
        <v>4.9990899999999998</v>
      </c>
      <c r="CM125">
        <v>8056.3585714285718</v>
      </c>
      <c r="CN125">
        <v>9558.0842857142852</v>
      </c>
      <c r="CO125">
        <v>41.83</v>
      </c>
      <c r="CP125">
        <v>44.061999999999998</v>
      </c>
      <c r="CQ125">
        <v>42.686999999999998</v>
      </c>
      <c r="CR125">
        <v>42.936999999999998</v>
      </c>
      <c r="CS125">
        <v>43.294285714285721</v>
      </c>
      <c r="CT125">
        <v>597.54571428571433</v>
      </c>
      <c r="CU125">
        <v>597.46857142857152</v>
      </c>
      <c r="CV125">
        <v>0</v>
      </c>
      <c r="CW125">
        <v>1674576784.4000001</v>
      </c>
      <c r="CX125">
        <v>0</v>
      </c>
      <c r="CY125">
        <v>1674155522.5999999</v>
      </c>
      <c r="CZ125" t="s">
        <v>356</v>
      </c>
      <c r="DA125">
        <v>1674155521.0999999</v>
      </c>
      <c r="DB125">
        <v>1674155522.5999999</v>
      </c>
      <c r="DC125">
        <v>29</v>
      </c>
      <c r="DD125">
        <v>2.9000000000000001E-2</v>
      </c>
      <c r="DE125">
        <v>-1.7000000000000001E-2</v>
      </c>
      <c r="DF125">
        <v>-5.444</v>
      </c>
      <c r="DG125">
        <v>0.222</v>
      </c>
      <c r="DH125">
        <v>415</v>
      </c>
      <c r="DI125">
        <v>34</v>
      </c>
      <c r="DJ125">
        <v>0.48</v>
      </c>
      <c r="DK125">
        <v>0.27</v>
      </c>
      <c r="DL125">
        <v>-15.775380487804879</v>
      </c>
      <c r="DM125">
        <v>-1.050658536585376</v>
      </c>
      <c r="DN125">
        <v>0.11180372440131831</v>
      </c>
      <c r="DO125">
        <v>0</v>
      </c>
      <c r="DP125">
        <v>0.45056787804878051</v>
      </c>
      <c r="DQ125">
        <v>-1.6189881533100879E-2</v>
      </c>
      <c r="DR125">
        <v>4.4104733952823874E-3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365</v>
      </c>
      <c r="EA125">
        <v>3.2977699999999999</v>
      </c>
      <c r="EB125">
        <v>2.6250800000000001</v>
      </c>
      <c r="EC125">
        <v>0.15018599999999999</v>
      </c>
      <c r="ED125">
        <v>0.15048</v>
      </c>
      <c r="EE125">
        <v>0.133494</v>
      </c>
      <c r="EF125">
        <v>0.13118199999999999</v>
      </c>
      <c r="EG125">
        <v>25691.8</v>
      </c>
      <c r="EH125">
        <v>26115.599999999999</v>
      </c>
      <c r="EI125">
        <v>28123.599999999999</v>
      </c>
      <c r="EJ125">
        <v>29582.7</v>
      </c>
      <c r="EK125">
        <v>33542.199999999997</v>
      </c>
      <c r="EL125">
        <v>35687.5</v>
      </c>
      <c r="EM125">
        <v>39700.699999999997</v>
      </c>
      <c r="EN125">
        <v>42284</v>
      </c>
      <c r="EO125">
        <v>2.2456</v>
      </c>
      <c r="EP125">
        <v>2.2315800000000001</v>
      </c>
      <c r="EQ125">
        <v>0.111401</v>
      </c>
      <c r="ER125">
        <v>0</v>
      </c>
      <c r="ES125">
        <v>30.9924</v>
      </c>
      <c r="ET125">
        <v>999.9</v>
      </c>
      <c r="EU125">
        <v>72.400000000000006</v>
      </c>
      <c r="EV125">
        <v>31.5</v>
      </c>
      <c r="EW125">
        <v>33.153700000000001</v>
      </c>
      <c r="EX125">
        <v>57.4664</v>
      </c>
      <c r="EY125">
        <v>-4.5432699999999997</v>
      </c>
      <c r="EZ125">
        <v>2</v>
      </c>
      <c r="FA125">
        <v>0.35265200000000002</v>
      </c>
      <c r="FB125">
        <v>-8.5920500000000004E-3</v>
      </c>
      <c r="FC125">
        <v>20.273199999999999</v>
      </c>
      <c r="FD125">
        <v>5.2201399999999998</v>
      </c>
      <c r="FE125">
        <v>12.007</v>
      </c>
      <c r="FF125">
        <v>4.98705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1.86571</v>
      </c>
      <c r="FM125">
        <v>1.8621700000000001</v>
      </c>
      <c r="FN125">
        <v>1.8641700000000001</v>
      </c>
      <c r="FO125">
        <v>1.8602000000000001</v>
      </c>
      <c r="FP125">
        <v>1.8609100000000001</v>
      </c>
      <c r="FQ125">
        <v>1.86005</v>
      </c>
      <c r="FR125">
        <v>1.86178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-5.94</v>
      </c>
      <c r="GH125">
        <v>0.26290000000000002</v>
      </c>
      <c r="GI125">
        <v>-3.836173087041947</v>
      </c>
      <c r="GJ125">
        <v>-4.0448538125570227E-3</v>
      </c>
      <c r="GK125">
        <v>1.839783264315481E-6</v>
      </c>
      <c r="GL125">
        <v>-4.1587272622942942E-10</v>
      </c>
      <c r="GM125">
        <v>-6.2406116364430581E-2</v>
      </c>
      <c r="GN125">
        <v>3.2285384509270938E-3</v>
      </c>
      <c r="GO125">
        <v>5.3061212821550383E-4</v>
      </c>
      <c r="GP125">
        <v>-9.699357315524189E-6</v>
      </c>
      <c r="GQ125">
        <v>5</v>
      </c>
      <c r="GR125">
        <v>2081</v>
      </c>
      <c r="GS125">
        <v>3</v>
      </c>
      <c r="GT125">
        <v>31</v>
      </c>
      <c r="GU125">
        <v>7020.8</v>
      </c>
      <c r="GV125">
        <v>7020.8</v>
      </c>
      <c r="GW125">
        <v>2.1496599999999999</v>
      </c>
      <c r="GX125">
        <v>2.5146500000000001</v>
      </c>
      <c r="GY125">
        <v>2.04834</v>
      </c>
      <c r="GZ125">
        <v>2.6245099999999999</v>
      </c>
      <c r="HA125">
        <v>2.1972700000000001</v>
      </c>
      <c r="HB125">
        <v>2.33521</v>
      </c>
      <c r="HC125">
        <v>36.269399999999997</v>
      </c>
      <c r="HD125">
        <v>15.016400000000001</v>
      </c>
      <c r="HE125">
        <v>18</v>
      </c>
      <c r="HF125">
        <v>707.01</v>
      </c>
      <c r="HG125">
        <v>775.83</v>
      </c>
      <c r="HH125">
        <v>31.000599999999999</v>
      </c>
      <c r="HI125">
        <v>31.945</v>
      </c>
      <c r="HJ125">
        <v>30.000900000000001</v>
      </c>
      <c r="HK125">
        <v>31.712399999999999</v>
      </c>
      <c r="HL125">
        <v>31.6967</v>
      </c>
      <c r="HM125">
        <v>43.087800000000001</v>
      </c>
      <c r="HN125">
        <v>0</v>
      </c>
      <c r="HO125">
        <v>100</v>
      </c>
      <c r="HP125">
        <v>31</v>
      </c>
      <c r="HQ125">
        <v>739.23199999999997</v>
      </c>
      <c r="HR125">
        <v>31.3506</v>
      </c>
      <c r="HS125">
        <v>99.104100000000003</v>
      </c>
      <c r="HT125">
        <v>98.052899999999994</v>
      </c>
    </row>
    <row r="126" spans="1:228" x14ac:dyDescent="0.2">
      <c r="A126">
        <v>111</v>
      </c>
      <c r="B126">
        <v>1674576775.5999999</v>
      </c>
      <c r="C126">
        <v>439.5</v>
      </c>
      <c r="D126" t="s">
        <v>581</v>
      </c>
      <c r="E126" t="s">
        <v>582</v>
      </c>
      <c r="F126">
        <v>4</v>
      </c>
      <c r="G126">
        <v>1674576773.2874999</v>
      </c>
      <c r="H126">
        <f t="shared" si="34"/>
        <v>4.7076458495058724E-4</v>
      </c>
      <c r="I126">
        <f t="shared" si="35"/>
        <v>0.47076458495058726</v>
      </c>
      <c r="J126">
        <f t="shared" si="36"/>
        <v>6.0153360660574418</v>
      </c>
      <c r="K126">
        <f t="shared" si="37"/>
        <v>711.95875000000001</v>
      </c>
      <c r="L126">
        <f t="shared" si="38"/>
        <v>326.50465731143026</v>
      </c>
      <c r="M126">
        <f t="shared" si="39"/>
        <v>33.126677646913762</v>
      </c>
      <c r="N126">
        <f t="shared" si="40"/>
        <v>72.234277462859353</v>
      </c>
      <c r="O126">
        <f t="shared" si="41"/>
        <v>2.6100514165987607E-2</v>
      </c>
      <c r="P126">
        <f t="shared" si="42"/>
        <v>2.7676438752219168</v>
      </c>
      <c r="Q126">
        <f t="shared" si="43"/>
        <v>2.5964537111824011E-2</v>
      </c>
      <c r="R126">
        <f t="shared" si="44"/>
        <v>1.6239993509628486E-2</v>
      </c>
      <c r="S126">
        <f t="shared" si="45"/>
        <v>226.12071748387621</v>
      </c>
      <c r="T126">
        <f t="shared" si="46"/>
        <v>34.081854450415456</v>
      </c>
      <c r="U126">
        <f t="shared" si="47"/>
        <v>32.781687499999997</v>
      </c>
      <c r="V126">
        <f t="shared" si="48"/>
        <v>4.9904646724524149</v>
      </c>
      <c r="W126">
        <f t="shared" si="49"/>
        <v>64.526323139469397</v>
      </c>
      <c r="X126">
        <f t="shared" si="50"/>
        <v>3.2253953587887914</v>
      </c>
      <c r="Y126">
        <f t="shared" si="51"/>
        <v>4.998572988293958</v>
      </c>
      <c r="Z126">
        <f t="shared" si="52"/>
        <v>1.7650693136636235</v>
      </c>
      <c r="AA126">
        <f t="shared" si="53"/>
        <v>-20.760718196320898</v>
      </c>
      <c r="AB126">
        <f t="shared" si="54"/>
        <v>4.3046858989386463</v>
      </c>
      <c r="AC126">
        <f t="shared" si="55"/>
        <v>0.35549897245996448</v>
      </c>
      <c r="AD126">
        <f t="shared" si="56"/>
        <v>210.02018415895392</v>
      </c>
      <c r="AE126">
        <f t="shared" si="57"/>
        <v>16.89123328678113</v>
      </c>
      <c r="AF126">
        <f t="shared" si="58"/>
        <v>0.47953303443674328</v>
      </c>
      <c r="AG126">
        <f t="shared" si="59"/>
        <v>6.0153360660574418</v>
      </c>
      <c r="AH126">
        <v>750.80147809579819</v>
      </c>
      <c r="AI126">
        <v>738.49190909090885</v>
      </c>
      <c r="AJ126">
        <v>1.736728944309021</v>
      </c>
      <c r="AK126">
        <v>61.781399425759467</v>
      </c>
      <c r="AL126">
        <f t="shared" si="60"/>
        <v>0.47076458495058726</v>
      </c>
      <c r="AM126">
        <v>31.361396881921671</v>
      </c>
      <c r="AN126">
        <v>31.7822303030303</v>
      </c>
      <c r="AO126">
        <v>-1.7284677020881701E-5</v>
      </c>
      <c r="AP126">
        <v>98.016457396280899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47367.937713477717</v>
      </c>
      <c r="AV126">
        <f t="shared" si="64"/>
        <v>1200.0350000000001</v>
      </c>
      <c r="AW126">
        <f t="shared" si="65"/>
        <v>1025.954338592682</v>
      </c>
      <c r="AX126">
        <f t="shared" si="66"/>
        <v>0.854937013164351</v>
      </c>
      <c r="AY126">
        <f t="shared" si="67"/>
        <v>0.18842843540719745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1674576773.2874999</v>
      </c>
      <c r="BF126">
        <v>711.95875000000001</v>
      </c>
      <c r="BG126">
        <v>727.86537499999997</v>
      </c>
      <c r="BH126">
        <v>31.790287500000002</v>
      </c>
      <c r="BI126">
        <v>31.361725</v>
      </c>
      <c r="BJ126">
        <v>717.90424999999993</v>
      </c>
      <c r="BK126">
        <v>31.527450000000002</v>
      </c>
      <c r="BL126">
        <v>650.01749999999993</v>
      </c>
      <c r="BM126">
        <v>101.35850000000001</v>
      </c>
      <c r="BN126">
        <v>0.100014925</v>
      </c>
      <c r="BO126">
        <v>32.810537500000002</v>
      </c>
      <c r="BP126">
        <v>32.781687499999997</v>
      </c>
      <c r="BQ126">
        <v>999.9</v>
      </c>
      <c r="BR126">
        <v>0</v>
      </c>
      <c r="BS126">
        <v>0</v>
      </c>
      <c r="BT126">
        <v>8982.34375</v>
      </c>
      <c r="BU126">
        <v>0</v>
      </c>
      <c r="BV126">
        <v>118.0099125</v>
      </c>
      <c r="BW126">
        <v>-15.9067375</v>
      </c>
      <c r="BX126">
        <v>735.33512500000006</v>
      </c>
      <c r="BY126">
        <v>751.43174999999997</v>
      </c>
      <c r="BZ126">
        <v>0.42855187500000003</v>
      </c>
      <c r="CA126">
        <v>727.86537499999997</v>
      </c>
      <c r="CB126">
        <v>31.361725</v>
      </c>
      <c r="CC126">
        <v>3.2222124999999999</v>
      </c>
      <c r="CD126">
        <v>3.17877375</v>
      </c>
      <c r="CE126">
        <v>25.223087499999998</v>
      </c>
      <c r="CF126">
        <v>24.995249999999999</v>
      </c>
      <c r="CG126">
        <v>1200.0350000000001</v>
      </c>
      <c r="CH126">
        <v>0.500015875</v>
      </c>
      <c r="CI126">
        <v>0.499984125</v>
      </c>
      <c r="CJ126">
        <v>0</v>
      </c>
      <c r="CK126">
        <v>746.04824999999994</v>
      </c>
      <c r="CL126">
        <v>4.9990899999999998</v>
      </c>
      <c r="CM126">
        <v>8048.1912499999999</v>
      </c>
      <c r="CN126">
        <v>9558.1862500000007</v>
      </c>
      <c r="CO126">
        <v>41.827749999999988</v>
      </c>
      <c r="CP126">
        <v>44.061999999999998</v>
      </c>
      <c r="CQ126">
        <v>42.671499999999988</v>
      </c>
      <c r="CR126">
        <v>42.976374999999997</v>
      </c>
      <c r="CS126">
        <v>43.311999999999998</v>
      </c>
      <c r="CT126">
        <v>597.53750000000002</v>
      </c>
      <c r="CU126">
        <v>597.49749999999995</v>
      </c>
      <c r="CV126">
        <v>0</v>
      </c>
      <c r="CW126">
        <v>1674576788</v>
      </c>
      <c r="CX126">
        <v>0</v>
      </c>
      <c r="CY126">
        <v>1674155522.5999999</v>
      </c>
      <c r="CZ126" t="s">
        <v>356</v>
      </c>
      <c r="DA126">
        <v>1674155521.0999999</v>
      </c>
      <c r="DB126">
        <v>1674155522.5999999</v>
      </c>
      <c r="DC126">
        <v>29</v>
      </c>
      <c r="DD126">
        <v>2.9000000000000001E-2</v>
      </c>
      <c r="DE126">
        <v>-1.7000000000000001E-2</v>
      </c>
      <c r="DF126">
        <v>-5.444</v>
      </c>
      <c r="DG126">
        <v>0.222</v>
      </c>
      <c r="DH126">
        <v>415</v>
      </c>
      <c r="DI126">
        <v>34</v>
      </c>
      <c r="DJ126">
        <v>0.48</v>
      </c>
      <c r="DK126">
        <v>0.27</v>
      </c>
      <c r="DL126">
        <v>-15.827584999999999</v>
      </c>
      <c r="DM126">
        <v>-0.87986341463411988</v>
      </c>
      <c r="DN126">
        <v>9.680203135781805E-2</v>
      </c>
      <c r="DO126">
        <v>0</v>
      </c>
      <c r="DP126">
        <v>0.44769599999999998</v>
      </c>
      <c r="DQ126">
        <v>-7.5047437148217253E-2</v>
      </c>
      <c r="DR126">
        <v>8.5941202342066404E-3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365</v>
      </c>
      <c r="EA126">
        <v>3.2978999999999998</v>
      </c>
      <c r="EB126">
        <v>2.6253700000000002</v>
      </c>
      <c r="EC126">
        <v>0.151145</v>
      </c>
      <c r="ED126">
        <v>0.15142</v>
      </c>
      <c r="EE126">
        <v>0.133437</v>
      </c>
      <c r="EF126">
        <v>0.131185</v>
      </c>
      <c r="EG126">
        <v>25662.1</v>
      </c>
      <c r="EH126">
        <v>26086.799999999999</v>
      </c>
      <c r="EI126">
        <v>28122.799999999999</v>
      </c>
      <c r="EJ126">
        <v>29582.799999999999</v>
      </c>
      <c r="EK126">
        <v>33543.300000000003</v>
      </c>
      <c r="EL126">
        <v>35687.699999999997</v>
      </c>
      <c r="EM126">
        <v>39699.300000000003</v>
      </c>
      <c r="EN126">
        <v>42284.4</v>
      </c>
      <c r="EO126">
        <v>2.2458</v>
      </c>
      <c r="EP126">
        <v>2.2313499999999999</v>
      </c>
      <c r="EQ126">
        <v>0.108913</v>
      </c>
      <c r="ER126">
        <v>0</v>
      </c>
      <c r="ES126">
        <v>30.987100000000002</v>
      </c>
      <c r="ET126">
        <v>999.9</v>
      </c>
      <c r="EU126">
        <v>72.400000000000006</v>
      </c>
      <c r="EV126">
        <v>31.5</v>
      </c>
      <c r="EW126">
        <v>33.152999999999999</v>
      </c>
      <c r="EX126">
        <v>57.166400000000003</v>
      </c>
      <c r="EY126">
        <v>-4.6073700000000004</v>
      </c>
      <c r="EZ126">
        <v>2</v>
      </c>
      <c r="FA126">
        <v>0.35322900000000002</v>
      </c>
      <c r="FB126">
        <v>-1.1318099999999999E-2</v>
      </c>
      <c r="FC126">
        <v>20.273299999999999</v>
      </c>
      <c r="FD126">
        <v>5.22058</v>
      </c>
      <c r="FE126">
        <v>12.0068</v>
      </c>
      <c r="FF126">
        <v>4.9870000000000001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1.8656900000000001</v>
      </c>
      <c r="FM126">
        <v>1.8621700000000001</v>
      </c>
      <c r="FN126">
        <v>1.8641700000000001</v>
      </c>
      <c r="FO126">
        <v>1.8602000000000001</v>
      </c>
      <c r="FP126">
        <v>1.8609</v>
      </c>
      <c r="FQ126">
        <v>1.86005</v>
      </c>
      <c r="FR126">
        <v>1.86174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-5.9539999999999997</v>
      </c>
      <c r="GH126">
        <v>0.26279999999999998</v>
      </c>
      <c r="GI126">
        <v>-3.836173087041947</v>
      </c>
      <c r="GJ126">
        <v>-4.0448538125570227E-3</v>
      </c>
      <c r="GK126">
        <v>1.839783264315481E-6</v>
      </c>
      <c r="GL126">
        <v>-4.1587272622942942E-10</v>
      </c>
      <c r="GM126">
        <v>-6.2406116364430581E-2</v>
      </c>
      <c r="GN126">
        <v>3.2285384509270938E-3</v>
      </c>
      <c r="GO126">
        <v>5.3061212821550383E-4</v>
      </c>
      <c r="GP126">
        <v>-9.699357315524189E-6</v>
      </c>
      <c r="GQ126">
        <v>5</v>
      </c>
      <c r="GR126">
        <v>2081</v>
      </c>
      <c r="GS126">
        <v>3</v>
      </c>
      <c r="GT126">
        <v>31</v>
      </c>
      <c r="GU126">
        <v>7020.9</v>
      </c>
      <c r="GV126">
        <v>7020.9</v>
      </c>
      <c r="GW126">
        <v>2.16553</v>
      </c>
      <c r="GX126">
        <v>2.52563</v>
      </c>
      <c r="GY126">
        <v>2.04834</v>
      </c>
      <c r="GZ126">
        <v>2.6245099999999999</v>
      </c>
      <c r="HA126">
        <v>2.1972700000000001</v>
      </c>
      <c r="HB126">
        <v>2.2595200000000002</v>
      </c>
      <c r="HC126">
        <v>36.269399999999997</v>
      </c>
      <c r="HD126">
        <v>15.0076</v>
      </c>
      <c r="HE126">
        <v>18</v>
      </c>
      <c r="HF126">
        <v>707.26499999999999</v>
      </c>
      <c r="HG126">
        <v>775.71799999999996</v>
      </c>
      <c r="HH126">
        <v>30.9998</v>
      </c>
      <c r="HI126">
        <v>31.953499999999998</v>
      </c>
      <c r="HJ126">
        <v>30.000800000000002</v>
      </c>
      <c r="HK126">
        <v>31.72</v>
      </c>
      <c r="HL126">
        <v>31.705100000000002</v>
      </c>
      <c r="HM126">
        <v>43.407800000000002</v>
      </c>
      <c r="HN126">
        <v>0</v>
      </c>
      <c r="HO126">
        <v>100</v>
      </c>
      <c r="HP126">
        <v>31</v>
      </c>
      <c r="HQ126">
        <v>745.91899999999998</v>
      </c>
      <c r="HR126">
        <v>31.3506</v>
      </c>
      <c r="HS126">
        <v>99.100999999999999</v>
      </c>
      <c r="HT126">
        <v>98.053600000000003</v>
      </c>
    </row>
    <row r="127" spans="1:228" x14ac:dyDescent="0.2">
      <c r="A127">
        <v>112</v>
      </c>
      <c r="B127">
        <v>1674576779.5999999</v>
      </c>
      <c r="C127">
        <v>443.5</v>
      </c>
      <c r="D127" t="s">
        <v>583</v>
      </c>
      <c r="E127" t="s">
        <v>584</v>
      </c>
      <c r="F127">
        <v>4</v>
      </c>
      <c r="G127">
        <v>1674576777.5999999</v>
      </c>
      <c r="H127">
        <f t="shared" si="34"/>
        <v>4.537761709180947E-4</v>
      </c>
      <c r="I127">
        <f t="shared" si="35"/>
        <v>0.45377617091809469</v>
      </c>
      <c r="J127">
        <f t="shared" si="36"/>
        <v>6.3344021098564669</v>
      </c>
      <c r="K127">
        <f t="shared" si="37"/>
        <v>719.16514285714288</v>
      </c>
      <c r="L127">
        <f t="shared" si="38"/>
        <v>302.9143888508907</v>
      </c>
      <c r="M127">
        <f t="shared" si="39"/>
        <v>30.733120328743439</v>
      </c>
      <c r="N127">
        <f t="shared" si="40"/>
        <v>72.965133665361535</v>
      </c>
      <c r="O127">
        <f t="shared" si="41"/>
        <v>2.5349464345674151E-2</v>
      </c>
      <c r="P127">
        <f t="shared" si="42"/>
        <v>2.7740108901418865</v>
      </c>
      <c r="Q127">
        <f t="shared" si="43"/>
        <v>2.5221472338968494E-2</v>
      </c>
      <c r="R127">
        <f t="shared" si="44"/>
        <v>1.5774865786534899E-2</v>
      </c>
      <c r="S127">
        <f t="shared" si="45"/>
        <v>226.10906319334674</v>
      </c>
      <c r="T127">
        <f t="shared" si="46"/>
        <v>34.051722017901412</v>
      </c>
      <c r="U127">
        <f t="shared" si="47"/>
        <v>32.727400000000003</v>
      </c>
      <c r="V127">
        <f t="shared" si="48"/>
        <v>4.9752381537029819</v>
      </c>
      <c r="W127">
        <f t="shared" si="49"/>
        <v>64.606596309174193</v>
      </c>
      <c r="X127">
        <f t="shared" si="50"/>
        <v>3.2235936326418821</v>
      </c>
      <c r="Y127">
        <f t="shared" si="51"/>
        <v>4.9895735370664145</v>
      </c>
      <c r="Z127">
        <f t="shared" si="52"/>
        <v>1.7516445210610998</v>
      </c>
      <c r="AA127">
        <f t="shared" si="53"/>
        <v>-20.011529137487976</v>
      </c>
      <c r="AB127">
        <f t="shared" si="54"/>
        <v>7.6442679420155955</v>
      </c>
      <c r="AC127">
        <f t="shared" si="55"/>
        <v>0.62958003686263431</v>
      </c>
      <c r="AD127">
        <f t="shared" si="56"/>
        <v>214.371382034737</v>
      </c>
      <c r="AE127">
        <f t="shared" si="57"/>
        <v>16.916466356530361</v>
      </c>
      <c r="AF127">
        <f t="shared" si="58"/>
        <v>0.45829107486684983</v>
      </c>
      <c r="AG127">
        <f t="shared" si="59"/>
        <v>6.3344021098564669</v>
      </c>
      <c r="AH127">
        <v>757.72106750163346</v>
      </c>
      <c r="AI127">
        <v>745.28181212121183</v>
      </c>
      <c r="AJ127">
        <v>1.6905164515298921</v>
      </c>
      <c r="AK127">
        <v>61.781399425759467</v>
      </c>
      <c r="AL127">
        <f t="shared" si="60"/>
        <v>0.45377617091809469</v>
      </c>
      <c r="AM127">
        <v>31.36311112763946</v>
      </c>
      <c r="AN127">
        <v>31.76874545454546</v>
      </c>
      <c r="AO127">
        <v>-1.36548443509379E-5</v>
      </c>
      <c r="AP127">
        <v>98.016457396280899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47548.386349458262</v>
      </c>
      <c r="AV127">
        <f t="shared" si="64"/>
        <v>1199.974285714286</v>
      </c>
      <c r="AW127">
        <f t="shared" si="65"/>
        <v>1025.9023208255685</v>
      </c>
      <c r="AX127">
        <f t="shared" si="66"/>
        <v>0.85493692076484706</v>
      </c>
      <c r="AY127">
        <f t="shared" si="67"/>
        <v>0.18842825707615482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1674576777.5999999</v>
      </c>
      <c r="BF127">
        <v>719.16514285714288</v>
      </c>
      <c r="BG127">
        <v>735.08414285714287</v>
      </c>
      <c r="BH127">
        <v>31.772657142857149</v>
      </c>
      <c r="BI127">
        <v>31.36307142857143</v>
      </c>
      <c r="BJ127">
        <v>725.12571428571425</v>
      </c>
      <c r="BK127">
        <v>31.509928571428571</v>
      </c>
      <c r="BL127">
        <v>650.01771428571431</v>
      </c>
      <c r="BM127">
        <v>101.35814285714289</v>
      </c>
      <c r="BN127">
        <v>9.996365714285714E-2</v>
      </c>
      <c r="BO127">
        <v>32.77851428571428</v>
      </c>
      <c r="BP127">
        <v>32.727400000000003</v>
      </c>
      <c r="BQ127">
        <v>999.89999999999986</v>
      </c>
      <c r="BR127">
        <v>0</v>
      </c>
      <c r="BS127">
        <v>0</v>
      </c>
      <c r="BT127">
        <v>9016.1628571428555</v>
      </c>
      <c r="BU127">
        <v>0</v>
      </c>
      <c r="BV127">
        <v>194.6802857142857</v>
      </c>
      <c r="BW127">
        <v>-15.9191</v>
      </c>
      <c r="BX127">
        <v>742.76457142857146</v>
      </c>
      <c r="BY127">
        <v>758.88528571428571</v>
      </c>
      <c r="BZ127">
        <v>0.40958485714285708</v>
      </c>
      <c r="CA127">
        <v>735.08414285714287</v>
      </c>
      <c r="CB127">
        <v>31.36307142857143</v>
      </c>
      <c r="CC127">
        <v>3.2204171428571429</v>
      </c>
      <c r="CD127">
        <v>3.178902857142857</v>
      </c>
      <c r="CE127">
        <v>25.213714285714289</v>
      </c>
      <c r="CF127">
        <v>24.995914285714289</v>
      </c>
      <c r="CG127">
        <v>1199.974285714286</v>
      </c>
      <c r="CH127">
        <v>0.50002000000000002</v>
      </c>
      <c r="CI127">
        <v>0.49997999999999998</v>
      </c>
      <c r="CJ127">
        <v>0</v>
      </c>
      <c r="CK127">
        <v>745.74971428571439</v>
      </c>
      <c r="CL127">
        <v>4.9990899999999998</v>
      </c>
      <c r="CM127">
        <v>8046.4042857142858</v>
      </c>
      <c r="CN127">
        <v>9557.7185714285715</v>
      </c>
      <c r="CO127">
        <v>41.811999999999998</v>
      </c>
      <c r="CP127">
        <v>44.061999999999998</v>
      </c>
      <c r="CQ127">
        <v>42.660428571428582</v>
      </c>
      <c r="CR127">
        <v>43</v>
      </c>
      <c r="CS127">
        <v>43.311999999999998</v>
      </c>
      <c r="CT127">
        <v>597.51142857142861</v>
      </c>
      <c r="CU127">
        <v>597.46428571428567</v>
      </c>
      <c r="CV127">
        <v>0</v>
      </c>
      <c r="CW127">
        <v>1674576792.2</v>
      </c>
      <c r="CX127">
        <v>0</v>
      </c>
      <c r="CY127">
        <v>1674155522.5999999</v>
      </c>
      <c r="CZ127" t="s">
        <v>356</v>
      </c>
      <c r="DA127">
        <v>1674155521.0999999</v>
      </c>
      <c r="DB127">
        <v>1674155522.5999999</v>
      </c>
      <c r="DC127">
        <v>29</v>
      </c>
      <c r="DD127">
        <v>2.9000000000000001E-2</v>
      </c>
      <c r="DE127">
        <v>-1.7000000000000001E-2</v>
      </c>
      <c r="DF127">
        <v>-5.444</v>
      </c>
      <c r="DG127">
        <v>0.222</v>
      </c>
      <c r="DH127">
        <v>415</v>
      </c>
      <c r="DI127">
        <v>34</v>
      </c>
      <c r="DJ127">
        <v>0.48</v>
      </c>
      <c r="DK127">
        <v>0.27</v>
      </c>
      <c r="DL127">
        <v>-15.87666341463415</v>
      </c>
      <c r="DM127">
        <v>-0.35457073170734837</v>
      </c>
      <c r="DN127">
        <v>4.8699290103993917E-2</v>
      </c>
      <c r="DO127">
        <v>0</v>
      </c>
      <c r="DP127">
        <v>0.4391831951219512</v>
      </c>
      <c r="DQ127">
        <v>-0.15775291986062731</v>
      </c>
      <c r="DR127">
        <v>1.623787945457902E-2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3.2978200000000002</v>
      </c>
      <c r="EB127">
        <v>2.6253199999999999</v>
      </c>
      <c r="EC127">
        <v>0.15207399999999999</v>
      </c>
      <c r="ED127">
        <v>0.15235000000000001</v>
      </c>
      <c r="EE127">
        <v>0.133407</v>
      </c>
      <c r="EF127">
        <v>0.131185</v>
      </c>
      <c r="EG127">
        <v>25633.4</v>
      </c>
      <c r="EH127">
        <v>26057.599999999999</v>
      </c>
      <c r="EI127">
        <v>28122.3</v>
      </c>
      <c r="EJ127">
        <v>29582.3</v>
      </c>
      <c r="EK127">
        <v>33544.199999999997</v>
      </c>
      <c r="EL127">
        <v>35687.199999999997</v>
      </c>
      <c r="EM127">
        <v>39699</v>
      </c>
      <c r="EN127">
        <v>42283.6</v>
      </c>
      <c r="EO127">
        <v>2.2459500000000001</v>
      </c>
      <c r="EP127">
        <v>2.2311000000000001</v>
      </c>
      <c r="EQ127">
        <v>0.106238</v>
      </c>
      <c r="ER127">
        <v>0</v>
      </c>
      <c r="ES127">
        <v>30.978999999999999</v>
      </c>
      <c r="ET127">
        <v>999.9</v>
      </c>
      <c r="EU127">
        <v>72.400000000000006</v>
      </c>
      <c r="EV127">
        <v>31.5</v>
      </c>
      <c r="EW127">
        <v>33.154400000000003</v>
      </c>
      <c r="EX127">
        <v>57.616399999999999</v>
      </c>
      <c r="EY127">
        <v>-4.6314099999999998</v>
      </c>
      <c r="EZ127">
        <v>2</v>
      </c>
      <c r="FA127">
        <v>0.35398400000000002</v>
      </c>
      <c r="FB127">
        <v>-1.2415600000000001E-2</v>
      </c>
      <c r="FC127">
        <v>20.273399999999999</v>
      </c>
      <c r="FD127">
        <v>5.22058</v>
      </c>
      <c r="FE127">
        <v>12.0067</v>
      </c>
      <c r="FF127">
        <v>4.9870000000000001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1.8656900000000001</v>
      </c>
      <c r="FM127">
        <v>1.86216</v>
      </c>
      <c r="FN127">
        <v>1.8641700000000001</v>
      </c>
      <c r="FO127">
        <v>1.8602000000000001</v>
      </c>
      <c r="FP127">
        <v>1.8609100000000001</v>
      </c>
      <c r="FQ127">
        <v>1.86005</v>
      </c>
      <c r="FR127">
        <v>1.8617600000000001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-5.9669999999999996</v>
      </c>
      <c r="GH127">
        <v>0.26269999999999999</v>
      </c>
      <c r="GI127">
        <v>-3.836173087041947</v>
      </c>
      <c r="GJ127">
        <v>-4.0448538125570227E-3</v>
      </c>
      <c r="GK127">
        <v>1.839783264315481E-6</v>
      </c>
      <c r="GL127">
        <v>-4.1587272622942942E-10</v>
      </c>
      <c r="GM127">
        <v>-6.2406116364430581E-2</v>
      </c>
      <c r="GN127">
        <v>3.2285384509270938E-3</v>
      </c>
      <c r="GO127">
        <v>5.3061212821550383E-4</v>
      </c>
      <c r="GP127">
        <v>-9.699357315524189E-6</v>
      </c>
      <c r="GQ127">
        <v>5</v>
      </c>
      <c r="GR127">
        <v>2081</v>
      </c>
      <c r="GS127">
        <v>3</v>
      </c>
      <c r="GT127">
        <v>31</v>
      </c>
      <c r="GU127">
        <v>7021</v>
      </c>
      <c r="GV127">
        <v>7020.9</v>
      </c>
      <c r="GW127">
        <v>2.1814</v>
      </c>
      <c r="GX127">
        <v>2.5097700000000001</v>
      </c>
      <c r="GY127">
        <v>2.04834</v>
      </c>
      <c r="GZ127">
        <v>2.6257299999999999</v>
      </c>
      <c r="HA127">
        <v>2.1972700000000001</v>
      </c>
      <c r="HB127">
        <v>2.32422</v>
      </c>
      <c r="HC127">
        <v>36.269399999999997</v>
      </c>
      <c r="HD127">
        <v>15.016400000000001</v>
      </c>
      <c r="HE127">
        <v>18</v>
      </c>
      <c r="HF127">
        <v>707.48599999999999</v>
      </c>
      <c r="HG127">
        <v>775.56899999999996</v>
      </c>
      <c r="HH127">
        <v>30.9998</v>
      </c>
      <c r="HI127">
        <v>31.9619</v>
      </c>
      <c r="HJ127">
        <v>30.000900000000001</v>
      </c>
      <c r="HK127">
        <v>31.728400000000001</v>
      </c>
      <c r="HL127">
        <v>31.712399999999999</v>
      </c>
      <c r="HM127">
        <v>43.726999999999997</v>
      </c>
      <c r="HN127">
        <v>0</v>
      </c>
      <c r="HO127">
        <v>100</v>
      </c>
      <c r="HP127">
        <v>31</v>
      </c>
      <c r="HQ127">
        <v>752.59900000000005</v>
      </c>
      <c r="HR127">
        <v>31.3506</v>
      </c>
      <c r="HS127">
        <v>99.099699999999999</v>
      </c>
      <c r="HT127">
        <v>98.0518</v>
      </c>
    </row>
    <row r="128" spans="1:228" x14ac:dyDescent="0.2">
      <c r="A128">
        <v>113</v>
      </c>
      <c r="B128">
        <v>1674576783.5999999</v>
      </c>
      <c r="C128">
        <v>447.5</v>
      </c>
      <c r="D128" t="s">
        <v>585</v>
      </c>
      <c r="E128" t="s">
        <v>586</v>
      </c>
      <c r="F128">
        <v>4</v>
      </c>
      <c r="G128">
        <v>1674576781.2874999</v>
      </c>
      <c r="H128">
        <f t="shared" si="34"/>
        <v>4.5851973252391133E-4</v>
      </c>
      <c r="I128">
        <f t="shared" si="35"/>
        <v>0.45851973252391132</v>
      </c>
      <c r="J128">
        <f t="shared" si="36"/>
        <v>6.3865151778081852</v>
      </c>
      <c r="K128">
        <f t="shared" si="37"/>
        <v>725.21424999999999</v>
      </c>
      <c r="L128">
        <f t="shared" si="38"/>
        <v>311.99881570245793</v>
      </c>
      <c r="M128">
        <f t="shared" si="39"/>
        <v>31.654483664449039</v>
      </c>
      <c r="N128">
        <f t="shared" si="40"/>
        <v>73.578108231485231</v>
      </c>
      <c r="O128">
        <f t="shared" si="41"/>
        <v>2.5763313954377923E-2</v>
      </c>
      <c r="P128">
        <f t="shared" si="42"/>
        <v>2.7681196203234526</v>
      </c>
      <c r="Q128">
        <f t="shared" si="43"/>
        <v>2.5630840678790377E-2</v>
      </c>
      <c r="R128">
        <f t="shared" si="44"/>
        <v>1.6031120710187106E-2</v>
      </c>
      <c r="S128">
        <f t="shared" si="45"/>
        <v>226.11010794780103</v>
      </c>
      <c r="T128">
        <f t="shared" si="46"/>
        <v>34.03874845120221</v>
      </c>
      <c r="U128">
        <f t="shared" si="47"/>
        <v>32.691662500000007</v>
      </c>
      <c r="V128">
        <f t="shared" si="48"/>
        <v>4.9652366067654263</v>
      </c>
      <c r="W128">
        <f t="shared" si="49"/>
        <v>64.655950108438304</v>
      </c>
      <c r="X128">
        <f t="shared" si="50"/>
        <v>3.2234786037567709</v>
      </c>
      <c r="Y128">
        <f t="shared" si="51"/>
        <v>4.9855869387898331</v>
      </c>
      <c r="Z128">
        <f t="shared" si="52"/>
        <v>1.7417580030086555</v>
      </c>
      <c r="AA128">
        <f t="shared" si="53"/>
        <v>-20.220720204304488</v>
      </c>
      <c r="AB128">
        <f t="shared" si="54"/>
        <v>10.841912940133673</v>
      </c>
      <c r="AC128">
        <f t="shared" si="55"/>
        <v>0.89461848697369639</v>
      </c>
      <c r="AD128">
        <f t="shared" si="56"/>
        <v>217.62591917060391</v>
      </c>
      <c r="AE128">
        <f t="shared" si="57"/>
        <v>17.062209059812147</v>
      </c>
      <c r="AF128">
        <f t="shared" si="58"/>
        <v>0.4562604749652765</v>
      </c>
      <c r="AG128">
        <f t="shared" si="59"/>
        <v>6.3865151778081852</v>
      </c>
      <c r="AH128">
        <v>764.65117880366029</v>
      </c>
      <c r="AI128">
        <v>752.10719393939382</v>
      </c>
      <c r="AJ128">
        <v>1.7049638329722281</v>
      </c>
      <c r="AK128">
        <v>61.781399425759467</v>
      </c>
      <c r="AL128">
        <f t="shared" si="60"/>
        <v>0.45851973252391132</v>
      </c>
      <c r="AM128">
        <v>31.364195673180632</v>
      </c>
      <c r="AN128">
        <v>31.773965454545451</v>
      </c>
      <c r="AO128">
        <v>3.9099773041859666E-6</v>
      </c>
      <c r="AP128">
        <v>98.016457396280899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47388.194424830574</v>
      </c>
      <c r="AV128">
        <f t="shared" si="64"/>
        <v>1199.96875</v>
      </c>
      <c r="AW128">
        <f t="shared" si="65"/>
        <v>1025.8986699211405</v>
      </c>
      <c r="AX128">
        <f t="shared" si="66"/>
        <v>0.85493782227340542</v>
      </c>
      <c r="AY128">
        <f t="shared" si="67"/>
        <v>0.1884299969876724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1674576781.2874999</v>
      </c>
      <c r="BF128">
        <v>725.21424999999999</v>
      </c>
      <c r="BG128">
        <v>741.26912500000003</v>
      </c>
      <c r="BH128">
        <v>31.771850000000001</v>
      </c>
      <c r="BI128">
        <v>31.364075</v>
      </c>
      <c r="BJ128">
        <v>731.1868750000001</v>
      </c>
      <c r="BK128">
        <v>31.509150000000002</v>
      </c>
      <c r="BL128">
        <v>650.01175000000001</v>
      </c>
      <c r="BM128">
        <v>101.357</v>
      </c>
      <c r="BN128">
        <v>0.100063525</v>
      </c>
      <c r="BO128">
        <v>32.764312500000003</v>
      </c>
      <c r="BP128">
        <v>32.691662500000007</v>
      </c>
      <c r="BQ128">
        <v>999.9</v>
      </c>
      <c r="BR128">
        <v>0</v>
      </c>
      <c r="BS128">
        <v>0</v>
      </c>
      <c r="BT128">
        <v>8984.9987500000007</v>
      </c>
      <c r="BU128">
        <v>0</v>
      </c>
      <c r="BV128">
        <v>304.17250000000001</v>
      </c>
      <c r="BW128">
        <v>-16.055137500000001</v>
      </c>
      <c r="BX128">
        <v>749.01150000000007</v>
      </c>
      <c r="BY128">
        <v>765.27137499999992</v>
      </c>
      <c r="BZ128">
        <v>0.40773537500000001</v>
      </c>
      <c r="CA128">
        <v>741.26912500000003</v>
      </c>
      <c r="CB128">
        <v>31.364075</v>
      </c>
      <c r="CC128">
        <v>3.2202937500000002</v>
      </c>
      <c r="CD128">
        <v>3.1789687500000001</v>
      </c>
      <c r="CE128">
        <v>25.213075</v>
      </c>
      <c r="CF128">
        <v>24.9962625</v>
      </c>
      <c r="CG128">
        <v>1199.96875</v>
      </c>
      <c r="CH128">
        <v>0.49999025000000002</v>
      </c>
      <c r="CI128">
        <v>0.50000975000000003</v>
      </c>
      <c r="CJ128">
        <v>0</v>
      </c>
      <c r="CK128">
        <v>745.41200000000003</v>
      </c>
      <c r="CL128">
        <v>4.9990899999999998</v>
      </c>
      <c r="CM128">
        <v>8043.3362500000003</v>
      </c>
      <c r="CN128">
        <v>9557.56</v>
      </c>
      <c r="CO128">
        <v>41.819875000000003</v>
      </c>
      <c r="CP128">
        <v>44.061999999999998</v>
      </c>
      <c r="CQ128">
        <v>42.686999999999998</v>
      </c>
      <c r="CR128">
        <v>43</v>
      </c>
      <c r="CS128">
        <v>43.311999999999998</v>
      </c>
      <c r="CT128">
        <v>597.47249999999997</v>
      </c>
      <c r="CU128">
        <v>597.49750000000006</v>
      </c>
      <c r="CV128">
        <v>0</v>
      </c>
      <c r="CW128">
        <v>1674576796.4000001</v>
      </c>
      <c r="CX128">
        <v>0</v>
      </c>
      <c r="CY128">
        <v>1674155522.5999999</v>
      </c>
      <c r="CZ128" t="s">
        <v>356</v>
      </c>
      <c r="DA128">
        <v>1674155521.0999999</v>
      </c>
      <c r="DB128">
        <v>1674155522.5999999</v>
      </c>
      <c r="DC128">
        <v>29</v>
      </c>
      <c r="DD128">
        <v>2.9000000000000001E-2</v>
      </c>
      <c r="DE128">
        <v>-1.7000000000000001E-2</v>
      </c>
      <c r="DF128">
        <v>-5.444</v>
      </c>
      <c r="DG128">
        <v>0.222</v>
      </c>
      <c r="DH128">
        <v>415</v>
      </c>
      <c r="DI128">
        <v>34</v>
      </c>
      <c r="DJ128">
        <v>0.48</v>
      </c>
      <c r="DK128">
        <v>0.27</v>
      </c>
      <c r="DL128">
        <v>-15.924695121951221</v>
      </c>
      <c r="DM128">
        <v>-0.49818815331007982</v>
      </c>
      <c r="DN128">
        <v>6.7247076103704034E-2</v>
      </c>
      <c r="DO128">
        <v>0</v>
      </c>
      <c r="DP128">
        <v>0.42950417073170732</v>
      </c>
      <c r="DQ128">
        <v>-0.1722709756097551</v>
      </c>
      <c r="DR128">
        <v>1.7500378802732908E-2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3.2978499999999999</v>
      </c>
      <c r="EB128">
        <v>2.6253000000000002</v>
      </c>
      <c r="EC128">
        <v>0.153007</v>
      </c>
      <c r="ED128">
        <v>0.153279</v>
      </c>
      <c r="EE128">
        <v>0.13341700000000001</v>
      </c>
      <c r="EF128">
        <v>0.131184</v>
      </c>
      <c r="EG128">
        <v>25604.3</v>
      </c>
      <c r="EH128">
        <v>26028.5</v>
      </c>
      <c r="EI128">
        <v>28121.4</v>
      </c>
      <c r="EJ128">
        <v>29581.8</v>
      </c>
      <c r="EK128">
        <v>33543.300000000003</v>
      </c>
      <c r="EL128">
        <v>35686.699999999997</v>
      </c>
      <c r="EM128">
        <v>39698.199999999997</v>
      </c>
      <c r="EN128">
        <v>42283</v>
      </c>
      <c r="EO128">
        <v>2.2456700000000001</v>
      </c>
      <c r="EP128">
        <v>2.2311000000000001</v>
      </c>
      <c r="EQ128">
        <v>0.106007</v>
      </c>
      <c r="ER128">
        <v>0</v>
      </c>
      <c r="ES128">
        <v>30.968900000000001</v>
      </c>
      <c r="ET128">
        <v>999.9</v>
      </c>
      <c r="EU128">
        <v>72.400000000000006</v>
      </c>
      <c r="EV128">
        <v>31.5</v>
      </c>
      <c r="EW128">
        <v>33.157899999999998</v>
      </c>
      <c r="EX128">
        <v>57.496400000000001</v>
      </c>
      <c r="EY128">
        <v>-4.6634599999999997</v>
      </c>
      <c r="EZ128">
        <v>2</v>
      </c>
      <c r="FA128">
        <v>0.35449900000000001</v>
      </c>
      <c r="FB128">
        <v>-1.0383999999999999E-2</v>
      </c>
      <c r="FC128">
        <v>20.273399999999999</v>
      </c>
      <c r="FD128">
        <v>5.2196899999999999</v>
      </c>
      <c r="FE128">
        <v>12.0061</v>
      </c>
      <c r="FF128">
        <v>4.98705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1.8656900000000001</v>
      </c>
      <c r="FM128">
        <v>1.86215</v>
      </c>
      <c r="FN128">
        <v>1.8641700000000001</v>
      </c>
      <c r="FO128">
        <v>1.8602000000000001</v>
      </c>
      <c r="FP128">
        <v>1.8609</v>
      </c>
      <c r="FQ128">
        <v>1.86005</v>
      </c>
      <c r="FR128">
        <v>1.86174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-5.98</v>
      </c>
      <c r="GH128">
        <v>0.26269999999999999</v>
      </c>
      <c r="GI128">
        <v>-3.836173087041947</v>
      </c>
      <c r="GJ128">
        <v>-4.0448538125570227E-3</v>
      </c>
      <c r="GK128">
        <v>1.839783264315481E-6</v>
      </c>
      <c r="GL128">
        <v>-4.1587272622942942E-10</v>
      </c>
      <c r="GM128">
        <v>-6.2406116364430581E-2</v>
      </c>
      <c r="GN128">
        <v>3.2285384509270938E-3</v>
      </c>
      <c r="GO128">
        <v>5.3061212821550383E-4</v>
      </c>
      <c r="GP128">
        <v>-9.699357315524189E-6</v>
      </c>
      <c r="GQ128">
        <v>5</v>
      </c>
      <c r="GR128">
        <v>2081</v>
      </c>
      <c r="GS128">
        <v>3</v>
      </c>
      <c r="GT128">
        <v>31</v>
      </c>
      <c r="GU128">
        <v>7021</v>
      </c>
      <c r="GV128">
        <v>7021</v>
      </c>
      <c r="GW128">
        <v>2.1984900000000001</v>
      </c>
      <c r="GX128">
        <v>2.52197</v>
      </c>
      <c r="GY128">
        <v>2.04834</v>
      </c>
      <c r="GZ128">
        <v>2.6245099999999999</v>
      </c>
      <c r="HA128">
        <v>2.1972700000000001</v>
      </c>
      <c r="HB128">
        <v>2.2863799999999999</v>
      </c>
      <c r="HC128">
        <v>36.269399999999997</v>
      </c>
      <c r="HD128">
        <v>15.0076</v>
      </c>
      <c r="HE128">
        <v>18</v>
      </c>
      <c r="HF128">
        <v>707.35199999999998</v>
      </c>
      <c r="HG128">
        <v>775.68100000000004</v>
      </c>
      <c r="HH128">
        <v>31.000299999999999</v>
      </c>
      <c r="HI128">
        <v>31.970300000000002</v>
      </c>
      <c r="HJ128">
        <v>30.000800000000002</v>
      </c>
      <c r="HK128">
        <v>31.736699999999999</v>
      </c>
      <c r="HL128">
        <v>31.7209</v>
      </c>
      <c r="HM128">
        <v>44.0471</v>
      </c>
      <c r="HN128">
        <v>0</v>
      </c>
      <c r="HO128">
        <v>100</v>
      </c>
      <c r="HP128">
        <v>31</v>
      </c>
      <c r="HQ128">
        <v>759.28599999999994</v>
      </c>
      <c r="HR128">
        <v>31.3506</v>
      </c>
      <c r="HS128">
        <v>99.097200000000001</v>
      </c>
      <c r="HT128">
        <v>98.050399999999996</v>
      </c>
    </row>
    <row r="129" spans="1:228" x14ac:dyDescent="0.2">
      <c r="A129">
        <v>114</v>
      </c>
      <c r="B129">
        <v>1674576787.5999999</v>
      </c>
      <c r="C129">
        <v>451.5</v>
      </c>
      <c r="D129" t="s">
        <v>587</v>
      </c>
      <c r="E129" t="s">
        <v>588</v>
      </c>
      <c r="F129">
        <v>4</v>
      </c>
      <c r="G129">
        <v>1674576785.5999999</v>
      </c>
      <c r="H129">
        <f t="shared" si="34"/>
        <v>4.6360945529664666E-4</v>
      </c>
      <c r="I129">
        <f t="shared" si="35"/>
        <v>0.46360945529664666</v>
      </c>
      <c r="J129">
        <f t="shared" si="36"/>
        <v>6.1035225288210686</v>
      </c>
      <c r="K129">
        <f t="shared" si="37"/>
        <v>732.46557142857148</v>
      </c>
      <c r="L129">
        <f t="shared" si="38"/>
        <v>340.67351169848052</v>
      </c>
      <c r="M129">
        <f t="shared" si="39"/>
        <v>34.562949708400048</v>
      </c>
      <c r="N129">
        <f t="shared" si="40"/>
        <v>74.312119490014155</v>
      </c>
      <c r="O129">
        <f t="shared" si="41"/>
        <v>2.6057297392539345E-2</v>
      </c>
      <c r="P129">
        <f t="shared" si="42"/>
        <v>2.7744118717919957</v>
      </c>
      <c r="Q129">
        <f t="shared" si="43"/>
        <v>2.5922097761552843E-2</v>
      </c>
      <c r="R129">
        <f t="shared" si="44"/>
        <v>1.621339964390868E-2</v>
      </c>
      <c r="S129">
        <f t="shared" si="45"/>
        <v>226.11297823402913</v>
      </c>
      <c r="T129">
        <f t="shared" si="46"/>
        <v>34.032284802931322</v>
      </c>
      <c r="U129">
        <f t="shared" si="47"/>
        <v>32.691742857142863</v>
      </c>
      <c r="V129">
        <f t="shared" si="48"/>
        <v>4.9652590759869391</v>
      </c>
      <c r="W129">
        <f t="shared" si="49"/>
        <v>64.675249926180285</v>
      </c>
      <c r="X129">
        <f t="shared" si="50"/>
        <v>3.224000407983429</v>
      </c>
      <c r="Y129">
        <f t="shared" si="51"/>
        <v>4.9849059905655908</v>
      </c>
      <c r="Z129">
        <f t="shared" si="52"/>
        <v>1.74125866800351</v>
      </c>
      <c r="AA129">
        <f t="shared" si="53"/>
        <v>-20.445176978582118</v>
      </c>
      <c r="AB129">
        <f t="shared" si="54"/>
        <v>10.49155422579063</v>
      </c>
      <c r="AC129">
        <f t="shared" si="55"/>
        <v>0.86373536490322211</v>
      </c>
      <c r="AD129">
        <f t="shared" si="56"/>
        <v>217.02309084614086</v>
      </c>
      <c r="AE129">
        <f t="shared" si="57"/>
        <v>17.066014515506307</v>
      </c>
      <c r="AF129">
        <f t="shared" si="58"/>
        <v>0.45993351056677495</v>
      </c>
      <c r="AG129">
        <f t="shared" si="59"/>
        <v>6.1035225288210686</v>
      </c>
      <c r="AH129">
        <v>771.58590378178246</v>
      </c>
      <c r="AI129">
        <v>759.1300545454543</v>
      </c>
      <c r="AJ129">
        <v>1.752893826969862</v>
      </c>
      <c r="AK129">
        <v>61.781399425759467</v>
      </c>
      <c r="AL129">
        <f t="shared" si="60"/>
        <v>0.46360945529664666</v>
      </c>
      <c r="AM129">
        <v>31.366430113164959</v>
      </c>
      <c r="AN129">
        <v>31.78073333333332</v>
      </c>
      <c r="AO129">
        <v>6.3134444218016969E-6</v>
      </c>
      <c r="AP129">
        <v>98.016457396280899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47562.0087940187</v>
      </c>
      <c r="AV129">
        <f t="shared" si="64"/>
        <v>1199.992857142857</v>
      </c>
      <c r="AW129">
        <f t="shared" si="65"/>
        <v>1025.918413592761</v>
      </c>
      <c r="AX129">
        <f t="shared" si="66"/>
        <v>0.85493710023861191</v>
      </c>
      <c r="AY129">
        <f t="shared" si="67"/>
        <v>0.18842860346052109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1674576785.5999999</v>
      </c>
      <c r="BF129">
        <v>732.46557142857148</v>
      </c>
      <c r="BG129">
        <v>748.52957142857144</v>
      </c>
      <c r="BH129">
        <v>31.777714285714289</v>
      </c>
      <c r="BI129">
        <v>31.366657142857139</v>
      </c>
      <c r="BJ129">
        <v>738.45285714285706</v>
      </c>
      <c r="BK129">
        <v>31.515000000000001</v>
      </c>
      <c r="BL129">
        <v>650.00871428571429</v>
      </c>
      <c r="BM129">
        <v>101.355</v>
      </c>
      <c r="BN129">
        <v>9.9760999999999989E-2</v>
      </c>
      <c r="BO129">
        <v>32.761885714285718</v>
      </c>
      <c r="BP129">
        <v>32.691742857142863</v>
      </c>
      <c r="BQ129">
        <v>999.89999999999986</v>
      </c>
      <c r="BR129">
        <v>0</v>
      </c>
      <c r="BS129">
        <v>0</v>
      </c>
      <c r="BT129">
        <v>9018.5728571428572</v>
      </c>
      <c r="BU129">
        <v>0</v>
      </c>
      <c r="BV129">
        <v>306.66785714285709</v>
      </c>
      <c r="BW129">
        <v>-16.063971428571431</v>
      </c>
      <c r="BX129">
        <v>756.50557142857156</v>
      </c>
      <c r="BY129">
        <v>772.76857142857148</v>
      </c>
      <c r="BZ129">
        <v>0.41107042857142861</v>
      </c>
      <c r="CA129">
        <v>748.52957142857144</v>
      </c>
      <c r="CB129">
        <v>31.366657142857139</v>
      </c>
      <c r="CC129">
        <v>3.220831428571429</v>
      </c>
      <c r="CD129">
        <v>3.1791685714285709</v>
      </c>
      <c r="CE129">
        <v>25.215885714285712</v>
      </c>
      <c r="CF129">
        <v>24.997314285714289</v>
      </c>
      <c r="CG129">
        <v>1199.992857142857</v>
      </c>
      <c r="CH129">
        <v>0.50001400000000007</v>
      </c>
      <c r="CI129">
        <v>0.49998599999999987</v>
      </c>
      <c r="CJ129">
        <v>0</v>
      </c>
      <c r="CK129">
        <v>745.30757142857146</v>
      </c>
      <c r="CL129">
        <v>4.9990899999999998</v>
      </c>
      <c r="CM129">
        <v>8040.6614285714286</v>
      </c>
      <c r="CN129">
        <v>9557.8371428571427</v>
      </c>
      <c r="CO129">
        <v>41.866</v>
      </c>
      <c r="CP129">
        <v>44.088999999999999</v>
      </c>
      <c r="CQ129">
        <v>42.686999999999998</v>
      </c>
      <c r="CR129">
        <v>43</v>
      </c>
      <c r="CS129">
        <v>43.311999999999998</v>
      </c>
      <c r="CT129">
        <v>597.51285714285734</v>
      </c>
      <c r="CU129">
        <v>597.48000000000013</v>
      </c>
      <c r="CV129">
        <v>0</v>
      </c>
      <c r="CW129">
        <v>1674576800.5999999</v>
      </c>
      <c r="CX129">
        <v>0</v>
      </c>
      <c r="CY129">
        <v>1674155522.5999999</v>
      </c>
      <c r="CZ129" t="s">
        <v>356</v>
      </c>
      <c r="DA129">
        <v>1674155521.0999999</v>
      </c>
      <c r="DB129">
        <v>1674155522.5999999</v>
      </c>
      <c r="DC129">
        <v>29</v>
      </c>
      <c r="DD129">
        <v>2.9000000000000001E-2</v>
      </c>
      <c r="DE129">
        <v>-1.7000000000000001E-2</v>
      </c>
      <c r="DF129">
        <v>-5.444</v>
      </c>
      <c r="DG129">
        <v>0.222</v>
      </c>
      <c r="DH129">
        <v>415</v>
      </c>
      <c r="DI129">
        <v>34</v>
      </c>
      <c r="DJ129">
        <v>0.48</v>
      </c>
      <c r="DK129">
        <v>0.27</v>
      </c>
      <c r="DL129">
        <v>-15.96077804878049</v>
      </c>
      <c r="DM129">
        <v>-0.69656655052264171</v>
      </c>
      <c r="DN129">
        <v>8.1417453370060247E-2</v>
      </c>
      <c r="DO129">
        <v>0</v>
      </c>
      <c r="DP129">
        <v>0.42167990243902442</v>
      </c>
      <c r="DQ129">
        <v>-0.13767177700348299</v>
      </c>
      <c r="DR129">
        <v>1.513893374923256E-2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3.2977400000000001</v>
      </c>
      <c r="EB129">
        <v>2.6250900000000001</v>
      </c>
      <c r="EC129">
        <v>0.153949</v>
      </c>
      <c r="ED129">
        <v>0.15421099999999999</v>
      </c>
      <c r="EE129">
        <v>0.13342699999999999</v>
      </c>
      <c r="EF129">
        <v>0.131186</v>
      </c>
      <c r="EG129">
        <v>25575.8</v>
      </c>
      <c r="EH129">
        <v>25999.1</v>
      </c>
      <c r="EI129">
        <v>28121.4</v>
      </c>
      <c r="EJ129">
        <v>29581.1</v>
      </c>
      <c r="EK129">
        <v>33542.6</v>
      </c>
      <c r="EL129">
        <v>35685.800000000003</v>
      </c>
      <c r="EM129">
        <v>39697.800000000003</v>
      </c>
      <c r="EN129">
        <v>42281.9</v>
      </c>
      <c r="EO129">
        <v>2.2452800000000002</v>
      </c>
      <c r="EP129">
        <v>2.2311700000000001</v>
      </c>
      <c r="EQ129">
        <v>0.106726</v>
      </c>
      <c r="ER129">
        <v>0</v>
      </c>
      <c r="ES129">
        <v>30.9636</v>
      </c>
      <c r="ET129">
        <v>999.9</v>
      </c>
      <c r="EU129">
        <v>72.400000000000006</v>
      </c>
      <c r="EV129">
        <v>31.5</v>
      </c>
      <c r="EW129">
        <v>33.154899999999998</v>
      </c>
      <c r="EX129">
        <v>57.136400000000002</v>
      </c>
      <c r="EY129">
        <v>-4.4431099999999999</v>
      </c>
      <c r="EZ129">
        <v>2</v>
      </c>
      <c r="FA129">
        <v>0.35515000000000002</v>
      </c>
      <c r="FB129">
        <v>-6.6585000000000004E-3</v>
      </c>
      <c r="FC129">
        <v>20.273499999999999</v>
      </c>
      <c r="FD129">
        <v>5.2204300000000003</v>
      </c>
      <c r="FE129">
        <v>12.0062</v>
      </c>
      <c r="FF129">
        <v>4.9868499999999996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1.8656900000000001</v>
      </c>
      <c r="FM129">
        <v>1.86215</v>
      </c>
      <c r="FN129">
        <v>1.8641700000000001</v>
      </c>
      <c r="FO129">
        <v>1.8602000000000001</v>
      </c>
      <c r="FP129">
        <v>1.8609</v>
      </c>
      <c r="FQ129">
        <v>1.8600699999999999</v>
      </c>
      <c r="FR129">
        <v>1.8617600000000001</v>
      </c>
      <c r="FS129">
        <v>1.8583799999999999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-5.9939999999999998</v>
      </c>
      <c r="GH129">
        <v>0.26279999999999998</v>
      </c>
      <c r="GI129">
        <v>-3.836173087041947</v>
      </c>
      <c r="GJ129">
        <v>-4.0448538125570227E-3</v>
      </c>
      <c r="GK129">
        <v>1.839783264315481E-6</v>
      </c>
      <c r="GL129">
        <v>-4.1587272622942942E-10</v>
      </c>
      <c r="GM129">
        <v>-6.2406116364430581E-2</v>
      </c>
      <c r="GN129">
        <v>3.2285384509270938E-3</v>
      </c>
      <c r="GO129">
        <v>5.3061212821550383E-4</v>
      </c>
      <c r="GP129">
        <v>-9.699357315524189E-6</v>
      </c>
      <c r="GQ129">
        <v>5</v>
      </c>
      <c r="GR129">
        <v>2081</v>
      </c>
      <c r="GS129">
        <v>3</v>
      </c>
      <c r="GT129">
        <v>31</v>
      </c>
      <c r="GU129">
        <v>7021.1</v>
      </c>
      <c r="GV129">
        <v>7021.1</v>
      </c>
      <c r="GW129">
        <v>2.2143600000000001</v>
      </c>
      <c r="GX129">
        <v>2.5146500000000001</v>
      </c>
      <c r="GY129">
        <v>2.04834</v>
      </c>
      <c r="GZ129">
        <v>2.6257299999999999</v>
      </c>
      <c r="HA129">
        <v>2.1972700000000001</v>
      </c>
      <c r="HB129">
        <v>2.3327599999999999</v>
      </c>
      <c r="HC129">
        <v>36.269399999999997</v>
      </c>
      <c r="HD129">
        <v>15.016400000000001</v>
      </c>
      <c r="HE129">
        <v>18</v>
      </c>
      <c r="HF129">
        <v>707.10400000000004</v>
      </c>
      <c r="HG129">
        <v>775.85</v>
      </c>
      <c r="HH129">
        <v>31.000699999999998</v>
      </c>
      <c r="HI129">
        <v>31.977599999999999</v>
      </c>
      <c r="HJ129">
        <v>30.000900000000001</v>
      </c>
      <c r="HK129">
        <v>31.7441</v>
      </c>
      <c r="HL129">
        <v>31.728200000000001</v>
      </c>
      <c r="HM129">
        <v>44.363799999999998</v>
      </c>
      <c r="HN129">
        <v>0</v>
      </c>
      <c r="HO129">
        <v>100</v>
      </c>
      <c r="HP129">
        <v>31</v>
      </c>
      <c r="HQ129">
        <v>765.96699999999998</v>
      </c>
      <c r="HR129">
        <v>31.3506</v>
      </c>
      <c r="HS129">
        <v>99.096699999999998</v>
      </c>
      <c r="HT129">
        <v>98.047799999999995</v>
      </c>
    </row>
    <row r="130" spans="1:228" x14ac:dyDescent="0.2">
      <c r="A130">
        <v>115</v>
      </c>
      <c r="B130">
        <v>1674576791.5999999</v>
      </c>
      <c r="C130">
        <v>455.5</v>
      </c>
      <c r="D130" t="s">
        <v>589</v>
      </c>
      <c r="E130" t="s">
        <v>590</v>
      </c>
      <c r="F130">
        <v>4</v>
      </c>
      <c r="G130">
        <v>1674576789.2874999</v>
      </c>
      <c r="H130">
        <f t="shared" si="34"/>
        <v>4.6460453329684605E-4</v>
      </c>
      <c r="I130">
        <f t="shared" si="35"/>
        <v>0.46460453329684603</v>
      </c>
      <c r="J130">
        <f t="shared" si="36"/>
        <v>6.4287770783322102</v>
      </c>
      <c r="K130">
        <f t="shared" si="37"/>
        <v>738.61262499999998</v>
      </c>
      <c r="L130">
        <f t="shared" si="38"/>
        <v>327.5350958862997</v>
      </c>
      <c r="M130">
        <f t="shared" si="39"/>
        <v>33.230229964665881</v>
      </c>
      <c r="N130">
        <f t="shared" si="40"/>
        <v>74.936297489401866</v>
      </c>
      <c r="O130">
        <f t="shared" si="41"/>
        <v>2.6102753789612358E-2</v>
      </c>
      <c r="P130">
        <f t="shared" si="42"/>
        <v>2.7656873388656837</v>
      </c>
      <c r="Q130">
        <f t="shared" si="43"/>
        <v>2.5966657794777071E-2</v>
      </c>
      <c r="R130">
        <f t="shared" si="44"/>
        <v>1.6241329524556678E-2</v>
      </c>
      <c r="S130">
        <f t="shared" si="45"/>
        <v>226.11892494863963</v>
      </c>
      <c r="T130">
        <f t="shared" si="46"/>
        <v>34.038413269386943</v>
      </c>
      <c r="U130">
        <f t="shared" si="47"/>
        <v>32.695712499999999</v>
      </c>
      <c r="V130">
        <f t="shared" si="48"/>
        <v>4.966369165687996</v>
      </c>
      <c r="W130">
        <f t="shared" si="49"/>
        <v>64.672924610673064</v>
      </c>
      <c r="X130">
        <f t="shared" si="50"/>
        <v>3.2243679842923729</v>
      </c>
      <c r="Y130">
        <f t="shared" si="51"/>
        <v>4.9856535848701213</v>
      </c>
      <c r="Z130">
        <f t="shared" si="52"/>
        <v>1.7420011813956231</v>
      </c>
      <c r="AA130">
        <f t="shared" si="53"/>
        <v>-20.489059918390911</v>
      </c>
      <c r="AB130">
        <f t="shared" si="54"/>
        <v>10.263928414022461</v>
      </c>
      <c r="AC130">
        <f t="shared" si="55"/>
        <v>0.84768885718787412</v>
      </c>
      <c r="AD130">
        <f t="shared" si="56"/>
        <v>216.74148230145906</v>
      </c>
      <c r="AE130">
        <f t="shared" si="57"/>
        <v>17.043381985412264</v>
      </c>
      <c r="AF130">
        <f t="shared" si="58"/>
        <v>0.4636976898696083</v>
      </c>
      <c r="AG130">
        <f t="shared" si="59"/>
        <v>6.4287770783322102</v>
      </c>
      <c r="AH130">
        <v>778.49022180987993</v>
      </c>
      <c r="AI130">
        <v>765.93048484848475</v>
      </c>
      <c r="AJ130">
        <v>1.698559594683597</v>
      </c>
      <c r="AK130">
        <v>61.781399425759467</v>
      </c>
      <c r="AL130">
        <f t="shared" si="60"/>
        <v>0.46460453329684603</v>
      </c>
      <c r="AM130">
        <v>31.36669129318155</v>
      </c>
      <c r="AN130">
        <v>31.78190787878788</v>
      </c>
      <c r="AO130">
        <v>1.0036062338109479E-6</v>
      </c>
      <c r="AP130">
        <v>98.016457396280899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47321.152874231062</v>
      </c>
      <c r="AV130">
        <f t="shared" si="64"/>
        <v>1200.03125</v>
      </c>
      <c r="AW130">
        <f t="shared" si="65"/>
        <v>1025.9505699215749</v>
      </c>
      <c r="AX130">
        <f t="shared" si="66"/>
        <v>0.8549365442954715</v>
      </c>
      <c r="AY130">
        <f t="shared" si="67"/>
        <v>0.18842753049025984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1674576789.2874999</v>
      </c>
      <c r="BF130">
        <v>738.61262499999998</v>
      </c>
      <c r="BG130">
        <v>754.66062499999998</v>
      </c>
      <c r="BH130">
        <v>31.781112499999999</v>
      </c>
      <c r="BI130">
        <v>31.366700000000002</v>
      </c>
      <c r="BJ130">
        <v>744.61225000000002</v>
      </c>
      <c r="BK130">
        <v>31.518362499999999</v>
      </c>
      <c r="BL130">
        <v>650.02025000000003</v>
      </c>
      <c r="BM130">
        <v>101.35525</v>
      </c>
      <c r="BN130">
        <v>0.1002287625</v>
      </c>
      <c r="BO130">
        <v>32.76455</v>
      </c>
      <c r="BP130">
        <v>32.695712499999999</v>
      </c>
      <c r="BQ130">
        <v>999.9</v>
      </c>
      <c r="BR130">
        <v>0</v>
      </c>
      <c r="BS130">
        <v>0</v>
      </c>
      <c r="BT130">
        <v>8972.2637500000019</v>
      </c>
      <c r="BU130">
        <v>0</v>
      </c>
      <c r="BV130">
        <v>305.64850000000001</v>
      </c>
      <c r="BW130">
        <v>-16.047887500000002</v>
      </c>
      <c r="BX130">
        <v>762.857125</v>
      </c>
      <c r="BY130">
        <v>779.09812499999998</v>
      </c>
      <c r="BZ130">
        <v>0.414401625</v>
      </c>
      <c r="CA130">
        <v>754.66062499999998</v>
      </c>
      <c r="CB130">
        <v>31.366700000000002</v>
      </c>
      <c r="CC130">
        <v>3.2211862500000001</v>
      </c>
      <c r="CD130">
        <v>3.17918375</v>
      </c>
      <c r="CE130">
        <v>25.217725000000002</v>
      </c>
      <c r="CF130">
        <v>24.997387499999999</v>
      </c>
      <c r="CG130">
        <v>1200.03125</v>
      </c>
      <c r="CH130">
        <v>0.50003124999999993</v>
      </c>
      <c r="CI130">
        <v>0.49996875000000002</v>
      </c>
      <c r="CJ130">
        <v>0</v>
      </c>
      <c r="CK130">
        <v>744.93962499999998</v>
      </c>
      <c r="CL130">
        <v>4.9990899999999998</v>
      </c>
      <c r="CM130">
        <v>8037.2924999999996</v>
      </c>
      <c r="CN130">
        <v>9558.1937499999985</v>
      </c>
      <c r="CO130">
        <v>41.875</v>
      </c>
      <c r="CP130">
        <v>44.093499999999999</v>
      </c>
      <c r="CQ130">
        <v>42.686999999999998</v>
      </c>
      <c r="CR130">
        <v>43</v>
      </c>
      <c r="CS130">
        <v>43.311999999999998</v>
      </c>
      <c r="CT130">
        <v>597.55500000000006</v>
      </c>
      <c r="CU130">
        <v>597.47750000000008</v>
      </c>
      <c r="CV130">
        <v>0</v>
      </c>
      <c r="CW130">
        <v>1674576804.2</v>
      </c>
      <c r="CX130">
        <v>0</v>
      </c>
      <c r="CY130">
        <v>1674155522.5999999</v>
      </c>
      <c r="CZ130" t="s">
        <v>356</v>
      </c>
      <c r="DA130">
        <v>1674155521.0999999</v>
      </c>
      <c r="DB130">
        <v>1674155522.5999999</v>
      </c>
      <c r="DC130">
        <v>29</v>
      </c>
      <c r="DD130">
        <v>2.9000000000000001E-2</v>
      </c>
      <c r="DE130">
        <v>-1.7000000000000001E-2</v>
      </c>
      <c r="DF130">
        <v>-5.444</v>
      </c>
      <c r="DG130">
        <v>0.222</v>
      </c>
      <c r="DH130">
        <v>415</v>
      </c>
      <c r="DI130">
        <v>34</v>
      </c>
      <c r="DJ130">
        <v>0.48</v>
      </c>
      <c r="DK130">
        <v>0.27</v>
      </c>
      <c r="DL130">
        <v>-15.992334146341459</v>
      </c>
      <c r="DM130">
        <v>-0.66288501742163297</v>
      </c>
      <c r="DN130">
        <v>7.8936326948219282E-2</v>
      </c>
      <c r="DO130">
        <v>0</v>
      </c>
      <c r="DP130">
        <v>0.41557975609756098</v>
      </c>
      <c r="DQ130">
        <v>-6.0650989547037959E-2</v>
      </c>
      <c r="DR130">
        <v>9.6712578942754254E-3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365</v>
      </c>
      <c r="EA130">
        <v>3.29792</v>
      </c>
      <c r="EB130">
        <v>2.62521</v>
      </c>
      <c r="EC130">
        <v>0.15487600000000001</v>
      </c>
      <c r="ED130">
        <v>0.15512100000000001</v>
      </c>
      <c r="EE130">
        <v>0.133434</v>
      </c>
      <c r="EF130">
        <v>0.131186</v>
      </c>
      <c r="EG130">
        <v>25547</v>
      </c>
      <c r="EH130">
        <v>25970.3</v>
      </c>
      <c r="EI130">
        <v>28120.6</v>
      </c>
      <c r="EJ130">
        <v>29580.2</v>
      </c>
      <c r="EK130">
        <v>33541.199999999997</v>
      </c>
      <c r="EL130">
        <v>35685</v>
      </c>
      <c r="EM130">
        <v>39696.400000000001</v>
      </c>
      <c r="EN130">
        <v>42281</v>
      </c>
      <c r="EO130">
        <v>2.2454200000000002</v>
      </c>
      <c r="EP130">
        <v>2.2309299999999999</v>
      </c>
      <c r="EQ130">
        <v>0.107076</v>
      </c>
      <c r="ER130">
        <v>0</v>
      </c>
      <c r="ES130">
        <v>30.9572</v>
      </c>
      <c r="ET130">
        <v>999.9</v>
      </c>
      <c r="EU130">
        <v>72.400000000000006</v>
      </c>
      <c r="EV130">
        <v>31.5</v>
      </c>
      <c r="EW130">
        <v>33.157200000000003</v>
      </c>
      <c r="EX130">
        <v>57.6464</v>
      </c>
      <c r="EY130">
        <v>-4.5632999999999999</v>
      </c>
      <c r="EZ130">
        <v>2</v>
      </c>
      <c r="FA130">
        <v>0.35572199999999998</v>
      </c>
      <c r="FB130">
        <v>-3.2107799999999999E-3</v>
      </c>
      <c r="FC130">
        <v>20.273499999999999</v>
      </c>
      <c r="FD130">
        <v>5.2199900000000001</v>
      </c>
      <c r="FE130">
        <v>12.0061</v>
      </c>
      <c r="FF130">
        <v>4.9868499999999996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1.86571</v>
      </c>
      <c r="FM130">
        <v>1.8621700000000001</v>
      </c>
      <c r="FN130">
        <v>1.8641700000000001</v>
      </c>
      <c r="FO130">
        <v>1.8602000000000001</v>
      </c>
      <c r="FP130">
        <v>1.8609100000000001</v>
      </c>
      <c r="FQ130">
        <v>1.86006</v>
      </c>
      <c r="FR130">
        <v>1.86175</v>
      </c>
      <c r="FS130">
        <v>1.85839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-6.0069999999999997</v>
      </c>
      <c r="GH130">
        <v>0.26279999999999998</v>
      </c>
      <c r="GI130">
        <v>-3.836173087041947</v>
      </c>
      <c r="GJ130">
        <v>-4.0448538125570227E-3</v>
      </c>
      <c r="GK130">
        <v>1.839783264315481E-6</v>
      </c>
      <c r="GL130">
        <v>-4.1587272622942942E-10</v>
      </c>
      <c r="GM130">
        <v>-6.2406116364430581E-2</v>
      </c>
      <c r="GN130">
        <v>3.2285384509270938E-3</v>
      </c>
      <c r="GO130">
        <v>5.3061212821550383E-4</v>
      </c>
      <c r="GP130">
        <v>-9.699357315524189E-6</v>
      </c>
      <c r="GQ130">
        <v>5</v>
      </c>
      <c r="GR130">
        <v>2081</v>
      </c>
      <c r="GS130">
        <v>3</v>
      </c>
      <c r="GT130">
        <v>31</v>
      </c>
      <c r="GU130">
        <v>7021.2</v>
      </c>
      <c r="GV130">
        <v>7021.1</v>
      </c>
      <c r="GW130">
        <v>2.2290000000000001</v>
      </c>
      <c r="GX130">
        <v>2.52197</v>
      </c>
      <c r="GY130">
        <v>2.04834</v>
      </c>
      <c r="GZ130">
        <v>2.6245099999999999</v>
      </c>
      <c r="HA130">
        <v>2.1972700000000001</v>
      </c>
      <c r="HB130">
        <v>2.2936999999999999</v>
      </c>
      <c r="HC130">
        <v>36.269399999999997</v>
      </c>
      <c r="HD130">
        <v>15.0076</v>
      </c>
      <c r="HE130">
        <v>18</v>
      </c>
      <c r="HF130">
        <v>707.31399999999996</v>
      </c>
      <c r="HG130">
        <v>775.70399999999995</v>
      </c>
      <c r="HH130">
        <v>31.000900000000001</v>
      </c>
      <c r="HI130">
        <v>31.9849</v>
      </c>
      <c r="HJ130">
        <v>30.000800000000002</v>
      </c>
      <c r="HK130">
        <v>31.7515</v>
      </c>
      <c r="HL130">
        <v>31.735800000000001</v>
      </c>
      <c r="HM130">
        <v>44.642800000000001</v>
      </c>
      <c r="HN130">
        <v>0</v>
      </c>
      <c r="HO130">
        <v>100</v>
      </c>
      <c r="HP130">
        <v>31</v>
      </c>
      <c r="HQ130">
        <v>769.30899999999997</v>
      </c>
      <c r="HR130">
        <v>31.3506</v>
      </c>
      <c r="HS130">
        <v>99.093599999999995</v>
      </c>
      <c r="HT130">
        <v>98.045400000000001</v>
      </c>
    </row>
    <row r="131" spans="1:228" x14ac:dyDescent="0.2">
      <c r="A131">
        <v>116</v>
      </c>
      <c r="B131">
        <v>1674576795.5999999</v>
      </c>
      <c r="C131">
        <v>459.5</v>
      </c>
      <c r="D131" t="s">
        <v>591</v>
      </c>
      <c r="E131" t="s">
        <v>592</v>
      </c>
      <c r="F131">
        <v>4</v>
      </c>
      <c r="G131">
        <v>1674576793.5999999</v>
      </c>
      <c r="H131">
        <f t="shared" si="34"/>
        <v>4.6721838047540453E-4</v>
      </c>
      <c r="I131">
        <f t="shared" si="35"/>
        <v>0.46721838047540454</v>
      </c>
      <c r="J131">
        <f t="shared" si="36"/>
        <v>6.2608180803041611</v>
      </c>
      <c r="K131">
        <f t="shared" si="37"/>
        <v>745.78</v>
      </c>
      <c r="L131">
        <f t="shared" si="38"/>
        <v>347.04749260531963</v>
      </c>
      <c r="M131">
        <f t="shared" si="39"/>
        <v>35.209325853925911</v>
      </c>
      <c r="N131">
        <f t="shared" si="40"/>
        <v>75.662298661824039</v>
      </c>
      <c r="O131">
        <f t="shared" si="41"/>
        <v>2.626531487698968E-2</v>
      </c>
      <c r="P131">
        <f t="shared" si="42"/>
        <v>2.7673259542797837</v>
      </c>
      <c r="Q131">
        <f t="shared" si="43"/>
        <v>2.6127604421687621E-2</v>
      </c>
      <c r="R131">
        <f t="shared" si="44"/>
        <v>1.6342065181736733E-2</v>
      </c>
      <c r="S131">
        <f t="shared" si="45"/>
        <v>226.10251376434846</v>
      </c>
      <c r="T131">
        <f t="shared" si="46"/>
        <v>34.031556287440345</v>
      </c>
      <c r="U131">
        <f t="shared" si="47"/>
        <v>32.69341428571429</v>
      </c>
      <c r="V131">
        <f t="shared" si="48"/>
        <v>4.965726455856001</v>
      </c>
      <c r="W131">
        <f t="shared" si="49"/>
        <v>64.699898298728044</v>
      </c>
      <c r="X131">
        <f t="shared" si="50"/>
        <v>3.2247415870172094</v>
      </c>
      <c r="Y131">
        <f t="shared" si="51"/>
        <v>4.9841524821695211</v>
      </c>
      <c r="Z131">
        <f t="shared" si="52"/>
        <v>1.7409848688387917</v>
      </c>
      <c r="AA131">
        <f t="shared" si="53"/>
        <v>-20.604330578965339</v>
      </c>
      <c r="AB131">
        <f t="shared" si="54"/>
        <v>9.814707341157046</v>
      </c>
      <c r="AC131">
        <f t="shared" si="55"/>
        <v>0.81007770984705552</v>
      </c>
      <c r="AD131">
        <f t="shared" si="56"/>
        <v>216.12296823638724</v>
      </c>
      <c r="AE131">
        <f t="shared" si="57"/>
        <v>17.050907783117779</v>
      </c>
      <c r="AF131">
        <f t="shared" si="58"/>
        <v>0.46566609694566824</v>
      </c>
      <c r="AG131">
        <f t="shared" si="59"/>
        <v>6.2608180803041611</v>
      </c>
      <c r="AH131">
        <v>785.36771082033215</v>
      </c>
      <c r="AI131">
        <v>772.85304242424229</v>
      </c>
      <c r="AJ131">
        <v>1.728895385594351</v>
      </c>
      <c r="AK131">
        <v>61.781399425759467</v>
      </c>
      <c r="AL131">
        <f t="shared" si="60"/>
        <v>0.46721838047540454</v>
      </c>
      <c r="AM131">
        <v>31.3687844542569</v>
      </c>
      <c r="AN131">
        <v>31.786309090909079</v>
      </c>
      <c r="AO131">
        <v>5.5990080718426447E-6</v>
      </c>
      <c r="AP131">
        <v>98.016457396280899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47367.10138241094</v>
      </c>
      <c r="AV131">
        <f t="shared" si="64"/>
        <v>1199.934285714286</v>
      </c>
      <c r="AW131">
        <f t="shared" si="65"/>
        <v>1025.8686351110616</v>
      </c>
      <c r="AX131">
        <f t="shared" si="66"/>
        <v>0.85493734725680559</v>
      </c>
      <c r="AY131">
        <f t="shared" si="67"/>
        <v>0.18842908020563492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1674576793.5999999</v>
      </c>
      <c r="BF131">
        <v>745.78</v>
      </c>
      <c r="BG131">
        <v>761.83942857142847</v>
      </c>
      <c r="BH131">
        <v>31.78528571428571</v>
      </c>
      <c r="BI131">
        <v>31.369114285714289</v>
      </c>
      <c r="BJ131">
        <v>751.79399999999998</v>
      </c>
      <c r="BK131">
        <v>31.522485714285711</v>
      </c>
      <c r="BL131">
        <v>650.01785714285711</v>
      </c>
      <c r="BM131">
        <v>101.35385714285719</v>
      </c>
      <c r="BN131">
        <v>0.1000550857142857</v>
      </c>
      <c r="BO131">
        <v>32.7592</v>
      </c>
      <c r="BP131">
        <v>32.69341428571429</v>
      </c>
      <c r="BQ131">
        <v>999.89999999999986</v>
      </c>
      <c r="BR131">
        <v>0</v>
      </c>
      <c r="BS131">
        <v>0</v>
      </c>
      <c r="BT131">
        <v>8981.0700000000015</v>
      </c>
      <c r="BU131">
        <v>0</v>
      </c>
      <c r="BV131">
        <v>304.29142857142858</v>
      </c>
      <c r="BW131">
        <v>-16.059571428571431</v>
      </c>
      <c r="BX131">
        <v>770.26300000000003</v>
      </c>
      <c r="BY131">
        <v>786.51157142857141</v>
      </c>
      <c r="BZ131">
        <v>0.41617428571428572</v>
      </c>
      <c r="CA131">
        <v>761.83942857142847</v>
      </c>
      <c r="CB131">
        <v>31.369114285714289</v>
      </c>
      <c r="CC131">
        <v>3.2215600000000002</v>
      </c>
      <c r="CD131">
        <v>3.1793814285714279</v>
      </c>
      <c r="CE131">
        <v>25.219671428571431</v>
      </c>
      <c r="CF131">
        <v>24.998442857142859</v>
      </c>
      <c r="CG131">
        <v>1199.934285714286</v>
      </c>
      <c r="CH131">
        <v>0.50000442857142857</v>
      </c>
      <c r="CI131">
        <v>0.49999557142857137</v>
      </c>
      <c r="CJ131">
        <v>0</v>
      </c>
      <c r="CK131">
        <v>744.40585714285703</v>
      </c>
      <c r="CL131">
        <v>4.9990899999999998</v>
      </c>
      <c r="CM131">
        <v>8031.5871428571427</v>
      </c>
      <c r="CN131">
        <v>9557.34</v>
      </c>
      <c r="CO131">
        <v>41.857000000000014</v>
      </c>
      <c r="CP131">
        <v>44.088999999999999</v>
      </c>
      <c r="CQ131">
        <v>42.686999999999998</v>
      </c>
      <c r="CR131">
        <v>43</v>
      </c>
      <c r="CS131">
        <v>43.311999999999998</v>
      </c>
      <c r="CT131">
        <v>597.47428571428577</v>
      </c>
      <c r="CU131">
        <v>597.46142857142854</v>
      </c>
      <c r="CV131">
        <v>0</v>
      </c>
      <c r="CW131">
        <v>1674576807.8</v>
      </c>
      <c r="CX131">
        <v>0</v>
      </c>
      <c r="CY131">
        <v>1674155522.5999999</v>
      </c>
      <c r="CZ131" t="s">
        <v>356</v>
      </c>
      <c r="DA131">
        <v>1674155521.0999999</v>
      </c>
      <c r="DB131">
        <v>1674155522.5999999</v>
      </c>
      <c r="DC131">
        <v>29</v>
      </c>
      <c r="DD131">
        <v>2.9000000000000001E-2</v>
      </c>
      <c r="DE131">
        <v>-1.7000000000000001E-2</v>
      </c>
      <c r="DF131">
        <v>-5.444</v>
      </c>
      <c r="DG131">
        <v>0.222</v>
      </c>
      <c r="DH131">
        <v>415</v>
      </c>
      <c r="DI131">
        <v>34</v>
      </c>
      <c r="DJ131">
        <v>0.48</v>
      </c>
      <c r="DK131">
        <v>0.27</v>
      </c>
      <c r="DL131">
        <v>-16.022407317073171</v>
      </c>
      <c r="DM131">
        <v>-0.51132334494778597</v>
      </c>
      <c r="DN131">
        <v>7.0306750847647204E-2</v>
      </c>
      <c r="DO131">
        <v>0</v>
      </c>
      <c r="DP131">
        <v>0.4122448292682927</v>
      </c>
      <c r="DQ131">
        <v>1.5444439024390929E-2</v>
      </c>
      <c r="DR131">
        <v>4.0312965589820397E-3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365</v>
      </c>
      <c r="EA131">
        <v>3.29772</v>
      </c>
      <c r="EB131">
        <v>2.6252300000000002</v>
      </c>
      <c r="EC131">
        <v>0.15579899999999999</v>
      </c>
      <c r="ED131">
        <v>0.15602199999999999</v>
      </c>
      <c r="EE131">
        <v>0.133439</v>
      </c>
      <c r="EF131">
        <v>0.131191</v>
      </c>
      <c r="EG131">
        <v>25518.799999999999</v>
      </c>
      <c r="EH131">
        <v>25942.5</v>
      </c>
      <c r="EI131">
        <v>28120.3</v>
      </c>
      <c r="EJ131">
        <v>29580.2</v>
      </c>
      <c r="EK131">
        <v>33540.9</v>
      </c>
      <c r="EL131">
        <v>35684.400000000001</v>
      </c>
      <c r="EM131">
        <v>39696.199999999997</v>
      </c>
      <c r="EN131">
        <v>42280.4</v>
      </c>
      <c r="EO131">
        <v>2.2452200000000002</v>
      </c>
      <c r="EP131">
        <v>2.2307999999999999</v>
      </c>
      <c r="EQ131">
        <v>0.107419</v>
      </c>
      <c r="ER131">
        <v>0</v>
      </c>
      <c r="ES131">
        <v>30.949000000000002</v>
      </c>
      <c r="ET131">
        <v>999.9</v>
      </c>
      <c r="EU131">
        <v>72.400000000000006</v>
      </c>
      <c r="EV131">
        <v>31.5</v>
      </c>
      <c r="EW131">
        <v>33.1586</v>
      </c>
      <c r="EX131">
        <v>57.376399999999997</v>
      </c>
      <c r="EY131">
        <v>-4.6073700000000004</v>
      </c>
      <c r="EZ131">
        <v>2</v>
      </c>
      <c r="FA131">
        <v>0.35637200000000002</v>
      </c>
      <c r="FB131">
        <v>5.6372599999999996E-4</v>
      </c>
      <c r="FC131">
        <v>20.273499999999999</v>
      </c>
      <c r="FD131">
        <v>5.2207299999999996</v>
      </c>
      <c r="FE131">
        <v>12.0055</v>
      </c>
      <c r="FF131">
        <v>4.98705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1.8656999999999999</v>
      </c>
      <c r="FM131">
        <v>1.86216</v>
      </c>
      <c r="FN131">
        <v>1.8641700000000001</v>
      </c>
      <c r="FO131">
        <v>1.8602000000000001</v>
      </c>
      <c r="FP131">
        <v>1.8609</v>
      </c>
      <c r="FQ131">
        <v>1.86005</v>
      </c>
      <c r="FR131">
        <v>1.8617300000000001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-6.0209999999999999</v>
      </c>
      <c r="GH131">
        <v>0.26279999999999998</v>
      </c>
      <c r="GI131">
        <v>-3.836173087041947</v>
      </c>
      <c r="GJ131">
        <v>-4.0448538125570227E-3</v>
      </c>
      <c r="GK131">
        <v>1.839783264315481E-6</v>
      </c>
      <c r="GL131">
        <v>-4.1587272622942942E-10</v>
      </c>
      <c r="GM131">
        <v>-6.2406116364430581E-2</v>
      </c>
      <c r="GN131">
        <v>3.2285384509270938E-3</v>
      </c>
      <c r="GO131">
        <v>5.3061212821550383E-4</v>
      </c>
      <c r="GP131">
        <v>-9.699357315524189E-6</v>
      </c>
      <c r="GQ131">
        <v>5</v>
      </c>
      <c r="GR131">
        <v>2081</v>
      </c>
      <c r="GS131">
        <v>3</v>
      </c>
      <c r="GT131">
        <v>31</v>
      </c>
      <c r="GU131">
        <v>7021.2</v>
      </c>
      <c r="GV131">
        <v>7021.2</v>
      </c>
      <c r="GW131">
        <v>2.2448700000000001</v>
      </c>
      <c r="GX131">
        <v>2.5158700000000001</v>
      </c>
      <c r="GY131">
        <v>2.04834</v>
      </c>
      <c r="GZ131">
        <v>2.6257299999999999</v>
      </c>
      <c r="HA131">
        <v>2.1972700000000001</v>
      </c>
      <c r="HB131">
        <v>2.34863</v>
      </c>
      <c r="HC131">
        <v>36.269399999999997</v>
      </c>
      <c r="HD131">
        <v>15.016400000000001</v>
      </c>
      <c r="HE131">
        <v>18</v>
      </c>
      <c r="HF131">
        <v>707.23500000000001</v>
      </c>
      <c r="HG131">
        <v>775.678</v>
      </c>
      <c r="HH131">
        <v>31.001000000000001</v>
      </c>
      <c r="HI131">
        <v>31.9924</v>
      </c>
      <c r="HJ131">
        <v>30.000800000000002</v>
      </c>
      <c r="HK131">
        <v>31.7592</v>
      </c>
      <c r="HL131">
        <v>31.743099999999998</v>
      </c>
      <c r="HM131">
        <v>44.940100000000001</v>
      </c>
      <c r="HN131">
        <v>0</v>
      </c>
      <c r="HO131">
        <v>100</v>
      </c>
      <c r="HP131">
        <v>31</v>
      </c>
      <c r="HQ131">
        <v>775.98699999999997</v>
      </c>
      <c r="HR131">
        <v>31.3506</v>
      </c>
      <c r="HS131">
        <v>99.0929</v>
      </c>
      <c r="HT131">
        <v>98.044600000000003</v>
      </c>
    </row>
    <row r="132" spans="1:228" x14ac:dyDescent="0.2">
      <c r="A132">
        <v>117</v>
      </c>
      <c r="B132">
        <v>1674576799.5999999</v>
      </c>
      <c r="C132">
        <v>463.5</v>
      </c>
      <c r="D132" t="s">
        <v>593</v>
      </c>
      <c r="E132" t="s">
        <v>594</v>
      </c>
      <c r="F132">
        <v>4</v>
      </c>
      <c r="G132">
        <v>1674576797.2874999</v>
      </c>
      <c r="H132">
        <f t="shared" si="34"/>
        <v>4.6549300670579405E-4</v>
      </c>
      <c r="I132">
        <f t="shared" si="35"/>
        <v>0.46549300670579408</v>
      </c>
      <c r="J132">
        <f t="shared" si="36"/>
        <v>6.3227646485267499</v>
      </c>
      <c r="K132">
        <f t="shared" si="37"/>
        <v>751.86574999999993</v>
      </c>
      <c r="L132">
        <f t="shared" si="38"/>
        <v>347.63433907150034</v>
      </c>
      <c r="M132">
        <f t="shared" si="39"/>
        <v>35.269014026607806</v>
      </c>
      <c r="N132">
        <f t="shared" si="40"/>
        <v>76.280046884039123</v>
      </c>
      <c r="O132">
        <f t="shared" si="41"/>
        <v>2.6155922056033842E-2</v>
      </c>
      <c r="P132">
        <f t="shared" si="42"/>
        <v>2.7752158854013116</v>
      </c>
      <c r="Q132">
        <f t="shared" si="43"/>
        <v>2.6019739180904441E-2</v>
      </c>
      <c r="R132">
        <f t="shared" si="44"/>
        <v>1.6274513241273016E-2</v>
      </c>
      <c r="S132">
        <f t="shared" si="45"/>
        <v>226.10911498365112</v>
      </c>
      <c r="T132">
        <f t="shared" si="46"/>
        <v>34.0268640399593</v>
      </c>
      <c r="U132">
        <f t="shared" si="47"/>
        <v>32.696874999999999</v>
      </c>
      <c r="V132">
        <f t="shared" si="48"/>
        <v>4.9666942935676452</v>
      </c>
      <c r="W132">
        <f t="shared" si="49"/>
        <v>64.710879702646224</v>
      </c>
      <c r="X132">
        <f t="shared" si="50"/>
        <v>3.2249508104510873</v>
      </c>
      <c r="Y132">
        <f t="shared" si="51"/>
        <v>4.9836299943225928</v>
      </c>
      <c r="Z132">
        <f t="shared" si="52"/>
        <v>1.7417434831165579</v>
      </c>
      <c r="AA132">
        <f t="shared" si="53"/>
        <v>-20.528241595725518</v>
      </c>
      <c r="AB132">
        <f t="shared" si="54"/>
        <v>9.0462443942787978</v>
      </c>
      <c r="AC132">
        <f t="shared" si="55"/>
        <v>0.74453409897163148</v>
      </c>
      <c r="AD132">
        <f t="shared" si="56"/>
        <v>215.37165188117604</v>
      </c>
      <c r="AE132">
        <f t="shared" si="57"/>
        <v>16.848277804577581</v>
      </c>
      <c r="AF132">
        <f t="shared" si="58"/>
        <v>0.46353490200946651</v>
      </c>
      <c r="AG132">
        <f t="shared" si="59"/>
        <v>6.3227646485267499</v>
      </c>
      <c r="AH132">
        <v>792.013791774541</v>
      </c>
      <c r="AI132">
        <v>779.60130909090913</v>
      </c>
      <c r="AJ132">
        <v>1.686232472064189</v>
      </c>
      <c r="AK132">
        <v>61.781399425759467</v>
      </c>
      <c r="AL132">
        <f t="shared" si="60"/>
        <v>0.46549300670579408</v>
      </c>
      <c r="AM132">
        <v>31.37312805366189</v>
      </c>
      <c r="AN132">
        <v>31.789136969696969</v>
      </c>
      <c r="AO132">
        <v>2.5416726171586588E-6</v>
      </c>
      <c r="AP132">
        <v>98.016457396280899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47584.891179517159</v>
      </c>
      <c r="AV132">
        <f t="shared" si="64"/>
        <v>1199.9749999999999</v>
      </c>
      <c r="AW132">
        <f t="shared" si="65"/>
        <v>1025.9028885925654</v>
      </c>
      <c r="AX132">
        <f t="shared" si="66"/>
        <v>0.8549368850122423</v>
      </c>
      <c r="AY132">
        <f t="shared" si="67"/>
        <v>0.18842818807362749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1674576797.2874999</v>
      </c>
      <c r="BF132">
        <v>751.86574999999993</v>
      </c>
      <c r="BG132">
        <v>767.73962499999993</v>
      </c>
      <c r="BH132">
        <v>31.787212499999999</v>
      </c>
      <c r="BI132">
        <v>31.372937499999999</v>
      </c>
      <c r="BJ132">
        <v>757.89175</v>
      </c>
      <c r="BK132">
        <v>31.5243875</v>
      </c>
      <c r="BL132">
        <v>650.00362500000006</v>
      </c>
      <c r="BM132">
        <v>101.3545</v>
      </c>
      <c r="BN132">
        <v>9.9844587499999998E-2</v>
      </c>
      <c r="BO132">
        <v>32.757337500000013</v>
      </c>
      <c r="BP132">
        <v>32.696874999999999</v>
      </c>
      <c r="BQ132">
        <v>999.9</v>
      </c>
      <c r="BR132">
        <v>0</v>
      </c>
      <c r="BS132">
        <v>0</v>
      </c>
      <c r="BT132">
        <v>9022.89</v>
      </c>
      <c r="BU132">
        <v>0</v>
      </c>
      <c r="BV132">
        <v>306.78562499999998</v>
      </c>
      <c r="BW132">
        <v>-15.8740375</v>
      </c>
      <c r="BX132">
        <v>776.55</v>
      </c>
      <c r="BY132">
        <v>792.60599999999999</v>
      </c>
      <c r="BZ132">
        <v>0.41426225000000011</v>
      </c>
      <c r="CA132">
        <v>767.73962499999993</v>
      </c>
      <c r="CB132">
        <v>31.372937499999999</v>
      </c>
      <c r="CC132">
        <v>3.2217687499999998</v>
      </c>
      <c r="CD132">
        <v>3.1797800000000001</v>
      </c>
      <c r="CE132">
        <v>25.220749999999999</v>
      </c>
      <c r="CF132">
        <v>25.0005375</v>
      </c>
      <c r="CG132">
        <v>1199.9749999999999</v>
      </c>
      <c r="CH132">
        <v>0.50002137499999999</v>
      </c>
      <c r="CI132">
        <v>0.49997862500000001</v>
      </c>
      <c r="CJ132">
        <v>0</v>
      </c>
      <c r="CK132">
        <v>744.04412500000012</v>
      </c>
      <c r="CL132">
        <v>4.9990899999999998</v>
      </c>
      <c r="CM132">
        <v>8027.6987499999996</v>
      </c>
      <c r="CN132">
        <v>9557.7174999999988</v>
      </c>
      <c r="CO132">
        <v>41.875</v>
      </c>
      <c r="CP132">
        <v>44.109250000000003</v>
      </c>
      <c r="CQ132">
        <v>42.686999999999998</v>
      </c>
      <c r="CR132">
        <v>43</v>
      </c>
      <c r="CS132">
        <v>43.311999999999998</v>
      </c>
      <c r="CT132">
        <v>597.51250000000005</v>
      </c>
      <c r="CU132">
        <v>597.46250000000009</v>
      </c>
      <c r="CV132">
        <v>0</v>
      </c>
      <c r="CW132">
        <v>1674576812</v>
      </c>
      <c r="CX132">
        <v>0</v>
      </c>
      <c r="CY132">
        <v>1674155522.5999999</v>
      </c>
      <c r="CZ132" t="s">
        <v>356</v>
      </c>
      <c r="DA132">
        <v>1674155521.0999999</v>
      </c>
      <c r="DB132">
        <v>1674155522.5999999</v>
      </c>
      <c r="DC132">
        <v>29</v>
      </c>
      <c r="DD132">
        <v>2.9000000000000001E-2</v>
      </c>
      <c r="DE132">
        <v>-1.7000000000000001E-2</v>
      </c>
      <c r="DF132">
        <v>-5.444</v>
      </c>
      <c r="DG132">
        <v>0.222</v>
      </c>
      <c r="DH132">
        <v>415</v>
      </c>
      <c r="DI132">
        <v>34</v>
      </c>
      <c r="DJ132">
        <v>0.48</v>
      </c>
      <c r="DK132">
        <v>0.27</v>
      </c>
      <c r="DL132">
        <v>-16.0296825</v>
      </c>
      <c r="DM132">
        <v>0.31873733583491382</v>
      </c>
      <c r="DN132">
        <v>6.8100043639853863E-2</v>
      </c>
      <c r="DO132">
        <v>0</v>
      </c>
      <c r="DP132">
        <v>0.41224802500000007</v>
      </c>
      <c r="DQ132">
        <v>3.1306863039398947E-2</v>
      </c>
      <c r="DR132">
        <v>3.410589234190332E-3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365</v>
      </c>
      <c r="EA132">
        <v>3.2978700000000001</v>
      </c>
      <c r="EB132">
        <v>2.6254499999999998</v>
      </c>
      <c r="EC132">
        <v>0.15670000000000001</v>
      </c>
      <c r="ED132">
        <v>0.15688299999999999</v>
      </c>
      <c r="EE132">
        <v>0.13344600000000001</v>
      </c>
      <c r="EF132">
        <v>0.13119800000000001</v>
      </c>
      <c r="EG132">
        <v>25491.4</v>
      </c>
      <c r="EH132">
        <v>25915.599999999999</v>
      </c>
      <c r="EI132">
        <v>28120.3</v>
      </c>
      <c r="EJ132">
        <v>29579.8</v>
      </c>
      <c r="EK132">
        <v>33540.5</v>
      </c>
      <c r="EL132">
        <v>35683.9</v>
      </c>
      <c r="EM132">
        <v>39696.1</v>
      </c>
      <c r="EN132">
        <v>42280.1</v>
      </c>
      <c r="EO132">
        <v>2.24552</v>
      </c>
      <c r="EP132">
        <v>2.2307000000000001</v>
      </c>
      <c r="EQ132">
        <v>0.108499</v>
      </c>
      <c r="ER132">
        <v>0</v>
      </c>
      <c r="ES132">
        <v>30.9419</v>
      </c>
      <c r="ET132">
        <v>999.9</v>
      </c>
      <c r="EU132">
        <v>72.400000000000006</v>
      </c>
      <c r="EV132">
        <v>31.5</v>
      </c>
      <c r="EW132">
        <v>33.155299999999997</v>
      </c>
      <c r="EX132">
        <v>57.406399999999998</v>
      </c>
      <c r="EY132">
        <v>-4.5873400000000002</v>
      </c>
      <c r="EZ132">
        <v>2</v>
      </c>
      <c r="FA132">
        <v>0.35699199999999998</v>
      </c>
      <c r="FB132">
        <v>7.4319199999999998E-3</v>
      </c>
      <c r="FC132">
        <v>20.273599999999998</v>
      </c>
      <c r="FD132">
        <v>5.2201399999999998</v>
      </c>
      <c r="FE132">
        <v>12.0067</v>
      </c>
      <c r="FF132">
        <v>4.9870999999999999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1.8656999999999999</v>
      </c>
      <c r="FM132">
        <v>1.8621700000000001</v>
      </c>
      <c r="FN132">
        <v>1.8641700000000001</v>
      </c>
      <c r="FO132">
        <v>1.8602000000000001</v>
      </c>
      <c r="FP132">
        <v>1.8609100000000001</v>
      </c>
      <c r="FQ132">
        <v>1.86006</v>
      </c>
      <c r="FR132">
        <v>1.86174</v>
      </c>
      <c r="FS132">
        <v>1.8583799999999999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-6.0339999999999998</v>
      </c>
      <c r="GH132">
        <v>0.26290000000000002</v>
      </c>
      <c r="GI132">
        <v>-3.836173087041947</v>
      </c>
      <c r="GJ132">
        <v>-4.0448538125570227E-3</v>
      </c>
      <c r="GK132">
        <v>1.839783264315481E-6</v>
      </c>
      <c r="GL132">
        <v>-4.1587272622942942E-10</v>
      </c>
      <c r="GM132">
        <v>-6.2406116364430581E-2</v>
      </c>
      <c r="GN132">
        <v>3.2285384509270938E-3</v>
      </c>
      <c r="GO132">
        <v>5.3061212821550383E-4</v>
      </c>
      <c r="GP132">
        <v>-9.699357315524189E-6</v>
      </c>
      <c r="GQ132">
        <v>5</v>
      </c>
      <c r="GR132">
        <v>2081</v>
      </c>
      <c r="GS132">
        <v>3</v>
      </c>
      <c r="GT132">
        <v>31</v>
      </c>
      <c r="GU132">
        <v>7021.3</v>
      </c>
      <c r="GV132">
        <v>7021.3</v>
      </c>
      <c r="GW132">
        <v>2.2595200000000002</v>
      </c>
      <c r="GX132">
        <v>2.5146500000000001</v>
      </c>
      <c r="GY132">
        <v>2.04834</v>
      </c>
      <c r="GZ132">
        <v>2.6257299999999999</v>
      </c>
      <c r="HA132">
        <v>2.1972700000000001</v>
      </c>
      <c r="HB132">
        <v>2.2863799999999999</v>
      </c>
      <c r="HC132">
        <v>36.245899999999999</v>
      </c>
      <c r="HD132">
        <v>15.016400000000001</v>
      </c>
      <c r="HE132">
        <v>18</v>
      </c>
      <c r="HF132">
        <v>707.58199999999999</v>
      </c>
      <c r="HG132">
        <v>775.67499999999995</v>
      </c>
      <c r="HH132">
        <v>31.0016</v>
      </c>
      <c r="HI132">
        <v>32.000799999999998</v>
      </c>
      <c r="HJ132">
        <v>30.000800000000002</v>
      </c>
      <c r="HK132">
        <v>31.767600000000002</v>
      </c>
      <c r="HL132">
        <v>31.750399999999999</v>
      </c>
      <c r="HM132">
        <v>45.248899999999999</v>
      </c>
      <c r="HN132">
        <v>0</v>
      </c>
      <c r="HO132">
        <v>100</v>
      </c>
      <c r="HP132">
        <v>31</v>
      </c>
      <c r="HQ132">
        <v>782.66700000000003</v>
      </c>
      <c r="HR132">
        <v>31.3506</v>
      </c>
      <c r="HS132">
        <v>99.092699999999994</v>
      </c>
      <c r="HT132">
        <v>98.043700000000001</v>
      </c>
    </row>
    <row r="133" spans="1:228" x14ac:dyDescent="0.2">
      <c r="A133">
        <v>118</v>
      </c>
      <c r="B133">
        <v>1674576803.5999999</v>
      </c>
      <c r="C133">
        <v>467.5</v>
      </c>
      <c r="D133" t="s">
        <v>595</v>
      </c>
      <c r="E133" t="s">
        <v>596</v>
      </c>
      <c r="F133">
        <v>4</v>
      </c>
      <c r="G133">
        <v>1674576801.5999999</v>
      </c>
      <c r="H133">
        <f t="shared" si="34"/>
        <v>4.7060118007789874E-4</v>
      </c>
      <c r="I133">
        <f t="shared" si="35"/>
        <v>0.47060118007789875</v>
      </c>
      <c r="J133">
        <f t="shared" si="36"/>
        <v>6.5538507227004432</v>
      </c>
      <c r="K133">
        <f t="shared" si="37"/>
        <v>758.73899999999992</v>
      </c>
      <c r="L133">
        <f t="shared" si="38"/>
        <v>344.13211403583574</v>
      </c>
      <c r="M133">
        <f t="shared" si="39"/>
        <v>34.913958485172699</v>
      </c>
      <c r="N133">
        <f t="shared" si="40"/>
        <v>76.977942094421564</v>
      </c>
      <c r="O133">
        <f t="shared" si="41"/>
        <v>2.6412536030089397E-2</v>
      </c>
      <c r="P133">
        <f t="shared" si="42"/>
        <v>2.7689283278918229</v>
      </c>
      <c r="Q133">
        <f t="shared" si="43"/>
        <v>2.6273362016524825E-2</v>
      </c>
      <c r="R133">
        <f t="shared" si="44"/>
        <v>1.6433294229365233E-2</v>
      </c>
      <c r="S133">
        <f t="shared" si="45"/>
        <v>226.11387437491209</v>
      </c>
      <c r="T133">
        <f t="shared" si="46"/>
        <v>34.03574635871842</v>
      </c>
      <c r="U133">
        <f t="shared" si="47"/>
        <v>32.705942857142858</v>
      </c>
      <c r="V133">
        <f t="shared" si="48"/>
        <v>4.9692310267172912</v>
      </c>
      <c r="W133">
        <f t="shared" si="49"/>
        <v>64.691949277792034</v>
      </c>
      <c r="X133">
        <f t="shared" si="50"/>
        <v>3.2253852134287588</v>
      </c>
      <c r="Y133">
        <f t="shared" si="51"/>
        <v>4.9857598193226718</v>
      </c>
      <c r="Z133">
        <f t="shared" si="52"/>
        <v>1.7438458132885324</v>
      </c>
      <c r="AA133">
        <f t="shared" si="53"/>
        <v>-20.753512041435336</v>
      </c>
      <c r="AB133">
        <f t="shared" si="54"/>
        <v>8.8052968272985854</v>
      </c>
      <c r="AC133">
        <f t="shared" si="55"/>
        <v>0.72640835609365129</v>
      </c>
      <c r="AD133">
        <f t="shared" si="56"/>
        <v>214.89206751686899</v>
      </c>
      <c r="AE133">
        <f t="shared" si="57"/>
        <v>16.862039584975378</v>
      </c>
      <c r="AF133">
        <f t="shared" si="58"/>
        <v>0.46854610427264953</v>
      </c>
      <c r="AG133">
        <f t="shared" si="59"/>
        <v>6.5538507227004432</v>
      </c>
      <c r="AH133">
        <v>798.58373672354082</v>
      </c>
      <c r="AI133">
        <v>786.13011515151527</v>
      </c>
      <c r="AJ133">
        <v>1.6391709664228771</v>
      </c>
      <c r="AK133">
        <v>61.781399425759467</v>
      </c>
      <c r="AL133">
        <f t="shared" si="60"/>
        <v>0.47060118007789875</v>
      </c>
      <c r="AM133">
        <v>31.372310962927109</v>
      </c>
      <c r="AN133">
        <v>31.792855151515141</v>
      </c>
      <c r="AO133">
        <v>3.3719010263092492E-6</v>
      </c>
      <c r="AP133">
        <v>98.016457396280899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47410.366227804414</v>
      </c>
      <c r="AV133">
        <f t="shared" si="64"/>
        <v>1200.011428571428</v>
      </c>
      <c r="AW133">
        <f t="shared" si="65"/>
        <v>1025.9329421631664</v>
      </c>
      <c r="AX133">
        <f t="shared" si="66"/>
        <v>0.8549359762219132</v>
      </c>
      <c r="AY133">
        <f t="shared" si="67"/>
        <v>0.18842643410829246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1674576801.5999999</v>
      </c>
      <c r="BF133">
        <v>758.73899999999992</v>
      </c>
      <c r="BG133">
        <v>774.63114285714278</v>
      </c>
      <c r="BH133">
        <v>31.791257142857141</v>
      </c>
      <c r="BI133">
        <v>31.372528571428571</v>
      </c>
      <c r="BJ133">
        <v>764.77885714285719</v>
      </c>
      <c r="BK133">
        <v>31.528400000000001</v>
      </c>
      <c r="BL133">
        <v>650.03985714285704</v>
      </c>
      <c r="BM133">
        <v>101.355</v>
      </c>
      <c r="BN133">
        <v>0.1001012857142857</v>
      </c>
      <c r="BO133">
        <v>32.76492857142857</v>
      </c>
      <c r="BP133">
        <v>32.705942857142858</v>
      </c>
      <c r="BQ133">
        <v>999.89999999999986</v>
      </c>
      <c r="BR133">
        <v>0</v>
      </c>
      <c r="BS133">
        <v>0</v>
      </c>
      <c r="BT133">
        <v>8989.4642857142862</v>
      </c>
      <c r="BU133">
        <v>0</v>
      </c>
      <c r="BV133">
        <v>310.15428571428572</v>
      </c>
      <c r="BW133">
        <v>-15.891999999999999</v>
      </c>
      <c r="BX133">
        <v>783.65257142857138</v>
      </c>
      <c r="BY133">
        <v>799.72057142857136</v>
      </c>
      <c r="BZ133">
        <v>0.41872500000000001</v>
      </c>
      <c r="CA133">
        <v>774.63114285714278</v>
      </c>
      <c r="CB133">
        <v>31.372528571428571</v>
      </c>
      <c r="CC133">
        <v>3.222207142857143</v>
      </c>
      <c r="CD133">
        <v>3.1797657142857139</v>
      </c>
      <c r="CE133">
        <v>25.223028571428571</v>
      </c>
      <c r="CF133">
        <v>25.000442857142851</v>
      </c>
      <c r="CG133">
        <v>1200.011428571428</v>
      </c>
      <c r="CH133">
        <v>0.50005142857142859</v>
      </c>
      <c r="CI133">
        <v>0.49994857142857141</v>
      </c>
      <c r="CJ133">
        <v>0</v>
      </c>
      <c r="CK133">
        <v>743.70057142857149</v>
      </c>
      <c r="CL133">
        <v>4.9990899999999998</v>
      </c>
      <c r="CM133">
        <v>8023.7285714285708</v>
      </c>
      <c r="CN133">
        <v>9558.1328571428567</v>
      </c>
      <c r="CO133">
        <v>41.875</v>
      </c>
      <c r="CP133">
        <v>44.098000000000013</v>
      </c>
      <c r="CQ133">
        <v>42.686999999999998</v>
      </c>
      <c r="CR133">
        <v>43.017714285714291</v>
      </c>
      <c r="CS133">
        <v>43.311999999999998</v>
      </c>
      <c r="CT133">
        <v>597.56714285714304</v>
      </c>
      <c r="CU133">
        <v>597.44428571428568</v>
      </c>
      <c r="CV133">
        <v>0</v>
      </c>
      <c r="CW133">
        <v>1674576816.2</v>
      </c>
      <c r="CX133">
        <v>0</v>
      </c>
      <c r="CY133">
        <v>1674155522.5999999</v>
      </c>
      <c r="CZ133" t="s">
        <v>356</v>
      </c>
      <c r="DA133">
        <v>1674155521.0999999</v>
      </c>
      <c r="DB133">
        <v>1674155522.5999999</v>
      </c>
      <c r="DC133">
        <v>29</v>
      </c>
      <c r="DD133">
        <v>2.9000000000000001E-2</v>
      </c>
      <c r="DE133">
        <v>-1.7000000000000001E-2</v>
      </c>
      <c r="DF133">
        <v>-5.444</v>
      </c>
      <c r="DG133">
        <v>0.222</v>
      </c>
      <c r="DH133">
        <v>415</v>
      </c>
      <c r="DI133">
        <v>34</v>
      </c>
      <c r="DJ133">
        <v>0.48</v>
      </c>
      <c r="DK133">
        <v>0.27</v>
      </c>
      <c r="DL133">
        <v>-15.990802439024391</v>
      </c>
      <c r="DM133">
        <v>0.8045226480836245</v>
      </c>
      <c r="DN133">
        <v>0.1008194122998651</v>
      </c>
      <c r="DO133">
        <v>0</v>
      </c>
      <c r="DP133">
        <v>0.41439992682926818</v>
      </c>
      <c r="DQ133">
        <v>2.3368348432054851E-2</v>
      </c>
      <c r="DR133">
        <v>2.7627701844719211E-3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365</v>
      </c>
      <c r="EA133">
        <v>3.2978100000000001</v>
      </c>
      <c r="EB133">
        <v>2.62514</v>
      </c>
      <c r="EC133">
        <v>0.157579</v>
      </c>
      <c r="ED133">
        <v>0.15776799999999999</v>
      </c>
      <c r="EE133">
        <v>0.133463</v>
      </c>
      <c r="EF133">
        <v>0.13119600000000001</v>
      </c>
      <c r="EG133">
        <v>25464.400000000001</v>
      </c>
      <c r="EH133">
        <v>25888.3</v>
      </c>
      <c r="EI133">
        <v>28119.9</v>
      </c>
      <c r="EJ133">
        <v>29579.7</v>
      </c>
      <c r="EK133">
        <v>33539.800000000003</v>
      </c>
      <c r="EL133">
        <v>35683.599999999999</v>
      </c>
      <c r="EM133">
        <v>39695.9</v>
      </c>
      <c r="EN133">
        <v>42279.7</v>
      </c>
      <c r="EO133">
        <v>2.2452800000000002</v>
      </c>
      <c r="EP133">
        <v>2.23062</v>
      </c>
      <c r="EQ133">
        <v>0.109237</v>
      </c>
      <c r="ER133">
        <v>0</v>
      </c>
      <c r="ES133">
        <v>30.936900000000001</v>
      </c>
      <c r="ET133">
        <v>999.9</v>
      </c>
      <c r="EU133">
        <v>72.5</v>
      </c>
      <c r="EV133">
        <v>31.5</v>
      </c>
      <c r="EW133">
        <v>33.202800000000003</v>
      </c>
      <c r="EX133">
        <v>57.406399999999998</v>
      </c>
      <c r="EY133">
        <v>-4.65144</v>
      </c>
      <c r="EZ133">
        <v>2</v>
      </c>
      <c r="FA133">
        <v>0.357518</v>
      </c>
      <c r="FB133">
        <v>1.44744E-2</v>
      </c>
      <c r="FC133">
        <v>20.273499999999999</v>
      </c>
      <c r="FD133">
        <v>5.2204300000000003</v>
      </c>
      <c r="FE133">
        <v>12.0062</v>
      </c>
      <c r="FF133">
        <v>4.9866999999999999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1.86574</v>
      </c>
      <c r="FM133">
        <v>1.86216</v>
      </c>
      <c r="FN133">
        <v>1.8641700000000001</v>
      </c>
      <c r="FO133">
        <v>1.8602000000000001</v>
      </c>
      <c r="FP133">
        <v>1.86093</v>
      </c>
      <c r="FQ133">
        <v>1.86006</v>
      </c>
      <c r="FR133">
        <v>1.86174</v>
      </c>
      <c r="FS133">
        <v>1.8583799999999999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-6.0449999999999999</v>
      </c>
      <c r="GH133">
        <v>0.26290000000000002</v>
      </c>
      <c r="GI133">
        <v>-3.836173087041947</v>
      </c>
      <c r="GJ133">
        <v>-4.0448538125570227E-3</v>
      </c>
      <c r="GK133">
        <v>1.839783264315481E-6</v>
      </c>
      <c r="GL133">
        <v>-4.1587272622942942E-10</v>
      </c>
      <c r="GM133">
        <v>-6.2406116364430581E-2</v>
      </c>
      <c r="GN133">
        <v>3.2285384509270938E-3</v>
      </c>
      <c r="GO133">
        <v>5.3061212821550383E-4</v>
      </c>
      <c r="GP133">
        <v>-9.699357315524189E-6</v>
      </c>
      <c r="GQ133">
        <v>5</v>
      </c>
      <c r="GR133">
        <v>2081</v>
      </c>
      <c r="GS133">
        <v>3</v>
      </c>
      <c r="GT133">
        <v>31</v>
      </c>
      <c r="GU133">
        <v>7021.4</v>
      </c>
      <c r="GV133">
        <v>7021.4</v>
      </c>
      <c r="GW133">
        <v>2.2753899999999998</v>
      </c>
      <c r="GX133">
        <v>2.5146500000000001</v>
      </c>
      <c r="GY133">
        <v>2.04956</v>
      </c>
      <c r="GZ133">
        <v>2.6245099999999999</v>
      </c>
      <c r="HA133">
        <v>2.1972700000000001</v>
      </c>
      <c r="HB133">
        <v>2.34375</v>
      </c>
      <c r="HC133">
        <v>36.269399999999997</v>
      </c>
      <c r="HD133">
        <v>15.0076</v>
      </c>
      <c r="HE133">
        <v>18</v>
      </c>
      <c r="HF133">
        <v>707.45600000000002</v>
      </c>
      <c r="HG133">
        <v>775.702</v>
      </c>
      <c r="HH133">
        <v>31.001799999999999</v>
      </c>
      <c r="HI133">
        <v>32.008600000000001</v>
      </c>
      <c r="HJ133">
        <v>30.000699999999998</v>
      </c>
      <c r="HK133">
        <v>31.774699999999999</v>
      </c>
      <c r="HL133">
        <v>31.757999999999999</v>
      </c>
      <c r="HM133">
        <v>45.562600000000003</v>
      </c>
      <c r="HN133">
        <v>0</v>
      </c>
      <c r="HO133">
        <v>100</v>
      </c>
      <c r="HP133">
        <v>31</v>
      </c>
      <c r="HQ133">
        <v>789.34500000000003</v>
      </c>
      <c r="HR133">
        <v>31.3506</v>
      </c>
      <c r="HS133">
        <v>99.091800000000006</v>
      </c>
      <c r="HT133">
        <v>98.042900000000003</v>
      </c>
    </row>
    <row r="134" spans="1:228" x14ac:dyDescent="0.2">
      <c r="A134">
        <v>119</v>
      </c>
      <c r="B134">
        <v>1674576807.5999999</v>
      </c>
      <c r="C134">
        <v>471.5</v>
      </c>
      <c r="D134" t="s">
        <v>597</v>
      </c>
      <c r="E134" t="s">
        <v>598</v>
      </c>
      <c r="F134">
        <v>4</v>
      </c>
      <c r="G134">
        <v>1674576805.2874999</v>
      </c>
      <c r="H134">
        <f t="shared" si="34"/>
        <v>4.7547648002578227E-4</v>
      </c>
      <c r="I134">
        <f t="shared" si="35"/>
        <v>0.47547648002578224</v>
      </c>
      <c r="J134">
        <f t="shared" si="36"/>
        <v>6.2822089987115222</v>
      </c>
      <c r="K134">
        <f t="shared" si="37"/>
        <v>764.75937500000009</v>
      </c>
      <c r="L134">
        <f t="shared" si="38"/>
        <v>369.91650455984171</v>
      </c>
      <c r="M134">
        <f t="shared" si="39"/>
        <v>37.52978789205136</v>
      </c>
      <c r="N134">
        <f t="shared" si="40"/>
        <v>77.588474097307397</v>
      </c>
      <c r="O134">
        <f t="shared" si="41"/>
        <v>2.6672059494434883E-2</v>
      </c>
      <c r="P134">
        <f t="shared" si="42"/>
        <v>2.7625637954691258</v>
      </c>
      <c r="Q134">
        <f t="shared" si="43"/>
        <v>2.6529819924080877E-2</v>
      </c>
      <c r="R134">
        <f t="shared" si="44"/>
        <v>1.6593853747439422E-2</v>
      </c>
      <c r="S134">
        <f t="shared" si="45"/>
        <v>226.11125848206157</v>
      </c>
      <c r="T134">
        <f t="shared" si="46"/>
        <v>34.045414438813104</v>
      </c>
      <c r="U134">
        <f t="shared" si="47"/>
        <v>32.711512499999998</v>
      </c>
      <c r="V134">
        <f t="shared" si="48"/>
        <v>4.9707896932523186</v>
      </c>
      <c r="W134">
        <f t="shared" si="49"/>
        <v>64.672684517937469</v>
      </c>
      <c r="X134">
        <f t="shared" si="50"/>
        <v>3.2259352470459577</v>
      </c>
      <c r="Y134">
        <f t="shared" si="51"/>
        <v>4.9880954704319089</v>
      </c>
      <c r="Z134">
        <f t="shared" si="52"/>
        <v>1.7448544462063609</v>
      </c>
      <c r="AA134">
        <f t="shared" si="53"/>
        <v>-20.968512769136996</v>
      </c>
      <c r="AB134">
        <f t="shared" si="54"/>
        <v>9.1948955125853882</v>
      </c>
      <c r="AC134">
        <f t="shared" si="55"/>
        <v>0.76034838168942631</v>
      </c>
      <c r="AD134">
        <f t="shared" si="56"/>
        <v>215.09798960719939</v>
      </c>
      <c r="AE134">
        <f t="shared" si="57"/>
        <v>16.993678989715807</v>
      </c>
      <c r="AF134">
        <f t="shared" si="58"/>
        <v>0.47162194075554353</v>
      </c>
      <c r="AG134">
        <f t="shared" si="59"/>
        <v>6.2822089987115222</v>
      </c>
      <c r="AH134">
        <v>805.44322833279409</v>
      </c>
      <c r="AI134">
        <v>792.97867878787827</v>
      </c>
      <c r="AJ134">
        <v>1.7102528677226061</v>
      </c>
      <c r="AK134">
        <v>61.781399425759467</v>
      </c>
      <c r="AL134">
        <f t="shared" si="60"/>
        <v>0.47547648002578224</v>
      </c>
      <c r="AM134">
        <v>31.374993529266941</v>
      </c>
      <c r="AN134">
        <v>31.799901212121188</v>
      </c>
      <c r="AO134">
        <v>5.9653411325569453E-6</v>
      </c>
      <c r="AP134">
        <v>98.016457396280899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47233.817426409856</v>
      </c>
      <c r="AV134">
        <f t="shared" si="64"/>
        <v>1199.9974999999999</v>
      </c>
      <c r="AW134">
        <f t="shared" si="65"/>
        <v>1025.9210385917418</v>
      </c>
      <c r="AX134">
        <f t="shared" si="66"/>
        <v>0.85493597994307635</v>
      </c>
      <c r="AY134">
        <f t="shared" si="67"/>
        <v>0.18842644129013733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1674576805.2874999</v>
      </c>
      <c r="BF134">
        <v>764.75937500000009</v>
      </c>
      <c r="BG134">
        <v>780.77874999999995</v>
      </c>
      <c r="BH134">
        <v>31.796787500000001</v>
      </c>
      <c r="BI134">
        <v>31.375287499999999</v>
      </c>
      <c r="BJ134">
        <v>770.81099999999992</v>
      </c>
      <c r="BK134">
        <v>31.533887499999999</v>
      </c>
      <c r="BL134">
        <v>650.00125000000003</v>
      </c>
      <c r="BM134">
        <v>101.354625</v>
      </c>
      <c r="BN134">
        <v>0.1001287875</v>
      </c>
      <c r="BO134">
        <v>32.773249999999997</v>
      </c>
      <c r="BP134">
        <v>32.711512499999998</v>
      </c>
      <c r="BQ134">
        <v>999.9</v>
      </c>
      <c r="BR134">
        <v>0</v>
      </c>
      <c r="BS134">
        <v>0</v>
      </c>
      <c r="BT134">
        <v>8955.78125</v>
      </c>
      <c r="BU134">
        <v>0</v>
      </c>
      <c r="BV134">
        <v>299.64175</v>
      </c>
      <c r="BW134">
        <v>-16.019112499999999</v>
      </c>
      <c r="BX134">
        <v>789.87525000000005</v>
      </c>
      <c r="BY134">
        <v>806.06925000000001</v>
      </c>
      <c r="BZ134">
        <v>0.42148174999999999</v>
      </c>
      <c r="CA134">
        <v>780.77874999999995</v>
      </c>
      <c r="CB134">
        <v>31.375287499999999</v>
      </c>
      <c r="CC134">
        <v>3.2227537499999999</v>
      </c>
      <c r="CD134">
        <v>3.1800324999999998</v>
      </c>
      <c r="CE134">
        <v>25.225899999999999</v>
      </c>
      <c r="CF134">
        <v>25.001874999999998</v>
      </c>
      <c r="CG134">
        <v>1199.9974999999999</v>
      </c>
      <c r="CH134">
        <v>0.50005250000000001</v>
      </c>
      <c r="CI134">
        <v>0.49994749999999999</v>
      </c>
      <c r="CJ134">
        <v>0</v>
      </c>
      <c r="CK134">
        <v>743.38687500000003</v>
      </c>
      <c r="CL134">
        <v>4.9990899999999998</v>
      </c>
      <c r="CM134">
        <v>8019.6925000000001</v>
      </c>
      <c r="CN134">
        <v>9558.0074999999997</v>
      </c>
      <c r="CO134">
        <v>41.875</v>
      </c>
      <c r="CP134">
        <v>44.117125000000001</v>
      </c>
      <c r="CQ134">
        <v>42.694875000000003</v>
      </c>
      <c r="CR134">
        <v>43.03875</v>
      </c>
      <c r="CS134">
        <v>43.311999999999998</v>
      </c>
      <c r="CT134">
        <v>597.55999999999995</v>
      </c>
      <c r="CU134">
        <v>597.4375</v>
      </c>
      <c r="CV134">
        <v>0</v>
      </c>
      <c r="CW134">
        <v>1674576819.8</v>
      </c>
      <c r="CX134">
        <v>0</v>
      </c>
      <c r="CY134">
        <v>1674155522.5999999</v>
      </c>
      <c r="CZ134" t="s">
        <v>356</v>
      </c>
      <c r="DA134">
        <v>1674155521.0999999</v>
      </c>
      <c r="DB134">
        <v>1674155522.5999999</v>
      </c>
      <c r="DC134">
        <v>29</v>
      </c>
      <c r="DD134">
        <v>2.9000000000000001E-2</v>
      </c>
      <c r="DE134">
        <v>-1.7000000000000001E-2</v>
      </c>
      <c r="DF134">
        <v>-5.444</v>
      </c>
      <c r="DG134">
        <v>0.222</v>
      </c>
      <c r="DH134">
        <v>415</v>
      </c>
      <c r="DI134">
        <v>34</v>
      </c>
      <c r="DJ134">
        <v>0.48</v>
      </c>
      <c r="DK134">
        <v>0.27</v>
      </c>
      <c r="DL134">
        <v>-15.978421951219509</v>
      </c>
      <c r="DM134">
        <v>0.44256585365847517</v>
      </c>
      <c r="DN134">
        <v>9.6973565702067735E-2</v>
      </c>
      <c r="DO134">
        <v>0</v>
      </c>
      <c r="DP134">
        <v>0.41660512195121963</v>
      </c>
      <c r="DQ134">
        <v>2.5054996515679991E-2</v>
      </c>
      <c r="DR134">
        <v>2.9568968671039001E-3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365</v>
      </c>
      <c r="EA134">
        <v>3.2976999999999999</v>
      </c>
      <c r="EB134">
        <v>2.62487</v>
      </c>
      <c r="EC134">
        <v>0.15848200000000001</v>
      </c>
      <c r="ED134">
        <v>0.15867899999999999</v>
      </c>
      <c r="EE134">
        <v>0.13347300000000001</v>
      </c>
      <c r="EF134">
        <v>0.13120499999999999</v>
      </c>
      <c r="EG134">
        <v>25436.7</v>
      </c>
      <c r="EH134">
        <v>25860.3</v>
      </c>
      <c r="EI134">
        <v>28119.5</v>
      </c>
      <c r="EJ134">
        <v>29579.9</v>
      </c>
      <c r="EK134">
        <v>33538.400000000001</v>
      </c>
      <c r="EL134">
        <v>35683.800000000003</v>
      </c>
      <c r="EM134">
        <v>39694.800000000003</v>
      </c>
      <c r="EN134">
        <v>42280.2</v>
      </c>
      <c r="EO134">
        <v>2.2451300000000001</v>
      </c>
      <c r="EP134">
        <v>2.2305000000000001</v>
      </c>
      <c r="EQ134">
        <v>0.110082</v>
      </c>
      <c r="ER134">
        <v>0</v>
      </c>
      <c r="ES134">
        <v>30.9359</v>
      </c>
      <c r="ET134">
        <v>999.9</v>
      </c>
      <c r="EU134">
        <v>72.5</v>
      </c>
      <c r="EV134">
        <v>31.5</v>
      </c>
      <c r="EW134">
        <v>33.199800000000003</v>
      </c>
      <c r="EX134">
        <v>57.346400000000003</v>
      </c>
      <c r="EY134">
        <v>-4.6153899999999997</v>
      </c>
      <c r="EZ134">
        <v>2</v>
      </c>
      <c r="FA134">
        <v>0.35821900000000001</v>
      </c>
      <c r="FB134">
        <v>2.3496699999999999E-2</v>
      </c>
      <c r="FC134">
        <v>20.273499999999999</v>
      </c>
      <c r="FD134">
        <v>5.2199900000000001</v>
      </c>
      <c r="FE134">
        <v>12.0062</v>
      </c>
      <c r="FF134">
        <v>4.9862000000000002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1.86572</v>
      </c>
      <c r="FM134">
        <v>1.8621700000000001</v>
      </c>
      <c r="FN134">
        <v>1.8641700000000001</v>
      </c>
      <c r="FO134">
        <v>1.8602000000000001</v>
      </c>
      <c r="FP134">
        <v>1.86093</v>
      </c>
      <c r="FQ134">
        <v>1.86006</v>
      </c>
      <c r="FR134">
        <v>1.8617600000000001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-6.0579999999999998</v>
      </c>
      <c r="GH134">
        <v>0.26300000000000001</v>
      </c>
      <c r="GI134">
        <v>-3.836173087041947</v>
      </c>
      <c r="GJ134">
        <v>-4.0448538125570227E-3</v>
      </c>
      <c r="GK134">
        <v>1.839783264315481E-6</v>
      </c>
      <c r="GL134">
        <v>-4.1587272622942942E-10</v>
      </c>
      <c r="GM134">
        <v>-6.2406116364430581E-2</v>
      </c>
      <c r="GN134">
        <v>3.2285384509270938E-3</v>
      </c>
      <c r="GO134">
        <v>5.3061212821550383E-4</v>
      </c>
      <c r="GP134">
        <v>-9.699357315524189E-6</v>
      </c>
      <c r="GQ134">
        <v>5</v>
      </c>
      <c r="GR134">
        <v>2081</v>
      </c>
      <c r="GS134">
        <v>3</v>
      </c>
      <c r="GT134">
        <v>31</v>
      </c>
      <c r="GU134">
        <v>7021.4</v>
      </c>
      <c r="GV134">
        <v>7021.4</v>
      </c>
      <c r="GW134">
        <v>2.2912599999999999</v>
      </c>
      <c r="GX134">
        <v>2.50488</v>
      </c>
      <c r="GY134">
        <v>2.04834</v>
      </c>
      <c r="GZ134">
        <v>2.6257299999999999</v>
      </c>
      <c r="HA134">
        <v>2.1972700000000001</v>
      </c>
      <c r="HB134">
        <v>2.34009</v>
      </c>
      <c r="HC134">
        <v>36.269399999999997</v>
      </c>
      <c r="HD134">
        <v>15.016400000000001</v>
      </c>
      <c r="HE134">
        <v>18</v>
      </c>
      <c r="HF134">
        <v>707.42399999999998</v>
      </c>
      <c r="HG134">
        <v>775.68899999999996</v>
      </c>
      <c r="HH134">
        <v>31.002300000000002</v>
      </c>
      <c r="HI134">
        <v>32.016399999999997</v>
      </c>
      <c r="HJ134">
        <v>30.000900000000001</v>
      </c>
      <c r="HK134">
        <v>31.782900000000001</v>
      </c>
      <c r="HL134">
        <v>31.766300000000001</v>
      </c>
      <c r="HM134">
        <v>45.872399999999999</v>
      </c>
      <c r="HN134">
        <v>0</v>
      </c>
      <c r="HO134">
        <v>100</v>
      </c>
      <c r="HP134">
        <v>31</v>
      </c>
      <c r="HQ134">
        <v>796.02700000000004</v>
      </c>
      <c r="HR134">
        <v>31.3506</v>
      </c>
      <c r="HS134">
        <v>99.089500000000001</v>
      </c>
      <c r="HT134">
        <v>98.043999999999997</v>
      </c>
    </row>
    <row r="135" spans="1:228" x14ac:dyDescent="0.2">
      <c r="A135">
        <v>120</v>
      </c>
      <c r="B135">
        <v>1674576811.5999999</v>
      </c>
      <c r="C135">
        <v>475.5</v>
      </c>
      <c r="D135" t="s">
        <v>599</v>
      </c>
      <c r="E135" t="s">
        <v>600</v>
      </c>
      <c r="F135">
        <v>4</v>
      </c>
      <c r="G135">
        <v>1674576809.5999999</v>
      </c>
      <c r="H135">
        <f t="shared" si="34"/>
        <v>4.7741586848481409E-4</v>
      </c>
      <c r="I135">
        <f t="shared" si="35"/>
        <v>0.4774158684848141</v>
      </c>
      <c r="J135">
        <f t="shared" si="36"/>
        <v>6.4358156996203633</v>
      </c>
      <c r="K135">
        <f t="shared" si="37"/>
        <v>771.85571428571438</v>
      </c>
      <c r="L135">
        <f t="shared" si="38"/>
        <v>367.84808686372628</v>
      </c>
      <c r="M135">
        <f t="shared" si="39"/>
        <v>37.319707787827923</v>
      </c>
      <c r="N135">
        <f t="shared" si="40"/>
        <v>78.307950320207524</v>
      </c>
      <c r="O135">
        <f t="shared" si="41"/>
        <v>2.668689774025983E-2</v>
      </c>
      <c r="P135">
        <f t="shared" si="42"/>
        <v>2.7730550188289103</v>
      </c>
      <c r="Q135">
        <f t="shared" si="43"/>
        <v>2.6545035957130814E-2</v>
      </c>
      <c r="R135">
        <f t="shared" si="44"/>
        <v>1.6603330195631569E-2</v>
      </c>
      <c r="S135">
        <f t="shared" si="45"/>
        <v>226.11236108947929</v>
      </c>
      <c r="T135">
        <f t="shared" si="46"/>
        <v>34.050957661302476</v>
      </c>
      <c r="U135">
        <f t="shared" si="47"/>
        <v>32.735114285714289</v>
      </c>
      <c r="V135">
        <f t="shared" si="48"/>
        <v>4.9773993836569659</v>
      </c>
      <c r="W135">
        <f t="shared" si="49"/>
        <v>64.645876947748476</v>
      </c>
      <c r="X135">
        <f t="shared" si="50"/>
        <v>3.2265080275114491</v>
      </c>
      <c r="Y135">
        <f t="shared" si="51"/>
        <v>4.991049978515024</v>
      </c>
      <c r="Z135">
        <f t="shared" si="52"/>
        <v>1.7508913561455168</v>
      </c>
      <c r="AA135">
        <f t="shared" si="53"/>
        <v>-21.054039800180302</v>
      </c>
      <c r="AB135">
        <f t="shared" si="54"/>
        <v>7.274288700690783</v>
      </c>
      <c r="AC135">
        <f t="shared" si="55"/>
        <v>0.59935328859978998</v>
      </c>
      <c r="AD135">
        <f t="shared" si="56"/>
        <v>212.93196327858956</v>
      </c>
      <c r="AE135">
        <f t="shared" si="57"/>
        <v>17.087005147310336</v>
      </c>
      <c r="AF135">
        <f t="shared" si="58"/>
        <v>0.4761838406702899</v>
      </c>
      <c r="AG135">
        <f t="shared" si="59"/>
        <v>6.4358156996203633</v>
      </c>
      <c r="AH135">
        <v>812.32291057315501</v>
      </c>
      <c r="AI135">
        <v>799.75779999999952</v>
      </c>
      <c r="AJ135">
        <v>1.698128739416698</v>
      </c>
      <c r="AK135">
        <v>61.781399425759467</v>
      </c>
      <c r="AL135">
        <f t="shared" si="60"/>
        <v>0.4774158684848141</v>
      </c>
      <c r="AM135">
        <v>31.377288535335321</v>
      </c>
      <c r="AN135">
        <v>31.803950909090901</v>
      </c>
      <c r="AO135">
        <v>3.9729415682244702E-6</v>
      </c>
      <c r="AP135">
        <v>98.016457396280899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47521.181767752467</v>
      </c>
      <c r="AV135">
        <f t="shared" si="64"/>
        <v>1200.001428571429</v>
      </c>
      <c r="AW135">
        <f t="shared" si="65"/>
        <v>1025.9245850204559</v>
      </c>
      <c r="AX135">
        <f t="shared" si="66"/>
        <v>0.85493613640259825</v>
      </c>
      <c r="AY135">
        <f t="shared" si="67"/>
        <v>0.18842674325701453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1674576809.5999999</v>
      </c>
      <c r="BF135">
        <v>771.85571428571438</v>
      </c>
      <c r="BG135">
        <v>787.96799999999996</v>
      </c>
      <c r="BH135">
        <v>31.802628571428571</v>
      </c>
      <c r="BI135">
        <v>31.377042857142861</v>
      </c>
      <c r="BJ135">
        <v>777.92100000000005</v>
      </c>
      <c r="BK135">
        <v>31.53968571428571</v>
      </c>
      <c r="BL135">
        <v>649.98414285714284</v>
      </c>
      <c r="BM135">
        <v>101.35428571428569</v>
      </c>
      <c r="BN135">
        <v>9.9844728571428565E-2</v>
      </c>
      <c r="BO135">
        <v>32.783771428571427</v>
      </c>
      <c r="BP135">
        <v>32.735114285714289</v>
      </c>
      <c r="BQ135">
        <v>999.89999999999986</v>
      </c>
      <c r="BR135">
        <v>0</v>
      </c>
      <c r="BS135">
        <v>0</v>
      </c>
      <c r="BT135">
        <v>9011.4285714285706</v>
      </c>
      <c r="BU135">
        <v>0</v>
      </c>
      <c r="BV135">
        <v>239.1328571428572</v>
      </c>
      <c r="BW135">
        <v>-16.112285714285711</v>
      </c>
      <c r="BX135">
        <v>797.20928571428578</v>
      </c>
      <c r="BY135">
        <v>813.49314285714286</v>
      </c>
      <c r="BZ135">
        <v>0.42558499999999999</v>
      </c>
      <c r="CA135">
        <v>787.96799999999996</v>
      </c>
      <c r="CB135">
        <v>31.377042857142861</v>
      </c>
      <c r="CC135">
        <v>3.2233399999999999</v>
      </c>
      <c r="CD135">
        <v>3.180205714285715</v>
      </c>
      <c r="CE135">
        <v>25.22897142857143</v>
      </c>
      <c r="CF135">
        <v>25.002785714285711</v>
      </c>
      <c r="CG135">
        <v>1200.001428571429</v>
      </c>
      <c r="CH135">
        <v>0.50004528571428553</v>
      </c>
      <c r="CI135">
        <v>0.49995471428571431</v>
      </c>
      <c r="CJ135">
        <v>0</v>
      </c>
      <c r="CK135">
        <v>743.13314285714284</v>
      </c>
      <c r="CL135">
        <v>4.9990899999999998</v>
      </c>
      <c r="CM135">
        <v>8016.1728571428557</v>
      </c>
      <c r="CN135">
        <v>9558.0157142857151</v>
      </c>
      <c r="CO135">
        <v>41.919285714285706</v>
      </c>
      <c r="CP135">
        <v>44.125</v>
      </c>
      <c r="CQ135">
        <v>42.732000000000014</v>
      </c>
      <c r="CR135">
        <v>43.061999999999998</v>
      </c>
      <c r="CS135">
        <v>43.338999999999999</v>
      </c>
      <c r="CT135">
        <v>597.5557142857142</v>
      </c>
      <c r="CU135">
        <v>597.4457142857143</v>
      </c>
      <c r="CV135">
        <v>0</v>
      </c>
      <c r="CW135">
        <v>1674576824</v>
      </c>
      <c r="CX135">
        <v>0</v>
      </c>
      <c r="CY135">
        <v>1674155522.5999999</v>
      </c>
      <c r="CZ135" t="s">
        <v>356</v>
      </c>
      <c r="DA135">
        <v>1674155521.0999999</v>
      </c>
      <c r="DB135">
        <v>1674155522.5999999</v>
      </c>
      <c r="DC135">
        <v>29</v>
      </c>
      <c r="DD135">
        <v>2.9000000000000001E-2</v>
      </c>
      <c r="DE135">
        <v>-1.7000000000000001E-2</v>
      </c>
      <c r="DF135">
        <v>-5.444</v>
      </c>
      <c r="DG135">
        <v>0.222</v>
      </c>
      <c r="DH135">
        <v>415</v>
      </c>
      <c r="DI135">
        <v>34</v>
      </c>
      <c r="DJ135">
        <v>0.48</v>
      </c>
      <c r="DK135">
        <v>0.27</v>
      </c>
      <c r="DL135">
        <v>-15.98518780487805</v>
      </c>
      <c r="DM135">
        <v>-0.21588710801395841</v>
      </c>
      <c r="DN135">
        <v>0.1035272703442794</v>
      </c>
      <c r="DO135">
        <v>0</v>
      </c>
      <c r="DP135">
        <v>0.41873351219512189</v>
      </c>
      <c r="DQ135">
        <v>3.4494313588851577E-2</v>
      </c>
      <c r="DR135">
        <v>3.8373760542275001E-3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365</v>
      </c>
      <c r="EA135">
        <v>3.2977799999999999</v>
      </c>
      <c r="EB135">
        <v>2.6255700000000002</v>
      </c>
      <c r="EC135">
        <v>0.15937899999999999</v>
      </c>
      <c r="ED135">
        <v>0.159581</v>
      </c>
      <c r="EE135">
        <v>0.13348199999999999</v>
      </c>
      <c r="EF135">
        <v>0.13120000000000001</v>
      </c>
      <c r="EG135">
        <v>25409.3</v>
      </c>
      <c r="EH135">
        <v>25832</v>
      </c>
      <c r="EI135">
        <v>28119.200000000001</v>
      </c>
      <c r="EJ135">
        <v>29579.3</v>
      </c>
      <c r="EK135">
        <v>33538</v>
      </c>
      <c r="EL135">
        <v>35683.1</v>
      </c>
      <c r="EM135">
        <v>39694.6</v>
      </c>
      <c r="EN135">
        <v>42279.1</v>
      </c>
      <c r="EO135">
        <v>2.2450199999999998</v>
      </c>
      <c r="EP135">
        <v>2.2303500000000001</v>
      </c>
      <c r="EQ135">
        <v>0.111122</v>
      </c>
      <c r="ER135">
        <v>0</v>
      </c>
      <c r="ES135">
        <v>30.9392</v>
      </c>
      <c r="ET135">
        <v>999.9</v>
      </c>
      <c r="EU135">
        <v>72.400000000000006</v>
      </c>
      <c r="EV135">
        <v>31.5</v>
      </c>
      <c r="EW135">
        <v>33.1556</v>
      </c>
      <c r="EX135">
        <v>57.586399999999998</v>
      </c>
      <c r="EY135">
        <v>-4.5472799999999998</v>
      </c>
      <c r="EZ135">
        <v>2</v>
      </c>
      <c r="FA135">
        <v>0.35884100000000002</v>
      </c>
      <c r="FB135">
        <v>3.2045200000000003E-2</v>
      </c>
      <c r="FC135">
        <v>20.273599999999998</v>
      </c>
      <c r="FD135">
        <v>5.2193899999999998</v>
      </c>
      <c r="FE135">
        <v>12.0076</v>
      </c>
      <c r="FF135">
        <v>4.9866999999999999</v>
      </c>
      <c r="FG135">
        <v>3.2844500000000001</v>
      </c>
      <c r="FH135">
        <v>9999</v>
      </c>
      <c r="FI135">
        <v>9999</v>
      </c>
      <c r="FJ135">
        <v>9999</v>
      </c>
      <c r="FK135">
        <v>999.9</v>
      </c>
      <c r="FL135">
        <v>1.86571</v>
      </c>
      <c r="FM135">
        <v>1.86216</v>
      </c>
      <c r="FN135">
        <v>1.8641700000000001</v>
      </c>
      <c r="FO135">
        <v>1.8602000000000001</v>
      </c>
      <c r="FP135">
        <v>1.8609500000000001</v>
      </c>
      <c r="FQ135">
        <v>1.86006</v>
      </c>
      <c r="FR135">
        <v>1.8617600000000001</v>
      </c>
      <c r="FS135">
        <v>1.8583799999999999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-6.0709999999999997</v>
      </c>
      <c r="GH135">
        <v>0.26290000000000002</v>
      </c>
      <c r="GI135">
        <v>-3.836173087041947</v>
      </c>
      <c r="GJ135">
        <v>-4.0448538125570227E-3</v>
      </c>
      <c r="GK135">
        <v>1.839783264315481E-6</v>
      </c>
      <c r="GL135">
        <v>-4.1587272622942942E-10</v>
      </c>
      <c r="GM135">
        <v>-6.2406116364430581E-2</v>
      </c>
      <c r="GN135">
        <v>3.2285384509270938E-3</v>
      </c>
      <c r="GO135">
        <v>5.3061212821550383E-4</v>
      </c>
      <c r="GP135">
        <v>-9.699357315524189E-6</v>
      </c>
      <c r="GQ135">
        <v>5</v>
      </c>
      <c r="GR135">
        <v>2081</v>
      </c>
      <c r="GS135">
        <v>3</v>
      </c>
      <c r="GT135">
        <v>31</v>
      </c>
      <c r="GU135">
        <v>7021.5</v>
      </c>
      <c r="GV135">
        <v>7021.5</v>
      </c>
      <c r="GW135">
        <v>2.3071299999999999</v>
      </c>
      <c r="GX135">
        <v>2.52075</v>
      </c>
      <c r="GY135">
        <v>2.04834</v>
      </c>
      <c r="GZ135">
        <v>2.6257299999999999</v>
      </c>
      <c r="HA135">
        <v>2.1972700000000001</v>
      </c>
      <c r="HB135">
        <v>2.3059099999999999</v>
      </c>
      <c r="HC135">
        <v>36.269399999999997</v>
      </c>
      <c r="HD135">
        <v>14.998900000000001</v>
      </c>
      <c r="HE135">
        <v>18</v>
      </c>
      <c r="HF135">
        <v>707.43600000000004</v>
      </c>
      <c r="HG135">
        <v>775.65099999999995</v>
      </c>
      <c r="HH135">
        <v>31.002300000000002</v>
      </c>
      <c r="HI135">
        <v>32.0244</v>
      </c>
      <c r="HJ135">
        <v>30.000800000000002</v>
      </c>
      <c r="HK135">
        <v>31.7913</v>
      </c>
      <c r="HL135">
        <v>31.774699999999999</v>
      </c>
      <c r="HM135">
        <v>46.179499999999997</v>
      </c>
      <c r="HN135">
        <v>0</v>
      </c>
      <c r="HO135">
        <v>100</v>
      </c>
      <c r="HP135">
        <v>31</v>
      </c>
      <c r="HQ135">
        <v>802.726</v>
      </c>
      <c r="HR135">
        <v>31.3506</v>
      </c>
      <c r="HS135">
        <v>99.088899999999995</v>
      </c>
      <c r="HT135">
        <v>98.041499999999999</v>
      </c>
    </row>
    <row r="136" spans="1:228" x14ac:dyDescent="0.2">
      <c r="A136">
        <v>121</v>
      </c>
      <c r="B136">
        <v>1674576815.5999999</v>
      </c>
      <c r="C136">
        <v>479.5</v>
      </c>
      <c r="D136" t="s">
        <v>601</v>
      </c>
      <c r="E136" t="s">
        <v>602</v>
      </c>
      <c r="F136">
        <v>4</v>
      </c>
      <c r="G136">
        <v>1674576813.2874999</v>
      </c>
      <c r="H136">
        <f t="shared" si="34"/>
        <v>4.7719062224920431E-4</v>
      </c>
      <c r="I136">
        <f t="shared" si="35"/>
        <v>0.47719062224920433</v>
      </c>
      <c r="J136">
        <f t="shared" si="36"/>
        <v>6.6299882469692797</v>
      </c>
      <c r="K136">
        <f t="shared" si="37"/>
        <v>777.92650000000003</v>
      </c>
      <c r="L136">
        <f t="shared" si="38"/>
        <v>361.44507466991797</v>
      </c>
      <c r="M136">
        <f t="shared" si="39"/>
        <v>36.670298657782581</v>
      </c>
      <c r="N136">
        <f t="shared" si="40"/>
        <v>78.924293310276781</v>
      </c>
      <c r="O136">
        <f t="shared" si="41"/>
        <v>2.6635852631554654E-2</v>
      </c>
      <c r="P136">
        <f t="shared" si="42"/>
        <v>2.7752473774932209</v>
      </c>
      <c r="Q136">
        <f t="shared" si="43"/>
        <v>2.6494642468424676E-2</v>
      </c>
      <c r="R136">
        <f t="shared" si="44"/>
        <v>1.6571776176678543E-2</v>
      </c>
      <c r="S136">
        <f t="shared" si="45"/>
        <v>226.11176510744573</v>
      </c>
      <c r="T136">
        <f t="shared" si="46"/>
        <v>34.05879827751275</v>
      </c>
      <c r="U136">
        <f t="shared" si="47"/>
        <v>32.744624999999999</v>
      </c>
      <c r="V136">
        <f t="shared" si="48"/>
        <v>4.980065024496354</v>
      </c>
      <c r="W136">
        <f t="shared" si="49"/>
        <v>64.617751688476034</v>
      </c>
      <c r="X136">
        <f t="shared" si="50"/>
        <v>3.2266865775267601</v>
      </c>
      <c r="Y136">
        <f t="shared" si="51"/>
        <v>4.9934986798716015</v>
      </c>
      <c r="Z136">
        <f t="shared" si="52"/>
        <v>1.7533784469695939</v>
      </c>
      <c r="AA136">
        <f t="shared" si="53"/>
        <v>-21.044106441189911</v>
      </c>
      <c r="AB136">
        <f t="shared" si="54"/>
        <v>7.1611459262553989</v>
      </c>
      <c r="AC136">
        <f t="shared" si="55"/>
        <v>0.5896176847759842</v>
      </c>
      <c r="AD136">
        <f t="shared" si="56"/>
        <v>212.8184222772872</v>
      </c>
      <c r="AE136">
        <f t="shared" si="57"/>
        <v>17.255251772415729</v>
      </c>
      <c r="AF136">
        <f t="shared" si="58"/>
        <v>0.47604616142893363</v>
      </c>
      <c r="AG136">
        <f t="shared" si="59"/>
        <v>6.6299882469692797</v>
      </c>
      <c r="AH136">
        <v>819.32265016500139</v>
      </c>
      <c r="AI136">
        <v>806.56339999999966</v>
      </c>
      <c r="AJ136">
        <v>1.700861932620187</v>
      </c>
      <c r="AK136">
        <v>61.781399425759467</v>
      </c>
      <c r="AL136">
        <f t="shared" si="60"/>
        <v>0.47719062224920433</v>
      </c>
      <c r="AM136">
        <v>31.378825101766679</v>
      </c>
      <c r="AN136">
        <v>31.805269696969692</v>
      </c>
      <c r="AO136">
        <v>4.4968075973996982E-7</v>
      </c>
      <c r="AP136">
        <v>98.016457396280899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47580.291027566207</v>
      </c>
      <c r="AV136">
        <f t="shared" si="64"/>
        <v>1199.9974999999999</v>
      </c>
      <c r="AW136">
        <f t="shared" si="65"/>
        <v>1025.9213010919407</v>
      </c>
      <c r="AX136">
        <f t="shared" si="66"/>
        <v>0.85493619869369786</v>
      </c>
      <c r="AY136">
        <f t="shared" si="67"/>
        <v>0.18842686347883703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1674576813.2874999</v>
      </c>
      <c r="BF136">
        <v>777.92650000000003</v>
      </c>
      <c r="BG136">
        <v>794.19524999999999</v>
      </c>
      <c r="BH136">
        <v>31.804212499999998</v>
      </c>
      <c r="BI136">
        <v>31.378787500000001</v>
      </c>
      <c r="BJ136">
        <v>784.00324999999998</v>
      </c>
      <c r="BK136">
        <v>31.541225000000001</v>
      </c>
      <c r="BL136">
        <v>650.04062500000009</v>
      </c>
      <c r="BM136">
        <v>101.354625</v>
      </c>
      <c r="BN136">
        <v>0.1000668125</v>
      </c>
      <c r="BO136">
        <v>32.7924875</v>
      </c>
      <c r="BP136">
        <v>32.744624999999999</v>
      </c>
      <c r="BQ136">
        <v>999.9</v>
      </c>
      <c r="BR136">
        <v>0</v>
      </c>
      <c r="BS136">
        <v>0</v>
      </c>
      <c r="BT136">
        <v>9023.0462499999994</v>
      </c>
      <c r="BU136">
        <v>0</v>
      </c>
      <c r="BV136">
        <v>224.04487499999999</v>
      </c>
      <c r="BW136">
        <v>-16.268875000000001</v>
      </c>
      <c r="BX136">
        <v>803.48050000000001</v>
      </c>
      <c r="BY136">
        <v>819.92362500000002</v>
      </c>
      <c r="BZ136">
        <v>0.42540050000000001</v>
      </c>
      <c r="CA136">
        <v>794.19524999999999</v>
      </c>
      <c r="CB136">
        <v>31.378787500000001</v>
      </c>
      <c r="CC136">
        <v>3.2235037499999999</v>
      </c>
      <c r="CD136">
        <v>3.1803862500000002</v>
      </c>
      <c r="CE136">
        <v>25.229800000000001</v>
      </c>
      <c r="CF136">
        <v>25.0037375</v>
      </c>
      <c r="CG136">
        <v>1199.9974999999999</v>
      </c>
      <c r="CH136">
        <v>0.50004300000000002</v>
      </c>
      <c r="CI136">
        <v>0.49995699999999998</v>
      </c>
      <c r="CJ136">
        <v>0</v>
      </c>
      <c r="CK136">
        <v>742.73824999999999</v>
      </c>
      <c r="CL136">
        <v>4.9990899999999998</v>
      </c>
      <c r="CM136">
        <v>8012.7075000000004</v>
      </c>
      <c r="CN136">
        <v>9557.9937500000015</v>
      </c>
      <c r="CO136">
        <v>41.936999999999998</v>
      </c>
      <c r="CP136">
        <v>44.125</v>
      </c>
      <c r="CQ136">
        <v>42.75</v>
      </c>
      <c r="CR136">
        <v>43.061999999999998</v>
      </c>
      <c r="CS136">
        <v>43.351374999999997</v>
      </c>
      <c r="CT136">
        <v>597.55124999999998</v>
      </c>
      <c r="CU136">
        <v>597.44625000000008</v>
      </c>
      <c r="CV136">
        <v>0</v>
      </c>
      <c r="CW136">
        <v>1674576828.2</v>
      </c>
      <c r="CX136">
        <v>0</v>
      </c>
      <c r="CY136">
        <v>1674155522.5999999</v>
      </c>
      <c r="CZ136" t="s">
        <v>356</v>
      </c>
      <c r="DA136">
        <v>1674155521.0999999</v>
      </c>
      <c r="DB136">
        <v>1674155522.5999999</v>
      </c>
      <c r="DC136">
        <v>29</v>
      </c>
      <c r="DD136">
        <v>2.9000000000000001E-2</v>
      </c>
      <c r="DE136">
        <v>-1.7000000000000001E-2</v>
      </c>
      <c r="DF136">
        <v>-5.444</v>
      </c>
      <c r="DG136">
        <v>0.222</v>
      </c>
      <c r="DH136">
        <v>415</v>
      </c>
      <c r="DI136">
        <v>34</v>
      </c>
      <c r="DJ136">
        <v>0.48</v>
      </c>
      <c r="DK136">
        <v>0.27</v>
      </c>
      <c r="DL136">
        <v>-16.017422499999999</v>
      </c>
      <c r="DM136">
        <v>-1.270413883677308</v>
      </c>
      <c r="DN136">
        <v>0.14756176924850811</v>
      </c>
      <c r="DO136">
        <v>0</v>
      </c>
      <c r="DP136">
        <v>0.42053097499999997</v>
      </c>
      <c r="DQ136">
        <v>4.401477298311289E-2</v>
      </c>
      <c r="DR136">
        <v>4.4471263108185983E-3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365</v>
      </c>
      <c r="EA136">
        <v>3.2978700000000001</v>
      </c>
      <c r="EB136">
        <v>2.6254499999999998</v>
      </c>
      <c r="EC136">
        <v>0.160276</v>
      </c>
      <c r="ED136">
        <v>0.16047400000000001</v>
      </c>
      <c r="EE136">
        <v>0.13349</v>
      </c>
      <c r="EF136">
        <v>0.13120899999999999</v>
      </c>
      <c r="EG136">
        <v>25382.1</v>
      </c>
      <c r="EH136">
        <v>25803.9</v>
      </c>
      <c r="EI136">
        <v>28119.3</v>
      </c>
      <c r="EJ136">
        <v>29578.7</v>
      </c>
      <c r="EK136">
        <v>33538.1</v>
      </c>
      <c r="EL136">
        <v>35682.400000000001</v>
      </c>
      <c r="EM136">
        <v>39695</v>
      </c>
      <c r="EN136">
        <v>42278.6</v>
      </c>
      <c r="EO136">
        <v>2.2449699999999999</v>
      </c>
      <c r="EP136">
        <v>2.2300800000000001</v>
      </c>
      <c r="EQ136">
        <v>0.111543</v>
      </c>
      <c r="ER136">
        <v>0</v>
      </c>
      <c r="ES136">
        <v>30.945</v>
      </c>
      <c r="ET136">
        <v>999.9</v>
      </c>
      <c r="EU136">
        <v>72.400000000000006</v>
      </c>
      <c r="EV136">
        <v>31.5</v>
      </c>
      <c r="EW136">
        <v>33.1569</v>
      </c>
      <c r="EX136">
        <v>57.346400000000003</v>
      </c>
      <c r="EY136">
        <v>-4.7075300000000002</v>
      </c>
      <c r="EZ136">
        <v>2</v>
      </c>
      <c r="FA136">
        <v>0.35946400000000001</v>
      </c>
      <c r="FB136">
        <v>4.0533800000000002E-2</v>
      </c>
      <c r="FC136">
        <v>20.273599999999998</v>
      </c>
      <c r="FD136">
        <v>5.2193899999999998</v>
      </c>
      <c r="FE136">
        <v>12.0067</v>
      </c>
      <c r="FF136">
        <v>4.9862500000000001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1.8657300000000001</v>
      </c>
      <c r="FM136">
        <v>1.8621399999999999</v>
      </c>
      <c r="FN136">
        <v>1.8641700000000001</v>
      </c>
      <c r="FO136">
        <v>1.8602000000000001</v>
      </c>
      <c r="FP136">
        <v>1.86094</v>
      </c>
      <c r="FQ136">
        <v>1.86006</v>
      </c>
      <c r="FR136">
        <v>1.86178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-6.085</v>
      </c>
      <c r="GH136">
        <v>0.26300000000000001</v>
      </c>
      <c r="GI136">
        <v>-3.836173087041947</v>
      </c>
      <c r="GJ136">
        <v>-4.0448538125570227E-3</v>
      </c>
      <c r="GK136">
        <v>1.839783264315481E-6</v>
      </c>
      <c r="GL136">
        <v>-4.1587272622942942E-10</v>
      </c>
      <c r="GM136">
        <v>-6.2406116364430581E-2</v>
      </c>
      <c r="GN136">
        <v>3.2285384509270938E-3</v>
      </c>
      <c r="GO136">
        <v>5.3061212821550383E-4</v>
      </c>
      <c r="GP136">
        <v>-9.699357315524189E-6</v>
      </c>
      <c r="GQ136">
        <v>5</v>
      </c>
      <c r="GR136">
        <v>2081</v>
      </c>
      <c r="GS136">
        <v>3</v>
      </c>
      <c r="GT136">
        <v>31</v>
      </c>
      <c r="GU136">
        <v>7021.6</v>
      </c>
      <c r="GV136">
        <v>7021.6</v>
      </c>
      <c r="GW136">
        <v>2.32178</v>
      </c>
      <c r="GX136">
        <v>2.5122100000000001</v>
      </c>
      <c r="GY136">
        <v>2.04834</v>
      </c>
      <c r="GZ136">
        <v>2.6257299999999999</v>
      </c>
      <c r="HA136">
        <v>2.1972700000000001</v>
      </c>
      <c r="HB136">
        <v>2.34131</v>
      </c>
      <c r="HC136">
        <v>36.269399999999997</v>
      </c>
      <c r="HD136">
        <v>15.016400000000001</v>
      </c>
      <c r="HE136">
        <v>18</v>
      </c>
      <c r="HF136">
        <v>707.48199999999997</v>
      </c>
      <c r="HG136">
        <v>775.49</v>
      </c>
      <c r="HH136">
        <v>31.002400000000002</v>
      </c>
      <c r="HI136">
        <v>32.032600000000002</v>
      </c>
      <c r="HJ136">
        <v>30.000800000000002</v>
      </c>
      <c r="HK136">
        <v>31.7989</v>
      </c>
      <c r="HL136">
        <v>31.783000000000001</v>
      </c>
      <c r="HM136">
        <v>46.492100000000001</v>
      </c>
      <c r="HN136">
        <v>0</v>
      </c>
      <c r="HO136">
        <v>100</v>
      </c>
      <c r="HP136">
        <v>31</v>
      </c>
      <c r="HQ136">
        <v>809.41300000000001</v>
      </c>
      <c r="HR136">
        <v>31.3506</v>
      </c>
      <c r="HS136">
        <v>99.089600000000004</v>
      </c>
      <c r="HT136">
        <v>98.040099999999995</v>
      </c>
    </row>
    <row r="137" spans="1:228" x14ac:dyDescent="0.2">
      <c r="A137">
        <v>122</v>
      </c>
      <c r="B137">
        <v>1674576819.0999999</v>
      </c>
      <c r="C137">
        <v>483</v>
      </c>
      <c r="D137" t="s">
        <v>603</v>
      </c>
      <c r="E137" t="s">
        <v>604</v>
      </c>
      <c r="F137">
        <v>4</v>
      </c>
      <c r="G137">
        <v>1674576816.7249999</v>
      </c>
      <c r="H137">
        <f t="shared" si="34"/>
        <v>4.8276376356329152E-4</v>
      </c>
      <c r="I137">
        <f t="shared" si="35"/>
        <v>0.48276376356329154</v>
      </c>
      <c r="J137">
        <f t="shared" si="36"/>
        <v>6.6103539731447905</v>
      </c>
      <c r="K137">
        <f t="shared" si="37"/>
        <v>783.60549999999989</v>
      </c>
      <c r="L137">
        <f t="shared" si="38"/>
        <v>371.67346297623249</v>
      </c>
      <c r="M137">
        <f t="shared" si="39"/>
        <v>37.70817371498967</v>
      </c>
      <c r="N137">
        <f t="shared" si="40"/>
        <v>79.500785666559324</v>
      </c>
      <c r="O137">
        <f t="shared" si="41"/>
        <v>2.688196425380637E-2</v>
      </c>
      <c r="P137">
        <f t="shared" si="42"/>
        <v>2.7739767611435555</v>
      </c>
      <c r="Q137">
        <f t="shared" si="43"/>
        <v>2.6738074616513865E-2</v>
      </c>
      <c r="R137">
        <f t="shared" si="44"/>
        <v>1.6724160210955508E-2</v>
      </c>
      <c r="S137">
        <f t="shared" si="45"/>
        <v>226.10799410744389</v>
      </c>
      <c r="T137">
        <f t="shared" si="46"/>
        <v>34.067383461658537</v>
      </c>
      <c r="U137">
        <f t="shared" si="47"/>
        <v>32.761862499999999</v>
      </c>
      <c r="V137">
        <f t="shared" si="48"/>
        <v>4.9848994771029052</v>
      </c>
      <c r="W137">
        <f t="shared" si="49"/>
        <v>64.59380956852489</v>
      </c>
      <c r="X137">
        <f t="shared" si="50"/>
        <v>3.2272339259241773</v>
      </c>
      <c r="Y137">
        <f t="shared" si="51"/>
        <v>4.9961969227105865</v>
      </c>
      <c r="Z137">
        <f t="shared" si="52"/>
        <v>1.7576655511787278</v>
      </c>
      <c r="AA137">
        <f t="shared" si="53"/>
        <v>-21.289881973141156</v>
      </c>
      <c r="AB137">
        <f t="shared" si="54"/>
        <v>6.015674298778805</v>
      </c>
      <c r="AC137">
        <f t="shared" si="55"/>
        <v>0.49559663614617583</v>
      </c>
      <c r="AD137">
        <f t="shared" si="56"/>
        <v>211.32938306922773</v>
      </c>
      <c r="AE137">
        <f t="shared" si="57"/>
        <v>17.267686469040157</v>
      </c>
      <c r="AF137">
        <f t="shared" si="58"/>
        <v>0.47940958256091687</v>
      </c>
      <c r="AG137">
        <f t="shared" si="59"/>
        <v>6.6103539731447905</v>
      </c>
      <c r="AH137">
        <v>825.29025481147789</v>
      </c>
      <c r="AI137">
        <v>812.53853939393923</v>
      </c>
      <c r="AJ137">
        <v>1.703782721590398</v>
      </c>
      <c r="AK137">
        <v>61.781399425759467</v>
      </c>
      <c r="AL137">
        <f t="shared" si="60"/>
        <v>0.48276376356329154</v>
      </c>
      <c r="AM137">
        <v>31.381188757592088</v>
      </c>
      <c r="AN137">
        <v>31.812571515151511</v>
      </c>
      <c r="AO137">
        <v>8.4746915213262741E-6</v>
      </c>
      <c r="AP137">
        <v>98.016457396280899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47543.757745039489</v>
      </c>
      <c r="AV137">
        <f t="shared" si="64"/>
        <v>1199.9775</v>
      </c>
      <c r="AW137">
        <f t="shared" si="65"/>
        <v>1025.9042010919397</v>
      </c>
      <c r="AX137">
        <f t="shared" si="66"/>
        <v>0.85493619763032203</v>
      </c>
      <c r="AY137">
        <f t="shared" si="67"/>
        <v>0.18842686142652165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1674576816.7249999</v>
      </c>
      <c r="BF137">
        <v>783.60549999999989</v>
      </c>
      <c r="BG137">
        <v>799.89099999999996</v>
      </c>
      <c r="BH137">
        <v>31.809474999999999</v>
      </c>
      <c r="BI137">
        <v>31.381037500000001</v>
      </c>
      <c r="BJ137">
        <v>789.69312500000001</v>
      </c>
      <c r="BK137">
        <v>31.546475000000001</v>
      </c>
      <c r="BL137">
        <v>650.02687500000002</v>
      </c>
      <c r="BM137">
        <v>101.355125</v>
      </c>
      <c r="BN137">
        <v>9.9989424999999993E-2</v>
      </c>
      <c r="BO137">
        <v>32.802087499999999</v>
      </c>
      <c r="BP137">
        <v>32.761862499999999</v>
      </c>
      <c r="BQ137">
        <v>999.9</v>
      </c>
      <c r="BR137">
        <v>0</v>
      </c>
      <c r="BS137">
        <v>0</v>
      </c>
      <c r="BT137">
        <v>9016.25</v>
      </c>
      <c r="BU137">
        <v>0</v>
      </c>
      <c r="BV137">
        <v>265.44487500000002</v>
      </c>
      <c r="BW137">
        <v>-16.2856375</v>
      </c>
      <c r="BX137">
        <v>809.35037499999999</v>
      </c>
      <c r="BY137">
        <v>825.80574999999999</v>
      </c>
      <c r="BZ137">
        <v>0.42844674999999999</v>
      </c>
      <c r="CA137">
        <v>799.89099999999996</v>
      </c>
      <c r="CB137">
        <v>31.381037500000001</v>
      </c>
      <c r="CC137">
        <v>3.2240562499999998</v>
      </c>
      <c r="CD137">
        <v>3.1806312499999998</v>
      </c>
      <c r="CE137">
        <v>25.232687500000001</v>
      </c>
      <c r="CF137">
        <v>25.005025</v>
      </c>
      <c r="CG137">
        <v>1199.9775</v>
      </c>
      <c r="CH137">
        <v>0.50004300000000002</v>
      </c>
      <c r="CI137">
        <v>0.49995699999999998</v>
      </c>
      <c r="CJ137">
        <v>0</v>
      </c>
      <c r="CK137">
        <v>742.50324999999998</v>
      </c>
      <c r="CL137">
        <v>4.9990899999999998</v>
      </c>
      <c r="CM137">
        <v>8010.2725000000009</v>
      </c>
      <c r="CN137">
        <v>9557.8312499999993</v>
      </c>
      <c r="CO137">
        <v>41.936999999999998</v>
      </c>
      <c r="CP137">
        <v>44.125</v>
      </c>
      <c r="CQ137">
        <v>42.75</v>
      </c>
      <c r="CR137">
        <v>43.061999999999998</v>
      </c>
      <c r="CS137">
        <v>43.367125000000001</v>
      </c>
      <c r="CT137">
        <v>597.54124999999999</v>
      </c>
      <c r="CU137">
        <v>597.43624999999997</v>
      </c>
      <c r="CV137">
        <v>0</v>
      </c>
      <c r="CW137">
        <v>1674576831.8</v>
      </c>
      <c r="CX137">
        <v>0</v>
      </c>
      <c r="CY137">
        <v>1674155522.5999999</v>
      </c>
      <c r="CZ137" t="s">
        <v>356</v>
      </c>
      <c r="DA137">
        <v>1674155521.0999999</v>
      </c>
      <c r="DB137">
        <v>1674155522.5999999</v>
      </c>
      <c r="DC137">
        <v>29</v>
      </c>
      <c r="DD137">
        <v>2.9000000000000001E-2</v>
      </c>
      <c r="DE137">
        <v>-1.7000000000000001E-2</v>
      </c>
      <c r="DF137">
        <v>-5.444</v>
      </c>
      <c r="DG137">
        <v>0.222</v>
      </c>
      <c r="DH137">
        <v>415</v>
      </c>
      <c r="DI137">
        <v>34</v>
      </c>
      <c r="DJ137">
        <v>0.48</v>
      </c>
      <c r="DK137">
        <v>0.27</v>
      </c>
      <c r="DL137">
        <v>-16.08811</v>
      </c>
      <c r="DM137">
        <v>-1.7025703564727539</v>
      </c>
      <c r="DN137">
        <v>0.16782569201406561</v>
      </c>
      <c r="DO137">
        <v>0</v>
      </c>
      <c r="DP137">
        <v>0.42319277500000008</v>
      </c>
      <c r="DQ137">
        <v>4.0384851782364117E-2</v>
      </c>
      <c r="DR137">
        <v>4.1423049711935764E-3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365</v>
      </c>
      <c r="EA137">
        <v>3.2978499999999999</v>
      </c>
      <c r="EB137">
        <v>2.6253299999999999</v>
      </c>
      <c r="EC137">
        <v>0.16106400000000001</v>
      </c>
      <c r="ED137">
        <v>0.16125</v>
      </c>
      <c r="EE137">
        <v>0.13350699999999999</v>
      </c>
      <c r="EF137">
        <v>0.131212</v>
      </c>
      <c r="EG137">
        <v>25358.2</v>
      </c>
      <c r="EH137">
        <v>25779.8</v>
      </c>
      <c r="EI137">
        <v>28119.3</v>
      </c>
      <c r="EJ137">
        <v>29578.6</v>
      </c>
      <c r="EK137">
        <v>33537.4</v>
      </c>
      <c r="EL137">
        <v>35682.1</v>
      </c>
      <c r="EM137">
        <v>39695</v>
      </c>
      <c r="EN137">
        <v>42278.400000000001</v>
      </c>
      <c r="EO137">
        <v>2.2448199999999998</v>
      </c>
      <c r="EP137">
        <v>2.2303700000000002</v>
      </c>
      <c r="EQ137">
        <v>0.11213099999999999</v>
      </c>
      <c r="ER137">
        <v>0</v>
      </c>
      <c r="ES137">
        <v>30.953399999999998</v>
      </c>
      <c r="ET137">
        <v>999.9</v>
      </c>
      <c r="EU137">
        <v>72.5</v>
      </c>
      <c r="EV137">
        <v>31.5</v>
      </c>
      <c r="EW137">
        <v>33.200000000000003</v>
      </c>
      <c r="EX137">
        <v>57.136400000000002</v>
      </c>
      <c r="EY137">
        <v>-4.5793299999999997</v>
      </c>
      <c r="EZ137">
        <v>2</v>
      </c>
      <c r="FA137">
        <v>0.36014499999999999</v>
      </c>
      <c r="FB137">
        <v>4.7549000000000001E-2</v>
      </c>
      <c r="FC137">
        <v>20.273499999999999</v>
      </c>
      <c r="FD137">
        <v>5.2198399999999996</v>
      </c>
      <c r="FE137">
        <v>12.007099999999999</v>
      </c>
      <c r="FF137">
        <v>4.9868499999999996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1.86571</v>
      </c>
      <c r="FM137">
        <v>1.86216</v>
      </c>
      <c r="FN137">
        <v>1.8641700000000001</v>
      </c>
      <c r="FO137">
        <v>1.8602000000000001</v>
      </c>
      <c r="FP137">
        <v>1.8609199999999999</v>
      </c>
      <c r="FQ137">
        <v>1.8600699999999999</v>
      </c>
      <c r="FR137">
        <v>1.86175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-6.0949999999999998</v>
      </c>
      <c r="GH137">
        <v>0.2631</v>
      </c>
      <c r="GI137">
        <v>-3.836173087041947</v>
      </c>
      <c r="GJ137">
        <v>-4.0448538125570227E-3</v>
      </c>
      <c r="GK137">
        <v>1.839783264315481E-6</v>
      </c>
      <c r="GL137">
        <v>-4.1587272622942942E-10</v>
      </c>
      <c r="GM137">
        <v>-6.2406116364430581E-2</v>
      </c>
      <c r="GN137">
        <v>3.2285384509270938E-3</v>
      </c>
      <c r="GO137">
        <v>5.3061212821550383E-4</v>
      </c>
      <c r="GP137">
        <v>-9.699357315524189E-6</v>
      </c>
      <c r="GQ137">
        <v>5</v>
      </c>
      <c r="GR137">
        <v>2081</v>
      </c>
      <c r="GS137">
        <v>3</v>
      </c>
      <c r="GT137">
        <v>31</v>
      </c>
      <c r="GU137">
        <v>7021.6</v>
      </c>
      <c r="GV137">
        <v>7021.6</v>
      </c>
      <c r="GW137">
        <v>2.33643</v>
      </c>
      <c r="GX137">
        <v>2.51953</v>
      </c>
      <c r="GY137">
        <v>2.04834</v>
      </c>
      <c r="GZ137">
        <v>2.6257299999999999</v>
      </c>
      <c r="HA137">
        <v>2.1972700000000001</v>
      </c>
      <c r="HB137">
        <v>2.3022499999999999</v>
      </c>
      <c r="HC137">
        <v>36.269399999999997</v>
      </c>
      <c r="HD137">
        <v>14.998900000000001</v>
      </c>
      <c r="HE137">
        <v>18</v>
      </c>
      <c r="HF137">
        <v>707.44100000000003</v>
      </c>
      <c r="HG137">
        <v>775.88300000000004</v>
      </c>
      <c r="HH137">
        <v>31.002300000000002</v>
      </c>
      <c r="HI137">
        <v>32.040199999999999</v>
      </c>
      <c r="HJ137">
        <v>30.000900000000001</v>
      </c>
      <c r="HK137">
        <v>31.8062</v>
      </c>
      <c r="HL137">
        <v>31.790299999999998</v>
      </c>
      <c r="HM137">
        <v>46.782699999999998</v>
      </c>
      <c r="HN137">
        <v>0</v>
      </c>
      <c r="HO137">
        <v>100</v>
      </c>
      <c r="HP137">
        <v>31</v>
      </c>
      <c r="HQ137">
        <v>816.245</v>
      </c>
      <c r="HR137">
        <v>31.3506</v>
      </c>
      <c r="HS137">
        <v>99.089500000000001</v>
      </c>
      <c r="HT137">
        <v>98.039599999999993</v>
      </c>
    </row>
    <row r="138" spans="1:228" x14ac:dyDescent="0.2">
      <c r="A138">
        <v>123</v>
      </c>
      <c r="B138">
        <v>1674576823.0999999</v>
      </c>
      <c r="C138">
        <v>487</v>
      </c>
      <c r="D138" t="s">
        <v>605</v>
      </c>
      <c r="E138" t="s">
        <v>606</v>
      </c>
      <c r="F138">
        <v>4</v>
      </c>
      <c r="G138">
        <v>1674576821.0999999</v>
      </c>
      <c r="H138">
        <f t="shared" si="34"/>
        <v>4.8505186204030217E-4</v>
      </c>
      <c r="I138">
        <f t="shared" si="35"/>
        <v>0.48505186204030215</v>
      </c>
      <c r="J138">
        <f t="shared" si="36"/>
        <v>6.5119399642013054</v>
      </c>
      <c r="K138">
        <f t="shared" si="37"/>
        <v>790.87471428571439</v>
      </c>
      <c r="L138">
        <f t="shared" si="38"/>
        <v>385.70626160301106</v>
      </c>
      <c r="M138">
        <f t="shared" si="39"/>
        <v>39.132193312941503</v>
      </c>
      <c r="N138">
        <f t="shared" si="40"/>
        <v>80.238941616146036</v>
      </c>
      <c r="O138">
        <f t="shared" si="41"/>
        <v>2.6966607138970363E-2</v>
      </c>
      <c r="P138">
        <f t="shared" si="42"/>
        <v>2.7696857357870837</v>
      </c>
      <c r="Q138">
        <f t="shared" si="43"/>
        <v>2.6821589556853268E-2</v>
      </c>
      <c r="R138">
        <f t="shared" si="44"/>
        <v>1.6776457583982801E-2</v>
      </c>
      <c r="S138">
        <f t="shared" si="45"/>
        <v>226.11146868636081</v>
      </c>
      <c r="T138">
        <f t="shared" si="46"/>
        <v>34.079607902651937</v>
      </c>
      <c r="U138">
        <f t="shared" si="47"/>
        <v>32.774171428571428</v>
      </c>
      <c r="V138">
        <f t="shared" si="48"/>
        <v>4.9883541547191372</v>
      </c>
      <c r="W138">
        <f t="shared" si="49"/>
        <v>64.566645723842342</v>
      </c>
      <c r="X138">
        <f t="shared" si="50"/>
        <v>3.2278788690912879</v>
      </c>
      <c r="Y138">
        <f t="shared" si="51"/>
        <v>4.9992977533589578</v>
      </c>
      <c r="Z138">
        <f t="shared" si="52"/>
        <v>1.7604752856278494</v>
      </c>
      <c r="AA138">
        <f t="shared" si="53"/>
        <v>-21.390787115977325</v>
      </c>
      <c r="AB138">
        <f t="shared" si="54"/>
        <v>5.8149200668419541</v>
      </c>
      <c r="AC138">
        <f t="shared" si="55"/>
        <v>0.47985477665306614</v>
      </c>
      <c r="AD138">
        <f t="shared" si="56"/>
        <v>211.0154564138785</v>
      </c>
      <c r="AE138">
        <f t="shared" si="57"/>
        <v>17.335753830015975</v>
      </c>
      <c r="AF138">
        <f t="shared" si="58"/>
        <v>0.48234654191194926</v>
      </c>
      <c r="AG138">
        <f t="shared" si="59"/>
        <v>6.5119399642013054</v>
      </c>
      <c r="AH138">
        <v>832.18982581655337</v>
      </c>
      <c r="AI138">
        <v>819.45472121212094</v>
      </c>
      <c r="AJ138">
        <v>1.7241084494989529</v>
      </c>
      <c r="AK138">
        <v>61.781399425759467</v>
      </c>
      <c r="AL138">
        <f t="shared" si="60"/>
        <v>0.48505186204030215</v>
      </c>
      <c r="AM138">
        <v>31.384141682086689</v>
      </c>
      <c r="AN138">
        <v>31.817603636363629</v>
      </c>
      <c r="AO138">
        <v>4.3772275558101653E-6</v>
      </c>
      <c r="AP138">
        <v>98.016457396280899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47423.770468528448</v>
      </c>
      <c r="AV138">
        <f t="shared" si="64"/>
        <v>1199.991428571429</v>
      </c>
      <c r="AW138">
        <f t="shared" si="65"/>
        <v>1025.9165495784257</v>
      </c>
      <c r="AX138">
        <f t="shared" si="66"/>
        <v>0.85493656467176882</v>
      </c>
      <c r="AY138">
        <f t="shared" si="67"/>
        <v>0.1884275698165136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1674576821.0999999</v>
      </c>
      <c r="BF138">
        <v>790.87471428571439</v>
      </c>
      <c r="BG138">
        <v>807.22885714285712</v>
      </c>
      <c r="BH138">
        <v>31.815571428571431</v>
      </c>
      <c r="BI138">
        <v>31.384499999999999</v>
      </c>
      <c r="BJ138">
        <v>796.97642857142853</v>
      </c>
      <c r="BK138">
        <v>31.552571428571429</v>
      </c>
      <c r="BL138">
        <v>650.0088571428571</v>
      </c>
      <c r="BM138">
        <v>101.35599999999999</v>
      </c>
      <c r="BN138">
        <v>9.9945128571428565E-2</v>
      </c>
      <c r="BO138">
        <v>32.813114285714278</v>
      </c>
      <c r="BP138">
        <v>32.774171428571428</v>
      </c>
      <c r="BQ138">
        <v>999.89999999999986</v>
      </c>
      <c r="BR138">
        <v>0</v>
      </c>
      <c r="BS138">
        <v>0</v>
      </c>
      <c r="BT138">
        <v>8993.3928571428569</v>
      </c>
      <c r="BU138">
        <v>0</v>
      </c>
      <c r="BV138">
        <v>301.09928571428571</v>
      </c>
      <c r="BW138">
        <v>-16.354142857142861</v>
      </c>
      <c r="BX138">
        <v>816.86385714285711</v>
      </c>
      <c r="BY138">
        <v>833.38414285714293</v>
      </c>
      <c r="BZ138">
        <v>0.43108657142857137</v>
      </c>
      <c r="CA138">
        <v>807.22885714285712</v>
      </c>
      <c r="CB138">
        <v>31.384499999999999</v>
      </c>
      <c r="CC138">
        <v>3.2247028571428569</v>
      </c>
      <c r="CD138">
        <v>3.1810100000000001</v>
      </c>
      <c r="CE138">
        <v>25.236042857142859</v>
      </c>
      <c r="CF138">
        <v>25.00702857142857</v>
      </c>
      <c r="CG138">
        <v>1199.991428571429</v>
      </c>
      <c r="CH138">
        <v>0.500031</v>
      </c>
      <c r="CI138">
        <v>0.499969</v>
      </c>
      <c r="CJ138">
        <v>0</v>
      </c>
      <c r="CK138">
        <v>742.10485714285721</v>
      </c>
      <c r="CL138">
        <v>4.9990899999999998</v>
      </c>
      <c r="CM138">
        <v>8007.482857142857</v>
      </c>
      <c r="CN138">
        <v>9557.8985714285718</v>
      </c>
      <c r="CO138">
        <v>41.936999999999998</v>
      </c>
      <c r="CP138">
        <v>44.125</v>
      </c>
      <c r="CQ138">
        <v>42.785428571428582</v>
      </c>
      <c r="CR138">
        <v>43.107000000000014</v>
      </c>
      <c r="CS138">
        <v>43.375</v>
      </c>
      <c r="CT138">
        <v>597.53571428571411</v>
      </c>
      <c r="CU138">
        <v>597.46</v>
      </c>
      <c r="CV138">
        <v>0</v>
      </c>
      <c r="CW138">
        <v>1674576835.4000001</v>
      </c>
      <c r="CX138">
        <v>0</v>
      </c>
      <c r="CY138">
        <v>1674155522.5999999</v>
      </c>
      <c r="CZ138" t="s">
        <v>356</v>
      </c>
      <c r="DA138">
        <v>1674155521.0999999</v>
      </c>
      <c r="DB138">
        <v>1674155522.5999999</v>
      </c>
      <c r="DC138">
        <v>29</v>
      </c>
      <c r="DD138">
        <v>2.9000000000000001E-2</v>
      </c>
      <c r="DE138">
        <v>-1.7000000000000001E-2</v>
      </c>
      <c r="DF138">
        <v>-5.444</v>
      </c>
      <c r="DG138">
        <v>0.222</v>
      </c>
      <c r="DH138">
        <v>415</v>
      </c>
      <c r="DI138">
        <v>34</v>
      </c>
      <c r="DJ138">
        <v>0.48</v>
      </c>
      <c r="DK138">
        <v>0.27</v>
      </c>
      <c r="DL138">
        <v>-16.185244999999998</v>
      </c>
      <c r="DM138">
        <v>-1.329602251407078</v>
      </c>
      <c r="DN138">
        <v>0.13395166842932579</v>
      </c>
      <c r="DO138">
        <v>0</v>
      </c>
      <c r="DP138">
        <v>0.42604465000000002</v>
      </c>
      <c r="DQ138">
        <v>3.6020848030017517E-2</v>
      </c>
      <c r="DR138">
        <v>3.697804899869653E-3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365</v>
      </c>
      <c r="EA138">
        <v>3.2977599999999998</v>
      </c>
      <c r="EB138">
        <v>2.6252200000000001</v>
      </c>
      <c r="EC138">
        <v>0.16195799999999999</v>
      </c>
      <c r="ED138">
        <v>0.16215599999999999</v>
      </c>
      <c r="EE138">
        <v>0.13351399999999999</v>
      </c>
      <c r="EF138">
        <v>0.13122200000000001</v>
      </c>
      <c r="EG138">
        <v>25330.5</v>
      </c>
      <c r="EH138">
        <v>25751.4</v>
      </c>
      <c r="EI138">
        <v>28118.6</v>
      </c>
      <c r="EJ138">
        <v>29578</v>
      </c>
      <c r="EK138">
        <v>33536.400000000001</v>
      </c>
      <c r="EL138">
        <v>35681.5</v>
      </c>
      <c r="EM138">
        <v>39694.1</v>
      </c>
      <c r="EN138">
        <v>42278.2</v>
      </c>
      <c r="EO138">
        <v>2.2446000000000002</v>
      </c>
      <c r="EP138">
        <v>2.2301799999999998</v>
      </c>
      <c r="EQ138">
        <v>0.11222799999999999</v>
      </c>
      <c r="ER138">
        <v>0</v>
      </c>
      <c r="ES138">
        <v>30.964300000000001</v>
      </c>
      <c r="ET138">
        <v>999.9</v>
      </c>
      <c r="EU138">
        <v>72.5</v>
      </c>
      <c r="EV138">
        <v>31.5</v>
      </c>
      <c r="EW138">
        <v>33.200699999999998</v>
      </c>
      <c r="EX138">
        <v>57.346400000000003</v>
      </c>
      <c r="EY138">
        <v>-4.7075300000000002</v>
      </c>
      <c r="EZ138">
        <v>2</v>
      </c>
      <c r="FA138">
        <v>0.36089700000000002</v>
      </c>
      <c r="FB138">
        <v>5.5079000000000003E-2</v>
      </c>
      <c r="FC138">
        <v>20.273599999999998</v>
      </c>
      <c r="FD138">
        <v>5.2198399999999996</v>
      </c>
      <c r="FE138">
        <v>12.007</v>
      </c>
      <c r="FF138">
        <v>4.9866000000000001</v>
      </c>
      <c r="FG138">
        <v>3.2845499999999999</v>
      </c>
      <c r="FH138">
        <v>9999</v>
      </c>
      <c r="FI138">
        <v>9999</v>
      </c>
      <c r="FJ138">
        <v>9999</v>
      </c>
      <c r="FK138">
        <v>999.9</v>
      </c>
      <c r="FL138">
        <v>1.86571</v>
      </c>
      <c r="FM138">
        <v>1.8621700000000001</v>
      </c>
      <c r="FN138">
        <v>1.8641700000000001</v>
      </c>
      <c r="FO138">
        <v>1.8602000000000001</v>
      </c>
      <c r="FP138">
        <v>1.8609100000000001</v>
      </c>
      <c r="FQ138">
        <v>1.86006</v>
      </c>
      <c r="FR138">
        <v>1.8617600000000001</v>
      </c>
      <c r="FS138">
        <v>1.8583799999999999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-6.1079999999999997</v>
      </c>
      <c r="GH138">
        <v>0.26300000000000001</v>
      </c>
      <c r="GI138">
        <v>-3.836173087041947</v>
      </c>
      <c r="GJ138">
        <v>-4.0448538125570227E-3</v>
      </c>
      <c r="GK138">
        <v>1.839783264315481E-6</v>
      </c>
      <c r="GL138">
        <v>-4.1587272622942942E-10</v>
      </c>
      <c r="GM138">
        <v>-6.2406116364430581E-2</v>
      </c>
      <c r="GN138">
        <v>3.2285384509270938E-3</v>
      </c>
      <c r="GO138">
        <v>5.3061212821550383E-4</v>
      </c>
      <c r="GP138">
        <v>-9.699357315524189E-6</v>
      </c>
      <c r="GQ138">
        <v>5</v>
      </c>
      <c r="GR138">
        <v>2081</v>
      </c>
      <c r="GS138">
        <v>3</v>
      </c>
      <c r="GT138">
        <v>31</v>
      </c>
      <c r="GU138">
        <v>7021.7</v>
      </c>
      <c r="GV138">
        <v>7021.7</v>
      </c>
      <c r="GW138">
        <v>2.35229</v>
      </c>
      <c r="GX138">
        <v>2.5109900000000001</v>
      </c>
      <c r="GY138">
        <v>2.04834</v>
      </c>
      <c r="GZ138">
        <v>2.6257299999999999</v>
      </c>
      <c r="HA138">
        <v>2.1972700000000001</v>
      </c>
      <c r="HB138">
        <v>2.33765</v>
      </c>
      <c r="HC138">
        <v>36.269399999999997</v>
      </c>
      <c r="HD138">
        <v>15.016400000000001</v>
      </c>
      <c r="HE138">
        <v>18</v>
      </c>
      <c r="HF138">
        <v>707.35699999999997</v>
      </c>
      <c r="HG138">
        <v>775.79499999999996</v>
      </c>
      <c r="HH138">
        <v>31.002199999999998</v>
      </c>
      <c r="HI138">
        <v>32.049199999999999</v>
      </c>
      <c r="HJ138">
        <v>30.001000000000001</v>
      </c>
      <c r="HK138">
        <v>31.815300000000001</v>
      </c>
      <c r="HL138">
        <v>31.7987</v>
      </c>
      <c r="HM138">
        <v>47.094299999999997</v>
      </c>
      <c r="HN138">
        <v>0</v>
      </c>
      <c r="HO138">
        <v>100</v>
      </c>
      <c r="HP138">
        <v>31</v>
      </c>
      <c r="HQ138">
        <v>822.92600000000004</v>
      </c>
      <c r="HR138">
        <v>31.3506</v>
      </c>
      <c r="HS138">
        <v>99.087199999999996</v>
      </c>
      <c r="HT138">
        <v>98.038499999999999</v>
      </c>
    </row>
    <row r="139" spans="1:228" x14ac:dyDescent="0.2">
      <c r="A139">
        <v>124</v>
      </c>
      <c r="B139">
        <v>1674576827.0999999</v>
      </c>
      <c r="C139">
        <v>491</v>
      </c>
      <c r="D139" t="s">
        <v>607</v>
      </c>
      <c r="E139" t="s">
        <v>608</v>
      </c>
      <c r="F139">
        <v>4</v>
      </c>
      <c r="G139">
        <v>1674576824.7874999</v>
      </c>
      <c r="H139">
        <f t="shared" si="34"/>
        <v>4.8216304325864729E-4</v>
      </c>
      <c r="I139">
        <f t="shared" si="35"/>
        <v>0.48216304325864728</v>
      </c>
      <c r="J139">
        <f t="shared" si="36"/>
        <v>6.7823628009579782</v>
      </c>
      <c r="K139">
        <f t="shared" si="37"/>
        <v>796.97062499999993</v>
      </c>
      <c r="L139">
        <f t="shared" si="38"/>
        <v>371.64965852497181</v>
      </c>
      <c r="M139">
        <f t="shared" si="39"/>
        <v>37.706442267273189</v>
      </c>
      <c r="N139">
        <f t="shared" si="40"/>
        <v>80.858211950317056</v>
      </c>
      <c r="O139">
        <f t="shared" si="41"/>
        <v>2.6696019186336666E-2</v>
      </c>
      <c r="P139">
        <f t="shared" si="42"/>
        <v>2.7686187374478299</v>
      </c>
      <c r="Q139">
        <f t="shared" si="43"/>
        <v>2.655383453100503E-2</v>
      </c>
      <c r="R139">
        <f t="shared" si="44"/>
        <v>1.6608858048223742E-2</v>
      </c>
      <c r="S139">
        <f t="shared" si="45"/>
        <v>226.1118362196749</v>
      </c>
      <c r="T139">
        <f t="shared" si="46"/>
        <v>34.090113876643997</v>
      </c>
      <c r="U139">
        <f t="shared" si="47"/>
        <v>32.8001875</v>
      </c>
      <c r="V139">
        <f t="shared" si="48"/>
        <v>4.995662794803903</v>
      </c>
      <c r="W139">
        <f t="shared" si="49"/>
        <v>64.536912580589075</v>
      </c>
      <c r="X139">
        <f t="shared" si="50"/>
        <v>3.2280761932293656</v>
      </c>
      <c r="Y139">
        <f t="shared" si="51"/>
        <v>5.0019067602565821</v>
      </c>
      <c r="Z139">
        <f t="shared" si="52"/>
        <v>1.7675866015745374</v>
      </c>
      <c r="AA139">
        <f t="shared" si="53"/>
        <v>-21.263390207706344</v>
      </c>
      <c r="AB139">
        <f t="shared" si="54"/>
        <v>3.313611368886682</v>
      </c>
      <c r="AC139">
        <f t="shared" si="55"/>
        <v>0.27359626213198229</v>
      </c>
      <c r="AD139">
        <f t="shared" si="56"/>
        <v>208.43565364298721</v>
      </c>
      <c r="AE139">
        <f t="shared" si="57"/>
        <v>17.493372286346602</v>
      </c>
      <c r="AF139">
        <f t="shared" si="58"/>
        <v>0.48265768174150403</v>
      </c>
      <c r="AG139">
        <f t="shared" si="59"/>
        <v>6.7823628009579782</v>
      </c>
      <c r="AH139">
        <v>839.20768786295878</v>
      </c>
      <c r="AI139">
        <v>826.26873333333333</v>
      </c>
      <c r="AJ139">
        <v>1.7099126058306959</v>
      </c>
      <c r="AK139">
        <v>61.781399425759467</v>
      </c>
      <c r="AL139">
        <f t="shared" si="60"/>
        <v>0.48216304325864728</v>
      </c>
      <c r="AM139">
        <v>31.385991886882699</v>
      </c>
      <c r="AN139">
        <v>31.816900606060599</v>
      </c>
      <c r="AO139">
        <v>-1.070442981490448E-7</v>
      </c>
      <c r="AP139">
        <v>98.016457396280899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47392.943142926146</v>
      </c>
      <c r="AV139">
        <f t="shared" si="64"/>
        <v>1199.9925000000001</v>
      </c>
      <c r="AW139">
        <f t="shared" si="65"/>
        <v>1025.917551409158</v>
      </c>
      <c r="AX139">
        <f t="shared" si="66"/>
        <v>0.8549366361949412</v>
      </c>
      <c r="AY139">
        <f t="shared" si="67"/>
        <v>0.1884277078562365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1674576824.7874999</v>
      </c>
      <c r="BF139">
        <v>796.97062499999993</v>
      </c>
      <c r="BG139">
        <v>813.47325000000001</v>
      </c>
      <c r="BH139">
        <v>31.8172</v>
      </c>
      <c r="BI139">
        <v>31.385850000000001</v>
      </c>
      <c r="BJ139">
        <v>803.08399999999995</v>
      </c>
      <c r="BK139">
        <v>31.55415</v>
      </c>
      <c r="BL139">
        <v>650.00700000000006</v>
      </c>
      <c r="BM139">
        <v>101.356875</v>
      </c>
      <c r="BN139">
        <v>0.1000788875</v>
      </c>
      <c r="BO139">
        <v>32.822387499999998</v>
      </c>
      <c r="BP139">
        <v>32.8001875</v>
      </c>
      <c r="BQ139">
        <v>999.9</v>
      </c>
      <c r="BR139">
        <v>0</v>
      </c>
      <c r="BS139">
        <v>0</v>
      </c>
      <c r="BT139">
        <v>8987.65625</v>
      </c>
      <c r="BU139">
        <v>0</v>
      </c>
      <c r="BV139">
        <v>274.52837499999998</v>
      </c>
      <c r="BW139">
        <v>-16.502475</v>
      </c>
      <c r="BX139">
        <v>823.16125</v>
      </c>
      <c r="BY139">
        <v>839.83212499999991</v>
      </c>
      <c r="BZ139">
        <v>0.43133637499999999</v>
      </c>
      <c r="CA139">
        <v>813.47325000000001</v>
      </c>
      <c r="CB139">
        <v>31.385850000000001</v>
      </c>
      <c r="CC139">
        <v>3.2248987499999999</v>
      </c>
      <c r="CD139">
        <v>3.1811775</v>
      </c>
      <c r="CE139">
        <v>25.2370375</v>
      </c>
      <c r="CF139">
        <v>25.007899999999999</v>
      </c>
      <c r="CG139">
        <v>1199.9925000000001</v>
      </c>
      <c r="CH139">
        <v>0.50002899999999995</v>
      </c>
      <c r="CI139">
        <v>0.499971</v>
      </c>
      <c r="CJ139">
        <v>0</v>
      </c>
      <c r="CK139">
        <v>741.9905</v>
      </c>
      <c r="CL139">
        <v>4.9990899999999998</v>
      </c>
      <c r="CM139">
        <v>8005.0662499999999</v>
      </c>
      <c r="CN139">
        <v>9557.9087500000005</v>
      </c>
      <c r="CO139">
        <v>41.952749999999988</v>
      </c>
      <c r="CP139">
        <v>44.148249999999997</v>
      </c>
      <c r="CQ139">
        <v>42.804250000000003</v>
      </c>
      <c r="CR139">
        <v>43.125</v>
      </c>
      <c r="CS139">
        <v>43.375</v>
      </c>
      <c r="CT139">
        <v>597.53374999999994</v>
      </c>
      <c r="CU139">
        <v>597.46375</v>
      </c>
      <c r="CV139">
        <v>0</v>
      </c>
      <c r="CW139">
        <v>1674576839.5999999</v>
      </c>
      <c r="CX139">
        <v>0</v>
      </c>
      <c r="CY139">
        <v>1674155522.5999999</v>
      </c>
      <c r="CZ139" t="s">
        <v>356</v>
      </c>
      <c r="DA139">
        <v>1674155521.0999999</v>
      </c>
      <c r="DB139">
        <v>1674155522.5999999</v>
      </c>
      <c r="DC139">
        <v>29</v>
      </c>
      <c r="DD139">
        <v>2.9000000000000001E-2</v>
      </c>
      <c r="DE139">
        <v>-1.7000000000000001E-2</v>
      </c>
      <c r="DF139">
        <v>-5.444</v>
      </c>
      <c r="DG139">
        <v>0.222</v>
      </c>
      <c r="DH139">
        <v>415</v>
      </c>
      <c r="DI139">
        <v>34</v>
      </c>
      <c r="DJ139">
        <v>0.48</v>
      </c>
      <c r="DK139">
        <v>0.27</v>
      </c>
      <c r="DL139">
        <v>-16.268390243902441</v>
      </c>
      <c r="DM139">
        <v>-1.345862717770071</v>
      </c>
      <c r="DN139">
        <v>0.13833522875455381</v>
      </c>
      <c r="DO139">
        <v>0</v>
      </c>
      <c r="DP139">
        <v>0.42767234146341471</v>
      </c>
      <c r="DQ139">
        <v>3.0877567944250669E-2</v>
      </c>
      <c r="DR139">
        <v>3.3479636374293361E-3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365</v>
      </c>
      <c r="EA139">
        <v>3.2976899999999998</v>
      </c>
      <c r="EB139">
        <v>2.6252399999999998</v>
      </c>
      <c r="EC139">
        <v>0.16284899999999999</v>
      </c>
      <c r="ED139">
        <v>0.16304399999999999</v>
      </c>
      <c r="EE139">
        <v>0.13352</v>
      </c>
      <c r="EF139">
        <v>0.131219</v>
      </c>
      <c r="EG139">
        <v>25302.400000000001</v>
      </c>
      <c r="EH139">
        <v>25723.599999999999</v>
      </c>
      <c r="EI139">
        <v>28117.5</v>
      </c>
      <c r="EJ139">
        <v>29577.5</v>
      </c>
      <c r="EK139">
        <v>33535</v>
      </c>
      <c r="EL139">
        <v>35680.800000000003</v>
      </c>
      <c r="EM139">
        <v>39692.6</v>
      </c>
      <c r="EN139">
        <v>42277.2</v>
      </c>
      <c r="EO139">
        <v>2.24465</v>
      </c>
      <c r="EP139">
        <v>2.2300499999999999</v>
      </c>
      <c r="EQ139">
        <v>0.11312999999999999</v>
      </c>
      <c r="ER139">
        <v>0</v>
      </c>
      <c r="ES139">
        <v>30.9771</v>
      </c>
      <c r="ET139">
        <v>999.9</v>
      </c>
      <c r="EU139">
        <v>72.400000000000006</v>
      </c>
      <c r="EV139">
        <v>31.5</v>
      </c>
      <c r="EW139">
        <v>33.1554</v>
      </c>
      <c r="EX139">
        <v>57.556399999999996</v>
      </c>
      <c r="EY139">
        <v>-4.5352600000000001</v>
      </c>
      <c r="EZ139">
        <v>2</v>
      </c>
      <c r="FA139">
        <v>0.36155999999999999</v>
      </c>
      <c r="FB139">
        <v>6.1111100000000002E-2</v>
      </c>
      <c r="FC139">
        <v>20.273700000000002</v>
      </c>
      <c r="FD139">
        <v>5.2196899999999999</v>
      </c>
      <c r="FE139">
        <v>12.0076</v>
      </c>
      <c r="FF139">
        <v>4.9867999999999997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1.8656900000000001</v>
      </c>
      <c r="FM139">
        <v>1.8621700000000001</v>
      </c>
      <c r="FN139">
        <v>1.8641700000000001</v>
      </c>
      <c r="FO139">
        <v>1.8602000000000001</v>
      </c>
      <c r="FP139">
        <v>1.8609</v>
      </c>
      <c r="FQ139">
        <v>1.8600699999999999</v>
      </c>
      <c r="FR139">
        <v>1.86175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-6.1210000000000004</v>
      </c>
      <c r="GH139">
        <v>0.26300000000000001</v>
      </c>
      <c r="GI139">
        <v>-3.836173087041947</v>
      </c>
      <c r="GJ139">
        <v>-4.0448538125570227E-3</v>
      </c>
      <c r="GK139">
        <v>1.839783264315481E-6</v>
      </c>
      <c r="GL139">
        <v>-4.1587272622942942E-10</v>
      </c>
      <c r="GM139">
        <v>-6.2406116364430581E-2</v>
      </c>
      <c r="GN139">
        <v>3.2285384509270938E-3</v>
      </c>
      <c r="GO139">
        <v>5.3061212821550383E-4</v>
      </c>
      <c r="GP139">
        <v>-9.699357315524189E-6</v>
      </c>
      <c r="GQ139">
        <v>5</v>
      </c>
      <c r="GR139">
        <v>2081</v>
      </c>
      <c r="GS139">
        <v>3</v>
      </c>
      <c r="GT139">
        <v>31</v>
      </c>
      <c r="GU139">
        <v>7021.8</v>
      </c>
      <c r="GV139">
        <v>7021.7</v>
      </c>
      <c r="GW139">
        <v>2.36816</v>
      </c>
      <c r="GX139">
        <v>2.52075</v>
      </c>
      <c r="GY139">
        <v>2.04834</v>
      </c>
      <c r="GZ139">
        <v>2.6257299999999999</v>
      </c>
      <c r="HA139">
        <v>2.1972700000000001</v>
      </c>
      <c r="HB139">
        <v>2.3083499999999999</v>
      </c>
      <c r="HC139">
        <v>36.269399999999997</v>
      </c>
      <c r="HD139">
        <v>14.9901</v>
      </c>
      <c r="HE139">
        <v>18</v>
      </c>
      <c r="HF139">
        <v>707.495</v>
      </c>
      <c r="HG139">
        <v>775.78200000000004</v>
      </c>
      <c r="HH139">
        <v>31.001899999999999</v>
      </c>
      <c r="HI139">
        <v>32.057699999999997</v>
      </c>
      <c r="HJ139">
        <v>30.000900000000001</v>
      </c>
      <c r="HK139">
        <v>31.823699999999999</v>
      </c>
      <c r="HL139">
        <v>31.806999999999999</v>
      </c>
      <c r="HM139">
        <v>47.406500000000001</v>
      </c>
      <c r="HN139">
        <v>0</v>
      </c>
      <c r="HO139">
        <v>100</v>
      </c>
      <c r="HP139">
        <v>31</v>
      </c>
      <c r="HQ139">
        <v>829.61400000000003</v>
      </c>
      <c r="HR139">
        <v>31.3506</v>
      </c>
      <c r="HS139">
        <v>99.083399999999997</v>
      </c>
      <c r="HT139">
        <v>98.036500000000004</v>
      </c>
    </row>
    <row r="140" spans="1:228" x14ac:dyDescent="0.2">
      <c r="A140">
        <v>125</v>
      </c>
      <c r="B140">
        <v>1674576831.0999999</v>
      </c>
      <c r="C140">
        <v>495</v>
      </c>
      <c r="D140" t="s">
        <v>609</v>
      </c>
      <c r="E140" t="s">
        <v>610</v>
      </c>
      <c r="F140">
        <v>4</v>
      </c>
      <c r="G140">
        <v>1674576829.0999999</v>
      </c>
      <c r="H140">
        <f t="shared" si="34"/>
        <v>4.8583153827685646E-4</v>
      </c>
      <c r="I140">
        <f t="shared" si="35"/>
        <v>0.48583153827685643</v>
      </c>
      <c r="J140">
        <f t="shared" si="36"/>
        <v>6.6429234379285331</v>
      </c>
      <c r="K140">
        <f t="shared" si="37"/>
        <v>804.20357142857131</v>
      </c>
      <c r="L140">
        <f t="shared" si="38"/>
        <v>388.86863870615753</v>
      </c>
      <c r="M140">
        <f t="shared" si="39"/>
        <v>39.453636228388433</v>
      </c>
      <c r="N140">
        <f t="shared" si="40"/>
        <v>81.592476231257564</v>
      </c>
      <c r="O140">
        <f t="shared" si="41"/>
        <v>2.6830009486331644E-2</v>
      </c>
      <c r="P140">
        <f t="shared" si="42"/>
        <v>2.771781981252246</v>
      </c>
      <c r="Q140">
        <f t="shared" si="43"/>
        <v>2.6686561059579499E-2</v>
      </c>
      <c r="R140">
        <f t="shared" si="44"/>
        <v>1.6691924866634188E-2</v>
      </c>
      <c r="S140">
        <f t="shared" si="45"/>
        <v>226.11190329690629</v>
      </c>
      <c r="T140">
        <f t="shared" si="46"/>
        <v>34.096510424875071</v>
      </c>
      <c r="U140">
        <f t="shared" si="47"/>
        <v>32.817257142857137</v>
      </c>
      <c r="V140">
        <f t="shared" si="48"/>
        <v>5.0004631945004903</v>
      </c>
      <c r="W140">
        <f t="shared" si="49"/>
        <v>64.510100581605883</v>
      </c>
      <c r="X140">
        <f t="shared" si="50"/>
        <v>3.2283222716957116</v>
      </c>
      <c r="Y140">
        <f t="shared" si="51"/>
        <v>5.0043671341232123</v>
      </c>
      <c r="Z140">
        <f t="shared" si="52"/>
        <v>1.7721409228047786</v>
      </c>
      <c r="AA140">
        <f t="shared" si="53"/>
        <v>-21.425170838009368</v>
      </c>
      <c r="AB140">
        <f t="shared" si="54"/>
        <v>2.0728396168329466</v>
      </c>
      <c r="AC140">
        <f t="shared" si="55"/>
        <v>0.17097529270017423</v>
      </c>
      <c r="AD140">
        <f t="shared" si="56"/>
        <v>206.93054736843004</v>
      </c>
      <c r="AE140">
        <f t="shared" si="57"/>
        <v>17.503703669755385</v>
      </c>
      <c r="AF140">
        <f t="shared" si="58"/>
        <v>0.48354299833116682</v>
      </c>
      <c r="AG140">
        <f t="shared" si="59"/>
        <v>6.6429234379285331</v>
      </c>
      <c r="AH140">
        <v>846.14829710967865</v>
      </c>
      <c r="AI140">
        <v>833.23150303030286</v>
      </c>
      <c r="AJ140">
        <v>1.739163867361579</v>
      </c>
      <c r="AK140">
        <v>61.781399425759467</v>
      </c>
      <c r="AL140">
        <f t="shared" si="60"/>
        <v>0.48583153827685643</v>
      </c>
      <c r="AM140">
        <v>31.387051086547508</v>
      </c>
      <c r="AN140">
        <v>31.821224848484849</v>
      </c>
      <c r="AO140">
        <v>2.2591076979477422E-6</v>
      </c>
      <c r="AP140">
        <v>98.016457396280899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47478.754646273454</v>
      </c>
      <c r="AV140">
        <f t="shared" si="64"/>
        <v>1199.992857142857</v>
      </c>
      <c r="AW140">
        <f t="shared" si="65"/>
        <v>1025.9178566305213</v>
      </c>
      <c r="AX140">
        <f t="shared" si="66"/>
        <v>0.85493663610064941</v>
      </c>
      <c r="AY140">
        <f t="shared" si="67"/>
        <v>0.18842770767425332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1674576829.0999999</v>
      </c>
      <c r="BF140">
        <v>804.20357142857131</v>
      </c>
      <c r="BG140">
        <v>820.7197142857143</v>
      </c>
      <c r="BH140">
        <v>31.819457142857139</v>
      </c>
      <c r="BI140">
        <v>31.387314285714289</v>
      </c>
      <c r="BJ140">
        <v>810.33057142857137</v>
      </c>
      <c r="BK140">
        <v>31.556371428571431</v>
      </c>
      <c r="BL140">
        <v>650.00299999999993</v>
      </c>
      <c r="BM140">
        <v>101.3575714285714</v>
      </c>
      <c r="BN140">
        <v>9.9919099999999997E-2</v>
      </c>
      <c r="BO140">
        <v>32.831128571428572</v>
      </c>
      <c r="BP140">
        <v>32.817257142857137</v>
      </c>
      <c r="BQ140">
        <v>999.89999999999986</v>
      </c>
      <c r="BR140">
        <v>0</v>
      </c>
      <c r="BS140">
        <v>0</v>
      </c>
      <c r="BT140">
        <v>9004.3771428571417</v>
      </c>
      <c r="BU140">
        <v>0</v>
      </c>
      <c r="BV140">
        <v>287.21314285714283</v>
      </c>
      <c r="BW140">
        <v>-16.516214285714291</v>
      </c>
      <c r="BX140">
        <v>830.63371428571429</v>
      </c>
      <c r="BY140">
        <v>847.3145714285713</v>
      </c>
      <c r="BZ140">
        <v>0.43211128571428581</v>
      </c>
      <c r="CA140">
        <v>820.7197142857143</v>
      </c>
      <c r="CB140">
        <v>31.387314285714289</v>
      </c>
      <c r="CC140">
        <v>3.2251457142857141</v>
      </c>
      <c r="CD140">
        <v>3.1813471428571432</v>
      </c>
      <c r="CE140">
        <v>25.238357142857151</v>
      </c>
      <c r="CF140">
        <v>25.008814285714291</v>
      </c>
      <c r="CG140">
        <v>1199.992857142857</v>
      </c>
      <c r="CH140">
        <v>0.50002899999999995</v>
      </c>
      <c r="CI140">
        <v>0.499971</v>
      </c>
      <c r="CJ140">
        <v>0</v>
      </c>
      <c r="CK140">
        <v>741.81214285714282</v>
      </c>
      <c r="CL140">
        <v>4.9990899999999998</v>
      </c>
      <c r="CM140">
        <v>8000.9899999999989</v>
      </c>
      <c r="CN140">
        <v>9557.9028571428553</v>
      </c>
      <c r="CO140">
        <v>42</v>
      </c>
      <c r="CP140">
        <v>44.186999999999998</v>
      </c>
      <c r="CQ140">
        <v>42.811999999999998</v>
      </c>
      <c r="CR140">
        <v>43.125</v>
      </c>
      <c r="CS140">
        <v>43.375</v>
      </c>
      <c r="CT140">
        <v>597.5328571428571</v>
      </c>
      <c r="CU140">
        <v>597.46285714285727</v>
      </c>
      <c r="CV140">
        <v>0</v>
      </c>
      <c r="CW140">
        <v>1674576843.8</v>
      </c>
      <c r="CX140">
        <v>0</v>
      </c>
      <c r="CY140">
        <v>1674155522.5999999</v>
      </c>
      <c r="CZ140" t="s">
        <v>356</v>
      </c>
      <c r="DA140">
        <v>1674155521.0999999</v>
      </c>
      <c r="DB140">
        <v>1674155522.5999999</v>
      </c>
      <c r="DC140">
        <v>29</v>
      </c>
      <c r="DD140">
        <v>2.9000000000000001E-2</v>
      </c>
      <c r="DE140">
        <v>-1.7000000000000001E-2</v>
      </c>
      <c r="DF140">
        <v>-5.444</v>
      </c>
      <c r="DG140">
        <v>0.222</v>
      </c>
      <c r="DH140">
        <v>415</v>
      </c>
      <c r="DI140">
        <v>34</v>
      </c>
      <c r="DJ140">
        <v>0.48</v>
      </c>
      <c r="DK140">
        <v>0.27</v>
      </c>
      <c r="DL140">
        <v>-16.373525000000001</v>
      </c>
      <c r="DM140">
        <v>-1.157486679174472</v>
      </c>
      <c r="DN140">
        <v>0.11807817696340001</v>
      </c>
      <c r="DO140">
        <v>0</v>
      </c>
      <c r="DP140">
        <v>0.42972072500000003</v>
      </c>
      <c r="DQ140">
        <v>2.335201125703398E-2</v>
      </c>
      <c r="DR140">
        <v>2.6949384778460149E-3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365</v>
      </c>
      <c r="EA140">
        <v>3.2976700000000001</v>
      </c>
      <c r="EB140">
        <v>2.6251899999999999</v>
      </c>
      <c r="EC140">
        <v>0.16375000000000001</v>
      </c>
      <c r="ED140">
        <v>0.16393099999999999</v>
      </c>
      <c r="EE140">
        <v>0.133524</v>
      </c>
      <c r="EF140">
        <v>0.13122800000000001</v>
      </c>
      <c r="EG140">
        <v>25274.9</v>
      </c>
      <c r="EH140">
        <v>25695.9</v>
      </c>
      <c r="EI140">
        <v>28117.200000000001</v>
      </c>
      <c r="EJ140">
        <v>29577.1</v>
      </c>
      <c r="EK140">
        <v>33534.400000000001</v>
      </c>
      <c r="EL140">
        <v>35680.400000000001</v>
      </c>
      <c r="EM140">
        <v>39692</v>
      </c>
      <c r="EN140">
        <v>42277</v>
      </c>
      <c r="EO140">
        <v>2.2443</v>
      </c>
      <c r="EP140">
        <v>2.2299199999999999</v>
      </c>
      <c r="EQ140">
        <v>0.112817</v>
      </c>
      <c r="ER140">
        <v>0</v>
      </c>
      <c r="ES140">
        <v>30.992699999999999</v>
      </c>
      <c r="ET140">
        <v>999.9</v>
      </c>
      <c r="EU140">
        <v>72.5</v>
      </c>
      <c r="EV140">
        <v>31.5</v>
      </c>
      <c r="EW140">
        <v>33.200899999999997</v>
      </c>
      <c r="EX140">
        <v>57.436399999999999</v>
      </c>
      <c r="EY140">
        <v>-4.6554500000000001</v>
      </c>
      <c r="EZ140">
        <v>2</v>
      </c>
      <c r="FA140">
        <v>0.36236299999999999</v>
      </c>
      <c r="FB140">
        <v>6.6459699999999997E-2</v>
      </c>
      <c r="FC140">
        <v>20.273599999999998</v>
      </c>
      <c r="FD140">
        <v>5.2190899999999996</v>
      </c>
      <c r="FE140">
        <v>12.007</v>
      </c>
      <c r="FF140">
        <v>4.9863999999999997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1.8656900000000001</v>
      </c>
      <c r="FM140">
        <v>1.8621799999999999</v>
      </c>
      <c r="FN140">
        <v>1.8641700000000001</v>
      </c>
      <c r="FO140">
        <v>1.8602000000000001</v>
      </c>
      <c r="FP140">
        <v>1.86093</v>
      </c>
      <c r="FQ140">
        <v>1.86006</v>
      </c>
      <c r="FR140">
        <v>1.86175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-6.133</v>
      </c>
      <c r="GH140">
        <v>0.26300000000000001</v>
      </c>
      <c r="GI140">
        <v>-3.836173087041947</v>
      </c>
      <c r="GJ140">
        <v>-4.0448538125570227E-3</v>
      </c>
      <c r="GK140">
        <v>1.839783264315481E-6</v>
      </c>
      <c r="GL140">
        <v>-4.1587272622942942E-10</v>
      </c>
      <c r="GM140">
        <v>-6.2406116364430581E-2</v>
      </c>
      <c r="GN140">
        <v>3.2285384509270938E-3</v>
      </c>
      <c r="GO140">
        <v>5.3061212821550383E-4</v>
      </c>
      <c r="GP140">
        <v>-9.699357315524189E-6</v>
      </c>
      <c r="GQ140">
        <v>5</v>
      </c>
      <c r="GR140">
        <v>2081</v>
      </c>
      <c r="GS140">
        <v>3</v>
      </c>
      <c r="GT140">
        <v>31</v>
      </c>
      <c r="GU140">
        <v>7021.8</v>
      </c>
      <c r="GV140">
        <v>7021.8</v>
      </c>
      <c r="GW140">
        <v>2.3840300000000001</v>
      </c>
      <c r="GX140">
        <v>2.5097700000000001</v>
      </c>
      <c r="GY140">
        <v>2.04834</v>
      </c>
      <c r="GZ140">
        <v>2.6257299999999999</v>
      </c>
      <c r="HA140">
        <v>2.1972700000000001</v>
      </c>
      <c r="HB140">
        <v>2.3290999999999999</v>
      </c>
      <c r="HC140">
        <v>36.269399999999997</v>
      </c>
      <c r="HD140">
        <v>15.016400000000001</v>
      </c>
      <c r="HE140">
        <v>18</v>
      </c>
      <c r="HF140">
        <v>707.29899999999998</v>
      </c>
      <c r="HG140">
        <v>775.77800000000002</v>
      </c>
      <c r="HH140">
        <v>31.0017</v>
      </c>
      <c r="HI140">
        <v>32.066200000000002</v>
      </c>
      <c r="HJ140">
        <v>30.001000000000001</v>
      </c>
      <c r="HK140">
        <v>31.832000000000001</v>
      </c>
      <c r="HL140">
        <v>31.816099999999999</v>
      </c>
      <c r="HM140">
        <v>47.718800000000002</v>
      </c>
      <c r="HN140">
        <v>0</v>
      </c>
      <c r="HO140">
        <v>100</v>
      </c>
      <c r="HP140">
        <v>31</v>
      </c>
      <c r="HQ140">
        <v>836.30499999999995</v>
      </c>
      <c r="HR140">
        <v>31.3506</v>
      </c>
      <c r="HS140">
        <v>99.0822</v>
      </c>
      <c r="HT140">
        <v>98.035700000000006</v>
      </c>
    </row>
    <row r="141" spans="1:228" x14ac:dyDescent="0.2">
      <c r="A141">
        <v>126</v>
      </c>
      <c r="B141">
        <v>1674576835.0999999</v>
      </c>
      <c r="C141">
        <v>499</v>
      </c>
      <c r="D141" t="s">
        <v>611</v>
      </c>
      <c r="E141" t="s">
        <v>612</v>
      </c>
      <c r="F141">
        <v>4</v>
      </c>
      <c r="G141">
        <v>1674576832.7874999</v>
      </c>
      <c r="H141">
        <f t="shared" si="34"/>
        <v>4.8516787912955854E-4</v>
      </c>
      <c r="I141">
        <f t="shared" si="35"/>
        <v>0.48516787912955855</v>
      </c>
      <c r="J141">
        <f t="shared" si="36"/>
        <v>6.7407779991607253</v>
      </c>
      <c r="K141">
        <f t="shared" si="37"/>
        <v>810.33524999999997</v>
      </c>
      <c r="L141">
        <f t="shared" si="38"/>
        <v>387.91133047924387</v>
      </c>
      <c r="M141">
        <f t="shared" si="39"/>
        <v>39.357098447810721</v>
      </c>
      <c r="N141">
        <f t="shared" si="40"/>
        <v>82.21580991351783</v>
      </c>
      <c r="O141">
        <f t="shared" si="41"/>
        <v>2.6755067634005817E-2</v>
      </c>
      <c r="P141">
        <f t="shared" si="42"/>
        <v>2.7709371530363245</v>
      </c>
      <c r="Q141">
        <f t="shared" si="43"/>
        <v>2.6612373909584174E-2</v>
      </c>
      <c r="R141">
        <f t="shared" si="44"/>
        <v>1.664549058490971E-2</v>
      </c>
      <c r="S141">
        <f t="shared" si="45"/>
        <v>226.11325034467177</v>
      </c>
      <c r="T141">
        <f t="shared" si="46"/>
        <v>34.109253503011914</v>
      </c>
      <c r="U141">
        <f t="shared" si="47"/>
        <v>32.82705</v>
      </c>
      <c r="V141">
        <f t="shared" si="48"/>
        <v>5.0032189961782292</v>
      </c>
      <c r="W141">
        <f t="shared" si="49"/>
        <v>64.470658691748881</v>
      </c>
      <c r="X141">
        <f t="shared" si="50"/>
        <v>3.2285651132500637</v>
      </c>
      <c r="Y141">
        <f t="shared" si="51"/>
        <v>5.0078053780816472</v>
      </c>
      <c r="Z141">
        <f t="shared" si="52"/>
        <v>1.7746538829281655</v>
      </c>
      <c r="AA141">
        <f t="shared" si="53"/>
        <v>-21.395903469613533</v>
      </c>
      <c r="AB141">
        <f t="shared" si="54"/>
        <v>2.4331369153023967</v>
      </c>
      <c r="AC141">
        <f t="shared" si="55"/>
        <v>0.20077676867736452</v>
      </c>
      <c r="AD141">
        <f t="shared" si="56"/>
        <v>207.351260559038</v>
      </c>
      <c r="AE141">
        <f t="shared" si="57"/>
        <v>17.538638926755613</v>
      </c>
      <c r="AF141">
        <f t="shared" si="58"/>
        <v>0.48388046682113978</v>
      </c>
      <c r="AG141">
        <f t="shared" si="59"/>
        <v>6.7407779991607253</v>
      </c>
      <c r="AH141">
        <v>853.04741668324425</v>
      </c>
      <c r="AI141">
        <v>840.09883030303001</v>
      </c>
      <c r="AJ141">
        <v>1.72292520836713</v>
      </c>
      <c r="AK141">
        <v>61.781399425759467</v>
      </c>
      <c r="AL141">
        <f t="shared" si="60"/>
        <v>0.48516787912955855</v>
      </c>
      <c r="AM141">
        <v>31.38863252709535</v>
      </c>
      <c r="AN141">
        <v>31.822224848484851</v>
      </c>
      <c r="AO141">
        <v>1.310654234200336E-6</v>
      </c>
      <c r="AP141">
        <v>98.016457396280899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47453.586615050903</v>
      </c>
      <c r="AV141">
        <f t="shared" si="64"/>
        <v>1200</v>
      </c>
      <c r="AW141">
        <f t="shared" si="65"/>
        <v>1025.9239639091563</v>
      </c>
      <c r="AX141">
        <f t="shared" si="66"/>
        <v>0.85493663659096364</v>
      </c>
      <c r="AY141">
        <f t="shared" si="67"/>
        <v>0.1884277086205598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1674576832.7874999</v>
      </c>
      <c r="BF141">
        <v>810.33524999999997</v>
      </c>
      <c r="BG141">
        <v>826.88687499999992</v>
      </c>
      <c r="BH141">
        <v>31.821375</v>
      </c>
      <c r="BI141">
        <v>31.388925</v>
      </c>
      <c r="BJ141">
        <v>816.47387500000002</v>
      </c>
      <c r="BK141">
        <v>31.558274999999998</v>
      </c>
      <c r="BL141">
        <v>649.99337500000001</v>
      </c>
      <c r="BM141">
        <v>101.35899999999999</v>
      </c>
      <c r="BN141">
        <v>0.1000071375</v>
      </c>
      <c r="BO141">
        <v>32.843337499999997</v>
      </c>
      <c r="BP141">
        <v>32.82705</v>
      </c>
      <c r="BQ141">
        <v>999.9</v>
      </c>
      <c r="BR141">
        <v>0</v>
      </c>
      <c r="BS141">
        <v>0</v>
      </c>
      <c r="BT141">
        <v>8999.7662500000006</v>
      </c>
      <c r="BU141">
        <v>0</v>
      </c>
      <c r="BV141">
        <v>282.14737500000001</v>
      </c>
      <c r="BW141">
        <v>-16.5519</v>
      </c>
      <c r="BX141">
        <v>836.96849999999995</v>
      </c>
      <c r="BY141">
        <v>853.68325000000004</v>
      </c>
      <c r="BZ141">
        <v>0.43242675000000003</v>
      </c>
      <c r="CA141">
        <v>826.88687499999992</v>
      </c>
      <c r="CB141">
        <v>31.388925</v>
      </c>
      <c r="CC141">
        <v>3.2253799999999999</v>
      </c>
      <c r="CD141">
        <v>3.1815500000000001</v>
      </c>
      <c r="CE141">
        <v>25.239599999999999</v>
      </c>
      <c r="CF141">
        <v>25.009862500000001</v>
      </c>
      <c r="CG141">
        <v>1200</v>
      </c>
      <c r="CH141">
        <v>0.50002899999999995</v>
      </c>
      <c r="CI141">
        <v>0.499971</v>
      </c>
      <c r="CJ141">
        <v>0</v>
      </c>
      <c r="CK141">
        <v>741.45175000000006</v>
      </c>
      <c r="CL141">
        <v>4.9990899999999998</v>
      </c>
      <c r="CM141">
        <v>7999.0675000000001</v>
      </c>
      <c r="CN141">
        <v>9557.9325000000008</v>
      </c>
      <c r="CO141">
        <v>42</v>
      </c>
      <c r="CP141">
        <v>44.186999999999998</v>
      </c>
      <c r="CQ141">
        <v>42.811999999999998</v>
      </c>
      <c r="CR141">
        <v>43.125</v>
      </c>
      <c r="CS141">
        <v>43.375</v>
      </c>
      <c r="CT141">
        <v>597.53749999999991</v>
      </c>
      <c r="CU141">
        <v>597.46749999999997</v>
      </c>
      <c r="CV141">
        <v>0</v>
      </c>
      <c r="CW141">
        <v>1674576847.4000001</v>
      </c>
      <c r="CX141">
        <v>0</v>
      </c>
      <c r="CY141">
        <v>1674155522.5999999</v>
      </c>
      <c r="CZ141" t="s">
        <v>356</v>
      </c>
      <c r="DA141">
        <v>1674155521.0999999</v>
      </c>
      <c r="DB141">
        <v>1674155522.5999999</v>
      </c>
      <c r="DC141">
        <v>29</v>
      </c>
      <c r="DD141">
        <v>2.9000000000000001E-2</v>
      </c>
      <c r="DE141">
        <v>-1.7000000000000001E-2</v>
      </c>
      <c r="DF141">
        <v>-5.444</v>
      </c>
      <c r="DG141">
        <v>0.222</v>
      </c>
      <c r="DH141">
        <v>415</v>
      </c>
      <c r="DI141">
        <v>34</v>
      </c>
      <c r="DJ141">
        <v>0.48</v>
      </c>
      <c r="DK141">
        <v>0.27</v>
      </c>
      <c r="DL141">
        <v>-16.434100000000001</v>
      </c>
      <c r="DM141">
        <v>-1.059201500938002</v>
      </c>
      <c r="DN141">
        <v>0.10950979408253859</v>
      </c>
      <c r="DO141">
        <v>0</v>
      </c>
      <c r="DP141">
        <v>0.430987075</v>
      </c>
      <c r="DQ141">
        <v>1.5865497185738989E-2</v>
      </c>
      <c r="DR141">
        <v>2.063602340417121E-3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365</v>
      </c>
      <c r="EA141">
        <v>3.29779</v>
      </c>
      <c r="EB141">
        <v>2.6252200000000001</v>
      </c>
      <c r="EC141">
        <v>0.16463700000000001</v>
      </c>
      <c r="ED141">
        <v>0.16481199999999999</v>
      </c>
      <c r="EE141">
        <v>0.133524</v>
      </c>
      <c r="EF141">
        <v>0.13122900000000001</v>
      </c>
      <c r="EG141">
        <v>25247.9</v>
      </c>
      <c r="EH141">
        <v>25668.2</v>
      </c>
      <c r="EI141">
        <v>28117.1</v>
      </c>
      <c r="EJ141">
        <v>29576.5</v>
      </c>
      <c r="EK141">
        <v>33534.400000000001</v>
      </c>
      <c r="EL141">
        <v>35679.4</v>
      </c>
      <c r="EM141">
        <v>39692</v>
      </c>
      <c r="EN141">
        <v>42275.8</v>
      </c>
      <c r="EO141">
        <v>2.2443499999999998</v>
      </c>
      <c r="EP141">
        <v>2.2298</v>
      </c>
      <c r="EQ141">
        <v>0.112846</v>
      </c>
      <c r="ER141">
        <v>0</v>
      </c>
      <c r="ES141">
        <v>31.0075</v>
      </c>
      <c r="ET141">
        <v>999.9</v>
      </c>
      <c r="EU141">
        <v>72.5</v>
      </c>
      <c r="EV141">
        <v>31.5</v>
      </c>
      <c r="EW141">
        <v>33.201300000000003</v>
      </c>
      <c r="EX141">
        <v>57.436399999999999</v>
      </c>
      <c r="EY141">
        <v>-4.5432699999999997</v>
      </c>
      <c r="EZ141">
        <v>2</v>
      </c>
      <c r="FA141">
        <v>0.36314000000000002</v>
      </c>
      <c r="FB141">
        <v>7.0985800000000002E-2</v>
      </c>
      <c r="FC141">
        <v>20.273599999999998</v>
      </c>
      <c r="FD141">
        <v>5.2193899999999998</v>
      </c>
      <c r="FE141">
        <v>12.0068</v>
      </c>
      <c r="FF141">
        <v>4.9864499999999996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1.8656999999999999</v>
      </c>
      <c r="FM141">
        <v>1.8621799999999999</v>
      </c>
      <c r="FN141">
        <v>1.8641700000000001</v>
      </c>
      <c r="FO141">
        <v>1.8602099999999999</v>
      </c>
      <c r="FP141">
        <v>1.8609</v>
      </c>
      <c r="FQ141">
        <v>1.86005</v>
      </c>
      <c r="FR141">
        <v>1.8617600000000001</v>
      </c>
      <c r="FS141">
        <v>1.8583799999999999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-6.1459999999999999</v>
      </c>
      <c r="GH141">
        <v>0.2631</v>
      </c>
      <c r="GI141">
        <v>-3.836173087041947</v>
      </c>
      <c r="GJ141">
        <v>-4.0448538125570227E-3</v>
      </c>
      <c r="GK141">
        <v>1.839783264315481E-6</v>
      </c>
      <c r="GL141">
        <v>-4.1587272622942942E-10</v>
      </c>
      <c r="GM141">
        <v>-6.2406116364430581E-2</v>
      </c>
      <c r="GN141">
        <v>3.2285384509270938E-3</v>
      </c>
      <c r="GO141">
        <v>5.3061212821550383E-4</v>
      </c>
      <c r="GP141">
        <v>-9.699357315524189E-6</v>
      </c>
      <c r="GQ141">
        <v>5</v>
      </c>
      <c r="GR141">
        <v>2081</v>
      </c>
      <c r="GS141">
        <v>3</v>
      </c>
      <c r="GT141">
        <v>31</v>
      </c>
      <c r="GU141">
        <v>7021.9</v>
      </c>
      <c r="GV141">
        <v>7021.9</v>
      </c>
      <c r="GW141">
        <v>2.3999000000000001</v>
      </c>
      <c r="GX141">
        <v>2.51953</v>
      </c>
      <c r="GY141">
        <v>2.04834</v>
      </c>
      <c r="GZ141">
        <v>2.6257299999999999</v>
      </c>
      <c r="HA141">
        <v>2.1972700000000001</v>
      </c>
      <c r="HB141">
        <v>2.2985799999999998</v>
      </c>
      <c r="HC141">
        <v>36.269399999999997</v>
      </c>
      <c r="HD141">
        <v>14.998900000000001</v>
      </c>
      <c r="HE141">
        <v>18</v>
      </c>
      <c r="HF141">
        <v>707.43700000000001</v>
      </c>
      <c r="HG141">
        <v>775.774</v>
      </c>
      <c r="HH141">
        <v>31.0015</v>
      </c>
      <c r="HI141">
        <v>32.075299999999999</v>
      </c>
      <c r="HJ141">
        <v>30.001000000000001</v>
      </c>
      <c r="HK141">
        <v>31.840599999999998</v>
      </c>
      <c r="HL141">
        <v>31.825099999999999</v>
      </c>
      <c r="HM141">
        <v>48.029400000000003</v>
      </c>
      <c r="HN141">
        <v>0</v>
      </c>
      <c r="HO141">
        <v>100</v>
      </c>
      <c r="HP141">
        <v>31</v>
      </c>
      <c r="HQ141">
        <v>842.99199999999996</v>
      </c>
      <c r="HR141">
        <v>31.3506</v>
      </c>
      <c r="HS141">
        <v>99.081999999999994</v>
      </c>
      <c r="HT141">
        <v>98.033299999999997</v>
      </c>
    </row>
    <row r="142" spans="1:228" x14ac:dyDescent="0.2">
      <c r="A142">
        <v>127</v>
      </c>
      <c r="B142">
        <v>1674576839.0999999</v>
      </c>
      <c r="C142">
        <v>503</v>
      </c>
      <c r="D142" t="s">
        <v>613</v>
      </c>
      <c r="E142" t="s">
        <v>614</v>
      </c>
      <c r="F142">
        <v>4</v>
      </c>
      <c r="G142">
        <v>1674576837.0999999</v>
      </c>
      <c r="H142">
        <f t="shared" si="34"/>
        <v>4.8348181952196474E-4</v>
      </c>
      <c r="I142">
        <f t="shared" si="35"/>
        <v>0.48348181952196473</v>
      </c>
      <c r="J142">
        <f t="shared" si="36"/>
        <v>6.7430564661612156</v>
      </c>
      <c r="K142">
        <f t="shared" si="37"/>
        <v>817.57285714285717</v>
      </c>
      <c r="L142">
        <f t="shared" si="38"/>
        <v>392.39619215929815</v>
      </c>
      <c r="M142">
        <f t="shared" si="39"/>
        <v>39.811238153401618</v>
      </c>
      <c r="N142">
        <f t="shared" si="40"/>
        <v>82.948276190860128</v>
      </c>
      <c r="O142">
        <f t="shared" si="41"/>
        <v>2.6596547214221798E-2</v>
      </c>
      <c r="P142">
        <f t="shared" si="42"/>
        <v>2.772917778621161</v>
      </c>
      <c r="Q142">
        <f t="shared" si="43"/>
        <v>2.6455634701646625E-2</v>
      </c>
      <c r="R142">
        <f t="shared" si="44"/>
        <v>1.6547369750863926E-2</v>
      </c>
      <c r="S142">
        <f t="shared" si="45"/>
        <v>226.11352013856569</v>
      </c>
      <c r="T142">
        <f t="shared" si="46"/>
        <v>34.120102636922418</v>
      </c>
      <c r="U142">
        <f t="shared" si="47"/>
        <v>32.84262857142857</v>
      </c>
      <c r="V142">
        <f t="shared" si="48"/>
        <v>5.0076056754232141</v>
      </c>
      <c r="W142">
        <f t="shared" si="49"/>
        <v>64.433112355842667</v>
      </c>
      <c r="X142">
        <f t="shared" si="50"/>
        <v>3.2287244849515679</v>
      </c>
      <c r="Y142">
        <f t="shared" si="51"/>
        <v>5.0109708609455268</v>
      </c>
      <c r="Z142">
        <f t="shared" si="52"/>
        <v>1.7788811904716462</v>
      </c>
      <c r="AA142">
        <f t="shared" si="53"/>
        <v>-21.321548240918645</v>
      </c>
      <c r="AB142">
        <f t="shared" si="54"/>
        <v>1.7853800311856478</v>
      </c>
      <c r="AC142">
        <f t="shared" si="55"/>
        <v>0.14723951540436547</v>
      </c>
      <c r="AD142">
        <f t="shared" si="56"/>
        <v>206.72459144423706</v>
      </c>
      <c r="AE142">
        <f t="shared" si="57"/>
        <v>17.572420192671199</v>
      </c>
      <c r="AF142">
        <f t="shared" si="58"/>
        <v>0.48197037670496234</v>
      </c>
      <c r="AG142">
        <f t="shared" si="59"/>
        <v>6.7430564661612156</v>
      </c>
      <c r="AH142">
        <v>860.01645116712825</v>
      </c>
      <c r="AI142">
        <v>847.03589090909054</v>
      </c>
      <c r="AJ142">
        <v>1.7305348100006841</v>
      </c>
      <c r="AK142">
        <v>61.781399425759467</v>
      </c>
      <c r="AL142">
        <f t="shared" si="60"/>
        <v>0.48348181952196473</v>
      </c>
      <c r="AM142">
        <v>31.3922919074299</v>
      </c>
      <c r="AN142">
        <v>31.824413333333322</v>
      </c>
      <c r="AO142">
        <v>2.4766308749798051E-6</v>
      </c>
      <c r="AP142">
        <v>98.016457396280899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47506.418910691733</v>
      </c>
      <c r="AV142">
        <f t="shared" si="64"/>
        <v>1200.001428571429</v>
      </c>
      <c r="AW142">
        <f t="shared" si="65"/>
        <v>1025.9251855640239</v>
      </c>
      <c r="AX142">
        <f t="shared" si="66"/>
        <v>0.85493663685497578</v>
      </c>
      <c r="AY142">
        <f t="shared" si="67"/>
        <v>0.18842770913010334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1674576837.0999999</v>
      </c>
      <c r="BF142">
        <v>817.57285714285717</v>
      </c>
      <c r="BG142">
        <v>834.1591428571428</v>
      </c>
      <c r="BH142">
        <v>31.823657142857151</v>
      </c>
      <c r="BI142">
        <v>31.392871428571421</v>
      </c>
      <c r="BJ142">
        <v>823.7248571428571</v>
      </c>
      <c r="BK142">
        <v>31.560557142857139</v>
      </c>
      <c r="BL142">
        <v>649.92728571428574</v>
      </c>
      <c r="BM142">
        <v>101.3571428571428</v>
      </c>
      <c r="BN142">
        <v>9.9596400000000002E-2</v>
      </c>
      <c r="BO142">
        <v>32.854571428571433</v>
      </c>
      <c r="BP142">
        <v>32.84262857142857</v>
      </c>
      <c r="BQ142">
        <v>999.89999999999986</v>
      </c>
      <c r="BR142">
        <v>0</v>
      </c>
      <c r="BS142">
        <v>0</v>
      </c>
      <c r="BT142">
        <v>9010.4457142857154</v>
      </c>
      <c r="BU142">
        <v>0</v>
      </c>
      <c r="BV142">
        <v>297.31985714285707</v>
      </c>
      <c r="BW142">
        <v>-16.586400000000001</v>
      </c>
      <c r="BX142">
        <v>844.44614285714295</v>
      </c>
      <c r="BY142">
        <v>861.19442857142872</v>
      </c>
      <c r="BZ142">
        <v>0.43077542857142859</v>
      </c>
      <c r="CA142">
        <v>834.1591428571428</v>
      </c>
      <c r="CB142">
        <v>31.392871428571421</v>
      </c>
      <c r="CC142">
        <v>3.225552857142858</v>
      </c>
      <c r="CD142">
        <v>3.1818900000000001</v>
      </c>
      <c r="CE142">
        <v>25.240471428571421</v>
      </c>
      <c r="CF142">
        <v>25.011657142857139</v>
      </c>
      <c r="CG142">
        <v>1200.001428571429</v>
      </c>
      <c r="CH142">
        <v>0.50002899999999995</v>
      </c>
      <c r="CI142">
        <v>0.499971</v>
      </c>
      <c r="CJ142">
        <v>0</v>
      </c>
      <c r="CK142">
        <v>741.04571428571421</v>
      </c>
      <c r="CL142">
        <v>4.9990899999999998</v>
      </c>
      <c r="CM142">
        <v>7996.1114285714284</v>
      </c>
      <c r="CN142">
        <v>9557.9528571428582</v>
      </c>
      <c r="CO142">
        <v>42</v>
      </c>
      <c r="CP142">
        <v>44.186999999999998</v>
      </c>
      <c r="CQ142">
        <v>42.811999999999998</v>
      </c>
      <c r="CR142">
        <v>43.125</v>
      </c>
      <c r="CS142">
        <v>43.410428571428568</v>
      </c>
      <c r="CT142">
        <v>597.54</v>
      </c>
      <c r="CU142">
        <v>597.47000000000014</v>
      </c>
      <c r="CV142">
        <v>0</v>
      </c>
      <c r="CW142">
        <v>1674576851.5999999</v>
      </c>
      <c r="CX142">
        <v>0</v>
      </c>
      <c r="CY142">
        <v>1674155522.5999999</v>
      </c>
      <c r="CZ142" t="s">
        <v>356</v>
      </c>
      <c r="DA142">
        <v>1674155521.0999999</v>
      </c>
      <c r="DB142">
        <v>1674155522.5999999</v>
      </c>
      <c r="DC142">
        <v>29</v>
      </c>
      <c r="DD142">
        <v>2.9000000000000001E-2</v>
      </c>
      <c r="DE142">
        <v>-1.7000000000000001E-2</v>
      </c>
      <c r="DF142">
        <v>-5.444</v>
      </c>
      <c r="DG142">
        <v>0.222</v>
      </c>
      <c r="DH142">
        <v>415</v>
      </c>
      <c r="DI142">
        <v>34</v>
      </c>
      <c r="DJ142">
        <v>0.48</v>
      </c>
      <c r="DK142">
        <v>0.27</v>
      </c>
      <c r="DL142">
        <v>-16.493712500000001</v>
      </c>
      <c r="DM142">
        <v>-0.84153433395868082</v>
      </c>
      <c r="DN142">
        <v>9.1373609941547071E-2</v>
      </c>
      <c r="DO142">
        <v>0</v>
      </c>
      <c r="DP142">
        <v>0.43165455000000003</v>
      </c>
      <c r="DQ142">
        <v>1.5003827392110511E-3</v>
      </c>
      <c r="DR142">
        <v>8.9323199534052005E-4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365</v>
      </c>
      <c r="EA142">
        <v>3.2974800000000002</v>
      </c>
      <c r="EB142">
        <v>2.62513</v>
      </c>
      <c r="EC142">
        <v>0.16552500000000001</v>
      </c>
      <c r="ED142">
        <v>0.165691</v>
      </c>
      <c r="EE142">
        <v>0.13352900000000001</v>
      </c>
      <c r="EF142">
        <v>0.131241</v>
      </c>
      <c r="EG142">
        <v>25220.6</v>
      </c>
      <c r="EH142">
        <v>25640.799999999999</v>
      </c>
      <c r="EI142">
        <v>28116.6</v>
      </c>
      <c r="EJ142">
        <v>29576.2</v>
      </c>
      <c r="EK142">
        <v>33533.599999999999</v>
      </c>
      <c r="EL142">
        <v>35678.800000000003</v>
      </c>
      <c r="EM142">
        <v>39691.300000000003</v>
      </c>
      <c r="EN142">
        <v>42275.7</v>
      </c>
      <c r="EO142">
        <v>2.2437999999999998</v>
      </c>
      <c r="EP142">
        <v>2.2299500000000001</v>
      </c>
      <c r="EQ142">
        <v>0.11199000000000001</v>
      </c>
      <c r="ER142">
        <v>0</v>
      </c>
      <c r="ES142">
        <v>31.023800000000001</v>
      </c>
      <c r="ET142">
        <v>999.9</v>
      </c>
      <c r="EU142">
        <v>72.5</v>
      </c>
      <c r="EV142">
        <v>31.5</v>
      </c>
      <c r="EW142">
        <v>33.197600000000001</v>
      </c>
      <c r="EX142">
        <v>57.586399999999998</v>
      </c>
      <c r="EY142">
        <v>-4.5432699999999997</v>
      </c>
      <c r="EZ142">
        <v>2</v>
      </c>
      <c r="FA142">
        <v>0.36387399999999998</v>
      </c>
      <c r="FB142">
        <v>7.6347999999999999E-2</v>
      </c>
      <c r="FC142">
        <v>20.273599999999998</v>
      </c>
      <c r="FD142">
        <v>5.21699</v>
      </c>
      <c r="FE142">
        <v>12.006399999999999</v>
      </c>
      <c r="FF142">
        <v>4.9846000000000004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1.8656999999999999</v>
      </c>
      <c r="FM142">
        <v>1.86216</v>
      </c>
      <c r="FN142">
        <v>1.8641700000000001</v>
      </c>
      <c r="FO142">
        <v>1.8602099999999999</v>
      </c>
      <c r="FP142">
        <v>1.8609</v>
      </c>
      <c r="FQ142">
        <v>1.86006</v>
      </c>
      <c r="FR142">
        <v>1.86174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-6.1580000000000004</v>
      </c>
      <c r="GH142">
        <v>0.2631</v>
      </c>
      <c r="GI142">
        <v>-3.836173087041947</v>
      </c>
      <c r="GJ142">
        <v>-4.0448538125570227E-3</v>
      </c>
      <c r="GK142">
        <v>1.839783264315481E-6</v>
      </c>
      <c r="GL142">
        <v>-4.1587272622942942E-10</v>
      </c>
      <c r="GM142">
        <v>-6.2406116364430581E-2</v>
      </c>
      <c r="GN142">
        <v>3.2285384509270938E-3</v>
      </c>
      <c r="GO142">
        <v>5.3061212821550383E-4</v>
      </c>
      <c r="GP142">
        <v>-9.699357315524189E-6</v>
      </c>
      <c r="GQ142">
        <v>5</v>
      </c>
      <c r="GR142">
        <v>2081</v>
      </c>
      <c r="GS142">
        <v>3</v>
      </c>
      <c r="GT142">
        <v>31</v>
      </c>
      <c r="GU142">
        <v>7022</v>
      </c>
      <c r="GV142">
        <v>7021.9</v>
      </c>
      <c r="GW142">
        <v>2.4145500000000002</v>
      </c>
      <c r="GX142">
        <v>2.5097700000000001</v>
      </c>
      <c r="GY142">
        <v>2.04834</v>
      </c>
      <c r="GZ142">
        <v>2.6245099999999999</v>
      </c>
      <c r="HA142">
        <v>2.1972700000000001</v>
      </c>
      <c r="HB142">
        <v>2.34375</v>
      </c>
      <c r="HC142">
        <v>36.269399999999997</v>
      </c>
      <c r="HD142">
        <v>15.0076</v>
      </c>
      <c r="HE142">
        <v>18</v>
      </c>
      <c r="HF142">
        <v>707.08199999999999</v>
      </c>
      <c r="HG142">
        <v>776.03300000000002</v>
      </c>
      <c r="HH142">
        <v>31.0015</v>
      </c>
      <c r="HI142">
        <v>32.084499999999998</v>
      </c>
      <c r="HJ142">
        <v>30.000900000000001</v>
      </c>
      <c r="HK142">
        <v>31.849499999999999</v>
      </c>
      <c r="HL142">
        <v>31.833500000000001</v>
      </c>
      <c r="HM142">
        <v>48.337600000000002</v>
      </c>
      <c r="HN142">
        <v>0</v>
      </c>
      <c r="HO142">
        <v>100</v>
      </c>
      <c r="HP142">
        <v>31</v>
      </c>
      <c r="HQ142">
        <v>849.68100000000004</v>
      </c>
      <c r="HR142">
        <v>31.3506</v>
      </c>
      <c r="HS142">
        <v>99.080100000000002</v>
      </c>
      <c r="HT142">
        <v>98.032799999999995</v>
      </c>
    </row>
    <row r="143" spans="1:228" x14ac:dyDescent="0.2">
      <c r="A143">
        <v>128</v>
      </c>
      <c r="B143">
        <v>1674576843.0999999</v>
      </c>
      <c r="C143">
        <v>507</v>
      </c>
      <c r="D143" t="s">
        <v>615</v>
      </c>
      <c r="E143" t="s">
        <v>616</v>
      </c>
      <c r="F143">
        <v>4</v>
      </c>
      <c r="G143">
        <v>1674576840.7874999</v>
      </c>
      <c r="H143">
        <f t="shared" si="34"/>
        <v>4.8217014488977913E-4</v>
      </c>
      <c r="I143">
        <f t="shared" si="35"/>
        <v>0.48217014488977911</v>
      </c>
      <c r="J143">
        <f t="shared" si="36"/>
        <v>6.5515434371431853</v>
      </c>
      <c r="K143">
        <f t="shared" si="37"/>
        <v>823.8175</v>
      </c>
      <c r="L143">
        <f t="shared" si="38"/>
        <v>408.46518137165367</v>
      </c>
      <c r="M143">
        <f t="shared" si="39"/>
        <v>41.442116627472345</v>
      </c>
      <c r="N143">
        <f t="shared" si="40"/>
        <v>83.582989375265186</v>
      </c>
      <c r="O143">
        <f t="shared" si="41"/>
        <v>2.650195536413066E-2</v>
      </c>
      <c r="P143">
        <f t="shared" si="42"/>
        <v>2.770552239320085</v>
      </c>
      <c r="Q143">
        <f t="shared" si="43"/>
        <v>2.6361921767098794E-2</v>
      </c>
      <c r="R143">
        <f t="shared" si="44"/>
        <v>1.6488720754638055E-2</v>
      </c>
      <c r="S143">
        <f t="shared" si="45"/>
        <v>226.11355716322467</v>
      </c>
      <c r="T143">
        <f t="shared" si="46"/>
        <v>34.134974496406628</v>
      </c>
      <c r="U143">
        <f t="shared" si="47"/>
        <v>32.849112499999997</v>
      </c>
      <c r="V143">
        <f t="shared" si="48"/>
        <v>5.0094324332284623</v>
      </c>
      <c r="W143">
        <f t="shared" si="49"/>
        <v>64.390893677866373</v>
      </c>
      <c r="X143">
        <f t="shared" si="50"/>
        <v>3.2290650296650414</v>
      </c>
      <c r="Y143">
        <f t="shared" si="51"/>
        <v>5.0147852362778984</v>
      </c>
      <c r="Z143">
        <f t="shared" si="52"/>
        <v>1.7803674035634209</v>
      </c>
      <c r="AA143">
        <f t="shared" si="53"/>
        <v>-21.263703389639261</v>
      </c>
      <c r="AB143">
        <f t="shared" si="54"/>
        <v>2.8360871590444088</v>
      </c>
      <c r="AC143">
        <f t="shared" si="55"/>
        <v>0.23411355190954081</v>
      </c>
      <c r="AD143">
        <f t="shared" si="56"/>
        <v>207.92005448453935</v>
      </c>
      <c r="AE143">
        <f t="shared" si="57"/>
        <v>17.519238964434443</v>
      </c>
      <c r="AF143">
        <f t="shared" si="58"/>
        <v>0.48056473931181254</v>
      </c>
      <c r="AG143">
        <f t="shared" si="59"/>
        <v>6.5515434371431853</v>
      </c>
      <c r="AH143">
        <v>866.97242812504737</v>
      </c>
      <c r="AI143">
        <v>854.07812727272687</v>
      </c>
      <c r="AJ143">
        <v>1.7565309749073901</v>
      </c>
      <c r="AK143">
        <v>61.781399425759467</v>
      </c>
      <c r="AL143">
        <f t="shared" si="60"/>
        <v>0.48217014488977911</v>
      </c>
      <c r="AM143">
        <v>31.397452730847561</v>
      </c>
      <c r="AN143">
        <v>31.828329090909101</v>
      </c>
      <c r="AO143">
        <v>3.3375864441539961E-6</v>
      </c>
      <c r="AP143">
        <v>98.016457396280899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47439.131888781383</v>
      </c>
      <c r="AV143">
        <f t="shared" si="64"/>
        <v>1199.99875</v>
      </c>
      <c r="AW143">
        <f t="shared" si="65"/>
        <v>1025.9231762503755</v>
      </c>
      <c r="AX143">
        <f t="shared" si="66"/>
        <v>0.8549368707678866</v>
      </c>
      <c r="AY143">
        <f t="shared" si="67"/>
        <v>0.18842816058202116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1674576840.7874999</v>
      </c>
      <c r="BF143">
        <v>823.8175</v>
      </c>
      <c r="BG143">
        <v>840.35387500000002</v>
      </c>
      <c r="BH143">
        <v>31.826574999999998</v>
      </c>
      <c r="BI143">
        <v>31.397112499999999</v>
      </c>
      <c r="BJ143">
        <v>829.98112500000002</v>
      </c>
      <c r="BK143">
        <v>31.56345</v>
      </c>
      <c r="BL143">
        <v>650.02649999999994</v>
      </c>
      <c r="BM143">
        <v>101.358</v>
      </c>
      <c r="BN143">
        <v>0.100137725</v>
      </c>
      <c r="BO143">
        <v>32.868099999999998</v>
      </c>
      <c r="BP143">
        <v>32.849112499999997</v>
      </c>
      <c r="BQ143">
        <v>999.9</v>
      </c>
      <c r="BR143">
        <v>0</v>
      </c>
      <c r="BS143">
        <v>0</v>
      </c>
      <c r="BT143">
        <v>8997.8125</v>
      </c>
      <c r="BU143">
        <v>0</v>
      </c>
      <c r="BV143">
        <v>306.27249999999998</v>
      </c>
      <c r="BW143">
        <v>-16.536362499999999</v>
      </c>
      <c r="BX143">
        <v>850.89875000000006</v>
      </c>
      <c r="BY143">
        <v>867.59337499999992</v>
      </c>
      <c r="BZ143">
        <v>0.42946574999999998</v>
      </c>
      <c r="CA143">
        <v>840.35387500000002</v>
      </c>
      <c r="CB143">
        <v>31.397112499999999</v>
      </c>
      <c r="CC143">
        <v>3.2258662500000002</v>
      </c>
      <c r="CD143">
        <v>3.1823350000000001</v>
      </c>
      <c r="CE143">
        <v>25.242125000000001</v>
      </c>
      <c r="CF143">
        <v>25.013987499999999</v>
      </c>
      <c r="CG143">
        <v>1199.99875</v>
      </c>
      <c r="CH143">
        <v>0.50002187499999995</v>
      </c>
      <c r="CI143">
        <v>0.49997799999999998</v>
      </c>
      <c r="CJ143">
        <v>0</v>
      </c>
      <c r="CK143">
        <v>740.97012499999994</v>
      </c>
      <c r="CL143">
        <v>4.9990899999999998</v>
      </c>
      <c r="CM143">
        <v>7993.1012499999997</v>
      </c>
      <c r="CN143">
        <v>9557.9249999999993</v>
      </c>
      <c r="CO143">
        <v>42</v>
      </c>
      <c r="CP143">
        <v>44.218499999999999</v>
      </c>
      <c r="CQ143">
        <v>42.843499999999999</v>
      </c>
      <c r="CR143">
        <v>43.125</v>
      </c>
      <c r="CS143">
        <v>43.436999999999998</v>
      </c>
      <c r="CT143">
        <v>597.52624999999989</v>
      </c>
      <c r="CU143">
        <v>597.47500000000002</v>
      </c>
      <c r="CV143">
        <v>0</v>
      </c>
      <c r="CW143">
        <v>1674576855.8</v>
      </c>
      <c r="CX143">
        <v>0</v>
      </c>
      <c r="CY143">
        <v>1674155522.5999999</v>
      </c>
      <c r="CZ143" t="s">
        <v>356</v>
      </c>
      <c r="DA143">
        <v>1674155521.0999999</v>
      </c>
      <c r="DB143">
        <v>1674155522.5999999</v>
      </c>
      <c r="DC143">
        <v>29</v>
      </c>
      <c r="DD143">
        <v>2.9000000000000001E-2</v>
      </c>
      <c r="DE143">
        <v>-1.7000000000000001E-2</v>
      </c>
      <c r="DF143">
        <v>-5.444</v>
      </c>
      <c r="DG143">
        <v>0.222</v>
      </c>
      <c r="DH143">
        <v>415</v>
      </c>
      <c r="DI143">
        <v>34</v>
      </c>
      <c r="DJ143">
        <v>0.48</v>
      </c>
      <c r="DK143">
        <v>0.27</v>
      </c>
      <c r="DL143">
        <v>-16.538147500000001</v>
      </c>
      <c r="DM143">
        <v>-0.26617598499059492</v>
      </c>
      <c r="DN143">
        <v>4.0790023213403567E-2</v>
      </c>
      <c r="DO143">
        <v>0</v>
      </c>
      <c r="DP143">
        <v>0.43126827499999998</v>
      </c>
      <c r="DQ143">
        <v>-7.0718161350840497E-3</v>
      </c>
      <c r="DR143">
        <v>1.312589272916325E-3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365</v>
      </c>
      <c r="EA143">
        <v>3.2978299999999998</v>
      </c>
      <c r="EB143">
        <v>2.6254400000000002</v>
      </c>
      <c r="EC143">
        <v>0.16641700000000001</v>
      </c>
      <c r="ED143">
        <v>0.16656199999999999</v>
      </c>
      <c r="EE143">
        <v>0.13354099999999999</v>
      </c>
      <c r="EF143">
        <v>0.131245</v>
      </c>
      <c r="EG143">
        <v>25193.4</v>
      </c>
      <c r="EH143">
        <v>25613.7</v>
      </c>
      <c r="EI143">
        <v>28116.400000000001</v>
      </c>
      <c r="EJ143">
        <v>29575.9</v>
      </c>
      <c r="EK143">
        <v>33532.9</v>
      </c>
      <c r="EL143">
        <v>35678.1</v>
      </c>
      <c r="EM143">
        <v>39691</v>
      </c>
      <c r="EN143">
        <v>42275</v>
      </c>
      <c r="EO143">
        <v>2.2441499999999999</v>
      </c>
      <c r="EP143">
        <v>2.2294</v>
      </c>
      <c r="EQ143">
        <v>0.11239200000000001</v>
      </c>
      <c r="ER143">
        <v>0</v>
      </c>
      <c r="ES143">
        <v>31.040099999999999</v>
      </c>
      <c r="ET143">
        <v>999.9</v>
      </c>
      <c r="EU143">
        <v>72.5</v>
      </c>
      <c r="EV143">
        <v>31.5</v>
      </c>
      <c r="EW143">
        <v>33.207099999999997</v>
      </c>
      <c r="EX143">
        <v>57.556399999999996</v>
      </c>
      <c r="EY143">
        <v>-4.5232400000000004</v>
      </c>
      <c r="EZ143">
        <v>2</v>
      </c>
      <c r="FA143">
        <v>0.364736</v>
      </c>
      <c r="FB143">
        <v>8.1220000000000001E-2</v>
      </c>
      <c r="FC143">
        <v>20.273499999999999</v>
      </c>
      <c r="FD143">
        <v>5.2192400000000001</v>
      </c>
      <c r="FE143">
        <v>12.007099999999999</v>
      </c>
      <c r="FF143">
        <v>4.98705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1.8656999999999999</v>
      </c>
      <c r="FM143">
        <v>1.8621700000000001</v>
      </c>
      <c r="FN143">
        <v>1.8641700000000001</v>
      </c>
      <c r="FO143">
        <v>1.8602099999999999</v>
      </c>
      <c r="FP143">
        <v>1.86093</v>
      </c>
      <c r="FQ143">
        <v>1.86005</v>
      </c>
      <c r="FR143">
        <v>1.8617699999999999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-6.1710000000000003</v>
      </c>
      <c r="GH143">
        <v>0.26319999999999999</v>
      </c>
      <c r="GI143">
        <v>-3.836173087041947</v>
      </c>
      <c r="GJ143">
        <v>-4.0448538125570227E-3</v>
      </c>
      <c r="GK143">
        <v>1.839783264315481E-6</v>
      </c>
      <c r="GL143">
        <v>-4.1587272622942942E-10</v>
      </c>
      <c r="GM143">
        <v>-6.2406116364430581E-2</v>
      </c>
      <c r="GN143">
        <v>3.2285384509270938E-3</v>
      </c>
      <c r="GO143">
        <v>5.3061212821550383E-4</v>
      </c>
      <c r="GP143">
        <v>-9.699357315524189E-6</v>
      </c>
      <c r="GQ143">
        <v>5</v>
      </c>
      <c r="GR143">
        <v>2081</v>
      </c>
      <c r="GS143">
        <v>3</v>
      </c>
      <c r="GT143">
        <v>31</v>
      </c>
      <c r="GU143">
        <v>7022</v>
      </c>
      <c r="GV143">
        <v>7022</v>
      </c>
      <c r="GW143">
        <v>2.4304199999999998</v>
      </c>
      <c r="GX143">
        <v>2.5146500000000001</v>
      </c>
      <c r="GY143">
        <v>2.04834</v>
      </c>
      <c r="GZ143">
        <v>2.6257299999999999</v>
      </c>
      <c r="HA143">
        <v>2.1972700000000001</v>
      </c>
      <c r="HB143">
        <v>2.3022499999999999</v>
      </c>
      <c r="HC143">
        <v>36.292900000000003</v>
      </c>
      <c r="HD143">
        <v>15.0076</v>
      </c>
      <c r="HE143">
        <v>18</v>
      </c>
      <c r="HF143">
        <v>707.47799999999995</v>
      </c>
      <c r="HG143">
        <v>775.6</v>
      </c>
      <c r="HH143">
        <v>31.0014</v>
      </c>
      <c r="HI143">
        <v>32.093899999999998</v>
      </c>
      <c r="HJ143">
        <v>30.001100000000001</v>
      </c>
      <c r="HK143">
        <v>31.858599999999999</v>
      </c>
      <c r="HL143">
        <v>31.841799999999999</v>
      </c>
      <c r="HM143">
        <v>48.646099999999997</v>
      </c>
      <c r="HN143">
        <v>0</v>
      </c>
      <c r="HO143">
        <v>100</v>
      </c>
      <c r="HP143">
        <v>31</v>
      </c>
      <c r="HQ143">
        <v>856.38</v>
      </c>
      <c r="HR143">
        <v>31.3506</v>
      </c>
      <c r="HS143">
        <v>99.079499999999996</v>
      </c>
      <c r="HT143">
        <v>98.031300000000002</v>
      </c>
    </row>
    <row r="144" spans="1:228" x14ac:dyDescent="0.2">
      <c r="A144">
        <v>129</v>
      </c>
      <c r="B144">
        <v>1674576847.0999999</v>
      </c>
      <c r="C144">
        <v>511</v>
      </c>
      <c r="D144" t="s">
        <v>617</v>
      </c>
      <c r="E144" t="s">
        <v>618</v>
      </c>
      <c r="F144">
        <v>4</v>
      </c>
      <c r="G144">
        <v>1674576845.0999999</v>
      </c>
      <c r="H144">
        <f t="shared" ref="H144:H207" si="68">(I144)/1000</f>
        <v>4.8864999559639587E-4</v>
      </c>
      <c r="I144">
        <f t="shared" ref="I144:I207" si="69">IF(BD144, AL144, AF144)</f>
        <v>0.48864999559639583</v>
      </c>
      <c r="J144">
        <f t="shared" ref="J144:J207" si="70">IF(BD144, AG144, AE144)</f>
        <v>7.0713892895417514</v>
      </c>
      <c r="K144">
        <f t="shared" ref="K144:K207" si="71">BF144 - IF(AS144&gt;1, J144*AZ144*100/(AU144*BT144), 0)</f>
        <v>830.95914285714287</v>
      </c>
      <c r="L144">
        <f t="shared" ref="L144:L207" si="72">((R144-H144/2)*K144-J144)/(R144+H144/2)</f>
        <v>388.4186558398934</v>
      </c>
      <c r="M144">
        <f t="shared" ref="M144:M207" si="73">L144*(BM144+BN144)/1000</f>
        <v>39.408105707459235</v>
      </c>
      <c r="N144">
        <f t="shared" ref="N144:N207" si="74">(BF144 - IF(AS144&gt;1, J144*AZ144*100/(AU144*BT144), 0))*(BM144+BN144)/1000</f>
        <v>84.307293812870199</v>
      </c>
      <c r="O144">
        <f t="shared" ref="O144:O207" si="75">2/((1/Q144-1/P144)+SIGN(Q144)*SQRT((1/Q144-1/P144)*(1/Q144-1/P144) + 4*BA144/((BA144+1)*(BA144+1))*(2*1/Q144*1/P144-1/P144*1/P144)))</f>
        <v>2.6766164704229722E-2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2.76838399736525</v>
      </c>
      <c r="Q144">
        <f t="shared" ref="Q144:Q207" si="77">H144*(1000-(1000*0.61365*EXP(17.502*U144/(240.97+U144))/(BM144+BN144)+BH144)/2)/(1000*0.61365*EXP(17.502*U144/(240.97+U144))/(BM144+BN144)-BH144)</f>
        <v>2.6623221977836606E-2</v>
      </c>
      <c r="R144">
        <f t="shared" ref="R144:R207" si="78">1/((BA144+1)/(O144/1.6)+1/(P144/1.37)) + BA144/((BA144+1)/(O144/1.6) + BA144/(P144/1.37))</f>
        <v>1.6652292804197898E-2</v>
      </c>
      <c r="S144">
        <f t="shared" ref="S144:S207" si="79">(AV144*AY144)</f>
        <v>226.1130408053011</v>
      </c>
      <c r="T144">
        <f t="shared" ref="T144:T207" si="80">(BO144+(S144+2*0.95*0.0000000567*(((BO144+$B$6)+273)^4-(BO144+273)^4)-44100*H144)/(1.84*29.3*P144+8*0.95*0.0000000567*(BO144+273)^3))</f>
        <v>34.14920496141773</v>
      </c>
      <c r="U144">
        <f t="shared" ref="U144:U207" si="81">($C$6*BP144+$D$6*BQ144+$E$6*T144)</f>
        <v>32.873257142857128</v>
      </c>
      <c r="V144">
        <f t="shared" ref="V144:V207" si="82">0.61365*EXP(17.502*U144/(240.97+U144))</f>
        <v>5.0162399556319777</v>
      </c>
      <c r="W144">
        <f t="shared" ref="W144:W207" si="83">(X144/Y144*100)</f>
        <v>64.349476704678764</v>
      </c>
      <c r="X144">
        <f t="shared" ref="X144:X207" si="84">BH144*(BM144+BN144)/1000</f>
        <v>3.2297296169771763</v>
      </c>
      <c r="Y144">
        <f t="shared" ref="Y144:Y207" si="85">0.61365*EXP(17.502*BO144/(240.97+BO144))</f>
        <v>5.0190456587541243</v>
      </c>
      <c r="Z144">
        <f t="shared" ref="Z144:Z207" si="86">(V144-BH144*(BM144+BN144)/1000)</f>
        <v>1.7865103386548014</v>
      </c>
      <c r="AA144">
        <f t="shared" ref="AA144:AA207" si="87">(-H144*44100)</f>
        <v>-21.549464805801058</v>
      </c>
      <c r="AB144">
        <f t="shared" ref="AB144:AB207" si="88">2*29.3*P144*0.92*(BO144-U144)</f>
        <v>1.4839626596298148</v>
      </c>
      <c r="AC144">
        <f t="shared" ref="AC144:AC207" si="89">2*0.95*0.0000000567*(((BO144+$B$6)+273)^4-(U144+273)^4)</f>
        <v>0.12261780855654732</v>
      </c>
      <c r="AD144">
        <f t="shared" ref="AD144:AD207" si="90">S144+AC144+AA144+AB144</f>
        <v>206.17015646768641</v>
      </c>
      <c r="AE144">
        <f t="shared" ref="AE144:AE207" si="91">BL144*AS144*(BG144-BF144*(1000-AS144*BI144)/(1000-AS144*BH144))/(100*AZ144)</f>
        <v>17.601249200284418</v>
      </c>
      <c r="AF144">
        <f t="shared" ref="AF144:AF207" si="92">1000*BL144*AS144*(BH144-BI144)/(100*AZ144*(1000-AS144*BH144))</f>
        <v>0.48608261454834073</v>
      </c>
      <c r="AG144">
        <f t="shared" ref="AG144:AG207" si="93">(AH144 - AI144 - BM144*1000/(8.314*(BO144+273.15)) * AK144/BL144 * AJ144) * BL144/(100*AZ144) * (1000 - BI144)/1000</f>
        <v>7.0713892895417514</v>
      </c>
      <c r="AH144">
        <v>873.88912908968018</v>
      </c>
      <c r="AI144">
        <v>860.79346060606042</v>
      </c>
      <c r="AJ144">
        <v>1.6790019552307021</v>
      </c>
      <c r="AK144">
        <v>61.781399425759467</v>
      </c>
      <c r="AL144">
        <f t="shared" ref="AL144:AL207" si="94">(AN144 - AM144 + BM144*1000/(8.314*(BO144+273.15)) * AP144/BL144 * AO144) * BL144/(100*AZ144) * 1000/(1000 - AN144)</f>
        <v>0.48864999559639583</v>
      </c>
      <c r="AM144">
        <v>31.398771078532882</v>
      </c>
      <c r="AN144">
        <v>31.835413939393941</v>
      </c>
      <c r="AO144">
        <v>6.026059499769335E-6</v>
      </c>
      <c r="AP144">
        <v>98.016457396280899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47377.061838562811</v>
      </c>
      <c r="AV144">
        <f t="shared" ref="AV144:AV207" si="98">$B$10*BU144+$C$10*BV144+$F$10*CG144*(1-CJ144)</f>
        <v>1199.994285714286</v>
      </c>
      <c r="AW144">
        <f t="shared" ref="AW144:AW207" si="99">AV144*AX144</f>
        <v>1025.9195278783945</v>
      </c>
      <c r="AX144">
        <f t="shared" ref="AX144:AX207" si="100">($B$10*$D$8+$C$10*$D$8+$F$10*((CT144+CL144)/MAX(CT144+CL144+CU144, 0.1)*$I$8+CU144/MAX(CT144+CL144+CU144, 0.1)*$J$8))/($B$10+$C$10+$F$10)</f>
        <v>0.85493701102728581</v>
      </c>
      <c r="AY144">
        <f t="shared" ref="AY144:AY207" si="101">($B$10*$K$8+$C$10*$K$8+$F$10*((CT144+CL144)/MAX(CT144+CL144+CU144, 0.1)*$P$8+CU144/MAX(CT144+CL144+CU144, 0.1)*$Q$8))/($B$10+$C$10+$F$10)</f>
        <v>0.18842843128266173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1674576845.0999999</v>
      </c>
      <c r="BF144">
        <v>830.95914285714287</v>
      </c>
      <c r="BG144">
        <v>847.57842857142862</v>
      </c>
      <c r="BH144">
        <v>31.83322857142857</v>
      </c>
      <c r="BI144">
        <v>31.39884285714286</v>
      </c>
      <c r="BJ144">
        <v>837.13614285714277</v>
      </c>
      <c r="BK144">
        <v>31.570042857142859</v>
      </c>
      <c r="BL144">
        <v>650.0338571428573</v>
      </c>
      <c r="BM144">
        <v>101.35771428571429</v>
      </c>
      <c r="BN144">
        <v>0.1000944857142857</v>
      </c>
      <c r="BO144">
        <v>32.883200000000002</v>
      </c>
      <c r="BP144">
        <v>32.873257142857128</v>
      </c>
      <c r="BQ144">
        <v>999.89999999999986</v>
      </c>
      <c r="BR144">
        <v>0</v>
      </c>
      <c r="BS144">
        <v>0</v>
      </c>
      <c r="BT144">
        <v>8986.3371428571445</v>
      </c>
      <c r="BU144">
        <v>0</v>
      </c>
      <c r="BV144">
        <v>290.58785714285722</v>
      </c>
      <c r="BW144">
        <v>-16.619342857142861</v>
      </c>
      <c r="BX144">
        <v>858.28085714285714</v>
      </c>
      <c r="BY144">
        <v>875.05400000000009</v>
      </c>
      <c r="BZ144">
        <v>0.43440671428571431</v>
      </c>
      <c r="CA144">
        <v>847.57842857142862</v>
      </c>
      <c r="CB144">
        <v>31.39884285714286</v>
      </c>
      <c r="CC144">
        <v>3.226542857142856</v>
      </c>
      <c r="CD144">
        <v>3.182511428571428</v>
      </c>
      <c r="CE144">
        <v>25.245642857142862</v>
      </c>
      <c r="CF144">
        <v>25.014942857142849</v>
      </c>
      <c r="CG144">
        <v>1199.994285714286</v>
      </c>
      <c r="CH144">
        <v>0.50001699999999993</v>
      </c>
      <c r="CI144">
        <v>0.49998300000000012</v>
      </c>
      <c r="CJ144">
        <v>0</v>
      </c>
      <c r="CK144">
        <v>740.42128571428555</v>
      </c>
      <c r="CL144">
        <v>4.9990899999999998</v>
      </c>
      <c r="CM144">
        <v>7989.9214285714279</v>
      </c>
      <c r="CN144">
        <v>9557.8628571428562</v>
      </c>
      <c r="CO144">
        <v>42</v>
      </c>
      <c r="CP144">
        <v>44.241</v>
      </c>
      <c r="CQ144">
        <v>42.875</v>
      </c>
      <c r="CR144">
        <v>43.186999999999998</v>
      </c>
      <c r="CS144">
        <v>43.436999999999998</v>
      </c>
      <c r="CT144">
        <v>597.51714285714286</v>
      </c>
      <c r="CU144">
        <v>597.47714285714289</v>
      </c>
      <c r="CV144">
        <v>0</v>
      </c>
      <c r="CW144">
        <v>1674576859.4000001</v>
      </c>
      <c r="CX144">
        <v>0</v>
      </c>
      <c r="CY144">
        <v>1674155522.5999999</v>
      </c>
      <c r="CZ144" t="s">
        <v>356</v>
      </c>
      <c r="DA144">
        <v>1674155521.0999999</v>
      </c>
      <c r="DB144">
        <v>1674155522.5999999</v>
      </c>
      <c r="DC144">
        <v>29</v>
      </c>
      <c r="DD144">
        <v>2.9000000000000001E-2</v>
      </c>
      <c r="DE144">
        <v>-1.7000000000000001E-2</v>
      </c>
      <c r="DF144">
        <v>-5.444</v>
      </c>
      <c r="DG144">
        <v>0.222</v>
      </c>
      <c r="DH144">
        <v>415</v>
      </c>
      <c r="DI144">
        <v>34</v>
      </c>
      <c r="DJ144">
        <v>0.48</v>
      </c>
      <c r="DK144">
        <v>0.27</v>
      </c>
      <c r="DL144">
        <v>-16.555542500000001</v>
      </c>
      <c r="DM144">
        <v>-0.1904701688554897</v>
      </c>
      <c r="DN144">
        <v>3.9853694229644653E-2</v>
      </c>
      <c r="DO144">
        <v>0</v>
      </c>
      <c r="DP144">
        <v>0.43172975000000002</v>
      </c>
      <c r="DQ144">
        <v>-1.2999174484072389E-3</v>
      </c>
      <c r="DR144">
        <v>1.6853731152181139E-3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365</v>
      </c>
      <c r="EA144">
        <v>3.2977599999999998</v>
      </c>
      <c r="EB144">
        <v>2.6251799999999998</v>
      </c>
      <c r="EC144">
        <v>0.16727400000000001</v>
      </c>
      <c r="ED144">
        <v>0.16742799999999999</v>
      </c>
      <c r="EE144">
        <v>0.133552</v>
      </c>
      <c r="EF144">
        <v>0.131246</v>
      </c>
      <c r="EG144">
        <v>25166.400000000001</v>
      </c>
      <c r="EH144">
        <v>25586.7</v>
      </c>
      <c r="EI144">
        <v>28115.3</v>
      </c>
      <c r="EJ144">
        <v>29575.599999999999</v>
      </c>
      <c r="EK144">
        <v>33531.300000000003</v>
      </c>
      <c r="EL144">
        <v>35677.599999999999</v>
      </c>
      <c r="EM144">
        <v>39689.599999999999</v>
      </c>
      <c r="EN144">
        <v>42274.400000000001</v>
      </c>
      <c r="EO144">
        <v>2.2440500000000001</v>
      </c>
      <c r="EP144">
        <v>2.2291500000000002</v>
      </c>
      <c r="EQ144">
        <v>0.112526</v>
      </c>
      <c r="ER144">
        <v>0</v>
      </c>
      <c r="ES144">
        <v>31.058399999999999</v>
      </c>
      <c r="ET144">
        <v>999.9</v>
      </c>
      <c r="EU144">
        <v>72.5</v>
      </c>
      <c r="EV144">
        <v>31.5</v>
      </c>
      <c r="EW144">
        <v>33.196100000000001</v>
      </c>
      <c r="EX144">
        <v>57.766399999999997</v>
      </c>
      <c r="EY144">
        <v>-4.6193900000000001</v>
      </c>
      <c r="EZ144">
        <v>2</v>
      </c>
      <c r="FA144">
        <v>0.36541200000000001</v>
      </c>
      <c r="FB144">
        <v>8.6089299999999994E-2</v>
      </c>
      <c r="FC144">
        <v>20.273599999999998</v>
      </c>
      <c r="FD144">
        <v>5.2184900000000001</v>
      </c>
      <c r="FE144">
        <v>12.0076</v>
      </c>
      <c r="FF144">
        <v>4.9869000000000003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1.8656999999999999</v>
      </c>
      <c r="FM144">
        <v>1.8621700000000001</v>
      </c>
      <c r="FN144">
        <v>1.8641700000000001</v>
      </c>
      <c r="FO144">
        <v>1.8602000000000001</v>
      </c>
      <c r="FP144">
        <v>1.8609100000000001</v>
      </c>
      <c r="FQ144">
        <v>1.86005</v>
      </c>
      <c r="FR144">
        <v>1.8617300000000001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-6.1829999999999998</v>
      </c>
      <c r="GH144">
        <v>0.26319999999999999</v>
      </c>
      <c r="GI144">
        <v>-3.836173087041947</v>
      </c>
      <c r="GJ144">
        <v>-4.0448538125570227E-3</v>
      </c>
      <c r="GK144">
        <v>1.839783264315481E-6</v>
      </c>
      <c r="GL144">
        <v>-4.1587272622942942E-10</v>
      </c>
      <c r="GM144">
        <v>-6.2406116364430581E-2</v>
      </c>
      <c r="GN144">
        <v>3.2285384509270938E-3</v>
      </c>
      <c r="GO144">
        <v>5.3061212821550383E-4</v>
      </c>
      <c r="GP144">
        <v>-9.699357315524189E-6</v>
      </c>
      <c r="GQ144">
        <v>5</v>
      </c>
      <c r="GR144">
        <v>2081</v>
      </c>
      <c r="GS144">
        <v>3</v>
      </c>
      <c r="GT144">
        <v>31</v>
      </c>
      <c r="GU144">
        <v>7022.1</v>
      </c>
      <c r="GV144">
        <v>7022.1</v>
      </c>
      <c r="GW144">
        <v>2.4462899999999999</v>
      </c>
      <c r="GX144">
        <v>2.5146500000000001</v>
      </c>
      <c r="GY144">
        <v>2.04834</v>
      </c>
      <c r="GZ144">
        <v>2.6257299999999999</v>
      </c>
      <c r="HA144">
        <v>2.1972700000000001</v>
      </c>
      <c r="HB144">
        <v>2.3290999999999999</v>
      </c>
      <c r="HC144">
        <v>36.292900000000003</v>
      </c>
      <c r="HD144">
        <v>15.0076</v>
      </c>
      <c r="HE144">
        <v>18</v>
      </c>
      <c r="HF144">
        <v>707.49900000000002</v>
      </c>
      <c r="HG144">
        <v>775.47299999999996</v>
      </c>
      <c r="HH144">
        <v>31.0014</v>
      </c>
      <c r="HI144">
        <v>32.102899999999998</v>
      </c>
      <c r="HJ144">
        <v>30.000900000000001</v>
      </c>
      <c r="HK144">
        <v>31.867699999999999</v>
      </c>
      <c r="HL144">
        <v>31.850899999999999</v>
      </c>
      <c r="HM144">
        <v>48.954799999999999</v>
      </c>
      <c r="HN144">
        <v>0</v>
      </c>
      <c r="HO144">
        <v>100</v>
      </c>
      <c r="HP144">
        <v>31</v>
      </c>
      <c r="HQ144">
        <v>863.05899999999997</v>
      </c>
      <c r="HR144">
        <v>31.3506</v>
      </c>
      <c r="HS144">
        <v>99.075800000000001</v>
      </c>
      <c r="HT144">
        <v>98.030100000000004</v>
      </c>
    </row>
    <row r="145" spans="1:228" x14ac:dyDescent="0.2">
      <c r="A145">
        <v>130</v>
      </c>
      <c r="B145">
        <v>1674576851.0999999</v>
      </c>
      <c r="C145">
        <v>515</v>
      </c>
      <c r="D145" t="s">
        <v>619</v>
      </c>
      <c r="E145" t="s">
        <v>620</v>
      </c>
      <c r="F145">
        <v>4</v>
      </c>
      <c r="G145">
        <v>1674576848.7874999</v>
      </c>
      <c r="H145">
        <f t="shared" si="68"/>
        <v>4.8837031877693791E-4</v>
      </c>
      <c r="I145">
        <f t="shared" si="69"/>
        <v>0.48837031877693793</v>
      </c>
      <c r="J145">
        <f t="shared" si="70"/>
        <v>6.7037500685431244</v>
      </c>
      <c r="K145">
        <f t="shared" si="71"/>
        <v>837.07474999999999</v>
      </c>
      <c r="L145">
        <f t="shared" si="72"/>
        <v>414.62513872876696</v>
      </c>
      <c r="M145">
        <f t="shared" si="73"/>
        <v>42.067194519898955</v>
      </c>
      <c r="N145">
        <f t="shared" si="74"/>
        <v>84.928247341464598</v>
      </c>
      <c r="O145">
        <f t="shared" si="75"/>
        <v>2.6669085356850853E-2</v>
      </c>
      <c r="P145">
        <f t="shared" si="76"/>
        <v>2.7718828566717439</v>
      </c>
      <c r="Q145">
        <f t="shared" si="77"/>
        <v>2.6527352775095967E-2</v>
      </c>
      <c r="R145">
        <f t="shared" si="78"/>
        <v>1.6592266671251629E-2</v>
      </c>
      <c r="S145">
        <f t="shared" si="79"/>
        <v>226.11292123403695</v>
      </c>
      <c r="T145">
        <f t="shared" si="80"/>
        <v>34.158369256430277</v>
      </c>
      <c r="U145">
        <f t="shared" si="81"/>
        <v>32.893349999999998</v>
      </c>
      <c r="V145">
        <f t="shared" si="82"/>
        <v>5.0219112223923101</v>
      </c>
      <c r="W145">
        <f t="shared" si="83"/>
        <v>64.316903915491352</v>
      </c>
      <c r="X145">
        <f t="shared" si="84"/>
        <v>3.23001500729637</v>
      </c>
      <c r="Y145">
        <f t="shared" si="85"/>
        <v>5.0220312400926836</v>
      </c>
      <c r="Z145">
        <f t="shared" si="86"/>
        <v>1.7918962150959401</v>
      </c>
      <c r="AA145">
        <f t="shared" si="87"/>
        <v>-21.537131058062961</v>
      </c>
      <c r="AB145">
        <f t="shared" si="88"/>
        <v>6.3511043143885365E-2</v>
      </c>
      <c r="AC145">
        <f t="shared" si="89"/>
        <v>5.2419948917932883E-3</v>
      </c>
      <c r="AD145">
        <f t="shared" si="90"/>
        <v>204.64454321400967</v>
      </c>
      <c r="AE145">
        <f t="shared" si="91"/>
        <v>17.561322962897158</v>
      </c>
      <c r="AF145">
        <f t="shared" si="92"/>
        <v>0.48705562650204581</v>
      </c>
      <c r="AG145">
        <f t="shared" si="93"/>
        <v>6.7037500685431244</v>
      </c>
      <c r="AH145">
        <v>880.70297135857379</v>
      </c>
      <c r="AI145">
        <v>867.74151515151516</v>
      </c>
      <c r="AJ145">
        <v>1.7360651662152899</v>
      </c>
      <c r="AK145">
        <v>61.781399425759467</v>
      </c>
      <c r="AL145">
        <f t="shared" si="94"/>
        <v>0.48837031877693793</v>
      </c>
      <c r="AM145">
        <v>31.400420660927281</v>
      </c>
      <c r="AN145">
        <v>31.83684969696969</v>
      </c>
      <c r="AO145">
        <v>1.3164975245223969E-6</v>
      </c>
      <c r="AP145">
        <v>98.016457396280899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47471.816697151808</v>
      </c>
      <c r="AV145">
        <f t="shared" si="98"/>
        <v>1199.9925000000001</v>
      </c>
      <c r="AW145">
        <f t="shared" si="99"/>
        <v>1025.9181135927654</v>
      </c>
      <c r="AX145">
        <f t="shared" si="100"/>
        <v>0.85493710468420869</v>
      </c>
      <c r="AY145">
        <f t="shared" si="101"/>
        <v>0.18842861204052269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1674576848.7874999</v>
      </c>
      <c r="BF145">
        <v>837.07474999999999</v>
      </c>
      <c r="BG145">
        <v>853.66099999999994</v>
      </c>
      <c r="BH145">
        <v>31.835862500000001</v>
      </c>
      <c r="BI145">
        <v>31.400600000000001</v>
      </c>
      <c r="BJ145">
        <v>843.26299999999992</v>
      </c>
      <c r="BK145">
        <v>31.5726625</v>
      </c>
      <c r="BL145">
        <v>650.02125000000001</v>
      </c>
      <c r="BM145">
        <v>101.358375</v>
      </c>
      <c r="BN145">
        <v>0.100004125</v>
      </c>
      <c r="BO145">
        <v>32.893775000000012</v>
      </c>
      <c r="BP145">
        <v>32.893349999999998</v>
      </c>
      <c r="BQ145">
        <v>999.9</v>
      </c>
      <c r="BR145">
        <v>0</v>
      </c>
      <c r="BS145">
        <v>0</v>
      </c>
      <c r="BT145">
        <v>9004.8412500000013</v>
      </c>
      <c r="BU145">
        <v>0</v>
      </c>
      <c r="BV145">
        <v>278.19125000000003</v>
      </c>
      <c r="BW145">
        <v>-16.586224999999999</v>
      </c>
      <c r="BX145">
        <v>864.599875</v>
      </c>
      <c r="BY145">
        <v>881.33537500000011</v>
      </c>
      <c r="BZ145">
        <v>0.43526187500000002</v>
      </c>
      <c r="CA145">
        <v>853.66099999999994</v>
      </c>
      <c r="CB145">
        <v>31.400600000000001</v>
      </c>
      <c r="CC145">
        <v>3.22683125</v>
      </c>
      <c r="CD145">
        <v>3.1827125000000001</v>
      </c>
      <c r="CE145">
        <v>25.2471125</v>
      </c>
      <c r="CF145">
        <v>25.016012499999999</v>
      </c>
      <c r="CG145">
        <v>1199.9925000000001</v>
      </c>
      <c r="CH145">
        <v>0.50001499999999999</v>
      </c>
      <c r="CI145">
        <v>0.49998500000000001</v>
      </c>
      <c r="CJ145">
        <v>0</v>
      </c>
      <c r="CK145">
        <v>740.19074999999998</v>
      </c>
      <c r="CL145">
        <v>4.9990899999999998</v>
      </c>
      <c r="CM145">
        <v>7987.1824999999999</v>
      </c>
      <c r="CN145">
        <v>9557.8474999999999</v>
      </c>
      <c r="CO145">
        <v>42.054250000000003</v>
      </c>
      <c r="CP145">
        <v>44.25</v>
      </c>
      <c r="CQ145">
        <v>42.875</v>
      </c>
      <c r="CR145">
        <v>43.186999999999998</v>
      </c>
      <c r="CS145">
        <v>43.436999999999998</v>
      </c>
      <c r="CT145">
        <v>597.51250000000005</v>
      </c>
      <c r="CU145">
        <v>597.48</v>
      </c>
      <c r="CV145">
        <v>0</v>
      </c>
      <c r="CW145">
        <v>1674576863.5999999</v>
      </c>
      <c r="CX145">
        <v>0</v>
      </c>
      <c r="CY145">
        <v>1674155522.5999999</v>
      </c>
      <c r="CZ145" t="s">
        <v>356</v>
      </c>
      <c r="DA145">
        <v>1674155521.0999999</v>
      </c>
      <c r="DB145">
        <v>1674155522.5999999</v>
      </c>
      <c r="DC145">
        <v>29</v>
      </c>
      <c r="DD145">
        <v>2.9000000000000001E-2</v>
      </c>
      <c r="DE145">
        <v>-1.7000000000000001E-2</v>
      </c>
      <c r="DF145">
        <v>-5.444</v>
      </c>
      <c r="DG145">
        <v>0.222</v>
      </c>
      <c r="DH145">
        <v>415</v>
      </c>
      <c r="DI145">
        <v>34</v>
      </c>
      <c r="DJ145">
        <v>0.48</v>
      </c>
      <c r="DK145">
        <v>0.27</v>
      </c>
      <c r="DL145">
        <v>-16.569497560975609</v>
      </c>
      <c r="DM145">
        <v>-0.20492195121952991</v>
      </c>
      <c r="DN145">
        <v>4.880165175035947E-2</v>
      </c>
      <c r="DO145">
        <v>0</v>
      </c>
      <c r="DP145">
        <v>0.4322810975609756</v>
      </c>
      <c r="DQ145">
        <v>9.7479721254362019E-3</v>
      </c>
      <c r="DR145">
        <v>2.1818665180704782E-3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365</v>
      </c>
      <c r="EA145">
        <v>3.2976899999999998</v>
      </c>
      <c r="EB145">
        <v>2.6253700000000002</v>
      </c>
      <c r="EC145">
        <v>0.168158</v>
      </c>
      <c r="ED145">
        <v>0.16828399999999999</v>
      </c>
      <c r="EE145">
        <v>0.13355700000000001</v>
      </c>
      <c r="EF145">
        <v>0.13125600000000001</v>
      </c>
      <c r="EG145">
        <v>25139.599999999999</v>
      </c>
      <c r="EH145">
        <v>25559.599999999999</v>
      </c>
      <c r="EI145">
        <v>28115.4</v>
      </c>
      <c r="EJ145">
        <v>29574.799999999999</v>
      </c>
      <c r="EK145">
        <v>33531</v>
      </c>
      <c r="EL145">
        <v>35676.800000000003</v>
      </c>
      <c r="EM145">
        <v>39689.300000000003</v>
      </c>
      <c r="EN145">
        <v>42273.9</v>
      </c>
      <c r="EO145">
        <v>2.2438500000000001</v>
      </c>
      <c r="EP145">
        <v>2.2291799999999999</v>
      </c>
      <c r="EQ145">
        <v>0.11272</v>
      </c>
      <c r="ER145">
        <v>0</v>
      </c>
      <c r="ES145">
        <v>31.077400000000001</v>
      </c>
      <c r="ET145">
        <v>999.9</v>
      </c>
      <c r="EU145">
        <v>72.5</v>
      </c>
      <c r="EV145">
        <v>31.5</v>
      </c>
      <c r="EW145">
        <v>33.2012</v>
      </c>
      <c r="EX145">
        <v>57.496400000000001</v>
      </c>
      <c r="EY145">
        <v>-4.6073700000000004</v>
      </c>
      <c r="EZ145">
        <v>2</v>
      </c>
      <c r="FA145">
        <v>0.36638999999999999</v>
      </c>
      <c r="FB145">
        <v>9.1219999999999996E-2</v>
      </c>
      <c r="FC145">
        <v>20.273499999999999</v>
      </c>
      <c r="FD145">
        <v>5.2181899999999999</v>
      </c>
      <c r="FE145">
        <v>12.007999999999999</v>
      </c>
      <c r="FF145">
        <v>4.9866999999999999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1.8656999999999999</v>
      </c>
      <c r="FM145">
        <v>1.8621799999999999</v>
      </c>
      <c r="FN145">
        <v>1.8641700000000001</v>
      </c>
      <c r="FO145">
        <v>1.8602099999999999</v>
      </c>
      <c r="FP145">
        <v>1.8609100000000001</v>
      </c>
      <c r="FQ145">
        <v>1.86005</v>
      </c>
      <c r="FR145">
        <v>1.86175</v>
      </c>
      <c r="FS145">
        <v>1.8583799999999999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-6.1950000000000003</v>
      </c>
      <c r="GH145">
        <v>0.26319999999999999</v>
      </c>
      <c r="GI145">
        <v>-3.836173087041947</v>
      </c>
      <c r="GJ145">
        <v>-4.0448538125570227E-3</v>
      </c>
      <c r="GK145">
        <v>1.839783264315481E-6</v>
      </c>
      <c r="GL145">
        <v>-4.1587272622942942E-10</v>
      </c>
      <c r="GM145">
        <v>-6.2406116364430581E-2</v>
      </c>
      <c r="GN145">
        <v>3.2285384509270938E-3</v>
      </c>
      <c r="GO145">
        <v>5.3061212821550383E-4</v>
      </c>
      <c r="GP145">
        <v>-9.699357315524189E-6</v>
      </c>
      <c r="GQ145">
        <v>5</v>
      </c>
      <c r="GR145">
        <v>2081</v>
      </c>
      <c r="GS145">
        <v>3</v>
      </c>
      <c r="GT145">
        <v>31</v>
      </c>
      <c r="GU145">
        <v>7022.2</v>
      </c>
      <c r="GV145">
        <v>7022.1</v>
      </c>
      <c r="GW145">
        <v>2.4609399999999999</v>
      </c>
      <c r="GX145">
        <v>2.5122100000000001</v>
      </c>
      <c r="GY145">
        <v>2.04834</v>
      </c>
      <c r="GZ145">
        <v>2.6257299999999999</v>
      </c>
      <c r="HA145">
        <v>2.1972700000000001</v>
      </c>
      <c r="HB145">
        <v>2.3107899999999999</v>
      </c>
      <c r="HC145">
        <v>36.292900000000003</v>
      </c>
      <c r="HD145">
        <v>15.0076</v>
      </c>
      <c r="HE145">
        <v>18</v>
      </c>
      <c r="HF145">
        <v>707.43600000000004</v>
      </c>
      <c r="HG145">
        <v>775.61699999999996</v>
      </c>
      <c r="HH145">
        <v>31.0014</v>
      </c>
      <c r="HI145">
        <v>32.112900000000003</v>
      </c>
      <c r="HJ145">
        <v>30.001100000000001</v>
      </c>
      <c r="HK145">
        <v>31.876799999999999</v>
      </c>
      <c r="HL145">
        <v>31.8599</v>
      </c>
      <c r="HM145">
        <v>49.2652</v>
      </c>
      <c r="HN145">
        <v>0</v>
      </c>
      <c r="HO145">
        <v>100</v>
      </c>
      <c r="HP145">
        <v>31</v>
      </c>
      <c r="HQ145">
        <v>869.73699999999997</v>
      </c>
      <c r="HR145">
        <v>31.3506</v>
      </c>
      <c r="HS145">
        <v>99.075500000000005</v>
      </c>
      <c r="HT145">
        <v>98.028300000000002</v>
      </c>
    </row>
    <row r="146" spans="1:228" x14ac:dyDescent="0.2">
      <c r="A146">
        <v>131</v>
      </c>
      <c r="B146">
        <v>1674576855.0999999</v>
      </c>
      <c r="C146">
        <v>519</v>
      </c>
      <c r="D146" t="s">
        <v>621</v>
      </c>
      <c r="E146" t="s">
        <v>622</v>
      </c>
      <c r="F146">
        <v>4</v>
      </c>
      <c r="G146">
        <v>1674576853.0999999</v>
      </c>
      <c r="H146">
        <f t="shared" si="68"/>
        <v>4.8816982785180593E-4</v>
      </c>
      <c r="I146">
        <f t="shared" si="69"/>
        <v>0.4881698278518059</v>
      </c>
      <c r="J146">
        <f t="shared" si="70"/>
        <v>6.9243203386121834</v>
      </c>
      <c r="K146">
        <f t="shared" si="71"/>
        <v>844.26428571428573</v>
      </c>
      <c r="L146">
        <f t="shared" si="72"/>
        <v>406.82783903058532</v>
      </c>
      <c r="M146">
        <f t="shared" si="73"/>
        <v>41.276290833316843</v>
      </c>
      <c r="N146">
        <f t="shared" si="74"/>
        <v>85.658096260972656</v>
      </c>
      <c r="O146">
        <f t="shared" si="75"/>
        <v>2.6564341103289646E-2</v>
      </c>
      <c r="P146">
        <f t="shared" si="76"/>
        <v>2.772562005406574</v>
      </c>
      <c r="Q146">
        <f t="shared" si="77"/>
        <v>2.6423750741179544E-2</v>
      </c>
      <c r="R146">
        <f t="shared" si="78"/>
        <v>1.6527413540878371E-2</v>
      </c>
      <c r="S146">
        <f t="shared" si="79"/>
        <v>226.11159009113993</v>
      </c>
      <c r="T146">
        <f t="shared" si="80"/>
        <v>34.173268765811763</v>
      </c>
      <c r="U146">
        <f t="shared" si="81"/>
        <v>32.916442857142847</v>
      </c>
      <c r="V146">
        <f t="shared" si="82"/>
        <v>5.028436137860063</v>
      </c>
      <c r="W146">
        <f t="shared" si="83"/>
        <v>64.267929865888476</v>
      </c>
      <c r="X146">
        <f t="shared" si="84"/>
        <v>3.2303067725056649</v>
      </c>
      <c r="Y146">
        <f t="shared" si="85"/>
        <v>5.0263121579402492</v>
      </c>
      <c r="Z146">
        <f t="shared" si="86"/>
        <v>1.7981293653543982</v>
      </c>
      <c r="AA146">
        <f t="shared" si="87"/>
        <v>-21.528289408264641</v>
      </c>
      <c r="AB146">
        <f t="shared" si="88"/>
        <v>-1.1231930693035281</v>
      </c>
      <c r="AC146">
        <f t="shared" si="89"/>
        <v>-9.2699377117083773E-2</v>
      </c>
      <c r="AD146">
        <f t="shared" si="90"/>
        <v>203.36740823645468</v>
      </c>
      <c r="AE146">
        <f t="shared" si="91"/>
        <v>17.634735403635037</v>
      </c>
      <c r="AF146">
        <f t="shared" si="92"/>
        <v>0.48477318468440311</v>
      </c>
      <c r="AG146">
        <f t="shared" si="93"/>
        <v>6.9243203386121834</v>
      </c>
      <c r="AH146">
        <v>887.67726149719579</v>
      </c>
      <c r="AI146">
        <v>874.59664848484863</v>
      </c>
      <c r="AJ146">
        <v>1.7119152789060521</v>
      </c>
      <c r="AK146">
        <v>61.781399425759467</v>
      </c>
      <c r="AL146">
        <f t="shared" si="94"/>
        <v>0.4881698278518059</v>
      </c>
      <c r="AM146">
        <v>31.404992728132939</v>
      </c>
      <c r="AN146">
        <v>31.8412503030303</v>
      </c>
      <c r="AO146">
        <v>3.2744713472171929E-6</v>
      </c>
      <c r="AP146">
        <v>98.016457396280899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47488.185566642213</v>
      </c>
      <c r="AV146">
        <f t="shared" si="98"/>
        <v>1199.985714285714</v>
      </c>
      <c r="AW146">
        <f t="shared" si="99"/>
        <v>1025.9122850213159</v>
      </c>
      <c r="AX146">
        <f t="shared" si="100"/>
        <v>0.85493708200683494</v>
      </c>
      <c r="AY146">
        <f t="shared" si="101"/>
        <v>0.18842856827319132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1674576853.0999999</v>
      </c>
      <c r="BF146">
        <v>844.26428571428573</v>
      </c>
      <c r="BG146">
        <v>860.92057142857141</v>
      </c>
      <c r="BH146">
        <v>31.83858571428572</v>
      </c>
      <c r="BI146">
        <v>31.405342857142859</v>
      </c>
      <c r="BJ146">
        <v>850.46542857142856</v>
      </c>
      <c r="BK146">
        <v>31.575385714285719</v>
      </c>
      <c r="BL146">
        <v>649.98928571428576</v>
      </c>
      <c r="BM146">
        <v>101.35899999999999</v>
      </c>
      <c r="BN146">
        <v>9.986508571428572E-2</v>
      </c>
      <c r="BO146">
        <v>32.908928571428582</v>
      </c>
      <c r="BP146">
        <v>32.916442857142847</v>
      </c>
      <c r="BQ146">
        <v>999.89999999999986</v>
      </c>
      <c r="BR146">
        <v>0</v>
      </c>
      <c r="BS146">
        <v>0</v>
      </c>
      <c r="BT146">
        <v>9008.3914285714291</v>
      </c>
      <c r="BU146">
        <v>0</v>
      </c>
      <c r="BV146">
        <v>303.06042857142859</v>
      </c>
      <c r="BW146">
        <v>-16.65644285714286</v>
      </c>
      <c r="BX146">
        <v>872.02814285714271</v>
      </c>
      <c r="BY146">
        <v>888.83471428571431</v>
      </c>
      <c r="BZ146">
        <v>0.43323371428571428</v>
      </c>
      <c r="CA146">
        <v>860.92057142857141</v>
      </c>
      <c r="CB146">
        <v>31.405342857142859</v>
      </c>
      <c r="CC146">
        <v>3.2271271428571429</v>
      </c>
      <c r="CD146">
        <v>3.1832128571428568</v>
      </c>
      <c r="CE146">
        <v>25.248671428571431</v>
      </c>
      <c r="CF146">
        <v>25.018628571428572</v>
      </c>
      <c r="CG146">
        <v>1199.985714285714</v>
      </c>
      <c r="CH146">
        <v>0.50001299999999993</v>
      </c>
      <c r="CI146">
        <v>0.49998700000000001</v>
      </c>
      <c r="CJ146">
        <v>0</v>
      </c>
      <c r="CK146">
        <v>740.0100000000001</v>
      </c>
      <c r="CL146">
        <v>4.9990899999999998</v>
      </c>
      <c r="CM146">
        <v>7984.2142857142853</v>
      </c>
      <c r="CN146">
        <v>9557.7728571428579</v>
      </c>
      <c r="CO146">
        <v>42.061999999999998</v>
      </c>
      <c r="CP146">
        <v>44.25</v>
      </c>
      <c r="CQ146">
        <v>42.875</v>
      </c>
      <c r="CR146">
        <v>43.186999999999998</v>
      </c>
      <c r="CS146">
        <v>43.454999999999998</v>
      </c>
      <c r="CT146">
        <v>597.5100000000001</v>
      </c>
      <c r="CU146">
        <v>597.47571428571428</v>
      </c>
      <c r="CV146">
        <v>0</v>
      </c>
      <c r="CW146">
        <v>1674576867.8</v>
      </c>
      <c r="CX146">
        <v>0</v>
      </c>
      <c r="CY146">
        <v>1674155522.5999999</v>
      </c>
      <c r="CZ146" t="s">
        <v>356</v>
      </c>
      <c r="DA146">
        <v>1674155521.0999999</v>
      </c>
      <c r="DB146">
        <v>1674155522.5999999</v>
      </c>
      <c r="DC146">
        <v>29</v>
      </c>
      <c r="DD146">
        <v>2.9000000000000001E-2</v>
      </c>
      <c r="DE146">
        <v>-1.7000000000000001E-2</v>
      </c>
      <c r="DF146">
        <v>-5.444</v>
      </c>
      <c r="DG146">
        <v>0.222</v>
      </c>
      <c r="DH146">
        <v>415</v>
      </c>
      <c r="DI146">
        <v>34</v>
      </c>
      <c r="DJ146">
        <v>0.48</v>
      </c>
      <c r="DK146">
        <v>0.27</v>
      </c>
      <c r="DL146">
        <v>-16.59086097560975</v>
      </c>
      <c r="DM146">
        <v>-0.23491149825784641</v>
      </c>
      <c r="DN146">
        <v>5.4587798502867421E-2</v>
      </c>
      <c r="DO146">
        <v>0</v>
      </c>
      <c r="DP146">
        <v>0.43255990243902442</v>
      </c>
      <c r="DQ146">
        <v>1.485409756097579E-2</v>
      </c>
      <c r="DR146">
        <v>2.2965014410033899E-3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365</v>
      </c>
      <c r="EA146">
        <v>3.2974899999999998</v>
      </c>
      <c r="EB146">
        <v>2.6250599999999999</v>
      </c>
      <c r="EC146">
        <v>0.169018</v>
      </c>
      <c r="ED146">
        <v>0.16914499999999999</v>
      </c>
      <c r="EE146">
        <v>0.13356899999999999</v>
      </c>
      <c r="EF146">
        <v>0.131268</v>
      </c>
      <c r="EG146">
        <v>25113.1</v>
      </c>
      <c r="EH146">
        <v>25532.5</v>
      </c>
      <c r="EI146">
        <v>28114.799999999999</v>
      </c>
      <c r="EJ146">
        <v>29574.1</v>
      </c>
      <c r="EK146">
        <v>33529.800000000003</v>
      </c>
      <c r="EL146">
        <v>35675.4</v>
      </c>
      <c r="EM146">
        <v>39688.5</v>
      </c>
      <c r="EN146">
        <v>42272.7</v>
      </c>
      <c r="EO146">
        <v>2.2435700000000001</v>
      </c>
      <c r="EP146">
        <v>2.22925</v>
      </c>
      <c r="EQ146">
        <v>0.112899</v>
      </c>
      <c r="ER146">
        <v>0</v>
      </c>
      <c r="ES146">
        <v>31.098500000000001</v>
      </c>
      <c r="ET146">
        <v>999.9</v>
      </c>
      <c r="EU146">
        <v>72.5</v>
      </c>
      <c r="EV146">
        <v>31.5</v>
      </c>
      <c r="EW146">
        <v>33.202100000000002</v>
      </c>
      <c r="EX146">
        <v>57.526400000000002</v>
      </c>
      <c r="EY146">
        <v>-4.4831700000000003</v>
      </c>
      <c r="EZ146">
        <v>2</v>
      </c>
      <c r="FA146">
        <v>0.367035</v>
      </c>
      <c r="FB146">
        <v>9.4760399999999995E-2</v>
      </c>
      <c r="FC146">
        <v>20.273199999999999</v>
      </c>
      <c r="FD146">
        <v>5.2166899999999998</v>
      </c>
      <c r="FE146">
        <v>12.007</v>
      </c>
      <c r="FF146">
        <v>4.9864499999999996</v>
      </c>
      <c r="FG146">
        <v>3.2843499999999999</v>
      </c>
      <c r="FH146">
        <v>9999</v>
      </c>
      <c r="FI146">
        <v>9999</v>
      </c>
      <c r="FJ146">
        <v>9999</v>
      </c>
      <c r="FK146">
        <v>999.9</v>
      </c>
      <c r="FL146">
        <v>1.86571</v>
      </c>
      <c r="FM146">
        <v>1.86216</v>
      </c>
      <c r="FN146">
        <v>1.8641700000000001</v>
      </c>
      <c r="FO146">
        <v>1.8602099999999999</v>
      </c>
      <c r="FP146">
        <v>1.86093</v>
      </c>
      <c r="FQ146">
        <v>1.86005</v>
      </c>
      <c r="FR146">
        <v>1.8617600000000001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-6.2069999999999999</v>
      </c>
      <c r="GH146">
        <v>0.26329999999999998</v>
      </c>
      <c r="GI146">
        <v>-3.836173087041947</v>
      </c>
      <c r="GJ146">
        <v>-4.0448538125570227E-3</v>
      </c>
      <c r="GK146">
        <v>1.839783264315481E-6</v>
      </c>
      <c r="GL146">
        <v>-4.1587272622942942E-10</v>
      </c>
      <c r="GM146">
        <v>-6.2406116364430581E-2</v>
      </c>
      <c r="GN146">
        <v>3.2285384509270938E-3</v>
      </c>
      <c r="GO146">
        <v>5.3061212821550383E-4</v>
      </c>
      <c r="GP146">
        <v>-9.699357315524189E-6</v>
      </c>
      <c r="GQ146">
        <v>5</v>
      </c>
      <c r="GR146">
        <v>2081</v>
      </c>
      <c r="GS146">
        <v>3</v>
      </c>
      <c r="GT146">
        <v>31</v>
      </c>
      <c r="GU146">
        <v>7022.2</v>
      </c>
      <c r="GV146">
        <v>7022.2</v>
      </c>
      <c r="GW146">
        <v>2.47681</v>
      </c>
      <c r="GX146">
        <v>2.5146500000000001</v>
      </c>
      <c r="GY146">
        <v>2.04834</v>
      </c>
      <c r="GZ146">
        <v>2.6257299999999999</v>
      </c>
      <c r="HA146">
        <v>2.1972700000000001</v>
      </c>
      <c r="HB146">
        <v>2.31812</v>
      </c>
      <c r="HC146">
        <v>36.269399999999997</v>
      </c>
      <c r="HD146">
        <v>14.998900000000001</v>
      </c>
      <c r="HE146">
        <v>18</v>
      </c>
      <c r="HF146">
        <v>707.303</v>
      </c>
      <c r="HG146">
        <v>775.82</v>
      </c>
      <c r="HH146">
        <v>31.001200000000001</v>
      </c>
      <c r="HI146">
        <v>32.122199999999999</v>
      </c>
      <c r="HJ146">
        <v>30.000900000000001</v>
      </c>
      <c r="HK146">
        <v>31.885300000000001</v>
      </c>
      <c r="HL146">
        <v>31.869700000000002</v>
      </c>
      <c r="HM146">
        <v>49.575899999999997</v>
      </c>
      <c r="HN146">
        <v>0</v>
      </c>
      <c r="HO146">
        <v>100</v>
      </c>
      <c r="HP146">
        <v>31</v>
      </c>
      <c r="HQ146">
        <v>876.41600000000005</v>
      </c>
      <c r="HR146">
        <v>31.3506</v>
      </c>
      <c r="HS146">
        <v>99.073400000000007</v>
      </c>
      <c r="HT146">
        <v>98.025800000000004</v>
      </c>
    </row>
    <row r="147" spans="1:228" x14ac:dyDescent="0.2">
      <c r="A147">
        <v>132</v>
      </c>
      <c r="B147">
        <v>1674576859.0999999</v>
      </c>
      <c r="C147">
        <v>523</v>
      </c>
      <c r="D147" t="s">
        <v>623</v>
      </c>
      <c r="E147" t="s">
        <v>624</v>
      </c>
      <c r="F147">
        <v>4</v>
      </c>
      <c r="G147">
        <v>1674576856.7874999</v>
      </c>
      <c r="H147">
        <f t="shared" si="68"/>
        <v>4.8537907001390687E-4</v>
      </c>
      <c r="I147">
        <f t="shared" si="69"/>
        <v>0.48537907001390684</v>
      </c>
      <c r="J147">
        <f t="shared" si="70"/>
        <v>6.7685653450563787</v>
      </c>
      <c r="K147">
        <f t="shared" si="71"/>
        <v>850.38962500000002</v>
      </c>
      <c r="L147">
        <f t="shared" si="72"/>
        <v>418.53688201524648</v>
      </c>
      <c r="M147">
        <f t="shared" si="73"/>
        <v>42.464749203216108</v>
      </c>
      <c r="N147">
        <f t="shared" si="74"/>
        <v>86.280525569850553</v>
      </c>
      <c r="O147">
        <f t="shared" si="75"/>
        <v>2.6336518160813407E-2</v>
      </c>
      <c r="P147">
        <f t="shared" si="76"/>
        <v>2.7768259735748857</v>
      </c>
      <c r="Q147">
        <f t="shared" si="77"/>
        <v>2.6198533176320215E-2</v>
      </c>
      <c r="R147">
        <f t="shared" si="78"/>
        <v>1.6386420241521402E-2</v>
      </c>
      <c r="S147">
        <f t="shared" si="79"/>
        <v>226.1159294845321</v>
      </c>
      <c r="T147">
        <f t="shared" si="80"/>
        <v>34.189341704329941</v>
      </c>
      <c r="U147">
        <f t="shared" si="81"/>
        <v>32.9363375</v>
      </c>
      <c r="V147">
        <f t="shared" si="82"/>
        <v>5.034063307611639</v>
      </c>
      <c r="W147">
        <f t="shared" si="83"/>
        <v>64.217591189848008</v>
      </c>
      <c r="X147">
        <f t="shared" si="84"/>
        <v>3.2308806092115652</v>
      </c>
      <c r="Y147">
        <f t="shared" si="85"/>
        <v>5.0311457489273224</v>
      </c>
      <c r="Z147">
        <f t="shared" si="86"/>
        <v>1.8031826984000738</v>
      </c>
      <c r="AA147">
        <f t="shared" si="87"/>
        <v>-21.405216987613294</v>
      </c>
      <c r="AB147">
        <f t="shared" si="88"/>
        <v>-1.543824994463155</v>
      </c>
      <c r="AC147">
        <f t="shared" si="89"/>
        <v>-0.12724239754144293</v>
      </c>
      <c r="AD147">
        <f t="shared" si="90"/>
        <v>203.0396451049142</v>
      </c>
      <c r="AE147">
        <f t="shared" si="91"/>
        <v>17.579344925345524</v>
      </c>
      <c r="AF147">
        <f t="shared" si="92"/>
        <v>0.48542697924142836</v>
      </c>
      <c r="AG147">
        <f t="shared" si="93"/>
        <v>6.7685653450563787</v>
      </c>
      <c r="AH147">
        <v>894.47258820183686</v>
      </c>
      <c r="AI147">
        <v>881.48815757575767</v>
      </c>
      <c r="AJ147">
        <v>1.725584502301639</v>
      </c>
      <c r="AK147">
        <v>61.781399425759467</v>
      </c>
      <c r="AL147">
        <f t="shared" si="94"/>
        <v>0.48537907001390684</v>
      </c>
      <c r="AM147">
        <v>31.41039521411129</v>
      </c>
      <c r="AN147">
        <v>31.844179393939388</v>
      </c>
      <c r="AO147">
        <v>3.8074141779340519E-6</v>
      </c>
      <c r="AP147">
        <v>98.016457396280899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47603.095802621836</v>
      </c>
      <c r="AV147">
        <f t="shared" si="98"/>
        <v>1200.0050000000001</v>
      </c>
      <c r="AW147">
        <f t="shared" si="99"/>
        <v>1025.9291385930219</v>
      </c>
      <c r="AX147">
        <f t="shared" si="100"/>
        <v>0.85493738658840734</v>
      </c>
      <c r="AY147">
        <f t="shared" si="101"/>
        <v>0.18842915611562625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1674576856.7874999</v>
      </c>
      <c r="BF147">
        <v>850.38962500000002</v>
      </c>
      <c r="BG147">
        <v>866.99900000000002</v>
      </c>
      <c r="BH147">
        <v>31.843887500000001</v>
      </c>
      <c r="BI147">
        <v>31.410037500000001</v>
      </c>
      <c r="BJ147">
        <v>856.60224999999991</v>
      </c>
      <c r="BK147">
        <v>31.580625000000001</v>
      </c>
      <c r="BL147">
        <v>649.9514999999999</v>
      </c>
      <c r="BM147">
        <v>101.36024999999999</v>
      </c>
      <c r="BN147">
        <v>9.9743200000000004E-2</v>
      </c>
      <c r="BO147">
        <v>32.926025000000003</v>
      </c>
      <c r="BP147">
        <v>32.9363375</v>
      </c>
      <c r="BQ147">
        <v>999.9</v>
      </c>
      <c r="BR147">
        <v>0</v>
      </c>
      <c r="BS147">
        <v>0</v>
      </c>
      <c r="BT147">
        <v>9030.9375</v>
      </c>
      <c r="BU147">
        <v>0</v>
      </c>
      <c r="BV147">
        <v>313.89825000000002</v>
      </c>
      <c r="BW147">
        <v>-16.609124999999999</v>
      </c>
      <c r="BX147">
        <v>878.36</v>
      </c>
      <c r="BY147">
        <v>895.114375</v>
      </c>
      <c r="BZ147">
        <v>0.43382949999999998</v>
      </c>
      <c r="CA147">
        <v>866.99900000000002</v>
      </c>
      <c r="CB147">
        <v>31.410037500000001</v>
      </c>
      <c r="CC147">
        <v>3.2276975000000001</v>
      </c>
      <c r="CD147">
        <v>3.1837225</v>
      </c>
      <c r="CE147">
        <v>25.251650000000001</v>
      </c>
      <c r="CF147">
        <v>25.021337500000001</v>
      </c>
      <c r="CG147">
        <v>1200.0050000000001</v>
      </c>
      <c r="CH147">
        <v>0.50000274999999994</v>
      </c>
      <c r="CI147">
        <v>0.49999725000000012</v>
      </c>
      <c r="CJ147">
        <v>0</v>
      </c>
      <c r="CK147">
        <v>739.66550000000007</v>
      </c>
      <c r="CL147">
        <v>4.9990899999999998</v>
      </c>
      <c r="CM147">
        <v>7982.0450000000001</v>
      </c>
      <c r="CN147">
        <v>9557.9162499999984</v>
      </c>
      <c r="CO147">
        <v>42.061999999999998</v>
      </c>
      <c r="CP147">
        <v>44.280999999999999</v>
      </c>
      <c r="CQ147">
        <v>42.929250000000003</v>
      </c>
      <c r="CR147">
        <v>43.186999999999998</v>
      </c>
      <c r="CS147">
        <v>43.468499999999999</v>
      </c>
      <c r="CT147">
        <v>597.50749999999994</v>
      </c>
      <c r="CU147">
        <v>597.49749999999995</v>
      </c>
      <c r="CV147">
        <v>0</v>
      </c>
      <c r="CW147">
        <v>1674576871.4000001</v>
      </c>
      <c r="CX147">
        <v>0</v>
      </c>
      <c r="CY147">
        <v>1674155522.5999999</v>
      </c>
      <c r="CZ147" t="s">
        <v>356</v>
      </c>
      <c r="DA147">
        <v>1674155521.0999999</v>
      </c>
      <c r="DB147">
        <v>1674155522.5999999</v>
      </c>
      <c r="DC147">
        <v>29</v>
      </c>
      <c r="DD147">
        <v>2.9000000000000001E-2</v>
      </c>
      <c r="DE147">
        <v>-1.7000000000000001E-2</v>
      </c>
      <c r="DF147">
        <v>-5.444</v>
      </c>
      <c r="DG147">
        <v>0.222</v>
      </c>
      <c r="DH147">
        <v>415</v>
      </c>
      <c r="DI147">
        <v>34</v>
      </c>
      <c r="DJ147">
        <v>0.48</v>
      </c>
      <c r="DK147">
        <v>0.27</v>
      </c>
      <c r="DL147">
        <v>-16.595821951219509</v>
      </c>
      <c r="DM147">
        <v>-0.2169010452962048</v>
      </c>
      <c r="DN147">
        <v>5.5391328511252801E-2</v>
      </c>
      <c r="DO147">
        <v>0</v>
      </c>
      <c r="DP147">
        <v>0.43292026829268287</v>
      </c>
      <c r="DQ147">
        <v>1.569474564459887E-2</v>
      </c>
      <c r="DR147">
        <v>2.3288070119163481E-3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365</v>
      </c>
      <c r="EA147">
        <v>3.29786</v>
      </c>
      <c r="EB147">
        <v>2.6255899999999999</v>
      </c>
      <c r="EC147">
        <v>0.16989000000000001</v>
      </c>
      <c r="ED147">
        <v>0.17000100000000001</v>
      </c>
      <c r="EE147">
        <v>0.133576</v>
      </c>
      <c r="EF147">
        <v>0.13128000000000001</v>
      </c>
      <c r="EG147">
        <v>25086.3</v>
      </c>
      <c r="EH147">
        <v>25505.599999999999</v>
      </c>
      <c r="EI147">
        <v>28114.5</v>
      </c>
      <c r="EJ147">
        <v>29573.599999999999</v>
      </c>
      <c r="EK147">
        <v>33529</v>
      </c>
      <c r="EL147">
        <v>35674.5</v>
      </c>
      <c r="EM147">
        <v>39687.699999999997</v>
      </c>
      <c r="EN147">
        <v>42272.2</v>
      </c>
      <c r="EO147">
        <v>2.2437999999999998</v>
      </c>
      <c r="EP147">
        <v>2.2288000000000001</v>
      </c>
      <c r="EQ147">
        <v>0.112571</v>
      </c>
      <c r="ER147">
        <v>0</v>
      </c>
      <c r="ES147">
        <v>31.120200000000001</v>
      </c>
      <c r="ET147">
        <v>999.9</v>
      </c>
      <c r="EU147">
        <v>72.5</v>
      </c>
      <c r="EV147">
        <v>31.5</v>
      </c>
      <c r="EW147">
        <v>33.202500000000001</v>
      </c>
      <c r="EX147">
        <v>57.496400000000001</v>
      </c>
      <c r="EY147">
        <v>-4.6754800000000003</v>
      </c>
      <c r="EZ147">
        <v>2</v>
      </c>
      <c r="FA147">
        <v>0.36789899999999998</v>
      </c>
      <c r="FB147">
        <v>9.8883399999999996E-2</v>
      </c>
      <c r="FC147">
        <v>20.273299999999999</v>
      </c>
      <c r="FD147">
        <v>5.2180400000000002</v>
      </c>
      <c r="FE147">
        <v>12.0068</v>
      </c>
      <c r="FF147">
        <v>4.9868499999999996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1.8656999999999999</v>
      </c>
      <c r="FM147">
        <v>1.8621700000000001</v>
      </c>
      <c r="FN147">
        <v>1.8641700000000001</v>
      </c>
      <c r="FO147">
        <v>1.8602000000000001</v>
      </c>
      <c r="FP147">
        <v>1.8609100000000001</v>
      </c>
      <c r="FQ147">
        <v>1.86006</v>
      </c>
      <c r="FR147">
        <v>1.8617699999999999</v>
      </c>
      <c r="FS147">
        <v>1.8583799999999999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-6.2190000000000003</v>
      </c>
      <c r="GH147">
        <v>0.26329999999999998</v>
      </c>
      <c r="GI147">
        <v>-3.836173087041947</v>
      </c>
      <c r="GJ147">
        <v>-4.0448538125570227E-3</v>
      </c>
      <c r="GK147">
        <v>1.839783264315481E-6</v>
      </c>
      <c r="GL147">
        <v>-4.1587272622942942E-10</v>
      </c>
      <c r="GM147">
        <v>-6.2406116364430581E-2</v>
      </c>
      <c r="GN147">
        <v>3.2285384509270938E-3</v>
      </c>
      <c r="GO147">
        <v>5.3061212821550383E-4</v>
      </c>
      <c r="GP147">
        <v>-9.699357315524189E-6</v>
      </c>
      <c r="GQ147">
        <v>5</v>
      </c>
      <c r="GR147">
        <v>2081</v>
      </c>
      <c r="GS147">
        <v>3</v>
      </c>
      <c r="GT147">
        <v>31</v>
      </c>
      <c r="GU147">
        <v>7022.3</v>
      </c>
      <c r="GV147">
        <v>7022.3</v>
      </c>
      <c r="GW147">
        <v>2.49268</v>
      </c>
      <c r="GX147">
        <v>2.50122</v>
      </c>
      <c r="GY147">
        <v>2.04834</v>
      </c>
      <c r="GZ147">
        <v>2.6257299999999999</v>
      </c>
      <c r="HA147">
        <v>2.1972700000000001</v>
      </c>
      <c r="HB147">
        <v>2.3278799999999999</v>
      </c>
      <c r="HC147">
        <v>36.269399999999997</v>
      </c>
      <c r="HD147">
        <v>15.016400000000001</v>
      </c>
      <c r="HE147">
        <v>18</v>
      </c>
      <c r="HF147">
        <v>707.59500000000003</v>
      </c>
      <c r="HG147">
        <v>775.48699999999997</v>
      </c>
      <c r="HH147">
        <v>31.001200000000001</v>
      </c>
      <c r="HI147">
        <v>32.1327</v>
      </c>
      <c r="HJ147">
        <v>30.001100000000001</v>
      </c>
      <c r="HK147">
        <v>31.894300000000001</v>
      </c>
      <c r="HL147">
        <v>31.8781</v>
      </c>
      <c r="HM147">
        <v>49.884399999999999</v>
      </c>
      <c r="HN147">
        <v>0</v>
      </c>
      <c r="HO147">
        <v>100</v>
      </c>
      <c r="HP147">
        <v>31</v>
      </c>
      <c r="HQ147">
        <v>883.09500000000003</v>
      </c>
      <c r="HR147">
        <v>31.3506</v>
      </c>
      <c r="HS147">
        <v>99.071899999999999</v>
      </c>
      <c r="HT147">
        <v>98.0244</v>
      </c>
    </row>
    <row r="148" spans="1:228" x14ac:dyDescent="0.2">
      <c r="A148">
        <v>133</v>
      </c>
      <c r="B148">
        <v>1674576863.0999999</v>
      </c>
      <c r="C148">
        <v>527</v>
      </c>
      <c r="D148" t="s">
        <v>625</v>
      </c>
      <c r="E148" t="s">
        <v>626</v>
      </c>
      <c r="F148">
        <v>4</v>
      </c>
      <c r="G148">
        <v>1674576861.0999999</v>
      </c>
      <c r="H148">
        <f t="shared" si="68"/>
        <v>4.8479371668742264E-4</v>
      </c>
      <c r="I148">
        <f t="shared" si="69"/>
        <v>0.48479371668742266</v>
      </c>
      <c r="J148">
        <f t="shared" si="70"/>
        <v>6.8200578812366279</v>
      </c>
      <c r="K148">
        <f t="shared" si="71"/>
        <v>857.61614285714302</v>
      </c>
      <c r="L148">
        <f t="shared" si="72"/>
        <v>420.40409076756686</v>
      </c>
      <c r="M148">
        <f t="shared" si="73"/>
        <v>42.654409431495921</v>
      </c>
      <c r="N148">
        <f t="shared" si="74"/>
        <v>87.014163029906982</v>
      </c>
      <c r="O148">
        <f t="shared" si="75"/>
        <v>2.6209558530794989E-2</v>
      </c>
      <c r="P148">
        <f t="shared" si="76"/>
        <v>2.7671116290310507</v>
      </c>
      <c r="Q148">
        <f t="shared" si="77"/>
        <v>2.6072419913338748E-2</v>
      </c>
      <c r="R148">
        <f t="shared" si="78"/>
        <v>1.630752385871144E-2</v>
      </c>
      <c r="S148">
        <f t="shared" si="79"/>
        <v>226.11523594859804</v>
      </c>
      <c r="T148">
        <f t="shared" si="80"/>
        <v>34.211522890900625</v>
      </c>
      <c r="U148">
        <f t="shared" si="81"/>
        <v>32.959757142857143</v>
      </c>
      <c r="V148">
        <f t="shared" si="82"/>
        <v>5.0406945391137352</v>
      </c>
      <c r="W148">
        <f t="shared" si="83"/>
        <v>64.15577373724517</v>
      </c>
      <c r="X148">
        <f t="shared" si="84"/>
        <v>3.2310284788122243</v>
      </c>
      <c r="Y148">
        <f t="shared" si="85"/>
        <v>5.0362240069695767</v>
      </c>
      <c r="Z148">
        <f t="shared" si="86"/>
        <v>1.8096660603015109</v>
      </c>
      <c r="AA148">
        <f t="shared" si="87"/>
        <v>-21.379402905915338</v>
      </c>
      <c r="AB148">
        <f t="shared" si="88"/>
        <v>-2.3549210995647361</v>
      </c>
      <c r="AC148">
        <f t="shared" si="89"/>
        <v>-0.19481401683272254</v>
      </c>
      <c r="AD148">
        <f t="shared" si="90"/>
        <v>202.18609792628527</v>
      </c>
      <c r="AE148">
        <f t="shared" si="91"/>
        <v>17.703705480203553</v>
      </c>
      <c r="AF148">
        <f t="shared" si="92"/>
        <v>0.48262287836145823</v>
      </c>
      <c r="AG148">
        <f t="shared" si="93"/>
        <v>6.8200578812366279</v>
      </c>
      <c r="AH148">
        <v>901.52535838950723</v>
      </c>
      <c r="AI148">
        <v>888.44450909090892</v>
      </c>
      <c r="AJ148">
        <v>1.738875078481753</v>
      </c>
      <c r="AK148">
        <v>61.781399425759467</v>
      </c>
      <c r="AL148">
        <f t="shared" si="94"/>
        <v>0.48479371668742266</v>
      </c>
      <c r="AM148">
        <v>31.41368180939255</v>
      </c>
      <c r="AN148">
        <v>31.84687333333332</v>
      </c>
      <c r="AO148">
        <v>7.7581304586830538E-7</v>
      </c>
      <c r="AP148">
        <v>98.016457396280899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47332.637373893136</v>
      </c>
      <c r="AV148">
        <f t="shared" si="98"/>
        <v>1200.002857142857</v>
      </c>
      <c r="AW148">
        <f t="shared" si="99"/>
        <v>1025.9271564500507</v>
      </c>
      <c r="AX148">
        <f t="shared" si="100"/>
        <v>0.85493726147680071</v>
      </c>
      <c r="AY148">
        <f t="shared" si="101"/>
        <v>0.1884289146502254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1674576861.0999999</v>
      </c>
      <c r="BF148">
        <v>857.61614285714302</v>
      </c>
      <c r="BG148">
        <v>874.33799999999997</v>
      </c>
      <c r="BH148">
        <v>31.845185714285719</v>
      </c>
      <c r="BI148">
        <v>31.413928571428571</v>
      </c>
      <c r="BJ148">
        <v>863.84171428571426</v>
      </c>
      <c r="BK148">
        <v>31.58192857142857</v>
      </c>
      <c r="BL148">
        <v>650.08128571428574</v>
      </c>
      <c r="BM148">
        <v>101.3601428571429</v>
      </c>
      <c r="BN148">
        <v>0.10035757142857139</v>
      </c>
      <c r="BO148">
        <v>32.943971428571423</v>
      </c>
      <c r="BP148">
        <v>32.959757142857143</v>
      </c>
      <c r="BQ148">
        <v>999.89999999999986</v>
      </c>
      <c r="BR148">
        <v>0</v>
      </c>
      <c r="BS148">
        <v>0</v>
      </c>
      <c r="BT148">
        <v>8979.3771428571417</v>
      </c>
      <c r="BU148">
        <v>0</v>
      </c>
      <c r="BV148">
        <v>312.89957142857151</v>
      </c>
      <c r="BW148">
        <v>-16.721857142857139</v>
      </c>
      <c r="BX148">
        <v>885.8257142857143</v>
      </c>
      <c r="BY148">
        <v>902.69514285714297</v>
      </c>
      <c r="BZ148">
        <v>0.43125799999999997</v>
      </c>
      <c r="CA148">
        <v>874.33799999999997</v>
      </c>
      <c r="CB148">
        <v>31.413928571428571</v>
      </c>
      <c r="CC148">
        <v>3.2278371428571431</v>
      </c>
      <c r="CD148">
        <v>3.184122857142857</v>
      </c>
      <c r="CE148">
        <v>25.252385714285712</v>
      </c>
      <c r="CF148">
        <v>25.023442857142861</v>
      </c>
      <c r="CG148">
        <v>1200.002857142857</v>
      </c>
      <c r="CH148">
        <v>0.5000068571428572</v>
      </c>
      <c r="CI148">
        <v>0.49999314285714291</v>
      </c>
      <c r="CJ148">
        <v>0</v>
      </c>
      <c r="CK148">
        <v>739.60085714285719</v>
      </c>
      <c r="CL148">
        <v>4.9990899999999998</v>
      </c>
      <c r="CM148">
        <v>7979.5299999999988</v>
      </c>
      <c r="CN148">
        <v>9557.914285714287</v>
      </c>
      <c r="CO148">
        <v>42.071000000000012</v>
      </c>
      <c r="CP148">
        <v>44.311999999999998</v>
      </c>
      <c r="CQ148">
        <v>42.936999999999998</v>
      </c>
      <c r="CR148">
        <v>43.186999999999998</v>
      </c>
      <c r="CS148">
        <v>43.5</v>
      </c>
      <c r="CT148">
        <v>597.51142857142861</v>
      </c>
      <c r="CU148">
        <v>597.49142857142863</v>
      </c>
      <c r="CV148">
        <v>0</v>
      </c>
      <c r="CW148">
        <v>1674576875.5999999</v>
      </c>
      <c r="CX148">
        <v>0</v>
      </c>
      <c r="CY148">
        <v>1674155522.5999999</v>
      </c>
      <c r="CZ148" t="s">
        <v>356</v>
      </c>
      <c r="DA148">
        <v>1674155521.0999999</v>
      </c>
      <c r="DB148">
        <v>1674155522.5999999</v>
      </c>
      <c r="DC148">
        <v>29</v>
      </c>
      <c r="DD148">
        <v>2.9000000000000001E-2</v>
      </c>
      <c r="DE148">
        <v>-1.7000000000000001E-2</v>
      </c>
      <c r="DF148">
        <v>-5.444</v>
      </c>
      <c r="DG148">
        <v>0.222</v>
      </c>
      <c r="DH148">
        <v>415</v>
      </c>
      <c r="DI148">
        <v>34</v>
      </c>
      <c r="DJ148">
        <v>0.48</v>
      </c>
      <c r="DK148">
        <v>0.27</v>
      </c>
      <c r="DL148">
        <v>-16.625027500000002</v>
      </c>
      <c r="DM148">
        <v>-0.38727242026263409</v>
      </c>
      <c r="DN148">
        <v>6.6262349745160681E-2</v>
      </c>
      <c r="DO148">
        <v>0</v>
      </c>
      <c r="DP148">
        <v>0.43350602500000002</v>
      </c>
      <c r="DQ148">
        <v>-7.5478311444656422E-3</v>
      </c>
      <c r="DR148">
        <v>1.608912155580591E-3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365</v>
      </c>
      <c r="EA148">
        <v>3.2976100000000002</v>
      </c>
      <c r="EB148">
        <v>2.6253000000000002</v>
      </c>
      <c r="EC148">
        <v>0.17075399999999999</v>
      </c>
      <c r="ED148">
        <v>0.17086499999999999</v>
      </c>
      <c r="EE148">
        <v>0.13358200000000001</v>
      </c>
      <c r="EF148">
        <v>0.13128200000000001</v>
      </c>
      <c r="EG148">
        <v>25059.599999999999</v>
      </c>
      <c r="EH148">
        <v>25478.6</v>
      </c>
      <c r="EI148">
        <v>28113.9</v>
      </c>
      <c r="EJ148">
        <v>29573.200000000001</v>
      </c>
      <c r="EK148">
        <v>33528</v>
      </c>
      <c r="EL148">
        <v>35673.9</v>
      </c>
      <c r="EM148">
        <v>39686.800000000003</v>
      </c>
      <c r="EN148">
        <v>42271.6</v>
      </c>
      <c r="EO148">
        <v>2.2433000000000001</v>
      </c>
      <c r="EP148">
        <v>2.2287499999999998</v>
      </c>
      <c r="EQ148">
        <v>0.112943</v>
      </c>
      <c r="ER148">
        <v>0</v>
      </c>
      <c r="ES148">
        <v>31.1434</v>
      </c>
      <c r="ET148">
        <v>999.9</v>
      </c>
      <c r="EU148">
        <v>72.5</v>
      </c>
      <c r="EV148">
        <v>31.5</v>
      </c>
      <c r="EW148">
        <v>33.201300000000003</v>
      </c>
      <c r="EX148">
        <v>57.4664</v>
      </c>
      <c r="EY148">
        <v>-4.5432699999999997</v>
      </c>
      <c r="EZ148">
        <v>2</v>
      </c>
      <c r="FA148">
        <v>0.36873</v>
      </c>
      <c r="FB148">
        <v>0.10159899999999999</v>
      </c>
      <c r="FC148">
        <v>20.273299999999999</v>
      </c>
      <c r="FD148">
        <v>5.2171399999999997</v>
      </c>
      <c r="FE148">
        <v>12.0077</v>
      </c>
      <c r="FF148">
        <v>4.9866000000000001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1.86571</v>
      </c>
      <c r="FM148">
        <v>1.8621799999999999</v>
      </c>
      <c r="FN148">
        <v>1.8641700000000001</v>
      </c>
      <c r="FO148">
        <v>1.8602000000000001</v>
      </c>
      <c r="FP148">
        <v>1.86087</v>
      </c>
      <c r="FQ148">
        <v>1.86006</v>
      </c>
      <c r="FR148">
        <v>1.86175</v>
      </c>
      <c r="FS148">
        <v>1.8583799999999999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-6.2320000000000002</v>
      </c>
      <c r="GH148">
        <v>0.26329999999999998</v>
      </c>
      <c r="GI148">
        <v>-3.836173087041947</v>
      </c>
      <c r="GJ148">
        <v>-4.0448538125570227E-3</v>
      </c>
      <c r="GK148">
        <v>1.839783264315481E-6</v>
      </c>
      <c r="GL148">
        <v>-4.1587272622942942E-10</v>
      </c>
      <c r="GM148">
        <v>-6.2406116364430581E-2</v>
      </c>
      <c r="GN148">
        <v>3.2285384509270938E-3</v>
      </c>
      <c r="GO148">
        <v>5.3061212821550383E-4</v>
      </c>
      <c r="GP148">
        <v>-9.699357315524189E-6</v>
      </c>
      <c r="GQ148">
        <v>5</v>
      </c>
      <c r="GR148">
        <v>2081</v>
      </c>
      <c r="GS148">
        <v>3</v>
      </c>
      <c r="GT148">
        <v>31</v>
      </c>
      <c r="GU148">
        <v>7022.4</v>
      </c>
      <c r="GV148">
        <v>7022.3</v>
      </c>
      <c r="GW148">
        <v>2.50732</v>
      </c>
      <c r="GX148">
        <v>2.52075</v>
      </c>
      <c r="GY148">
        <v>2.04834</v>
      </c>
      <c r="GZ148">
        <v>2.6257299999999999</v>
      </c>
      <c r="HA148">
        <v>2.1972700000000001</v>
      </c>
      <c r="HB148">
        <v>2.2680699999999998</v>
      </c>
      <c r="HC148">
        <v>36.269399999999997</v>
      </c>
      <c r="HD148">
        <v>14.9901</v>
      </c>
      <c r="HE148">
        <v>18</v>
      </c>
      <c r="HF148">
        <v>707.28899999999999</v>
      </c>
      <c r="HG148">
        <v>775.56600000000003</v>
      </c>
      <c r="HH148">
        <v>31.001000000000001</v>
      </c>
      <c r="HI148">
        <v>32.142099999999999</v>
      </c>
      <c r="HJ148">
        <v>30.001000000000001</v>
      </c>
      <c r="HK148">
        <v>31.9041</v>
      </c>
      <c r="HL148">
        <v>31.887799999999999</v>
      </c>
      <c r="HM148">
        <v>50.191000000000003</v>
      </c>
      <c r="HN148">
        <v>0</v>
      </c>
      <c r="HO148">
        <v>100</v>
      </c>
      <c r="HP148">
        <v>31</v>
      </c>
      <c r="HQ148">
        <v>889.774</v>
      </c>
      <c r="HR148">
        <v>31.3506</v>
      </c>
      <c r="HS148">
        <v>99.069599999999994</v>
      </c>
      <c r="HT148">
        <v>98.022900000000007</v>
      </c>
    </row>
    <row r="149" spans="1:228" x14ac:dyDescent="0.2">
      <c r="A149">
        <v>134</v>
      </c>
      <c r="B149">
        <v>1674576867.0999999</v>
      </c>
      <c r="C149">
        <v>531</v>
      </c>
      <c r="D149" t="s">
        <v>627</v>
      </c>
      <c r="E149" t="s">
        <v>628</v>
      </c>
      <c r="F149">
        <v>4</v>
      </c>
      <c r="G149">
        <v>1674576864.7874999</v>
      </c>
      <c r="H149">
        <f t="shared" si="68"/>
        <v>4.9317473223840563E-4</v>
      </c>
      <c r="I149">
        <f t="shared" si="69"/>
        <v>0.49317473223840558</v>
      </c>
      <c r="J149">
        <f t="shared" si="70"/>
        <v>6.6888039684397294</v>
      </c>
      <c r="K149">
        <f t="shared" si="71"/>
        <v>863.82024999999999</v>
      </c>
      <c r="L149">
        <f t="shared" si="72"/>
        <v>440.01981928997526</v>
      </c>
      <c r="M149">
        <f t="shared" si="73"/>
        <v>44.643929978500886</v>
      </c>
      <c r="N149">
        <f t="shared" si="74"/>
        <v>87.642258517444276</v>
      </c>
      <c r="O149">
        <f t="shared" si="75"/>
        <v>2.6587240292584802E-2</v>
      </c>
      <c r="P149">
        <f t="shared" si="76"/>
        <v>2.770729186171748</v>
      </c>
      <c r="Q149">
        <f t="shared" si="77"/>
        <v>2.6446315507478117E-2</v>
      </c>
      <c r="R149">
        <f t="shared" si="78"/>
        <v>1.6541546324579513E-2</v>
      </c>
      <c r="S149">
        <f t="shared" si="79"/>
        <v>226.114751984175</v>
      </c>
      <c r="T149">
        <f t="shared" si="80"/>
        <v>34.219398222382708</v>
      </c>
      <c r="U149">
        <f t="shared" si="81"/>
        <v>32.980087500000003</v>
      </c>
      <c r="V149">
        <f t="shared" si="82"/>
        <v>5.046457206062156</v>
      </c>
      <c r="W149">
        <f t="shared" si="83"/>
        <v>64.125364165018766</v>
      </c>
      <c r="X149">
        <f t="shared" si="84"/>
        <v>3.2316221850009548</v>
      </c>
      <c r="Y149">
        <f t="shared" si="85"/>
        <v>5.0395381407655959</v>
      </c>
      <c r="Z149">
        <f t="shared" si="86"/>
        <v>1.8148350210612012</v>
      </c>
      <c r="AA149">
        <f t="shared" si="87"/>
        <v>-21.749005691713688</v>
      </c>
      <c r="AB149">
        <f t="shared" si="88"/>
        <v>-3.6466306603904974</v>
      </c>
      <c r="AC149">
        <f t="shared" si="89"/>
        <v>-0.30132587445389969</v>
      </c>
      <c r="AD149">
        <f t="shared" si="90"/>
        <v>200.41778975761693</v>
      </c>
      <c r="AE149">
        <f t="shared" si="91"/>
        <v>17.633090419520784</v>
      </c>
      <c r="AF149">
        <f t="shared" si="92"/>
        <v>0.48764705444130163</v>
      </c>
      <c r="AG149">
        <f t="shared" si="93"/>
        <v>6.6888039684397294</v>
      </c>
      <c r="AH149">
        <v>908.42178061639163</v>
      </c>
      <c r="AI149">
        <v>895.41972121212075</v>
      </c>
      <c r="AJ149">
        <v>1.7508426236121271</v>
      </c>
      <c r="AK149">
        <v>61.781399425759467</v>
      </c>
      <c r="AL149">
        <f t="shared" si="94"/>
        <v>0.49317473223840558</v>
      </c>
      <c r="AM149">
        <v>31.41511179079809</v>
      </c>
      <c r="AN149">
        <v>31.85578969696968</v>
      </c>
      <c r="AO149">
        <v>7.9070991894440532E-6</v>
      </c>
      <c r="AP149">
        <v>98.016457396280899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47430.433465008959</v>
      </c>
      <c r="AV149">
        <f t="shared" si="98"/>
        <v>1200.00125</v>
      </c>
      <c r="AW149">
        <f t="shared" si="99"/>
        <v>1025.9256885928369</v>
      </c>
      <c r="AX149">
        <f t="shared" si="100"/>
        <v>0.85493718326779811</v>
      </c>
      <c r="AY149">
        <f t="shared" si="101"/>
        <v>0.1884287637068503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1674576864.7874999</v>
      </c>
      <c r="BF149">
        <v>863.82024999999999</v>
      </c>
      <c r="BG149">
        <v>880.48537499999998</v>
      </c>
      <c r="BH149">
        <v>31.851537499999999</v>
      </c>
      <c r="BI149">
        <v>31.415749999999999</v>
      </c>
      <c r="BJ149">
        <v>870.05674999999997</v>
      </c>
      <c r="BK149">
        <v>31.588225000000001</v>
      </c>
      <c r="BL149">
        <v>650.01599999999996</v>
      </c>
      <c r="BM149">
        <v>101.358875</v>
      </c>
      <c r="BN149">
        <v>0.100032125</v>
      </c>
      <c r="BO149">
        <v>32.955674999999999</v>
      </c>
      <c r="BP149">
        <v>32.980087500000003</v>
      </c>
      <c r="BQ149">
        <v>999.9</v>
      </c>
      <c r="BR149">
        <v>0</v>
      </c>
      <c r="BS149">
        <v>0</v>
      </c>
      <c r="BT149">
        <v>8998.6737499999981</v>
      </c>
      <c r="BU149">
        <v>0</v>
      </c>
      <c r="BV149">
        <v>313.11324999999999</v>
      </c>
      <c r="BW149">
        <v>-16.665099999999999</v>
      </c>
      <c r="BX149">
        <v>892.23924999999997</v>
      </c>
      <c r="BY149">
        <v>909.04349999999999</v>
      </c>
      <c r="BZ149">
        <v>0.43578925000000002</v>
      </c>
      <c r="CA149">
        <v>880.48537499999998</v>
      </c>
      <c r="CB149">
        <v>31.415749999999999</v>
      </c>
      <c r="CC149">
        <v>3.2284449999999998</v>
      </c>
      <c r="CD149">
        <v>3.1842725000000001</v>
      </c>
      <c r="CE149">
        <v>25.255524999999999</v>
      </c>
      <c r="CF149">
        <v>25.0242</v>
      </c>
      <c r="CG149">
        <v>1200.00125</v>
      </c>
      <c r="CH149">
        <v>0.50001125000000002</v>
      </c>
      <c r="CI149">
        <v>0.49998874999999998</v>
      </c>
      <c r="CJ149">
        <v>0</v>
      </c>
      <c r="CK149">
        <v>739.304125</v>
      </c>
      <c r="CL149">
        <v>4.9990899999999998</v>
      </c>
      <c r="CM149">
        <v>7977.3975</v>
      </c>
      <c r="CN149">
        <v>9557.9</v>
      </c>
      <c r="CO149">
        <v>42.117125000000001</v>
      </c>
      <c r="CP149">
        <v>44.311999999999998</v>
      </c>
      <c r="CQ149">
        <v>42.936999999999998</v>
      </c>
      <c r="CR149">
        <v>43.226374999999997</v>
      </c>
      <c r="CS149">
        <v>43.5</v>
      </c>
      <c r="CT149">
        <v>597.51375000000007</v>
      </c>
      <c r="CU149">
        <v>597.48749999999995</v>
      </c>
      <c r="CV149">
        <v>0</v>
      </c>
      <c r="CW149">
        <v>1674576879.8</v>
      </c>
      <c r="CX149">
        <v>0</v>
      </c>
      <c r="CY149">
        <v>1674155522.5999999</v>
      </c>
      <c r="CZ149" t="s">
        <v>356</v>
      </c>
      <c r="DA149">
        <v>1674155521.0999999</v>
      </c>
      <c r="DB149">
        <v>1674155522.5999999</v>
      </c>
      <c r="DC149">
        <v>29</v>
      </c>
      <c r="DD149">
        <v>2.9000000000000001E-2</v>
      </c>
      <c r="DE149">
        <v>-1.7000000000000001E-2</v>
      </c>
      <c r="DF149">
        <v>-5.444</v>
      </c>
      <c r="DG149">
        <v>0.222</v>
      </c>
      <c r="DH149">
        <v>415</v>
      </c>
      <c r="DI149">
        <v>34</v>
      </c>
      <c r="DJ149">
        <v>0.48</v>
      </c>
      <c r="DK149">
        <v>0.27</v>
      </c>
      <c r="DL149">
        <v>-16.645085000000002</v>
      </c>
      <c r="DM149">
        <v>-0.30742739212002362</v>
      </c>
      <c r="DN149">
        <v>6.166435173582855E-2</v>
      </c>
      <c r="DO149">
        <v>0</v>
      </c>
      <c r="DP149">
        <v>0.43389175000000002</v>
      </c>
      <c r="DQ149">
        <v>-2.673928705441688E-3</v>
      </c>
      <c r="DR149">
        <v>1.8731109517324341E-3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365</v>
      </c>
      <c r="EA149">
        <v>3.2977799999999999</v>
      </c>
      <c r="EB149">
        <v>2.62547</v>
      </c>
      <c r="EC149">
        <v>0.17161899999999999</v>
      </c>
      <c r="ED149">
        <v>0.17170199999999999</v>
      </c>
      <c r="EE149">
        <v>0.13359699999999999</v>
      </c>
      <c r="EF149">
        <v>0.13128799999999999</v>
      </c>
      <c r="EG149">
        <v>25032.6</v>
      </c>
      <c r="EH149">
        <v>25452.9</v>
      </c>
      <c r="EI149">
        <v>28113</v>
      </c>
      <c r="EJ149">
        <v>29573.3</v>
      </c>
      <c r="EK149">
        <v>33526.9</v>
      </c>
      <c r="EL149">
        <v>35674.1</v>
      </c>
      <c r="EM149">
        <v>39686.199999999997</v>
      </c>
      <c r="EN149">
        <v>42272</v>
      </c>
      <c r="EO149">
        <v>2.2434699999999999</v>
      </c>
      <c r="EP149">
        <v>2.2286800000000002</v>
      </c>
      <c r="EQ149">
        <v>0.112459</v>
      </c>
      <c r="ER149">
        <v>0</v>
      </c>
      <c r="ES149">
        <v>31.166599999999999</v>
      </c>
      <c r="ET149">
        <v>999.9</v>
      </c>
      <c r="EU149">
        <v>72.5</v>
      </c>
      <c r="EV149">
        <v>31.5</v>
      </c>
      <c r="EW149">
        <v>33.1999</v>
      </c>
      <c r="EX149">
        <v>57.556399999999996</v>
      </c>
      <c r="EY149">
        <v>-4.65144</v>
      </c>
      <c r="EZ149">
        <v>2</v>
      </c>
      <c r="FA149">
        <v>0.36960399999999999</v>
      </c>
      <c r="FB149">
        <v>0.104017</v>
      </c>
      <c r="FC149">
        <v>20.273299999999999</v>
      </c>
      <c r="FD149">
        <v>5.2171399999999997</v>
      </c>
      <c r="FE149">
        <v>12.0082</v>
      </c>
      <c r="FF149">
        <v>4.9868499999999996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1.86571</v>
      </c>
      <c r="FM149">
        <v>1.8621700000000001</v>
      </c>
      <c r="FN149">
        <v>1.8641700000000001</v>
      </c>
      <c r="FO149">
        <v>1.8602000000000001</v>
      </c>
      <c r="FP149">
        <v>1.8608899999999999</v>
      </c>
      <c r="FQ149">
        <v>1.86005</v>
      </c>
      <c r="FR149">
        <v>1.8617699999999999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-6.2439999999999998</v>
      </c>
      <c r="GH149">
        <v>0.26329999999999998</v>
      </c>
      <c r="GI149">
        <v>-3.836173087041947</v>
      </c>
      <c r="GJ149">
        <v>-4.0448538125570227E-3</v>
      </c>
      <c r="GK149">
        <v>1.839783264315481E-6</v>
      </c>
      <c r="GL149">
        <v>-4.1587272622942942E-10</v>
      </c>
      <c r="GM149">
        <v>-6.2406116364430581E-2</v>
      </c>
      <c r="GN149">
        <v>3.2285384509270938E-3</v>
      </c>
      <c r="GO149">
        <v>5.3061212821550383E-4</v>
      </c>
      <c r="GP149">
        <v>-9.699357315524189E-6</v>
      </c>
      <c r="GQ149">
        <v>5</v>
      </c>
      <c r="GR149">
        <v>2081</v>
      </c>
      <c r="GS149">
        <v>3</v>
      </c>
      <c r="GT149">
        <v>31</v>
      </c>
      <c r="GU149">
        <v>7022.4</v>
      </c>
      <c r="GV149">
        <v>7022.4</v>
      </c>
      <c r="GW149">
        <v>2.52319</v>
      </c>
      <c r="GX149">
        <v>2.5146500000000001</v>
      </c>
      <c r="GY149">
        <v>2.04834</v>
      </c>
      <c r="GZ149">
        <v>2.6257299999999999</v>
      </c>
      <c r="HA149">
        <v>2.1972700000000001</v>
      </c>
      <c r="HB149">
        <v>2.32544</v>
      </c>
      <c r="HC149">
        <v>36.269399999999997</v>
      </c>
      <c r="HD149">
        <v>14.998900000000001</v>
      </c>
      <c r="HE149">
        <v>18</v>
      </c>
      <c r="HF149">
        <v>707.54100000000005</v>
      </c>
      <c r="HG149">
        <v>775.62</v>
      </c>
      <c r="HH149">
        <v>31.000800000000002</v>
      </c>
      <c r="HI149">
        <v>32.153300000000002</v>
      </c>
      <c r="HJ149">
        <v>30.001100000000001</v>
      </c>
      <c r="HK149">
        <v>31.9133</v>
      </c>
      <c r="HL149">
        <v>31.897600000000001</v>
      </c>
      <c r="HM149">
        <v>50.499200000000002</v>
      </c>
      <c r="HN149">
        <v>0</v>
      </c>
      <c r="HO149">
        <v>100</v>
      </c>
      <c r="HP149">
        <v>31</v>
      </c>
      <c r="HQ149">
        <v>896.45299999999997</v>
      </c>
      <c r="HR149">
        <v>31.3506</v>
      </c>
      <c r="HS149">
        <v>99.067499999999995</v>
      </c>
      <c r="HT149">
        <v>98.023799999999994</v>
      </c>
    </row>
    <row r="150" spans="1:228" x14ac:dyDescent="0.2">
      <c r="A150">
        <v>135</v>
      </c>
      <c r="B150">
        <v>1674576871.0999999</v>
      </c>
      <c r="C150">
        <v>535</v>
      </c>
      <c r="D150" t="s">
        <v>629</v>
      </c>
      <c r="E150" t="s">
        <v>630</v>
      </c>
      <c r="F150">
        <v>4</v>
      </c>
      <c r="G150">
        <v>1674576869.0999999</v>
      </c>
      <c r="H150">
        <f t="shared" si="68"/>
        <v>4.8349683921756033E-4</v>
      </c>
      <c r="I150">
        <f t="shared" si="69"/>
        <v>0.48349683921756031</v>
      </c>
      <c r="J150">
        <f t="shared" si="70"/>
        <v>6.8303794387836714</v>
      </c>
      <c r="K150">
        <f t="shared" si="71"/>
        <v>871.08442857142859</v>
      </c>
      <c r="L150">
        <f t="shared" si="72"/>
        <v>428.88990104300967</v>
      </c>
      <c r="M150">
        <f t="shared" si="73"/>
        <v>43.51426268044596</v>
      </c>
      <c r="N150">
        <f t="shared" si="74"/>
        <v>88.378384637931092</v>
      </c>
      <c r="O150">
        <f t="shared" si="75"/>
        <v>2.596645349869512E-2</v>
      </c>
      <c r="P150">
        <f t="shared" si="76"/>
        <v>2.7791465173644316</v>
      </c>
      <c r="Q150">
        <f t="shared" si="77"/>
        <v>2.5832419756796794E-2</v>
      </c>
      <c r="R150">
        <f t="shared" si="78"/>
        <v>1.6157246943859511E-2</v>
      </c>
      <c r="S150">
        <f t="shared" si="79"/>
        <v>226.11515323424953</v>
      </c>
      <c r="T150">
        <f t="shared" si="80"/>
        <v>34.230210192113681</v>
      </c>
      <c r="U150">
        <f t="shared" si="81"/>
        <v>33.004371428571417</v>
      </c>
      <c r="V150">
        <f t="shared" si="82"/>
        <v>5.0533480300541243</v>
      </c>
      <c r="W150">
        <f t="shared" si="83"/>
        <v>64.089240136338816</v>
      </c>
      <c r="X150">
        <f t="shared" si="84"/>
        <v>3.2319308122863299</v>
      </c>
      <c r="Y150">
        <f t="shared" si="85"/>
        <v>5.042860245200214</v>
      </c>
      <c r="Z150">
        <f t="shared" si="86"/>
        <v>1.8214172177677943</v>
      </c>
      <c r="AA150">
        <f t="shared" si="87"/>
        <v>-21.322210609494412</v>
      </c>
      <c r="AB150">
        <f t="shared" si="88"/>
        <v>-5.5394050021452692</v>
      </c>
      <c r="AC150">
        <f t="shared" si="89"/>
        <v>-0.45642252281310147</v>
      </c>
      <c r="AD150">
        <f t="shared" si="90"/>
        <v>198.79711509979674</v>
      </c>
      <c r="AE150">
        <f t="shared" si="91"/>
        <v>17.583757557067056</v>
      </c>
      <c r="AF150">
        <f t="shared" si="92"/>
        <v>0.48519410738354246</v>
      </c>
      <c r="AG150">
        <f t="shared" si="93"/>
        <v>6.8303794387836714</v>
      </c>
      <c r="AH150">
        <v>915.32711165573278</v>
      </c>
      <c r="AI150">
        <v>902.31310303030295</v>
      </c>
      <c r="AJ150">
        <v>1.7184928870384539</v>
      </c>
      <c r="AK150">
        <v>61.781399425759467</v>
      </c>
      <c r="AL150">
        <f t="shared" si="94"/>
        <v>0.48349683921756031</v>
      </c>
      <c r="AM150">
        <v>31.421119140453321</v>
      </c>
      <c r="AN150">
        <v>31.85319757575758</v>
      </c>
      <c r="AO150">
        <v>-1.4482412820113409E-6</v>
      </c>
      <c r="AP150">
        <v>98.016457396280899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47660.648551224447</v>
      </c>
      <c r="AV150">
        <f t="shared" si="98"/>
        <v>1200.002857142857</v>
      </c>
      <c r="AW150">
        <f t="shared" si="99"/>
        <v>1025.9271135928752</v>
      </c>
      <c r="AX150">
        <f t="shared" si="100"/>
        <v>0.85493722576257292</v>
      </c>
      <c r="AY150">
        <f t="shared" si="101"/>
        <v>0.18842884572176577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1674576869.0999999</v>
      </c>
      <c r="BF150">
        <v>871.08442857142859</v>
      </c>
      <c r="BG150">
        <v>887.70499999999993</v>
      </c>
      <c r="BH150">
        <v>31.854900000000001</v>
      </c>
      <c r="BI150">
        <v>31.421314285714281</v>
      </c>
      <c r="BJ150">
        <v>877.33414285714287</v>
      </c>
      <c r="BK150">
        <v>31.59158571428571</v>
      </c>
      <c r="BL150">
        <v>650.02828571428574</v>
      </c>
      <c r="BM150">
        <v>101.358</v>
      </c>
      <c r="BN150">
        <v>9.9885985714285724E-2</v>
      </c>
      <c r="BO150">
        <v>32.967399999999998</v>
      </c>
      <c r="BP150">
        <v>33.004371428571417</v>
      </c>
      <c r="BQ150">
        <v>999.89999999999986</v>
      </c>
      <c r="BR150">
        <v>0</v>
      </c>
      <c r="BS150">
        <v>0</v>
      </c>
      <c r="BT150">
        <v>9043.482857142857</v>
      </c>
      <c r="BU150">
        <v>0</v>
      </c>
      <c r="BV150">
        <v>314.65500000000009</v>
      </c>
      <c r="BW150">
        <v>-16.620714285714289</v>
      </c>
      <c r="BX150">
        <v>899.74585714285706</v>
      </c>
      <c r="BY150">
        <v>916.50271428571421</v>
      </c>
      <c r="BZ150">
        <v>0.4336004285714285</v>
      </c>
      <c r="CA150">
        <v>887.70499999999993</v>
      </c>
      <c r="CB150">
        <v>31.421314285714281</v>
      </c>
      <c r="CC150">
        <v>3.2287499999999998</v>
      </c>
      <c r="CD150">
        <v>3.1848014285714279</v>
      </c>
      <c r="CE150">
        <v>25.25714285714286</v>
      </c>
      <c r="CF150">
        <v>25.027000000000001</v>
      </c>
      <c r="CG150">
        <v>1200.002857142857</v>
      </c>
      <c r="CH150">
        <v>0.50000900000000004</v>
      </c>
      <c r="CI150">
        <v>0.49999100000000007</v>
      </c>
      <c r="CJ150">
        <v>0</v>
      </c>
      <c r="CK150">
        <v>739.06142857142856</v>
      </c>
      <c r="CL150">
        <v>4.9990899999999998</v>
      </c>
      <c r="CM150">
        <v>7974.6585714285702</v>
      </c>
      <c r="CN150">
        <v>9557.9100000000017</v>
      </c>
      <c r="CO150">
        <v>42.125</v>
      </c>
      <c r="CP150">
        <v>44.33</v>
      </c>
      <c r="CQ150">
        <v>42.936999999999998</v>
      </c>
      <c r="CR150">
        <v>43.241</v>
      </c>
      <c r="CS150">
        <v>43.5</v>
      </c>
      <c r="CT150">
        <v>597.51285714285711</v>
      </c>
      <c r="CU150">
        <v>597.49</v>
      </c>
      <c r="CV150">
        <v>0</v>
      </c>
      <c r="CW150">
        <v>1674576883.4000001</v>
      </c>
      <c r="CX150">
        <v>0</v>
      </c>
      <c r="CY150">
        <v>1674155522.5999999</v>
      </c>
      <c r="CZ150" t="s">
        <v>356</v>
      </c>
      <c r="DA150">
        <v>1674155521.0999999</v>
      </c>
      <c r="DB150">
        <v>1674155522.5999999</v>
      </c>
      <c r="DC150">
        <v>29</v>
      </c>
      <c r="DD150">
        <v>2.9000000000000001E-2</v>
      </c>
      <c r="DE150">
        <v>-1.7000000000000001E-2</v>
      </c>
      <c r="DF150">
        <v>-5.444</v>
      </c>
      <c r="DG150">
        <v>0.222</v>
      </c>
      <c r="DH150">
        <v>415</v>
      </c>
      <c r="DI150">
        <v>34</v>
      </c>
      <c r="DJ150">
        <v>0.48</v>
      </c>
      <c r="DK150">
        <v>0.27</v>
      </c>
      <c r="DL150">
        <v>-16.641529268292679</v>
      </c>
      <c r="DM150">
        <v>-0.12379651567944989</v>
      </c>
      <c r="DN150">
        <v>5.8186626759169698E-2</v>
      </c>
      <c r="DO150">
        <v>0</v>
      </c>
      <c r="DP150">
        <v>0.43386275609756098</v>
      </c>
      <c r="DQ150">
        <v>5.5285923344946929E-3</v>
      </c>
      <c r="DR150">
        <v>1.9331346057443119E-3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365</v>
      </c>
      <c r="EA150">
        <v>3.2976100000000002</v>
      </c>
      <c r="EB150">
        <v>2.62541</v>
      </c>
      <c r="EC150">
        <v>0.17247499999999999</v>
      </c>
      <c r="ED150">
        <v>0.17255799999999999</v>
      </c>
      <c r="EE150">
        <v>0.13359499999999999</v>
      </c>
      <c r="EF150">
        <v>0.131303</v>
      </c>
      <c r="EG150">
        <v>25005.7</v>
      </c>
      <c r="EH150">
        <v>25426.3</v>
      </c>
      <c r="EI150">
        <v>28111.9</v>
      </c>
      <c r="EJ150">
        <v>29573.1</v>
      </c>
      <c r="EK150">
        <v>33525.4</v>
      </c>
      <c r="EL150">
        <v>35673.199999999997</v>
      </c>
      <c r="EM150">
        <v>39684.300000000003</v>
      </c>
      <c r="EN150">
        <v>42271.7</v>
      </c>
      <c r="EO150">
        <v>2.2431199999999998</v>
      </c>
      <c r="EP150">
        <v>2.2286800000000002</v>
      </c>
      <c r="EQ150">
        <v>0.11266</v>
      </c>
      <c r="ER150">
        <v>0</v>
      </c>
      <c r="ES150">
        <v>31.185600000000001</v>
      </c>
      <c r="ET150">
        <v>999.9</v>
      </c>
      <c r="EU150">
        <v>72.5</v>
      </c>
      <c r="EV150">
        <v>31.5</v>
      </c>
      <c r="EW150">
        <v>33.195599999999999</v>
      </c>
      <c r="EX150">
        <v>57.616399999999999</v>
      </c>
      <c r="EY150">
        <v>-4.6714700000000002</v>
      </c>
      <c r="EZ150">
        <v>2</v>
      </c>
      <c r="FA150">
        <v>0.37043999999999999</v>
      </c>
      <c r="FB150">
        <v>0.105449</v>
      </c>
      <c r="FC150">
        <v>20.273399999999999</v>
      </c>
      <c r="FD150">
        <v>5.2175900000000004</v>
      </c>
      <c r="FE150">
        <v>12.008800000000001</v>
      </c>
      <c r="FF150">
        <v>4.9868499999999996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1.8656999999999999</v>
      </c>
      <c r="FM150">
        <v>1.8621799999999999</v>
      </c>
      <c r="FN150">
        <v>1.8641700000000001</v>
      </c>
      <c r="FO150">
        <v>1.8602000000000001</v>
      </c>
      <c r="FP150">
        <v>1.86093</v>
      </c>
      <c r="FQ150">
        <v>1.86005</v>
      </c>
      <c r="FR150">
        <v>1.86174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-6.2549999999999999</v>
      </c>
      <c r="GH150">
        <v>0.26329999999999998</v>
      </c>
      <c r="GI150">
        <v>-3.836173087041947</v>
      </c>
      <c r="GJ150">
        <v>-4.0448538125570227E-3</v>
      </c>
      <c r="GK150">
        <v>1.839783264315481E-6</v>
      </c>
      <c r="GL150">
        <v>-4.1587272622942942E-10</v>
      </c>
      <c r="GM150">
        <v>-6.2406116364430581E-2</v>
      </c>
      <c r="GN150">
        <v>3.2285384509270938E-3</v>
      </c>
      <c r="GO150">
        <v>5.3061212821550383E-4</v>
      </c>
      <c r="GP150">
        <v>-9.699357315524189E-6</v>
      </c>
      <c r="GQ150">
        <v>5</v>
      </c>
      <c r="GR150">
        <v>2081</v>
      </c>
      <c r="GS150">
        <v>3</v>
      </c>
      <c r="GT150">
        <v>31</v>
      </c>
      <c r="GU150">
        <v>7022.5</v>
      </c>
      <c r="GV150">
        <v>7022.5</v>
      </c>
      <c r="GW150">
        <v>2.5378400000000001</v>
      </c>
      <c r="GX150">
        <v>2.50244</v>
      </c>
      <c r="GY150">
        <v>2.04834</v>
      </c>
      <c r="GZ150">
        <v>2.6257299999999999</v>
      </c>
      <c r="HA150">
        <v>2.1972700000000001</v>
      </c>
      <c r="HB150">
        <v>2.33521</v>
      </c>
      <c r="HC150">
        <v>36.269399999999997</v>
      </c>
      <c r="HD150">
        <v>15.0076</v>
      </c>
      <c r="HE150">
        <v>18</v>
      </c>
      <c r="HF150">
        <v>707.35199999999998</v>
      </c>
      <c r="HG150">
        <v>775.73199999999997</v>
      </c>
      <c r="HH150">
        <v>31.000599999999999</v>
      </c>
      <c r="HI150">
        <v>32.161900000000003</v>
      </c>
      <c r="HJ150">
        <v>30.001100000000001</v>
      </c>
      <c r="HK150">
        <v>31.9223</v>
      </c>
      <c r="HL150">
        <v>31.905999999999999</v>
      </c>
      <c r="HM150">
        <v>50.806600000000003</v>
      </c>
      <c r="HN150">
        <v>0</v>
      </c>
      <c r="HO150">
        <v>100</v>
      </c>
      <c r="HP150">
        <v>31</v>
      </c>
      <c r="HQ150">
        <v>903.13199999999995</v>
      </c>
      <c r="HR150">
        <v>31.3506</v>
      </c>
      <c r="HS150">
        <v>99.063100000000006</v>
      </c>
      <c r="HT150">
        <v>98.022999999999996</v>
      </c>
    </row>
    <row r="151" spans="1:228" x14ac:dyDescent="0.2">
      <c r="A151">
        <v>136</v>
      </c>
      <c r="B151">
        <v>1674576875.0999999</v>
      </c>
      <c r="C151">
        <v>539</v>
      </c>
      <c r="D151" t="s">
        <v>631</v>
      </c>
      <c r="E151" t="s">
        <v>632</v>
      </c>
      <c r="F151">
        <v>4</v>
      </c>
      <c r="G151">
        <v>1674576872.7874999</v>
      </c>
      <c r="H151">
        <f t="shared" si="68"/>
        <v>4.8462351670100766E-4</v>
      </c>
      <c r="I151">
        <f t="shared" si="69"/>
        <v>0.48462351670100767</v>
      </c>
      <c r="J151">
        <f t="shared" si="70"/>
        <v>6.8086450382341335</v>
      </c>
      <c r="K151">
        <f t="shared" si="71"/>
        <v>877.21</v>
      </c>
      <c r="L151">
        <f t="shared" si="72"/>
        <v>436.37865898872377</v>
      </c>
      <c r="M151">
        <f t="shared" si="73"/>
        <v>44.275115965719962</v>
      </c>
      <c r="N151">
        <f t="shared" si="74"/>
        <v>89.002002449649623</v>
      </c>
      <c r="O151">
        <f t="shared" si="75"/>
        <v>2.5982609517490894E-2</v>
      </c>
      <c r="P151">
        <f t="shared" si="76"/>
        <v>2.7712524878668741</v>
      </c>
      <c r="Q151">
        <f t="shared" si="77"/>
        <v>2.5848029263100765E-2</v>
      </c>
      <c r="R151">
        <f t="shared" si="78"/>
        <v>1.616705155217325E-2</v>
      </c>
      <c r="S151">
        <f t="shared" si="79"/>
        <v>226.11576710923029</v>
      </c>
      <c r="T151">
        <f t="shared" si="80"/>
        <v>34.245805043330343</v>
      </c>
      <c r="U151">
        <f t="shared" si="81"/>
        <v>33.016199999999998</v>
      </c>
      <c r="V151">
        <f t="shared" si="82"/>
        <v>5.0567074775195646</v>
      </c>
      <c r="W151">
        <f t="shared" si="83"/>
        <v>64.047990427926351</v>
      </c>
      <c r="X151">
        <f t="shared" si="84"/>
        <v>3.2321362648185001</v>
      </c>
      <c r="Y151">
        <f t="shared" si="85"/>
        <v>5.046428846906049</v>
      </c>
      <c r="Z151">
        <f t="shared" si="86"/>
        <v>1.8245712127010645</v>
      </c>
      <c r="AA151">
        <f t="shared" si="87"/>
        <v>-21.371897086514437</v>
      </c>
      <c r="AB151">
        <f t="shared" si="88"/>
        <v>-5.4102838084080558</v>
      </c>
      <c r="AC151">
        <f t="shared" si="89"/>
        <v>-0.44710685029998148</v>
      </c>
      <c r="AD151">
        <f t="shared" si="90"/>
        <v>198.88647936400781</v>
      </c>
      <c r="AE151">
        <f t="shared" si="91"/>
        <v>17.639775499376167</v>
      </c>
      <c r="AF151">
        <f t="shared" si="92"/>
        <v>0.4809782487753933</v>
      </c>
      <c r="AG151">
        <f t="shared" si="93"/>
        <v>6.8086450382341335</v>
      </c>
      <c r="AH151">
        <v>922.25199469559686</v>
      </c>
      <c r="AI151">
        <v>909.21161818181827</v>
      </c>
      <c r="AJ151">
        <v>1.7307963460149589</v>
      </c>
      <c r="AK151">
        <v>61.781399425759467</v>
      </c>
      <c r="AL151">
        <f t="shared" si="94"/>
        <v>0.48462351670100767</v>
      </c>
      <c r="AM151">
        <v>31.4262531793193</v>
      </c>
      <c r="AN151">
        <v>31.85932303030302</v>
      </c>
      <c r="AO151">
        <v>3.9821804772916453E-6</v>
      </c>
      <c r="AP151">
        <v>98.016457396280899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47441.08896687864</v>
      </c>
      <c r="AV151">
        <f t="shared" si="98"/>
        <v>1200.0062499999999</v>
      </c>
      <c r="AW151">
        <f t="shared" si="99"/>
        <v>1025.9300010928653</v>
      </c>
      <c r="AX151">
        <f t="shared" si="100"/>
        <v>0.85493721477939411</v>
      </c>
      <c r="AY151">
        <f t="shared" si="101"/>
        <v>0.18842882452423085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1674576872.7874999</v>
      </c>
      <c r="BF151">
        <v>877.21</v>
      </c>
      <c r="BG151">
        <v>893.88237500000002</v>
      </c>
      <c r="BH151">
        <v>31.8561625</v>
      </c>
      <c r="BI151">
        <v>31.426324999999999</v>
      </c>
      <c r="BJ151">
        <v>883.4704999999999</v>
      </c>
      <c r="BK151">
        <v>31.5928</v>
      </c>
      <c r="BL151">
        <v>649.9983749999999</v>
      </c>
      <c r="BM151">
        <v>101.36024999999999</v>
      </c>
      <c r="BN151">
        <v>0.10006446250000001</v>
      </c>
      <c r="BO151">
        <v>32.9799875</v>
      </c>
      <c r="BP151">
        <v>33.016199999999998</v>
      </c>
      <c r="BQ151">
        <v>999.9</v>
      </c>
      <c r="BR151">
        <v>0</v>
      </c>
      <c r="BS151">
        <v>0</v>
      </c>
      <c r="BT151">
        <v>9001.3287500000006</v>
      </c>
      <c r="BU151">
        <v>0</v>
      </c>
      <c r="BV151">
        <v>318.51512500000001</v>
      </c>
      <c r="BW151">
        <v>-16.6723125</v>
      </c>
      <c r="BX151">
        <v>906.07412499999998</v>
      </c>
      <c r="BY151">
        <v>922.88537500000007</v>
      </c>
      <c r="BZ151">
        <v>0.42984012500000002</v>
      </c>
      <c r="CA151">
        <v>893.88237500000002</v>
      </c>
      <c r="CB151">
        <v>31.426324999999999</v>
      </c>
      <c r="CC151">
        <v>3.228945</v>
      </c>
      <c r="CD151">
        <v>3.1853750000000001</v>
      </c>
      <c r="CE151">
        <v>25.258150000000001</v>
      </c>
      <c r="CF151">
        <v>25.030049999999999</v>
      </c>
      <c r="CG151">
        <v>1200.0062499999999</v>
      </c>
      <c r="CH151">
        <v>0.50000800000000001</v>
      </c>
      <c r="CI151">
        <v>0.49999199999999999</v>
      </c>
      <c r="CJ151">
        <v>0</v>
      </c>
      <c r="CK151">
        <v>738.74937499999999</v>
      </c>
      <c r="CL151">
        <v>4.9990899999999998</v>
      </c>
      <c r="CM151">
        <v>7971.5762500000001</v>
      </c>
      <c r="CN151">
        <v>9557.9262500000004</v>
      </c>
      <c r="CO151">
        <v>42.125</v>
      </c>
      <c r="CP151">
        <v>44.367125000000001</v>
      </c>
      <c r="CQ151">
        <v>42.992125000000001</v>
      </c>
      <c r="CR151">
        <v>43.25</v>
      </c>
      <c r="CS151">
        <v>43.530999999999999</v>
      </c>
      <c r="CT151">
        <v>597.51499999999999</v>
      </c>
      <c r="CU151">
        <v>597.49125000000004</v>
      </c>
      <c r="CV151">
        <v>0</v>
      </c>
      <c r="CW151">
        <v>1674576887.5999999</v>
      </c>
      <c r="CX151">
        <v>0</v>
      </c>
      <c r="CY151">
        <v>1674155522.5999999</v>
      </c>
      <c r="CZ151" t="s">
        <v>356</v>
      </c>
      <c r="DA151">
        <v>1674155521.0999999</v>
      </c>
      <c r="DB151">
        <v>1674155522.5999999</v>
      </c>
      <c r="DC151">
        <v>29</v>
      </c>
      <c r="DD151">
        <v>2.9000000000000001E-2</v>
      </c>
      <c r="DE151">
        <v>-1.7000000000000001E-2</v>
      </c>
      <c r="DF151">
        <v>-5.444</v>
      </c>
      <c r="DG151">
        <v>0.222</v>
      </c>
      <c r="DH151">
        <v>415</v>
      </c>
      <c r="DI151">
        <v>34</v>
      </c>
      <c r="DJ151">
        <v>0.48</v>
      </c>
      <c r="DK151">
        <v>0.27</v>
      </c>
      <c r="DL151">
        <v>-16.65483</v>
      </c>
      <c r="DM151">
        <v>-4.5167729831143991E-2</v>
      </c>
      <c r="DN151">
        <v>5.1360696062261367E-2</v>
      </c>
      <c r="DO151">
        <v>1</v>
      </c>
      <c r="DP151">
        <v>0.43306620000000001</v>
      </c>
      <c r="DQ151">
        <v>-7.2646378986864586E-3</v>
      </c>
      <c r="DR151">
        <v>2.5215454903689512E-3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2</v>
      </c>
      <c r="DY151">
        <v>2</v>
      </c>
      <c r="DZ151" t="s">
        <v>448</v>
      </c>
      <c r="EA151">
        <v>3.2976700000000001</v>
      </c>
      <c r="EB151">
        <v>2.6253099999999998</v>
      </c>
      <c r="EC151">
        <v>0.17332700000000001</v>
      </c>
      <c r="ED151">
        <v>0.173403</v>
      </c>
      <c r="EE151">
        <v>0.133605</v>
      </c>
      <c r="EF151">
        <v>0.13132199999999999</v>
      </c>
      <c r="EG151">
        <v>24979.5</v>
      </c>
      <c r="EH151">
        <v>25398.799999999999</v>
      </c>
      <c r="EI151">
        <v>28111.599999999999</v>
      </c>
      <c r="EJ151">
        <v>29571.5</v>
      </c>
      <c r="EK151">
        <v>33524.699999999997</v>
      </c>
      <c r="EL151">
        <v>35670.5</v>
      </c>
      <c r="EM151">
        <v>39683.9</v>
      </c>
      <c r="EN151">
        <v>42269.3</v>
      </c>
      <c r="EO151">
        <v>2.2431800000000002</v>
      </c>
      <c r="EP151">
        <v>2.22837</v>
      </c>
      <c r="EQ151">
        <v>0.111915</v>
      </c>
      <c r="ER151">
        <v>0</v>
      </c>
      <c r="ES151">
        <v>31.203399999999998</v>
      </c>
      <c r="ET151">
        <v>999.9</v>
      </c>
      <c r="EU151">
        <v>72.5</v>
      </c>
      <c r="EV151">
        <v>31.5</v>
      </c>
      <c r="EW151">
        <v>33.200299999999999</v>
      </c>
      <c r="EX151">
        <v>57.316400000000002</v>
      </c>
      <c r="EY151">
        <v>-4.6113799999999996</v>
      </c>
      <c r="EZ151">
        <v>2</v>
      </c>
      <c r="FA151">
        <v>0.37124200000000002</v>
      </c>
      <c r="FB151">
        <v>0.107187</v>
      </c>
      <c r="FC151">
        <v>20.273299999999999</v>
      </c>
      <c r="FD151">
        <v>5.2175900000000004</v>
      </c>
      <c r="FE151">
        <v>12.007999999999999</v>
      </c>
      <c r="FF151">
        <v>4.9865500000000003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1.8656999999999999</v>
      </c>
      <c r="FM151">
        <v>1.8621700000000001</v>
      </c>
      <c r="FN151">
        <v>1.8641700000000001</v>
      </c>
      <c r="FO151">
        <v>1.8602000000000001</v>
      </c>
      <c r="FP151">
        <v>1.8609199999999999</v>
      </c>
      <c r="FQ151">
        <v>1.86005</v>
      </c>
      <c r="FR151">
        <v>1.86175</v>
      </c>
      <c r="FS151">
        <v>1.8583799999999999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-6.2679999999999998</v>
      </c>
      <c r="GH151">
        <v>0.26329999999999998</v>
      </c>
      <c r="GI151">
        <v>-3.836173087041947</v>
      </c>
      <c r="GJ151">
        <v>-4.0448538125570227E-3</v>
      </c>
      <c r="GK151">
        <v>1.839783264315481E-6</v>
      </c>
      <c r="GL151">
        <v>-4.1587272622942942E-10</v>
      </c>
      <c r="GM151">
        <v>-6.2406116364430581E-2</v>
      </c>
      <c r="GN151">
        <v>3.2285384509270938E-3</v>
      </c>
      <c r="GO151">
        <v>5.3061212821550383E-4</v>
      </c>
      <c r="GP151">
        <v>-9.699357315524189E-6</v>
      </c>
      <c r="GQ151">
        <v>5</v>
      </c>
      <c r="GR151">
        <v>2081</v>
      </c>
      <c r="GS151">
        <v>3</v>
      </c>
      <c r="GT151">
        <v>31</v>
      </c>
      <c r="GU151">
        <v>7022.6</v>
      </c>
      <c r="GV151">
        <v>7022.5</v>
      </c>
      <c r="GW151">
        <v>2.5537100000000001</v>
      </c>
      <c r="GX151">
        <v>2.5146500000000001</v>
      </c>
      <c r="GY151">
        <v>2.04834</v>
      </c>
      <c r="GZ151">
        <v>2.6257299999999999</v>
      </c>
      <c r="HA151">
        <v>2.1972700000000001</v>
      </c>
      <c r="HB151">
        <v>2.2668499999999998</v>
      </c>
      <c r="HC151">
        <v>36.292900000000003</v>
      </c>
      <c r="HD151">
        <v>14.9901</v>
      </c>
      <c r="HE151">
        <v>18</v>
      </c>
      <c r="HF151">
        <v>707.50599999999997</v>
      </c>
      <c r="HG151">
        <v>775.56500000000005</v>
      </c>
      <c r="HH151">
        <v>31.000599999999999</v>
      </c>
      <c r="HI151">
        <v>32.173299999999998</v>
      </c>
      <c r="HJ151">
        <v>30.001000000000001</v>
      </c>
      <c r="HK151">
        <v>31.932099999999998</v>
      </c>
      <c r="HL151">
        <v>31.915800000000001</v>
      </c>
      <c r="HM151">
        <v>51.107599999999998</v>
      </c>
      <c r="HN151">
        <v>0</v>
      </c>
      <c r="HO151">
        <v>100</v>
      </c>
      <c r="HP151">
        <v>31</v>
      </c>
      <c r="HQ151">
        <v>909.81</v>
      </c>
      <c r="HR151">
        <v>33.932099999999998</v>
      </c>
      <c r="HS151">
        <v>99.061999999999998</v>
      </c>
      <c r="HT151">
        <v>98.017499999999998</v>
      </c>
    </row>
    <row r="152" spans="1:228" x14ac:dyDescent="0.2">
      <c r="A152">
        <v>137</v>
      </c>
      <c r="B152">
        <v>1674576879.0999999</v>
      </c>
      <c r="C152">
        <v>543</v>
      </c>
      <c r="D152" t="s">
        <v>633</v>
      </c>
      <c r="E152" t="s">
        <v>634</v>
      </c>
      <c r="F152">
        <v>4</v>
      </c>
      <c r="G152">
        <v>1674576877.0999999</v>
      </c>
      <c r="H152">
        <f t="shared" si="68"/>
        <v>4.5656429729269167E-4</v>
      </c>
      <c r="I152">
        <f t="shared" si="69"/>
        <v>0.45656429729269166</v>
      </c>
      <c r="J152">
        <f t="shared" si="70"/>
        <v>6.6998568332755548</v>
      </c>
      <c r="K152">
        <f t="shared" si="71"/>
        <v>884.46114285714305</v>
      </c>
      <c r="L152">
        <f t="shared" si="72"/>
        <v>424.27289982420621</v>
      </c>
      <c r="M152">
        <f t="shared" si="73"/>
        <v>43.046401162354236</v>
      </c>
      <c r="N152">
        <f t="shared" si="74"/>
        <v>89.736745344135926</v>
      </c>
      <c r="O152">
        <f t="shared" si="75"/>
        <v>2.4435093810601011E-2</v>
      </c>
      <c r="P152">
        <f t="shared" si="76"/>
        <v>2.7710702366766369</v>
      </c>
      <c r="Q152">
        <f t="shared" si="77"/>
        <v>2.4316019825499503E-2</v>
      </c>
      <c r="R152">
        <f t="shared" si="78"/>
        <v>1.5208162221659716E-2</v>
      </c>
      <c r="S152">
        <f t="shared" si="79"/>
        <v>226.11517337732627</v>
      </c>
      <c r="T152">
        <f t="shared" si="80"/>
        <v>34.269169399469142</v>
      </c>
      <c r="U152">
        <f t="shared" si="81"/>
        <v>33.026428571428568</v>
      </c>
      <c r="V152">
        <f t="shared" si="82"/>
        <v>5.0596140734816712</v>
      </c>
      <c r="W152">
        <f t="shared" si="83"/>
        <v>63.997575268675845</v>
      </c>
      <c r="X152">
        <f t="shared" si="84"/>
        <v>3.2324344981871684</v>
      </c>
      <c r="Y152">
        <f t="shared" si="85"/>
        <v>5.0508702628446471</v>
      </c>
      <c r="Z152">
        <f t="shared" si="86"/>
        <v>1.8271795752945028</v>
      </c>
      <c r="AA152">
        <f t="shared" si="87"/>
        <v>-20.134485510607703</v>
      </c>
      <c r="AB152">
        <f t="shared" si="88"/>
        <v>-4.5991991097491232</v>
      </c>
      <c r="AC152">
        <f t="shared" si="89"/>
        <v>-0.38015188920112314</v>
      </c>
      <c r="AD152">
        <f t="shared" si="90"/>
        <v>201.00133686776832</v>
      </c>
      <c r="AE152">
        <f t="shared" si="91"/>
        <v>17.62722420768613</v>
      </c>
      <c r="AF152">
        <f t="shared" si="92"/>
        <v>0.45425524944806639</v>
      </c>
      <c r="AG152">
        <f t="shared" si="93"/>
        <v>6.6998568332755548</v>
      </c>
      <c r="AH152">
        <v>929.21776295431016</v>
      </c>
      <c r="AI152">
        <v>916.20478787878744</v>
      </c>
      <c r="AJ152">
        <v>1.75110469636235</v>
      </c>
      <c r="AK152">
        <v>61.781399425759467</v>
      </c>
      <c r="AL152">
        <f t="shared" si="94"/>
        <v>0.45656429729269166</v>
      </c>
      <c r="AM152">
        <v>31.452956779712881</v>
      </c>
      <c r="AN152">
        <v>31.860958787878769</v>
      </c>
      <c r="AO152">
        <v>6.126402948565659E-7</v>
      </c>
      <c r="AP152">
        <v>98.016457396280899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47433.634872398703</v>
      </c>
      <c r="AV152">
        <f t="shared" si="98"/>
        <v>1200.001428571429</v>
      </c>
      <c r="AW152">
        <f t="shared" si="99"/>
        <v>1025.926042164418</v>
      </c>
      <c r="AX152">
        <f t="shared" si="100"/>
        <v>0.85493735068778776</v>
      </c>
      <c r="AY152">
        <f t="shared" si="101"/>
        <v>0.18842908682743037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1674576877.0999999</v>
      </c>
      <c r="BF152">
        <v>884.46114285714305</v>
      </c>
      <c r="BG152">
        <v>901.10285714285726</v>
      </c>
      <c r="BH152">
        <v>31.859442857142859</v>
      </c>
      <c r="BI152">
        <v>31.453499999999998</v>
      </c>
      <c r="BJ152">
        <v>890.73457142857137</v>
      </c>
      <c r="BK152">
        <v>31.59607142857142</v>
      </c>
      <c r="BL152">
        <v>650.01699999999994</v>
      </c>
      <c r="BM152">
        <v>101.3592857142857</v>
      </c>
      <c r="BN152">
        <v>9.9942957142857156E-2</v>
      </c>
      <c r="BO152">
        <v>32.995642857142848</v>
      </c>
      <c r="BP152">
        <v>33.026428571428568</v>
      </c>
      <c r="BQ152">
        <v>999.89999999999986</v>
      </c>
      <c r="BR152">
        <v>0</v>
      </c>
      <c r="BS152">
        <v>0</v>
      </c>
      <c r="BT152">
        <v>9000.4471428571433</v>
      </c>
      <c r="BU152">
        <v>0</v>
      </c>
      <c r="BV152">
        <v>300.8378571428571</v>
      </c>
      <c r="BW152">
        <v>-16.6417</v>
      </c>
      <c r="BX152">
        <v>913.56699999999989</v>
      </c>
      <c r="BY152">
        <v>930.36642857142851</v>
      </c>
      <c r="BZ152">
        <v>0.40593328571428572</v>
      </c>
      <c r="CA152">
        <v>901.10285714285726</v>
      </c>
      <c r="CB152">
        <v>31.453499999999998</v>
      </c>
      <c r="CC152">
        <v>3.2292485714285708</v>
      </c>
      <c r="CD152">
        <v>3.1881057142857139</v>
      </c>
      <c r="CE152">
        <v>25.259728571428571</v>
      </c>
      <c r="CF152">
        <v>25.04438571428571</v>
      </c>
      <c r="CG152">
        <v>1200.001428571429</v>
      </c>
      <c r="CH152">
        <v>0.50000500000000003</v>
      </c>
      <c r="CI152">
        <v>0.49999500000000002</v>
      </c>
      <c r="CJ152">
        <v>0</v>
      </c>
      <c r="CK152">
        <v>738.41028571428558</v>
      </c>
      <c r="CL152">
        <v>4.9990899999999998</v>
      </c>
      <c r="CM152">
        <v>7966.5542857142846</v>
      </c>
      <c r="CN152">
        <v>9557.8785714285714</v>
      </c>
      <c r="CO152">
        <v>42.125</v>
      </c>
      <c r="CP152">
        <v>44.375</v>
      </c>
      <c r="CQ152">
        <v>43</v>
      </c>
      <c r="CR152">
        <v>43.25</v>
      </c>
      <c r="CS152">
        <v>43.544285714285721</v>
      </c>
      <c r="CT152">
        <v>597.50714285714287</v>
      </c>
      <c r="CU152">
        <v>597.49428571428575</v>
      </c>
      <c r="CV152">
        <v>0</v>
      </c>
      <c r="CW152">
        <v>1674576891.8</v>
      </c>
      <c r="CX152">
        <v>0</v>
      </c>
      <c r="CY152">
        <v>1674155522.5999999</v>
      </c>
      <c r="CZ152" t="s">
        <v>356</v>
      </c>
      <c r="DA152">
        <v>1674155521.0999999</v>
      </c>
      <c r="DB152">
        <v>1674155522.5999999</v>
      </c>
      <c r="DC152">
        <v>29</v>
      </c>
      <c r="DD152">
        <v>2.9000000000000001E-2</v>
      </c>
      <c r="DE152">
        <v>-1.7000000000000001E-2</v>
      </c>
      <c r="DF152">
        <v>-5.444</v>
      </c>
      <c r="DG152">
        <v>0.222</v>
      </c>
      <c r="DH152">
        <v>415</v>
      </c>
      <c r="DI152">
        <v>34</v>
      </c>
      <c r="DJ152">
        <v>0.48</v>
      </c>
      <c r="DK152">
        <v>0.27</v>
      </c>
      <c r="DL152">
        <v>-16.66366</v>
      </c>
      <c r="DM152">
        <v>0.11805253283309711</v>
      </c>
      <c r="DN152">
        <v>5.0987708322692789E-2</v>
      </c>
      <c r="DO152">
        <v>0</v>
      </c>
      <c r="DP152">
        <v>0.42876665000000003</v>
      </c>
      <c r="DQ152">
        <v>-6.7425005628519191E-2</v>
      </c>
      <c r="DR152">
        <v>9.749912788199696E-3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365</v>
      </c>
      <c r="EA152">
        <v>3.29752</v>
      </c>
      <c r="EB152">
        <v>2.6251600000000002</v>
      </c>
      <c r="EC152">
        <v>0.17418900000000001</v>
      </c>
      <c r="ED152">
        <v>0.174237</v>
      </c>
      <c r="EE152">
        <v>0.13361200000000001</v>
      </c>
      <c r="EF152">
        <v>0.13139999999999999</v>
      </c>
      <c r="EG152">
        <v>24953.8</v>
      </c>
      <c r="EH152">
        <v>25372.799999999999</v>
      </c>
      <c r="EI152">
        <v>28112.1</v>
      </c>
      <c r="EJ152">
        <v>29571.1</v>
      </c>
      <c r="EK152">
        <v>33524.699999999997</v>
      </c>
      <c r="EL152">
        <v>35667</v>
      </c>
      <c r="EM152">
        <v>39684.199999999997</v>
      </c>
      <c r="EN152">
        <v>42268.9</v>
      </c>
      <c r="EO152">
        <v>2.2431199999999998</v>
      </c>
      <c r="EP152">
        <v>2.22817</v>
      </c>
      <c r="EQ152">
        <v>0.11213099999999999</v>
      </c>
      <c r="ER152">
        <v>0</v>
      </c>
      <c r="ES152">
        <v>31.217700000000001</v>
      </c>
      <c r="ET152">
        <v>999.9</v>
      </c>
      <c r="EU152">
        <v>72.5</v>
      </c>
      <c r="EV152">
        <v>31.5</v>
      </c>
      <c r="EW152">
        <v>33.196199999999997</v>
      </c>
      <c r="EX152">
        <v>57.676400000000001</v>
      </c>
      <c r="EY152">
        <v>-4.6674699999999998</v>
      </c>
      <c r="EZ152">
        <v>2</v>
      </c>
      <c r="FA152">
        <v>0.37202000000000002</v>
      </c>
      <c r="FB152">
        <v>0.11122</v>
      </c>
      <c r="FC152">
        <v>20.273199999999999</v>
      </c>
      <c r="FD152">
        <v>5.2178899999999997</v>
      </c>
      <c r="FE152">
        <v>12.0085</v>
      </c>
      <c r="FF152">
        <v>4.9866999999999999</v>
      </c>
      <c r="FG152">
        <v>3.2845800000000001</v>
      </c>
      <c r="FH152">
        <v>9999</v>
      </c>
      <c r="FI152">
        <v>9999</v>
      </c>
      <c r="FJ152">
        <v>9999</v>
      </c>
      <c r="FK152">
        <v>999.9</v>
      </c>
      <c r="FL152">
        <v>1.86572</v>
      </c>
      <c r="FM152">
        <v>1.86216</v>
      </c>
      <c r="FN152">
        <v>1.8641700000000001</v>
      </c>
      <c r="FO152">
        <v>1.8602000000000001</v>
      </c>
      <c r="FP152">
        <v>1.8609100000000001</v>
      </c>
      <c r="FQ152">
        <v>1.86005</v>
      </c>
      <c r="FR152">
        <v>1.86174</v>
      </c>
      <c r="FS152">
        <v>1.8583799999999999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-6.2789999999999999</v>
      </c>
      <c r="GH152">
        <v>0.26340000000000002</v>
      </c>
      <c r="GI152">
        <v>-3.836173087041947</v>
      </c>
      <c r="GJ152">
        <v>-4.0448538125570227E-3</v>
      </c>
      <c r="GK152">
        <v>1.839783264315481E-6</v>
      </c>
      <c r="GL152">
        <v>-4.1587272622942942E-10</v>
      </c>
      <c r="GM152">
        <v>-6.2406116364430581E-2</v>
      </c>
      <c r="GN152">
        <v>3.2285384509270938E-3</v>
      </c>
      <c r="GO152">
        <v>5.3061212821550383E-4</v>
      </c>
      <c r="GP152">
        <v>-9.699357315524189E-6</v>
      </c>
      <c r="GQ152">
        <v>5</v>
      </c>
      <c r="GR152">
        <v>2081</v>
      </c>
      <c r="GS152">
        <v>3</v>
      </c>
      <c r="GT152">
        <v>31</v>
      </c>
      <c r="GU152">
        <v>7022.6</v>
      </c>
      <c r="GV152">
        <v>7022.6</v>
      </c>
      <c r="GW152">
        <v>2.5683600000000002</v>
      </c>
      <c r="GX152">
        <v>2.5061</v>
      </c>
      <c r="GY152">
        <v>2.04834</v>
      </c>
      <c r="GZ152">
        <v>2.6257299999999999</v>
      </c>
      <c r="HA152">
        <v>2.1972700000000001</v>
      </c>
      <c r="HB152">
        <v>2.31934</v>
      </c>
      <c r="HC152">
        <v>36.292900000000003</v>
      </c>
      <c r="HD152">
        <v>15.0076</v>
      </c>
      <c r="HE152">
        <v>18</v>
      </c>
      <c r="HF152">
        <v>707.56899999999996</v>
      </c>
      <c r="HG152">
        <v>775.495</v>
      </c>
      <c r="HH152">
        <v>31.000900000000001</v>
      </c>
      <c r="HI152">
        <v>32.184600000000003</v>
      </c>
      <c r="HJ152">
        <v>30.001000000000001</v>
      </c>
      <c r="HK152">
        <v>31.941299999999998</v>
      </c>
      <c r="HL152">
        <v>31.925599999999999</v>
      </c>
      <c r="HM152">
        <v>51.415100000000002</v>
      </c>
      <c r="HN152">
        <v>0</v>
      </c>
      <c r="HO152">
        <v>100</v>
      </c>
      <c r="HP152">
        <v>31</v>
      </c>
      <c r="HQ152">
        <v>916.48900000000003</v>
      </c>
      <c r="HR152">
        <v>33.932099999999998</v>
      </c>
      <c r="HS152">
        <v>99.063199999999995</v>
      </c>
      <c r="HT152">
        <v>98.016599999999997</v>
      </c>
    </row>
    <row r="153" spans="1:228" x14ac:dyDescent="0.2">
      <c r="A153">
        <v>138</v>
      </c>
      <c r="B153">
        <v>1674576883.0999999</v>
      </c>
      <c r="C153">
        <v>547</v>
      </c>
      <c r="D153" t="s">
        <v>635</v>
      </c>
      <c r="E153" t="s">
        <v>636</v>
      </c>
      <c r="F153">
        <v>4</v>
      </c>
      <c r="G153">
        <v>1674576880.7874999</v>
      </c>
      <c r="H153">
        <f t="shared" si="68"/>
        <v>4.7084484204026281E-4</v>
      </c>
      <c r="I153">
        <f t="shared" si="69"/>
        <v>0.47084484204026283</v>
      </c>
      <c r="J153">
        <f t="shared" si="70"/>
        <v>7.1096258479549652</v>
      </c>
      <c r="K153">
        <f t="shared" si="71"/>
        <v>890.59625000000005</v>
      </c>
      <c r="L153">
        <f t="shared" si="72"/>
        <v>417.16585335929318</v>
      </c>
      <c r="M153">
        <f t="shared" si="73"/>
        <v>42.326273506986304</v>
      </c>
      <c r="N153">
        <f t="shared" si="74"/>
        <v>90.361232009395025</v>
      </c>
      <c r="O153">
        <f t="shared" si="75"/>
        <v>2.5176434474946569E-2</v>
      </c>
      <c r="P153">
        <f t="shared" si="76"/>
        <v>2.7704804867463206</v>
      </c>
      <c r="Q153">
        <f t="shared" si="77"/>
        <v>2.5050019084357566E-2</v>
      </c>
      <c r="R153">
        <f t="shared" si="78"/>
        <v>1.566756680829566E-2</v>
      </c>
      <c r="S153">
        <f t="shared" si="79"/>
        <v>226.11364498458582</v>
      </c>
      <c r="T153">
        <f t="shared" si="80"/>
        <v>34.275188796835607</v>
      </c>
      <c r="U153">
        <f t="shared" si="81"/>
        <v>33.035775000000001</v>
      </c>
      <c r="V153">
        <f t="shared" si="82"/>
        <v>5.0622712667159027</v>
      </c>
      <c r="W153">
        <f t="shared" si="83"/>
        <v>63.976788687461081</v>
      </c>
      <c r="X153">
        <f t="shared" si="84"/>
        <v>3.2331430099297847</v>
      </c>
      <c r="Y153">
        <f t="shared" si="85"/>
        <v>5.0536187830938344</v>
      </c>
      <c r="Z153">
        <f t="shared" si="86"/>
        <v>1.829128256786118</v>
      </c>
      <c r="AA153">
        <f t="shared" si="87"/>
        <v>-20.764257533975591</v>
      </c>
      <c r="AB153">
        <f t="shared" si="88"/>
        <v>-4.5480772848449682</v>
      </c>
      <c r="AC153">
        <f t="shared" si="89"/>
        <v>-0.37604145402994738</v>
      </c>
      <c r="AD153">
        <f t="shared" si="90"/>
        <v>200.42526871173533</v>
      </c>
      <c r="AE153">
        <f t="shared" si="91"/>
        <v>17.612450882901733</v>
      </c>
      <c r="AF153">
        <f t="shared" si="92"/>
        <v>0.46767841741363497</v>
      </c>
      <c r="AG153">
        <f t="shared" si="93"/>
        <v>7.1096258479549652</v>
      </c>
      <c r="AH153">
        <v>936.0666784030351</v>
      </c>
      <c r="AI153">
        <v>922.94117575757548</v>
      </c>
      <c r="AJ153">
        <v>1.677356057044691</v>
      </c>
      <c r="AK153">
        <v>61.781399425759467</v>
      </c>
      <c r="AL153">
        <f t="shared" si="94"/>
        <v>0.47084484204026283</v>
      </c>
      <c r="AM153">
        <v>31.44533224922829</v>
      </c>
      <c r="AN153">
        <v>31.8661018181818</v>
      </c>
      <c r="AO153">
        <v>5.8562357626503484E-6</v>
      </c>
      <c r="AP153">
        <v>98.016457396280899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47415.907789939003</v>
      </c>
      <c r="AV153">
        <f t="shared" si="98"/>
        <v>1199.9925000000001</v>
      </c>
      <c r="AW153">
        <f t="shared" si="99"/>
        <v>1025.9184885930497</v>
      </c>
      <c r="AX153">
        <f t="shared" si="100"/>
        <v>0.85493741718639882</v>
      </c>
      <c r="AY153">
        <f t="shared" si="101"/>
        <v>0.18842921516974964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1674576880.7874999</v>
      </c>
      <c r="BF153">
        <v>890.59625000000005</v>
      </c>
      <c r="BG153">
        <v>907.23950000000002</v>
      </c>
      <c r="BH153">
        <v>31.865712500000001</v>
      </c>
      <c r="BI153">
        <v>31.447737499999999</v>
      </c>
      <c r="BJ153">
        <v>896.88037499999996</v>
      </c>
      <c r="BK153">
        <v>31.602287499999999</v>
      </c>
      <c r="BL153">
        <v>649.95587499999999</v>
      </c>
      <c r="BM153">
        <v>101.361625</v>
      </c>
      <c r="BN153">
        <v>9.9875662500000004E-2</v>
      </c>
      <c r="BO153">
        <v>33.005324999999999</v>
      </c>
      <c r="BP153">
        <v>33.035775000000001</v>
      </c>
      <c r="BQ153">
        <v>999.9</v>
      </c>
      <c r="BR153">
        <v>0</v>
      </c>
      <c r="BS153">
        <v>0</v>
      </c>
      <c r="BT153">
        <v>8997.11</v>
      </c>
      <c r="BU153">
        <v>0</v>
      </c>
      <c r="BV153">
        <v>209.67637500000001</v>
      </c>
      <c r="BW153">
        <v>-16.643149999999999</v>
      </c>
      <c r="BX153">
        <v>919.91</v>
      </c>
      <c r="BY153">
        <v>936.69650000000001</v>
      </c>
      <c r="BZ153">
        <v>0.41794762499999999</v>
      </c>
      <c r="CA153">
        <v>907.23950000000002</v>
      </c>
      <c r="CB153">
        <v>31.447737499999999</v>
      </c>
      <c r="CC153">
        <v>3.2299600000000002</v>
      </c>
      <c r="CD153">
        <v>3.1875962499999999</v>
      </c>
      <c r="CE153">
        <v>25.263425000000002</v>
      </c>
      <c r="CF153">
        <v>25.041712499999999</v>
      </c>
      <c r="CG153">
        <v>1199.9925000000001</v>
      </c>
      <c r="CH153">
        <v>0.50000100000000003</v>
      </c>
      <c r="CI153">
        <v>0.49999900000000003</v>
      </c>
      <c r="CJ153">
        <v>0</v>
      </c>
      <c r="CK153">
        <v>738.04762499999993</v>
      </c>
      <c r="CL153">
        <v>4.9990899999999998</v>
      </c>
      <c r="CM153">
        <v>7964.0400000000009</v>
      </c>
      <c r="CN153">
        <v>9557.7987499999999</v>
      </c>
      <c r="CO153">
        <v>42.179250000000003</v>
      </c>
      <c r="CP153">
        <v>44.375</v>
      </c>
      <c r="CQ153">
        <v>43</v>
      </c>
      <c r="CR153">
        <v>43.25</v>
      </c>
      <c r="CS153">
        <v>43.561999999999998</v>
      </c>
      <c r="CT153">
        <v>597.5</v>
      </c>
      <c r="CU153">
        <v>597.49250000000006</v>
      </c>
      <c r="CV153">
        <v>0</v>
      </c>
      <c r="CW153">
        <v>1674576895.4000001</v>
      </c>
      <c r="CX153">
        <v>0</v>
      </c>
      <c r="CY153">
        <v>1674155522.5999999</v>
      </c>
      <c r="CZ153" t="s">
        <v>356</v>
      </c>
      <c r="DA153">
        <v>1674155521.0999999</v>
      </c>
      <c r="DB153">
        <v>1674155522.5999999</v>
      </c>
      <c r="DC153">
        <v>29</v>
      </c>
      <c r="DD153">
        <v>2.9000000000000001E-2</v>
      </c>
      <c r="DE153">
        <v>-1.7000000000000001E-2</v>
      </c>
      <c r="DF153">
        <v>-5.444</v>
      </c>
      <c r="DG153">
        <v>0.222</v>
      </c>
      <c r="DH153">
        <v>415</v>
      </c>
      <c r="DI153">
        <v>34</v>
      </c>
      <c r="DJ153">
        <v>0.48</v>
      </c>
      <c r="DK153">
        <v>0.27</v>
      </c>
      <c r="DL153">
        <v>-16.649125000000002</v>
      </c>
      <c r="DM153">
        <v>8.2928330206387499E-2</v>
      </c>
      <c r="DN153">
        <v>5.0817028396000982E-2</v>
      </c>
      <c r="DO153">
        <v>1</v>
      </c>
      <c r="DP153">
        <v>0.42555825000000003</v>
      </c>
      <c r="DQ153">
        <v>-9.0338273921201209E-2</v>
      </c>
      <c r="DR153">
        <v>1.1598710729537999E-2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2</v>
      </c>
      <c r="DY153">
        <v>2</v>
      </c>
      <c r="DZ153" t="s">
        <v>448</v>
      </c>
      <c r="EA153">
        <v>3.2975500000000002</v>
      </c>
      <c r="EB153">
        <v>2.6251899999999999</v>
      </c>
      <c r="EC153">
        <v>0.17501700000000001</v>
      </c>
      <c r="ED153">
        <v>0.17507800000000001</v>
      </c>
      <c r="EE153">
        <v>0.13362299999999999</v>
      </c>
      <c r="EF153">
        <v>0.131355</v>
      </c>
      <c r="EG153">
        <v>24927.5</v>
      </c>
      <c r="EH153">
        <v>25346.3</v>
      </c>
      <c r="EI153">
        <v>28110.7</v>
      </c>
      <c r="EJ153">
        <v>29570.6</v>
      </c>
      <c r="EK153">
        <v>33523.300000000003</v>
      </c>
      <c r="EL153">
        <v>35668.1</v>
      </c>
      <c r="EM153">
        <v>39683</v>
      </c>
      <c r="EN153">
        <v>42268</v>
      </c>
      <c r="EO153">
        <v>2.24268</v>
      </c>
      <c r="EP153">
        <v>2.2280000000000002</v>
      </c>
      <c r="EQ153">
        <v>0.111304</v>
      </c>
      <c r="ER153">
        <v>0</v>
      </c>
      <c r="ES153">
        <v>31.230699999999999</v>
      </c>
      <c r="ET153">
        <v>999.9</v>
      </c>
      <c r="EU153">
        <v>72.5</v>
      </c>
      <c r="EV153">
        <v>31.5</v>
      </c>
      <c r="EW153">
        <v>33.200800000000001</v>
      </c>
      <c r="EX153">
        <v>57.796399999999998</v>
      </c>
      <c r="EY153">
        <v>-4.5352600000000001</v>
      </c>
      <c r="EZ153">
        <v>2</v>
      </c>
      <c r="FA153">
        <v>0.37292700000000001</v>
      </c>
      <c r="FB153">
        <v>0.11730699999999999</v>
      </c>
      <c r="FC153">
        <v>20.2727</v>
      </c>
      <c r="FD153">
        <v>5.2144399999999997</v>
      </c>
      <c r="FE153">
        <v>12.0067</v>
      </c>
      <c r="FF153">
        <v>4.9852999999999996</v>
      </c>
      <c r="FG153">
        <v>3.2838799999999999</v>
      </c>
      <c r="FH153">
        <v>9999</v>
      </c>
      <c r="FI153">
        <v>9999</v>
      </c>
      <c r="FJ153">
        <v>9999</v>
      </c>
      <c r="FK153">
        <v>999.9</v>
      </c>
      <c r="FL153">
        <v>1.86572</v>
      </c>
      <c r="FM153">
        <v>1.8621700000000001</v>
      </c>
      <c r="FN153">
        <v>1.8641700000000001</v>
      </c>
      <c r="FO153">
        <v>1.8602000000000001</v>
      </c>
      <c r="FP153">
        <v>1.8609199999999999</v>
      </c>
      <c r="FQ153">
        <v>1.86006</v>
      </c>
      <c r="FR153">
        <v>1.8617300000000001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-6.2910000000000004</v>
      </c>
      <c r="GH153">
        <v>0.26340000000000002</v>
      </c>
      <c r="GI153">
        <v>-3.836173087041947</v>
      </c>
      <c r="GJ153">
        <v>-4.0448538125570227E-3</v>
      </c>
      <c r="GK153">
        <v>1.839783264315481E-6</v>
      </c>
      <c r="GL153">
        <v>-4.1587272622942942E-10</v>
      </c>
      <c r="GM153">
        <v>-6.2406116364430581E-2</v>
      </c>
      <c r="GN153">
        <v>3.2285384509270938E-3</v>
      </c>
      <c r="GO153">
        <v>5.3061212821550383E-4</v>
      </c>
      <c r="GP153">
        <v>-9.699357315524189E-6</v>
      </c>
      <c r="GQ153">
        <v>5</v>
      </c>
      <c r="GR153">
        <v>2081</v>
      </c>
      <c r="GS153">
        <v>3</v>
      </c>
      <c r="GT153">
        <v>31</v>
      </c>
      <c r="GU153">
        <v>7022.7</v>
      </c>
      <c r="GV153">
        <v>7022.7</v>
      </c>
      <c r="GW153">
        <v>2.5842299999999998</v>
      </c>
      <c r="GX153">
        <v>2.5122100000000001</v>
      </c>
      <c r="GY153">
        <v>2.04834</v>
      </c>
      <c r="GZ153">
        <v>2.6257299999999999</v>
      </c>
      <c r="HA153">
        <v>2.1972700000000001</v>
      </c>
      <c r="HB153">
        <v>2.2888199999999999</v>
      </c>
      <c r="HC153">
        <v>36.292900000000003</v>
      </c>
      <c r="HD153">
        <v>14.998900000000001</v>
      </c>
      <c r="HE153">
        <v>18</v>
      </c>
      <c r="HF153">
        <v>707.29700000000003</v>
      </c>
      <c r="HG153">
        <v>775.44299999999998</v>
      </c>
      <c r="HH153">
        <v>31.0014</v>
      </c>
      <c r="HI153">
        <v>32.194400000000002</v>
      </c>
      <c r="HJ153">
        <v>30.001100000000001</v>
      </c>
      <c r="HK153">
        <v>31.950299999999999</v>
      </c>
      <c r="HL153">
        <v>31.934699999999999</v>
      </c>
      <c r="HM153">
        <v>51.719000000000001</v>
      </c>
      <c r="HN153">
        <v>0</v>
      </c>
      <c r="HO153">
        <v>100</v>
      </c>
      <c r="HP153">
        <v>31</v>
      </c>
      <c r="HQ153">
        <v>923.17</v>
      </c>
      <c r="HR153">
        <v>33.932099999999998</v>
      </c>
      <c r="HS153">
        <v>99.059399999999997</v>
      </c>
      <c r="HT153">
        <v>98.014499999999998</v>
      </c>
    </row>
    <row r="154" spans="1:228" x14ac:dyDescent="0.2">
      <c r="A154">
        <v>139</v>
      </c>
      <c r="B154">
        <v>1674576887.0999999</v>
      </c>
      <c r="C154">
        <v>551</v>
      </c>
      <c r="D154" t="s">
        <v>637</v>
      </c>
      <c r="E154" t="s">
        <v>638</v>
      </c>
      <c r="F154">
        <v>4</v>
      </c>
      <c r="G154">
        <v>1674576885.0999999</v>
      </c>
      <c r="H154">
        <f t="shared" si="68"/>
        <v>4.711944949082675E-4</v>
      </c>
      <c r="I154">
        <f t="shared" si="69"/>
        <v>0.47119449490826748</v>
      </c>
      <c r="J154">
        <f t="shared" si="70"/>
        <v>6.8517495675184827</v>
      </c>
      <c r="K154">
        <f t="shared" si="71"/>
        <v>897.72399999999993</v>
      </c>
      <c r="L154">
        <f t="shared" si="72"/>
        <v>440.50498705905096</v>
      </c>
      <c r="M154">
        <f t="shared" si="73"/>
        <v>44.694845361988627</v>
      </c>
      <c r="N154">
        <f t="shared" si="74"/>
        <v>91.085541677118812</v>
      </c>
      <c r="O154">
        <f t="shared" si="75"/>
        <v>2.5188958270781305E-2</v>
      </c>
      <c r="P154">
        <f t="shared" si="76"/>
        <v>2.7682466932372809</v>
      </c>
      <c r="Q154">
        <f t="shared" si="77"/>
        <v>2.5062315865618651E-2</v>
      </c>
      <c r="R154">
        <f t="shared" si="78"/>
        <v>1.5675272529094432E-2</v>
      </c>
      <c r="S154">
        <f t="shared" si="79"/>
        <v>226.11189866341508</v>
      </c>
      <c r="T154">
        <f t="shared" si="80"/>
        <v>34.284367443630096</v>
      </c>
      <c r="U154">
        <f t="shared" si="81"/>
        <v>33.03735714285714</v>
      </c>
      <c r="V154">
        <f t="shared" si="82"/>
        <v>5.0627211906789542</v>
      </c>
      <c r="W154">
        <f t="shared" si="83"/>
        <v>63.946206614369174</v>
      </c>
      <c r="X154">
        <f t="shared" si="84"/>
        <v>3.233113282017011</v>
      </c>
      <c r="Y154">
        <f t="shared" si="85"/>
        <v>5.0559891715148391</v>
      </c>
      <c r="Z154">
        <f t="shared" si="86"/>
        <v>1.8296079086619432</v>
      </c>
      <c r="AA154">
        <f t="shared" si="87"/>
        <v>-20.779677225454598</v>
      </c>
      <c r="AB154">
        <f t="shared" si="88"/>
        <v>-3.534896638190927</v>
      </c>
      <c r="AC154">
        <f t="shared" si="89"/>
        <v>-0.29252032507898501</v>
      </c>
      <c r="AD154">
        <f t="shared" si="90"/>
        <v>201.50480447469056</v>
      </c>
      <c r="AE154">
        <f t="shared" si="91"/>
        <v>17.694388058560193</v>
      </c>
      <c r="AF154">
        <f t="shared" si="92"/>
        <v>0.4706517709446707</v>
      </c>
      <c r="AG154">
        <f t="shared" si="93"/>
        <v>6.8517495675184827</v>
      </c>
      <c r="AH154">
        <v>942.97988234487059</v>
      </c>
      <c r="AI154">
        <v>929.88076969696942</v>
      </c>
      <c r="AJ154">
        <v>1.735974736754115</v>
      </c>
      <c r="AK154">
        <v>61.781399425759467</v>
      </c>
      <c r="AL154">
        <f t="shared" si="94"/>
        <v>0.47119449490826748</v>
      </c>
      <c r="AM154">
        <v>31.444162401730338</v>
      </c>
      <c r="AN154">
        <v>31.865211515151501</v>
      </c>
      <c r="AO154">
        <v>-1.1811705581204091E-6</v>
      </c>
      <c r="AP154">
        <v>98.016457396280899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47353.116011251775</v>
      </c>
      <c r="AV154">
        <f t="shared" si="98"/>
        <v>1199.981428571429</v>
      </c>
      <c r="AW154">
        <f t="shared" si="99"/>
        <v>1025.9091993074694</v>
      </c>
      <c r="AX154">
        <f t="shared" si="100"/>
        <v>0.85493756393280895</v>
      </c>
      <c r="AY154">
        <f t="shared" si="101"/>
        <v>0.18842949839032092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1674576885.0999999</v>
      </c>
      <c r="BF154">
        <v>897.72399999999993</v>
      </c>
      <c r="BG154">
        <v>914.44542857142858</v>
      </c>
      <c r="BH154">
        <v>31.865028571428571</v>
      </c>
      <c r="BI154">
        <v>31.444471428571429</v>
      </c>
      <c r="BJ154">
        <v>904.02042857142862</v>
      </c>
      <c r="BK154">
        <v>31.601599999999991</v>
      </c>
      <c r="BL154">
        <v>650.07257142857145</v>
      </c>
      <c r="BM154">
        <v>101.3625714285714</v>
      </c>
      <c r="BN154">
        <v>0.100174</v>
      </c>
      <c r="BO154">
        <v>33.013671428571428</v>
      </c>
      <c r="BP154">
        <v>33.03735714285714</v>
      </c>
      <c r="BQ154">
        <v>999.89999999999986</v>
      </c>
      <c r="BR154">
        <v>0</v>
      </c>
      <c r="BS154">
        <v>0</v>
      </c>
      <c r="BT154">
        <v>8985.1785714285706</v>
      </c>
      <c r="BU154">
        <v>0</v>
      </c>
      <c r="BV154">
        <v>140.54757142857139</v>
      </c>
      <c r="BW154">
        <v>-16.72175714285714</v>
      </c>
      <c r="BX154">
        <v>927.27142857142849</v>
      </c>
      <c r="BY154">
        <v>944.13342857142845</v>
      </c>
      <c r="BZ154">
        <v>0.42055742857142858</v>
      </c>
      <c r="CA154">
        <v>914.44542857142858</v>
      </c>
      <c r="CB154">
        <v>31.444471428571429</v>
      </c>
      <c r="CC154">
        <v>3.2299171428571429</v>
      </c>
      <c r="CD154">
        <v>3.18729</v>
      </c>
      <c r="CE154">
        <v>25.263200000000001</v>
      </c>
      <c r="CF154">
        <v>25.040085714285709</v>
      </c>
      <c r="CG154">
        <v>1199.981428571429</v>
      </c>
      <c r="CH154">
        <v>0.49999685714285708</v>
      </c>
      <c r="CI154">
        <v>0.50000314285714287</v>
      </c>
      <c r="CJ154">
        <v>0</v>
      </c>
      <c r="CK154">
        <v>737.98457142857137</v>
      </c>
      <c r="CL154">
        <v>4.9990899999999998</v>
      </c>
      <c r="CM154">
        <v>7961.5957142857142</v>
      </c>
      <c r="CN154">
        <v>9557.6799999999985</v>
      </c>
      <c r="CO154">
        <v>42.186999999999998</v>
      </c>
      <c r="CP154">
        <v>44.392714285714291</v>
      </c>
      <c r="CQ154">
        <v>43.017714285714291</v>
      </c>
      <c r="CR154">
        <v>43.276571428571437</v>
      </c>
      <c r="CS154">
        <v>43.561999999999998</v>
      </c>
      <c r="CT154">
        <v>597.48857142857139</v>
      </c>
      <c r="CU154">
        <v>597.49285714285725</v>
      </c>
      <c r="CV154">
        <v>0</v>
      </c>
      <c r="CW154">
        <v>1674576899.5999999</v>
      </c>
      <c r="CX154">
        <v>0</v>
      </c>
      <c r="CY154">
        <v>1674155522.5999999</v>
      </c>
      <c r="CZ154" t="s">
        <v>356</v>
      </c>
      <c r="DA154">
        <v>1674155521.0999999</v>
      </c>
      <c r="DB154">
        <v>1674155522.5999999</v>
      </c>
      <c r="DC154">
        <v>29</v>
      </c>
      <c r="DD154">
        <v>2.9000000000000001E-2</v>
      </c>
      <c r="DE154">
        <v>-1.7000000000000001E-2</v>
      </c>
      <c r="DF154">
        <v>-5.444</v>
      </c>
      <c r="DG154">
        <v>0.222</v>
      </c>
      <c r="DH154">
        <v>415</v>
      </c>
      <c r="DI154">
        <v>34</v>
      </c>
      <c r="DJ154">
        <v>0.48</v>
      </c>
      <c r="DK154">
        <v>0.27</v>
      </c>
      <c r="DL154">
        <v>-16.658922499999999</v>
      </c>
      <c r="DM154">
        <v>-0.27858574108810591</v>
      </c>
      <c r="DN154">
        <v>5.9631273202489697E-2</v>
      </c>
      <c r="DO154">
        <v>0</v>
      </c>
      <c r="DP154">
        <v>0.42271372499999998</v>
      </c>
      <c r="DQ154">
        <v>-6.2312476547843242E-2</v>
      </c>
      <c r="DR154">
        <v>1.05198545213028E-2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365</v>
      </c>
      <c r="EA154">
        <v>3.2977300000000001</v>
      </c>
      <c r="EB154">
        <v>2.6252399999999998</v>
      </c>
      <c r="EC154">
        <v>0.17586499999999999</v>
      </c>
      <c r="ED154">
        <v>0.17590500000000001</v>
      </c>
      <c r="EE154">
        <v>0.13361400000000001</v>
      </c>
      <c r="EF154">
        <v>0.131358</v>
      </c>
      <c r="EG154">
        <v>24901.8</v>
      </c>
      <c r="EH154">
        <v>25319.9</v>
      </c>
      <c r="EI154">
        <v>28110.799999999999</v>
      </c>
      <c r="EJ154">
        <v>29569.5</v>
      </c>
      <c r="EK154">
        <v>33523.300000000003</v>
      </c>
      <c r="EL154">
        <v>35666.800000000003</v>
      </c>
      <c r="EM154">
        <v>39682.5</v>
      </c>
      <c r="EN154">
        <v>42266.6</v>
      </c>
      <c r="EO154">
        <v>2.24268</v>
      </c>
      <c r="EP154">
        <v>2.2279200000000001</v>
      </c>
      <c r="EQ154">
        <v>0.110872</v>
      </c>
      <c r="ER154">
        <v>0</v>
      </c>
      <c r="ES154">
        <v>31.242999999999999</v>
      </c>
      <c r="ET154">
        <v>999.9</v>
      </c>
      <c r="EU154">
        <v>72.5</v>
      </c>
      <c r="EV154">
        <v>31.5</v>
      </c>
      <c r="EW154">
        <v>33.199599999999997</v>
      </c>
      <c r="EX154">
        <v>57.376399999999997</v>
      </c>
      <c r="EY154">
        <v>-4.6474399999999996</v>
      </c>
      <c r="EZ154">
        <v>2</v>
      </c>
      <c r="FA154">
        <v>0.37371399999999999</v>
      </c>
      <c r="FB154">
        <v>0.124346</v>
      </c>
      <c r="FC154">
        <v>20.273199999999999</v>
      </c>
      <c r="FD154">
        <v>5.2178899999999997</v>
      </c>
      <c r="FE154">
        <v>12.0067</v>
      </c>
      <c r="FF154">
        <v>4.9867499999999998</v>
      </c>
      <c r="FG154">
        <v>3.2845800000000001</v>
      </c>
      <c r="FH154">
        <v>9999</v>
      </c>
      <c r="FI154">
        <v>9999</v>
      </c>
      <c r="FJ154">
        <v>9999</v>
      </c>
      <c r="FK154">
        <v>999.9</v>
      </c>
      <c r="FL154">
        <v>1.8656999999999999</v>
      </c>
      <c r="FM154">
        <v>1.8621700000000001</v>
      </c>
      <c r="FN154">
        <v>1.8641700000000001</v>
      </c>
      <c r="FO154">
        <v>1.8602000000000001</v>
      </c>
      <c r="FP154">
        <v>1.8609100000000001</v>
      </c>
      <c r="FQ154">
        <v>1.86006</v>
      </c>
      <c r="FR154">
        <v>1.86175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-6.3019999999999996</v>
      </c>
      <c r="GH154">
        <v>0.26340000000000002</v>
      </c>
      <c r="GI154">
        <v>-3.836173087041947</v>
      </c>
      <c r="GJ154">
        <v>-4.0448538125570227E-3</v>
      </c>
      <c r="GK154">
        <v>1.839783264315481E-6</v>
      </c>
      <c r="GL154">
        <v>-4.1587272622942942E-10</v>
      </c>
      <c r="GM154">
        <v>-6.2406116364430581E-2</v>
      </c>
      <c r="GN154">
        <v>3.2285384509270938E-3</v>
      </c>
      <c r="GO154">
        <v>5.3061212821550383E-4</v>
      </c>
      <c r="GP154">
        <v>-9.699357315524189E-6</v>
      </c>
      <c r="GQ154">
        <v>5</v>
      </c>
      <c r="GR154">
        <v>2081</v>
      </c>
      <c r="GS154">
        <v>3</v>
      </c>
      <c r="GT154">
        <v>31</v>
      </c>
      <c r="GU154">
        <v>7022.8</v>
      </c>
      <c r="GV154">
        <v>7022.7</v>
      </c>
      <c r="GW154">
        <v>2.6000999999999999</v>
      </c>
      <c r="GX154">
        <v>2.5097700000000001</v>
      </c>
      <c r="GY154">
        <v>2.04834</v>
      </c>
      <c r="GZ154">
        <v>2.6257299999999999</v>
      </c>
      <c r="HA154">
        <v>2.1972700000000001</v>
      </c>
      <c r="HB154">
        <v>2.32178</v>
      </c>
      <c r="HC154">
        <v>36.269399999999997</v>
      </c>
      <c r="HD154">
        <v>14.998900000000001</v>
      </c>
      <c r="HE154">
        <v>18</v>
      </c>
      <c r="HF154">
        <v>707.41800000000001</v>
      </c>
      <c r="HG154">
        <v>775.50599999999997</v>
      </c>
      <c r="HH154">
        <v>31.0017</v>
      </c>
      <c r="HI154">
        <v>32.204500000000003</v>
      </c>
      <c r="HJ154">
        <v>30.001100000000001</v>
      </c>
      <c r="HK154">
        <v>31.960899999999999</v>
      </c>
      <c r="HL154">
        <v>31.9452</v>
      </c>
      <c r="HM154">
        <v>52.025399999999998</v>
      </c>
      <c r="HN154">
        <v>0</v>
      </c>
      <c r="HO154">
        <v>100</v>
      </c>
      <c r="HP154">
        <v>31</v>
      </c>
      <c r="HQ154">
        <v>929.84900000000005</v>
      </c>
      <c r="HR154">
        <v>33.932099999999998</v>
      </c>
      <c r="HS154">
        <v>99.058899999999994</v>
      </c>
      <c r="HT154">
        <v>98.011300000000006</v>
      </c>
    </row>
    <row r="155" spans="1:228" x14ac:dyDescent="0.2">
      <c r="A155">
        <v>140</v>
      </c>
      <c r="B155">
        <v>1674576891.0999999</v>
      </c>
      <c r="C155">
        <v>555</v>
      </c>
      <c r="D155" t="s">
        <v>639</v>
      </c>
      <c r="E155" t="s">
        <v>640</v>
      </c>
      <c r="F155">
        <v>4</v>
      </c>
      <c r="G155">
        <v>1674576888.7874999</v>
      </c>
      <c r="H155">
        <f t="shared" si="68"/>
        <v>4.636690818627999E-4</v>
      </c>
      <c r="I155">
        <f t="shared" si="69"/>
        <v>0.46366908186279993</v>
      </c>
      <c r="J155">
        <f t="shared" si="70"/>
        <v>6.8818395260008689</v>
      </c>
      <c r="K155">
        <f t="shared" si="71"/>
        <v>903.87725</v>
      </c>
      <c r="L155">
        <f t="shared" si="72"/>
        <v>436.88285659750028</v>
      </c>
      <c r="M155">
        <f t="shared" si="73"/>
        <v>44.326958493151281</v>
      </c>
      <c r="N155">
        <f t="shared" si="74"/>
        <v>91.709090294121125</v>
      </c>
      <c r="O155">
        <f t="shared" si="75"/>
        <v>2.4747988204977488E-2</v>
      </c>
      <c r="P155">
        <f t="shared" si="76"/>
        <v>2.7700134493943032</v>
      </c>
      <c r="Q155">
        <f t="shared" si="77"/>
        <v>2.4625807060334744E-2</v>
      </c>
      <c r="R155">
        <f t="shared" si="78"/>
        <v>1.5402056494527788E-2</v>
      </c>
      <c r="S155">
        <f t="shared" si="79"/>
        <v>226.11534673551901</v>
      </c>
      <c r="T155">
        <f t="shared" si="80"/>
        <v>34.295536954181408</v>
      </c>
      <c r="U155">
        <f t="shared" si="81"/>
        <v>33.045724999999997</v>
      </c>
      <c r="V155">
        <f t="shared" si="82"/>
        <v>5.0651013897708701</v>
      </c>
      <c r="W155">
        <f t="shared" si="83"/>
        <v>63.905354644410941</v>
      </c>
      <c r="X155">
        <f t="shared" si="84"/>
        <v>3.2328369451473704</v>
      </c>
      <c r="Y155">
        <f t="shared" si="85"/>
        <v>5.0587888341061094</v>
      </c>
      <c r="Z155">
        <f t="shared" si="86"/>
        <v>1.8322644446234997</v>
      </c>
      <c r="AA155">
        <f t="shared" si="87"/>
        <v>-20.447806510149476</v>
      </c>
      <c r="AB155">
        <f t="shared" si="88"/>
        <v>-3.3152806248599167</v>
      </c>
      <c r="AC155">
        <f t="shared" si="89"/>
        <v>-0.27419613149913297</v>
      </c>
      <c r="AD155">
        <f t="shared" si="90"/>
        <v>202.07806346901046</v>
      </c>
      <c r="AE155">
        <f t="shared" si="91"/>
        <v>17.715429349074643</v>
      </c>
      <c r="AF155">
        <f t="shared" si="92"/>
        <v>0.46487467539527799</v>
      </c>
      <c r="AG155">
        <f t="shared" si="93"/>
        <v>6.8818395260008689</v>
      </c>
      <c r="AH155">
        <v>949.87244822592152</v>
      </c>
      <c r="AI155">
        <v>936.77123636363649</v>
      </c>
      <c r="AJ155">
        <v>1.728669667569255</v>
      </c>
      <c r="AK155">
        <v>61.781399425759467</v>
      </c>
      <c r="AL155">
        <f t="shared" si="94"/>
        <v>0.46366908186279993</v>
      </c>
      <c r="AM155">
        <v>31.447043480233329</v>
      </c>
      <c r="AN155">
        <v>31.861421818181821</v>
      </c>
      <c r="AO155">
        <v>-2.9525935399599728E-6</v>
      </c>
      <c r="AP155">
        <v>98.016457396280899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47400.228516802774</v>
      </c>
      <c r="AV155">
        <f t="shared" si="98"/>
        <v>1199.9949999999999</v>
      </c>
      <c r="AW155">
        <f t="shared" si="99"/>
        <v>1025.921263593533</v>
      </c>
      <c r="AX155">
        <f t="shared" si="100"/>
        <v>0.85493794856939664</v>
      </c>
      <c r="AY155">
        <f t="shared" si="101"/>
        <v>0.18843024073893561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1674576888.7874999</v>
      </c>
      <c r="BF155">
        <v>903.87725</v>
      </c>
      <c r="BG155">
        <v>920.61762499999998</v>
      </c>
      <c r="BH155">
        <v>31.862575</v>
      </c>
      <c r="BI155">
        <v>31.4471375</v>
      </c>
      <c r="BJ155">
        <v>910.18437499999993</v>
      </c>
      <c r="BK155">
        <v>31.599162499999998</v>
      </c>
      <c r="BL155">
        <v>650.00762499999996</v>
      </c>
      <c r="BM155">
        <v>101.361875</v>
      </c>
      <c r="BN155">
        <v>0.100010775</v>
      </c>
      <c r="BO155">
        <v>33.023524999999992</v>
      </c>
      <c r="BP155">
        <v>33.045724999999997</v>
      </c>
      <c r="BQ155">
        <v>999.9</v>
      </c>
      <c r="BR155">
        <v>0</v>
      </c>
      <c r="BS155">
        <v>0</v>
      </c>
      <c r="BT155">
        <v>8994.61</v>
      </c>
      <c r="BU155">
        <v>0</v>
      </c>
      <c r="BV155">
        <v>117.664</v>
      </c>
      <c r="BW155">
        <v>-16.740549999999999</v>
      </c>
      <c r="BX155">
        <v>933.62487499999997</v>
      </c>
      <c r="BY155">
        <v>950.50862499999994</v>
      </c>
      <c r="BZ155">
        <v>0.41543137499999999</v>
      </c>
      <c r="CA155">
        <v>920.61762499999998</v>
      </c>
      <c r="CB155">
        <v>31.4471375</v>
      </c>
      <c r="CC155">
        <v>3.22964875</v>
      </c>
      <c r="CD155">
        <v>3.1875412500000002</v>
      </c>
      <c r="CE155">
        <v>25.261800000000001</v>
      </c>
      <c r="CF155">
        <v>25.041425</v>
      </c>
      <c r="CG155">
        <v>1199.9949999999999</v>
      </c>
      <c r="CH155">
        <v>0.49998599999999999</v>
      </c>
      <c r="CI155">
        <v>0.50001399999999996</v>
      </c>
      <c r="CJ155">
        <v>0</v>
      </c>
      <c r="CK155">
        <v>737.86787500000003</v>
      </c>
      <c r="CL155">
        <v>4.9990899999999998</v>
      </c>
      <c r="CM155">
        <v>7959.8200000000006</v>
      </c>
      <c r="CN155">
        <v>9557.7687499999993</v>
      </c>
      <c r="CO155">
        <v>42.186999999999998</v>
      </c>
      <c r="CP155">
        <v>44.429250000000003</v>
      </c>
      <c r="CQ155">
        <v>43.054250000000003</v>
      </c>
      <c r="CR155">
        <v>43.304250000000003</v>
      </c>
      <c r="CS155">
        <v>43.561999999999998</v>
      </c>
      <c r="CT155">
        <v>597.48</v>
      </c>
      <c r="CU155">
        <v>597.51499999999999</v>
      </c>
      <c r="CV155">
        <v>0</v>
      </c>
      <c r="CW155">
        <v>1674576903.8</v>
      </c>
      <c r="CX155">
        <v>0</v>
      </c>
      <c r="CY155">
        <v>1674155522.5999999</v>
      </c>
      <c r="CZ155" t="s">
        <v>356</v>
      </c>
      <c r="DA155">
        <v>1674155521.0999999</v>
      </c>
      <c r="DB155">
        <v>1674155522.5999999</v>
      </c>
      <c r="DC155">
        <v>29</v>
      </c>
      <c r="DD155">
        <v>2.9000000000000001E-2</v>
      </c>
      <c r="DE155">
        <v>-1.7000000000000001E-2</v>
      </c>
      <c r="DF155">
        <v>-5.444</v>
      </c>
      <c r="DG155">
        <v>0.222</v>
      </c>
      <c r="DH155">
        <v>415</v>
      </c>
      <c r="DI155">
        <v>34</v>
      </c>
      <c r="DJ155">
        <v>0.48</v>
      </c>
      <c r="DK155">
        <v>0.27</v>
      </c>
      <c r="DL155">
        <v>-16.683589999999999</v>
      </c>
      <c r="DM155">
        <v>-0.28479174484050068</v>
      </c>
      <c r="DN155">
        <v>6.0654953631174922E-2</v>
      </c>
      <c r="DO155">
        <v>0</v>
      </c>
      <c r="DP155">
        <v>0.41900377500000002</v>
      </c>
      <c r="DQ155">
        <v>-2.9305789868669292E-2</v>
      </c>
      <c r="DR155">
        <v>8.7513995066146426E-3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365</v>
      </c>
      <c r="EA155">
        <v>3.2976100000000002</v>
      </c>
      <c r="EB155">
        <v>2.6253799999999998</v>
      </c>
      <c r="EC155">
        <v>0.176703</v>
      </c>
      <c r="ED155">
        <v>0.17673800000000001</v>
      </c>
      <c r="EE155">
        <v>0.133606</v>
      </c>
      <c r="EF155">
        <v>0.13136300000000001</v>
      </c>
      <c r="EG155">
        <v>24875.4</v>
      </c>
      <c r="EH155">
        <v>25293.8</v>
      </c>
      <c r="EI155">
        <v>28109.7</v>
      </c>
      <c r="EJ155">
        <v>29569.1</v>
      </c>
      <c r="EK155">
        <v>33522.800000000003</v>
      </c>
      <c r="EL155">
        <v>35666.1</v>
      </c>
      <c r="EM155">
        <v>39681.5</v>
      </c>
      <c r="EN155">
        <v>42265.9</v>
      </c>
      <c r="EO155">
        <v>2.2425999999999999</v>
      </c>
      <c r="EP155">
        <v>2.2276699999999998</v>
      </c>
      <c r="EQ155">
        <v>0.110559</v>
      </c>
      <c r="ER155">
        <v>0</v>
      </c>
      <c r="ES155">
        <v>31.255299999999998</v>
      </c>
      <c r="ET155">
        <v>999.9</v>
      </c>
      <c r="EU155">
        <v>72.5</v>
      </c>
      <c r="EV155">
        <v>31.5</v>
      </c>
      <c r="EW155">
        <v>33.201000000000001</v>
      </c>
      <c r="EX155">
        <v>57.496400000000001</v>
      </c>
      <c r="EY155">
        <v>-4.6314099999999998</v>
      </c>
      <c r="EZ155">
        <v>2</v>
      </c>
      <c r="FA155">
        <v>0.37452200000000002</v>
      </c>
      <c r="FB155">
        <v>0.12765299999999999</v>
      </c>
      <c r="FC155">
        <v>20.273199999999999</v>
      </c>
      <c r="FD155">
        <v>5.2181899999999999</v>
      </c>
      <c r="FE155">
        <v>12.0076</v>
      </c>
      <c r="FF155">
        <v>4.9867499999999998</v>
      </c>
      <c r="FG155">
        <v>3.2845499999999999</v>
      </c>
      <c r="FH155">
        <v>9999</v>
      </c>
      <c r="FI155">
        <v>9999</v>
      </c>
      <c r="FJ155">
        <v>9999</v>
      </c>
      <c r="FK155">
        <v>999.9</v>
      </c>
      <c r="FL155">
        <v>1.8656900000000001</v>
      </c>
      <c r="FM155">
        <v>1.8621700000000001</v>
      </c>
      <c r="FN155">
        <v>1.8641700000000001</v>
      </c>
      <c r="FO155">
        <v>1.8602000000000001</v>
      </c>
      <c r="FP155">
        <v>1.8609500000000001</v>
      </c>
      <c r="FQ155">
        <v>1.86006</v>
      </c>
      <c r="FR155">
        <v>1.8617600000000001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-6.3140000000000001</v>
      </c>
      <c r="GH155">
        <v>0.26340000000000002</v>
      </c>
      <c r="GI155">
        <v>-3.836173087041947</v>
      </c>
      <c r="GJ155">
        <v>-4.0448538125570227E-3</v>
      </c>
      <c r="GK155">
        <v>1.839783264315481E-6</v>
      </c>
      <c r="GL155">
        <v>-4.1587272622942942E-10</v>
      </c>
      <c r="GM155">
        <v>-6.2406116364430581E-2</v>
      </c>
      <c r="GN155">
        <v>3.2285384509270938E-3</v>
      </c>
      <c r="GO155">
        <v>5.3061212821550383E-4</v>
      </c>
      <c r="GP155">
        <v>-9.699357315524189E-6</v>
      </c>
      <c r="GQ155">
        <v>5</v>
      </c>
      <c r="GR155">
        <v>2081</v>
      </c>
      <c r="GS155">
        <v>3</v>
      </c>
      <c r="GT155">
        <v>31</v>
      </c>
      <c r="GU155">
        <v>7022.8</v>
      </c>
      <c r="GV155">
        <v>7022.8</v>
      </c>
      <c r="GW155">
        <v>2.6135299999999999</v>
      </c>
      <c r="GX155">
        <v>2.50732</v>
      </c>
      <c r="GY155">
        <v>2.04834</v>
      </c>
      <c r="GZ155">
        <v>2.6257299999999999</v>
      </c>
      <c r="HA155">
        <v>2.1972700000000001</v>
      </c>
      <c r="HB155">
        <v>2.32422</v>
      </c>
      <c r="HC155">
        <v>36.292900000000003</v>
      </c>
      <c r="HD155">
        <v>14.998900000000001</v>
      </c>
      <c r="HE155">
        <v>18</v>
      </c>
      <c r="HF155">
        <v>707.452</v>
      </c>
      <c r="HG155">
        <v>775.37099999999998</v>
      </c>
      <c r="HH155">
        <v>31.001300000000001</v>
      </c>
      <c r="HI155">
        <v>32.215899999999998</v>
      </c>
      <c r="HJ155">
        <v>30.001000000000001</v>
      </c>
      <c r="HK155">
        <v>31.9694</v>
      </c>
      <c r="HL155">
        <v>31.953600000000002</v>
      </c>
      <c r="HM155">
        <v>52.331600000000002</v>
      </c>
      <c r="HN155">
        <v>0</v>
      </c>
      <c r="HO155">
        <v>100</v>
      </c>
      <c r="HP155">
        <v>31</v>
      </c>
      <c r="HQ155">
        <v>936.53700000000003</v>
      </c>
      <c r="HR155">
        <v>33.932099999999998</v>
      </c>
      <c r="HS155">
        <v>99.055700000000002</v>
      </c>
      <c r="HT155">
        <v>98.009699999999995</v>
      </c>
    </row>
    <row r="156" spans="1:228" x14ac:dyDescent="0.2">
      <c r="A156">
        <v>141</v>
      </c>
      <c r="B156">
        <v>1674576895.0999999</v>
      </c>
      <c r="C156">
        <v>559</v>
      </c>
      <c r="D156" t="s">
        <v>641</v>
      </c>
      <c r="E156" t="s">
        <v>642</v>
      </c>
      <c r="F156">
        <v>4</v>
      </c>
      <c r="G156">
        <v>1674576893.0999999</v>
      </c>
      <c r="H156">
        <f t="shared" si="68"/>
        <v>4.499349152038839E-4</v>
      </c>
      <c r="I156">
        <f t="shared" si="69"/>
        <v>0.4499349152038839</v>
      </c>
      <c r="J156">
        <f t="shared" si="70"/>
        <v>6.9298225661886157</v>
      </c>
      <c r="K156">
        <f t="shared" si="71"/>
        <v>911.15385714285731</v>
      </c>
      <c r="L156">
        <f t="shared" si="72"/>
        <v>427.7235630240325</v>
      </c>
      <c r="M156">
        <f t="shared" si="73"/>
        <v>43.397733502462742</v>
      </c>
      <c r="N156">
        <f t="shared" si="74"/>
        <v>92.447589261770403</v>
      </c>
      <c r="O156">
        <f t="shared" si="75"/>
        <v>2.4031257358728627E-2</v>
      </c>
      <c r="P156">
        <f t="shared" si="76"/>
        <v>2.766265938799894</v>
      </c>
      <c r="Q156">
        <f t="shared" si="77"/>
        <v>2.3915877682681486E-2</v>
      </c>
      <c r="R156">
        <f t="shared" si="78"/>
        <v>1.4957743656972514E-2</v>
      </c>
      <c r="S156">
        <f t="shared" si="79"/>
        <v>226.11612352131201</v>
      </c>
      <c r="T156">
        <f t="shared" si="80"/>
        <v>34.299089162064142</v>
      </c>
      <c r="U156">
        <f t="shared" si="81"/>
        <v>33.038928571428571</v>
      </c>
      <c r="V156">
        <f t="shared" si="82"/>
        <v>5.0631681021920665</v>
      </c>
      <c r="W156">
        <f t="shared" si="83"/>
        <v>63.902594369652689</v>
      </c>
      <c r="X156">
        <f t="shared" si="84"/>
        <v>3.2323710771062837</v>
      </c>
      <c r="Y156">
        <f t="shared" si="85"/>
        <v>5.0582783202951385</v>
      </c>
      <c r="Z156">
        <f t="shared" si="86"/>
        <v>1.8307970250857828</v>
      </c>
      <c r="AA156">
        <f t="shared" si="87"/>
        <v>-19.842129760491279</v>
      </c>
      <c r="AB156">
        <f t="shared" si="88"/>
        <v>-2.5651207838327541</v>
      </c>
      <c r="AC156">
        <f t="shared" si="89"/>
        <v>-0.2124312986767049</v>
      </c>
      <c r="AD156">
        <f t="shared" si="90"/>
        <v>203.49644167831127</v>
      </c>
      <c r="AE156">
        <f t="shared" si="91"/>
        <v>17.666558141515079</v>
      </c>
      <c r="AF156">
        <f t="shared" si="92"/>
        <v>0.45565201240847897</v>
      </c>
      <c r="AG156">
        <f t="shared" si="93"/>
        <v>6.9298225661886157</v>
      </c>
      <c r="AH156">
        <v>956.81046746830714</v>
      </c>
      <c r="AI156">
        <v>943.69841212121219</v>
      </c>
      <c r="AJ156">
        <v>1.7195344068056231</v>
      </c>
      <c r="AK156">
        <v>61.781399425759467</v>
      </c>
      <c r="AL156">
        <f t="shared" si="94"/>
        <v>0.4499349152038839</v>
      </c>
      <c r="AM156">
        <v>31.4506907624231</v>
      </c>
      <c r="AN156">
        <v>31.852808484848481</v>
      </c>
      <c r="AO156">
        <v>-6.4744241101745979E-6</v>
      </c>
      <c r="AP156">
        <v>98.016457396280899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47297.350404259407</v>
      </c>
      <c r="AV156">
        <f t="shared" si="98"/>
        <v>1199.998571428571</v>
      </c>
      <c r="AW156">
        <f t="shared" si="99"/>
        <v>1025.9243707364308</v>
      </c>
      <c r="AX156">
        <f t="shared" si="100"/>
        <v>0.85493799339701804</v>
      </c>
      <c r="AY156">
        <f t="shared" si="101"/>
        <v>0.18843032725624489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1674576893.0999999</v>
      </c>
      <c r="BF156">
        <v>911.15385714285731</v>
      </c>
      <c r="BG156">
        <v>927.84400000000005</v>
      </c>
      <c r="BH156">
        <v>31.857914285714291</v>
      </c>
      <c r="BI156">
        <v>31.450728571428581</v>
      </c>
      <c r="BJ156">
        <v>917.47371428571421</v>
      </c>
      <c r="BK156">
        <v>31.59451428571429</v>
      </c>
      <c r="BL156">
        <v>650.02657142857151</v>
      </c>
      <c r="BM156">
        <v>101.36199999999999</v>
      </c>
      <c r="BN156">
        <v>0.1001060285714286</v>
      </c>
      <c r="BO156">
        <v>33.021728571428568</v>
      </c>
      <c r="BP156">
        <v>33.038928571428571</v>
      </c>
      <c r="BQ156">
        <v>999.89999999999986</v>
      </c>
      <c r="BR156">
        <v>0</v>
      </c>
      <c r="BS156">
        <v>0</v>
      </c>
      <c r="BT156">
        <v>8974.7314285714292</v>
      </c>
      <c r="BU156">
        <v>0</v>
      </c>
      <c r="BV156">
        <v>95.501371428571431</v>
      </c>
      <c r="BW156">
        <v>-16.69012857142857</v>
      </c>
      <c r="BX156">
        <v>941.13642857142861</v>
      </c>
      <c r="BY156">
        <v>957.97285714285704</v>
      </c>
      <c r="BZ156">
        <v>0.40715314285714282</v>
      </c>
      <c r="CA156">
        <v>927.84400000000005</v>
      </c>
      <c r="CB156">
        <v>31.450728571428581</v>
      </c>
      <c r="CC156">
        <v>3.2291814285714291</v>
      </c>
      <c r="CD156">
        <v>3.187912857142857</v>
      </c>
      <c r="CE156">
        <v>25.259371428571431</v>
      </c>
      <c r="CF156">
        <v>25.043399999999998</v>
      </c>
      <c r="CG156">
        <v>1199.998571428571</v>
      </c>
      <c r="CH156">
        <v>0.49998599999999987</v>
      </c>
      <c r="CI156">
        <v>0.50001400000000007</v>
      </c>
      <c r="CJ156">
        <v>0</v>
      </c>
      <c r="CK156">
        <v>737.58500000000015</v>
      </c>
      <c r="CL156">
        <v>4.9990899999999998</v>
      </c>
      <c r="CM156">
        <v>7958.3171428571432</v>
      </c>
      <c r="CN156">
        <v>9557.8014285714289</v>
      </c>
      <c r="CO156">
        <v>42.222999999999999</v>
      </c>
      <c r="CP156">
        <v>44.436999999999998</v>
      </c>
      <c r="CQ156">
        <v>43.061999999999998</v>
      </c>
      <c r="CR156">
        <v>43.311999999999998</v>
      </c>
      <c r="CS156">
        <v>43.616</v>
      </c>
      <c r="CT156">
        <v>597.48000000000013</v>
      </c>
      <c r="CU156">
        <v>597.51857142857136</v>
      </c>
      <c r="CV156">
        <v>0</v>
      </c>
      <c r="CW156">
        <v>1674576907.4000001</v>
      </c>
      <c r="CX156">
        <v>0</v>
      </c>
      <c r="CY156">
        <v>1674155522.5999999</v>
      </c>
      <c r="CZ156" t="s">
        <v>356</v>
      </c>
      <c r="DA156">
        <v>1674155521.0999999</v>
      </c>
      <c r="DB156">
        <v>1674155522.5999999</v>
      </c>
      <c r="DC156">
        <v>29</v>
      </c>
      <c r="DD156">
        <v>2.9000000000000001E-2</v>
      </c>
      <c r="DE156">
        <v>-1.7000000000000001E-2</v>
      </c>
      <c r="DF156">
        <v>-5.444</v>
      </c>
      <c r="DG156">
        <v>0.222</v>
      </c>
      <c r="DH156">
        <v>415</v>
      </c>
      <c r="DI156">
        <v>34</v>
      </c>
      <c r="DJ156">
        <v>0.48</v>
      </c>
      <c r="DK156">
        <v>0.27</v>
      </c>
      <c r="DL156">
        <v>-16.688395</v>
      </c>
      <c r="DM156">
        <v>-0.26369380863036368</v>
      </c>
      <c r="DN156">
        <v>6.0969541371081189E-2</v>
      </c>
      <c r="DO156">
        <v>0</v>
      </c>
      <c r="DP156">
        <v>0.414848575</v>
      </c>
      <c r="DQ156">
        <v>-1.133996622889431E-2</v>
      </c>
      <c r="DR156">
        <v>7.5304622430747929E-3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365</v>
      </c>
      <c r="EA156">
        <v>3.2975500000000002</v>
      </c>
      <c r="EB156">
        <v>2.6250900000000001</v>
      </c>
      <c r="EC156">
        <v>0.17754</v>
      </c>
      <c r="ED156">
        <v>0.177564</v>
      </c>
      <c r="EE156">
        <v>0.133572</v>
      </c>
      <c r="EF156">
        <v>0.13136800000000001</v>
      </c>
      <c r="EG156">
        <v>24849.599999999999</v>
      </c>
      <c r="EH156">
        <v>25267.7</v>
      </c>
      <c r="EI156">
        <v>28109.200000000001</v>
      </c>
      <c r="EJ156">
        <v>29568.3</v>
      </c>
      <c r="EK156">
        <v>33523.599999999999</v>
      </c>
      <c r="EL156">
        <v>35665.4</v>
      </c>
      <c r="EM156">
        <v>39680.9</v>
      </c>
      <c r="EN156">
        <v>42265.3</v>
      </c>
      <c r="EO156">
        <v>2.2423700000000002</v>
      </c>
      <c r="EP156">
        <v>2.2275499999999999</v>
      </c>
      <c r="EQ156">
        <v>0.108667</v>
      </c>
      <c r="ER156">
        <v>0</v>
      </c>
      <c r="ES156">
        <v>31.265599999999999</v>
      </c>
      <c r="ET156">
        <v>999.9</v>
      </c>
      <c r="EU156">
        <v>72.5</v>
      </c>
      <c r="EV156">
        <v>31.5</v>
      </c>
      <c r="EW156">
        <v>33.202599999999997</v>
      </c>
      <c r="EX156">
        <v>57.616399999999999</v>
      </c>
      <c r="EY156">
        <v>-4.6474399999999996</v>
      </c>
      <c r="EZ156">
        <v>2</v>
      </c>
      <c r="FA156">
        <v>0.37528499999999998</v>
      </c>
      <c r="FB156">
        <v>0.13128500000000001</v>
      </c>
      <c r="FC156">
        <v>20.273199999999999</v>
      </c>
      <c r="FD156">
        <v>5.2192400000000001</v>
      </c>
      <c r="FE156">
        <v>12.007099999999999</v>
      </c>
      <c r="FF156">
        <v>4.9865500000000003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1.86571</v>
      </c>
      <c r="FM156">
        <v>1.8621799999999999</v>
      </c>
      <c r="FN156">
        <v>1.8641700000000001</v>
      </c>
      <c r="FO156">
        <v>1.8602000000000001</v>
      </c>
      <c r="FP156">
        <v>1.8609599999999999</v>
      </c>
      <c r="FQ156">
        <v>1.8600699999999999</v>
      </c>
      <c r="FR156">
        <v>1.8617699999999999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-6.3250000000000002</v>
      </c>
      <c r="GH156">
        <v>0.26329999999999998</v>
      </c>
      <c r="GI156">
        <v>-3.836173087041947</v>
      </c>
      <c r="GJ156">
        <v>-4.0448538125570227E-3</v>
      </c>
      <c r="GK156">
        <v>1.839783264315481E-6</v>
      </c>
      <c r="GL156">
        <v>-4.1587272622942942E-10</v>
      </c>
      <c r="GM156">
        <v>-6.2406116364430581E-2</v>
      </c>
      <c r="GN156">
        <v>3.2285384509270938E-3</v>
      </c>
      <c r="GO156">
        <v>5.3061212821550383E-4</v>
      </c>
      <c r="GP156">
        <v>-9.699357315524189E-6</v>
      </c>
      <c r="GQ156">
        <v>5</v>
      </c>
      <c r="GR156">
        <v>2081</v>
      </c>
      <c r="GS156">
        <v>3</v>
      </c>
      <c r="GT156">
        <v>31</v>
      </c>
      <c r="GU156">
        <v>7022.9</v>
      </c>
      <c r="GV156">
        <v>7022.9</v>
      </c>
      <c r="GW156">
        <v>2.63062</v>
      </c>
      <c r="GX156">
        <v>2.50854</v>
      </c>
      <c r="GY156">
        <v>2.04834</v>
      </c>
      <c r="GZ156">
        <v>2.6257299999999999</v>
      </c>
      <c r="HA156">
        <v>2.1972700000000001</v>
      </c>
      <c r="HB156">
        <v>2.32544</v>
      </c>
      <c r="HC156">
        <v>36.269399999999997</v>
      </c>
      <c r="HD156">
        <v>14.9901</v>
      </c>
      <c r="HE156">
        <v>18</v>
      </c>
      <c r="HF156">
        <v>707.38400000000001</v>
      </c>
      <c r="HG156">
        <v>775.38599999999997</v>
      </c>
      <c r="HH156">
        <v>31.001100000000001</v>
      </c>
      <c r="HI156">
        <v>32.225700000000003</v>
      </c>
      <c r="HJ156">
        <v>30.001000000000001</v>
      </c>
      <c r="HK156">
        <v>31.979800000000001</v>
      </c>
      <c r="HL156">
        <v>31.964099999999998</v>
      </c>
      <c r="HM156">
        <v>52.636899999999997</v>
      </c>
      <c r="HN156">
        <v>0</v>
      </c>
      <c r="HO156">
        <v>100</v>
      </c>
      <c r="HP156">
        <v>31</v>
      </c>
      <c r="HQ156">
        <v>943.22400000000005</v>
      </c>
      <c r="HR156">
        <v>33.932099999999998</v>
      </c>
      <c r="HS156">
        <v>99.054100000000005</v>
      </c>
      <c r="HT156">
        <v>98.0077</v>
      </c>
    </row>
    <row r="157" spans="1:228" x14ac:dyDescent="0.2">
      <c r="A157">
        <v>142</v>
      </c>
      <c r="B157">
        <v>1674576899.0999999</v>
      </c>
      <c r="C157">
        <v>563</v>
      </c>
      <c r="D157" t="s">
        <v>643</v>
      </c>
      <c r="E157" t="s">
        <v>644</v>
      </c>
      <c r="F157">
        <v>4</v>
      </c>
      <c r="G157">
        <v>1674576896.7874999</v>
      </c>
      <c r="H157">
        <f t="shared" si="68"/>
        <v>4.3231475825287108E-4</v>
      </c>
      <c r="I157">
        <f t="shared" si="69"/>
        <v>0.43231475825287108</v>
      </c>
      <c r="J157">
        <f t="shared" si="70"/>
        <v>6.9530274848255766</v>
      </c>
      <c r="K157">
        <f t="shared" si="71"/>
        <v>917.28099999999995</v>
      </c>
      <c r="L157">
        <f t="shared" si="72"/>
        <v>414.75344260013867</v>
      </c>
      <c r="M157">
        <f t="shared" si="73"/>
        <v>42.081526666710801</v>
      </c>
      <c r="N157">
        <f t="shared" si="74"/>
        <v>93.068750967744805</v>
      </c>
      <c r="O157">
        <f t="shared" si="75"/>
        <v>2.3146293701374852E-2</v>
      </c>
      <c r="P157">
        <f t="shared" si="76"/>
        <v>2.7650231538051715</v>
      </c>
      <c r="Q157">
        <f t="shared" si="77"/>
        <v>2.3039187079096513E-2</v>
      </c>
      <c r="R157">
        <f t="shared" si="78"/>
        <v>1.4409073596500368E-2</v>
      </c>
      <c r="S157">
        <f t="shared" si="79"/>
        <v>226.11690669781007</v>
      </c>
      <c r="T157">
        <f t="shared" si="80"/>
        <v>34.287588279635891</v>
      </c>
      <c r="U157">
        <f t="shared" si="81"/>
        <v>33.017825000000002</v>
      </c>
      <c r="V157">
        <f t="shared" si="82"/>
        <v>5.0571691475938021</v>
      </c>
      <c r="W157">
        <f t="shared" si="83"/>
        <v>63.937498323480654</v>
      </c>
      <c r="X157">
        <f t="shared" si="84"/>
        <v>3.2310734607967726</v>
      </c>
      <c r="Y157">
        <f t="shared" si="85"/>
        <v>5.0534874612230185</v>
      </c>
      <c r="Z157">
        <f t="shared" si="86"/>
        <v>1.8260956867970295</v>
      </c>
      <c r="AA157">
        <f t="shared" si="87"/>
        <v>-19.065080838951616</v>
      </c>
      <c r="AB157">
        <f t="shared" si="88"/>
        <v>-1.9322930201732937</v>
      </c>
      <c r="AC157">
        <f t="shared" si="89"/>
        <v>-0.16006559694416339</v>
      </c>
      <c r="AD157">
        <f t="shared" si="90"/>
        <v>204.95946724174101</v>
      </c>
      <c r="AE157">
        <f t="shared" si="91"/>
        <v>17.753329420929614</v>
      </c>
      <c r="AF157">
        <f t="shared" si="92"/>
        <v>0.44069928306654238</v>
      </c>
      <c r="AG157">
        <f t="shared" si="93"/>
        <v>6.9530274848255766</v>
      </c>
      <c r="AH157">
        <v>963.73645504203284</v>
      </c>
      <c r="AI157">
        <v>950.58059393939345</v>
      </c>
      <c r="AJ157">
        <v>1.725211703583148</v>
      </c>
      <c r="AK157">
        <v>61.781399425759467</v>
      </c>
      <c r="AL157">
        <f t="shared" si="94"/>
        <v>0.43231475825287108</v>
      </c>
      <c r="AM157">
        <v>31.451719057236168</v>
      </c>
      <c r="AN157">
        <v>31.838121212121219</v>
      </c>
      <c r="AO157">
        <v>-1.115947118759316E-5</v>
      </c>
      <c r="AP157">
        <v>98.016457396280899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47265.757277867553</v>
      </c>
      <c r="AV157">
        <f t="shared" si="98"/>
        <v>1200.0050000000001</v>
      </c>
      <c r="AW157">
        <f t="shared" si="99"/>
        <v>1025.9296449211452</v>
      </c>
      <c r="AX157">
        <f t="shared" si="100"/>
        <v>0.85493780852675194</v>
      </c>
      <c r="AY157">
        <f t="shared" si="101"/>
        <v>0.18842997045663146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1674576896.7874999</v>
      </c>
      <c r="BF157">
        <v>917.28099999999995</v>
      </c>
      <c r="BG157">
        <v>934.04100000000005</v>
      </c>
      <c r="BH157">
        <v>31.845300000000002</v>
      </c>
      <c r="BI157">
        <v>31.451474999999999</v>
      </c>
      <c r="BJ157">
        <v>923.6111249999999</v>
      </c>
      <c r="BK157">
        <v>31.582025000000002</v>
      </c>
      <c r="BL157">
        <v>650.03250000000003</v>
      </c>
      <c r="BM157">
        <v>101.361375</v>
      </c>
      <c r="BN157">
        <v>0.10017382499999999</v>
      </c>
      <c r="BO157">
        <v>33.004862500000002</v>
      </c>
      <c r="BP157">
        <v>33.017825000000002</v>
      </c>
      <c r="BQ157">
        <v>999.9</v>
      </c>
      <c r="BR157">
        <v>0</v>
      </c>
      <c r="BS157">
        <v>0</v>
      </c>
      <c r="BT157">
        <v>8968.2037500000006</v>
      </c>
      <c r="BU157">
        <v>0</v>
      </c>
      <c r="BV157">
        <v>77.670412499999998</v>
      </c>
      <c r="BW157">
        <v>-16.759899999999998</v>
      </c>
      <c r="BX157">
        <v>947.45299999999997</v>
      </c>
      <c r="BY157">
        <v>964.37162499999999</v>
      </c>
      <c r="BZ157">
        <v>0.39381549999999999</v>
      </c>
      <c r="CA157">
        <v>934.04100000000005</v>
      </c>
      <c r="CB157">
        <v>31.451474999999999</v>
      </c>
      <c r="CC157">
        <v>3.2278812499999998</v>
      </c>
      <c r="CD157">
        <v>3.1879650000000002</v>
      </c>
      <c r="CE157">
        <v>25.252612500000001</v>
      </c>
      <c r="CF157">
        <v>25.043675</v>
      </c>
      <c r="CG157">
        <v>1200.0050000000001</v>
      </c>
      <c r="CH157">
        <v>0.49998962499999999</v>
      </c>
      <c r="CI157">
        <v>0.50001037500000001</v>
      </c>
      <c r="CJ157">
        <v>0</v>
      </c>
      <c r="CK157">
        <v>737.58875000000012</v>
      </c>
      <c r="CL157">
        <v>4.9990899999999998</v>
      </c>
      <c r="CM157">
        <v>7957.7687500000002</v>
      </c>
      <c r="CN157">
        <v>9557.8587499999994</v>
      </c>
      <c r="CO157">
        <v>42.210624999999993</v>
      </c>
      <c r="CP157">
        <v>44.436999999999998</v>
      </c>
      <c r="CQ157">
        <v>43.061999999999998</v>
      </c>
      <c r="CR157">
        <v>43.311999999999998</v>
      </c>
      <c r="CS157">
        <v>43.625</v>
      </c>
      <c r="CT157">
        <v>597.49125000000004</v>
      </c>
      <c r="CU157">
        <v>597.51499999999999</v>
      </c>
      <c r="CV157">
        <v>0</v>
      </c>
      <c r="CW157">
        <v>1674576911.5999999</v>
      </c>
      <c r="CX157">
        <v>0</v>
      </c>
      <c r="CY157">
        <v>1674155522.5999999</v>
      </c>
      <c r="CZ157" t="s">
        <v>356</v>
      </c>
      <c r="DA157">
        <v>1674155521.0999999</v>
      </c>
      <c r="DB157">
        <v>1674155522.5999999</v>
      </c>
      <c r="DC157">
        <v>29</v>
      </c>
      <c r="DD157">
        <v>2.9000000000000001E-2</v>
      </c>
      <c r="DE157">
        <v>-1.7000000000000001E-2</v>
      </c>
      <c r="DF157">
        <v>-5.444</v>
      </c>
      <c r="DG157">
        <v>0.222</v>
      </c>
      <c r="DH157">
        <v>415</v>
      </c>
      <c r="DI157">
        <v>34</v>
      </c>
      <c r="DJ157">
        <v>0.48</v>
      </c>
      <c r="DK157">
        <v>0.27</v>
      </c>
      <c r="DL157">
        <v>-16.706332499999998</v>
      </c>
      <c r="DM157">
        <v>-0.34448442776729821</v>
      </c>
      <c r="DN157">
        <v>5.987722600246264E-2</v>
      </c>
      <c r="DO157">
        <v>0</v>
      </c>
      <c r="DP157">
        <v>0.41148089999999998</v>
      </c>
      <c r="DQ157">
        <v>-7.5293673545965653E-2</v>
      </c>
      <c r="DR157">
        <v>1.0020400290906549E-2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365</v>
      </c>
      <c r="EA157">
        <v>3.2976299999999998</v>
      </c>
      <c r="EB157">
        <v>2.6251600000000002</v>
      </c>
      <c r="EC157">
        <v>0.178373</v>
      </c>
      <c r="ED157">
        <v>0.178394</v>
      </c>
      <c r="EE157">
        <v>0.133523</v>
      </c>
      <c r="EF157">
        <v>0.13136500000000001</v>
      </c>
      <c r="EG157">
        <v>24824.3</v>
      </c>
      <c r="EH157">
        <v>25241.7</v>
      </c>
      <c r="EI157">
        <v>28109.200000000001</v>
      </c>
      <c r="EJ157">
        <v>29567.9</v>
      </c>
      <c r="EK157">
        <v>33525.599999999999</v>
      </c>
      <c r="EL157">
        <v>35664.9</v>
      </c>
      <c r="EM157">
        <v>39681</v>
      </c>
      <c r="EN157">
        <v>42264.5</v>
      </c>
      <c r="EO157">
        <v>2.2422499999999999</v>
      </c>
      <c r="EP157">
        <v>2.22722</v>
      </c>
      <c r="EQ157">
        <v>0.106521</v>
      </c>
      <c r="ER157">
        <v>0</v>
      </c>
      <c r="ES157">
        <v>31.266999999999999</v>
      </c>
      <c r="ET157">
        <v>999.9</v>
      </c>
      <c r="EU157">
        <v>72.5</v>
      </c>
      <c r="EV157">
        <v>31.5</v>
      </c>
      <c r="EW157">
        <v>33.200200000000002</v>
      </c>
      <c r="EX157">
        <v>57.4664</v>
      </c>
      <c r="EY157">
        <v>-4.6794900000000004</v>
      </c>
      <c r="EZ157">
        <v>2</v>
      </c>
      <c r="FA157">
        <v>0.37623499999999999</v>
      </c>
      <c r="FB157">
        <v>0.13327600000000001</v>
      </c>
      <c r="FC157">
        <v>20.273199999999999</v>
      </c>
      <c r="FD157">
        <v>5.2198399999999996</v>
      </c>
      <c r="FE157">
        <v>12.007999999999999</v>
      </c>
      <c r="FF157">
        <v>4.9862000000000002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1.8656999999999999</v>
      </c>
      <c r="FM157">
        <v>1.86216</v>
      </c>
      <c r="FN157">
        <v>1.8641700000000001</v>
      </c>
      <c r="FO157">
        <v>1.8602000000000001</v>
      </c>
      <c r="FP157">
        <v>1.8609500000000001</v>
      </c>
      <c r="FQ157">
        <v>1.86006</v>
      </c>
      <c r="FR157">
        <v>1.8617699999999999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-6.3369999999999997</v>
      </c>
      <c r="GH157">
        <v>0.26319999999999999</v>
      </c>
      <c r="GI157">
        <v>-3.836173087041947</v>
      </c>
      <c r="GJ157">
        <v>-4.0448538125570227E-3</v>
      </c>
      <c r="GK157">
        <v>1.839783264315481E-6</v>
      </c>
      <c r="GL157">
        <v>-4.1587272622942942E-10</v>
      </c>
      <c r="GM157">
        <v>-6.2406116364430581E-2</v>
      </c>
      <c r="GN157">
        <v>3.2285384509270938E-3</v>
      </c>
      <c r="GO157">
        <v>5.3061212821550383E-4</v>
      </c>
      <c r="GP157">
        <v>-9.699357315524189E-6</v>
      </c>
      <c r="GQ157">
        <v>5</v>
      </c>
      <c r="GR157">
        <v>2081</v>
      </c>
      <c r="GS157">
        <v>3</v>
      </c>
      <c r="GT157">
        <v>31</v>
      </c>
      <c r="GU157">
        <v>7023</v>
      </c>
      <c r="GV157">
        <v>7022.9</v>
      </c>
      <c r="GW157">
        <v>2.6452599999999999</v>
      </c>
      <c r="GX157">
        <v>2.50366</v>
      </c>
      <c r="GY157">
        <v>2.04834</v>
      </c>
      <c r="GZ157">
        <v>2.6257299999999999</v>
      </c>
      <c r="HA157">
        <v>2.1972700000000001</v>
      </c>
      <c r="HB157">
        <v>2.3278799999999999</v>
      </c>
      <c r="HC157">
        <v>36.292900000000003</v>
      </c>
      <c r="HD157">
        <v>15.0076</v>
      </c>
      <c r="HE157">
        <v>18</v>
      </c>
      <c r="HF157">
        <v>707.38499999999999</v>
      </c>
      <c r="HG157">
        <v>775.18399999999997</v>
      </c>
      <c r="HH157">
        <v>31.000800000000002</v>
      </c>
      <c r="HI157">
        <v>32.235799999999998</v>
      </c>
      <c r="HJ157">
        <v>30.001100000000001</v>
      </c>
      <c r="HK157">
        <v>31.989100000000001</v>
      </c>
      <c r="HL157">
        <v>31.973199999999999</v>
      </c>
      <c r="HM157">
        <v>52.939100000000003</v>
      </c>
      <c r="HN157">
        <v>0</v>
      </c>
      <c r="HO157">
        <v>100</v>
      </c>
      <c r="HP157">
        <v>31</v>
      </c>
      <c r="HQ157">
        <v>949.90899999999999</v>
      </c>
      <c r="HR157">
        <v>33.932099999999998</v>
      </c>
      <c r="HS157">
        <v>99.054199999999994</v>
      </c>
      <c r="HT157">
        <v>98.006200000000007</v>
      </c>
    </row>
    <row r="158" spans="1:228" x14ac:dyDescent="0.2">
      <c r="A158">
        <v>143</v>
      </c>
      <c r="B158">
        <v>1674576903.0999999</v>
      </c>
      <c r="C158">
        <v>567</v>
      </c>
      <c r="D158" t="s">
        <v>645</v>
      </c>
      <c r="E158" t="s">
        <v>646</v>
      </c>
      <c r="F158">
        <v>4</v>
      </c>
      <c r="G158">
        <v>1674576901.0999999</v>
      </c>
      <c r="H158">
        <f t="shared" si="68"/>
        <v>4.1823071232828876E-4</v>
      </c>
      <c r="I158">
        <f t="shared" si="69"/>
        <v>0.41823071232828873</v>
      </c>
      <c r="J158">
        <f t="shared" si="70"/>
        <v>6.7827470889178878</v>
      </c>
      <c r="K158">
        <f t="shared" si="71"/>
        <v>924.55414285714289</v>
      </c>
      <c r="L158">
        <f t="shared" si="72"/>
        <v>421.11345233563605</v>
      </c>
      <c r="M158">
        <f t="shared" si="73"/>
        <v>42.726620593061213</v>
      </c>
      <c r="N158">
        <f t="shared" si="74"/>
        <v>93.806250692070734</v>
      </c>
      <c r="O158">
        <f t="shared" si="75"/>
        <v>2.2537610307591171E-2</v>
      </c>
      <c r="P158">
        <f t="shared" si="76"/>
        <v>2.7710843515095749</v>
      </c>
      <c r="Q158">
        <f t="shared" si="77"/>
        <v>2.2436270556219492E-2</v>
      </c>
      <c r="R158">
        <f t="shared" si="78"/>
        <v>1.4031735972806504E-2</v>
      </c>
      <c r="S158">
        <f t="shared" si="79"/>
        <v>226.11442680614792</v>
      </c>
      <c r="T158">
        <f t="shared" si="80"/>
        <v>34.271432896973792</v>
      </c>
      <c r="U158">
        <f t="shared" si="81"/>
        <v>32.970328571428567</v>
      </c>
      <c r="V158">
        <f t="shared" si="82"/>
        <v>5.0436903097172472</v>
      </c>
      <c r="W158">
        <f t="shared" si="83"/>
        <v>63.96851996768801</v>
      </c>
      <c r="X158">
        <f t="shared" si="84"/>
        <v>3.2294811516213611</v>
      </c>
      <c r="Y158">
        <f t="shared" si="85"/>
        <v>5.0485475562865094</v>
      </c>
      <c r="Z158">
        <f t="shared" si="86"/>
        <v>1.8142091580958861</v>
      </c>
      <c r="AA158">
        <f t="shared" si="87"/>
        <v>-18.443974413677534</v>
      </c>
      <c r="AB158">
        <f t="shared" si="88"/>
        <v>2.5589177824392046</v>
      </c>
      <c r="AC158">
        <f t="shared" si="89"/>
        <v>0.21144245916500704</v>
      </c>
      <c r="AD158">
        <f t="shared" si="90"/>
        <v>210.4408126340746</v>
      </c>
      <c r="AE158">
        <f t="shared" si="91"/>
        <v>17.726206321854296</v>
      </c>
      <c r="AF158">
        <f t="shared" si="92"/>
        <v>0.42058519957322155</v>
      </c>
      <c r="AG158">
        <f t="shared" si="93"/>
        <v>6.7827470889178878</v>
      </c>
      <c r="AH158">
        <v>970.70019099440947</v>
      </c>
      <c r="AI158">
        <v>957.59050909090911</v>
      </c>
      <c r="AJ158">
        <v>1.7556476551131259</v>
      </c>
      <c r="AK158">
        <v>61.781399425759467</v>
      </c>
      <c r="AL158">
        <f t="shared" si="94"/>
        <v>0.41823071232828873</v>
      </c>
      <c r="AM158">
        <v>31.453185708629292</v>
      </c>
      <c r="AN158">
        <v>31.827010909090909</v>
      </c>
      <c r="AO158">
        <v>-9.4727802191130345E-6</v>
      </c>
      <c r="AP158">
        <v>98.016457396280899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47435.305792968953</v>
      </c>
      <c r="AV158">
        <f t="shared" si="98"/>
        <v>1199.995714285714</v>
      </c>
      <c r="AW158">
        <f t="shared" si="99"/>
        <v>1025.9213278788332</v>
      </c>
      <c r="AX158">
        <f t="shared" si="100"/>
        <v>0.85493749324721791</v>
      </c>
      <c r="AY158">
        <f t="shared" si="101"/>
        <v>0.18842936196713034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1674576901.0999999</v>
      </c>
      <c r="BF158">
        <v>924.55414285714289</v>
      </c>
      <c r="BG158">
        <v>941.27557142857142</v>
      </c>
      <c r="BH158">
        <v>31.82975714285714</v>
      </c>
      <c r="BI158">
        <v>31.453885714285711</v>
      </c>
      <c r="BJ158">
        <v>930.89671428571432</v>
      </c>
      <c r="BK158">
        <v>31.56661428571428</v>
      </c>
      <c r="BL158">
        <v>650.00642857142861</v>
      </c>
      <c r="BM158">
        <v>101.36114285714289</v>
      </c>
      <c r="BN158">
        <v>9.9925071428571433E-2</v>
      </c>
      <c r="BO158">
        <v>32.987457142857139</v>
      </c>
      <c r="BP158">
        <v>32.970328571428567</v>
      </c>
      <c r="BQ158">
        <v>999.89999999999986</v>
      </c>
      <c r="BR158">
        <v>0</v>
      </c>
      <c r="BS158">
        <v>0</v>
      </c>
      <c r="BT158">
        <v>9000.3571428571431</v>
      </c>
      <c r="BU158">
        <v>0</v>
      </c>
      <c r="BV158">
        <v>117.9995714285714</v>
      </c>
      <c r="BW158">
        <v>-16.721357142857141</v>
      </c>
      <c r="BX158">
        <v>954.94985714285701</v>
      </c>
      <c r="BY158">
        <v>971.84357142857141</v>
      </c>
      <c r="BZ158">
        <v>0.37586357142857141</v>
      </c>
      <c r="CA158">
        <v>941.27557142857142</v>
      </c>
      <c r="CB158">
        <v>31.453885714285711</v>
      </c>
      <c r="CC158">
        <v>3.2263042857142858</v>
      </c>
      <c r="CD158">
        <v>3.1882042857142849</v>
      </c>
      <c r="CE158">
        <v>25.24437142857143</v>
      </c>
      <c r="CF158">
        <v>25.044914285714292</v>
      </c>
      <c r="CG158">
        <v>1199.995714285714</v>
      </c>
      <c r="CH158">
        <v>0.49999885714285719</v>
      </c>
      <c r="CI158">
        <v>0.50000114285714281</v>
      </c>
      <c r="CJ158">
        <v>0</v>
      </c>
      <c r="CK158">
        <v>737.55399999999997</v>
      </c>
      <c r="CL158">
        <v>4.9990899999999998</v>
      </c>
      <c r="CM158">
        <v>7956.1471428571431</v>
      </c>
      <c r="CN158">
        <v>9557.81</v>
      </c>
      <c r="CO158">
        <v>42.25</v>
      </c>
      <c r="CP158">
        <v>44.436999999999998</v>
      </c>
      <c r="CQ158">
        <v>43.061999999999998</v>
      </c>
      <c r="CR158">
        <v>43.338999999999999</v>
      </c>
      <c r="CS158">
        <v>43.625</v>
      </c>
      <c r="CT158">
        <v>597.49857142857138</v>
      </c>
      <c r="CU158">
        <v>597.49714285714276</v>
      </c>
      <c r="CV158">
        <v>0</v>
      </c>
      <c r="CW158">
        <v>1674576915.8</v>
      </c>
      <c r="CX158">
        <v>0</v>
      </c>
      <c r="CY158">
        <v>1674155522.5999999</v>
      </c>
      <c r="CZ158" t="s">
        <v>356</v>
      </c>
      <c r="DA158">
        <v>1674155521.0999999</v>
      </c>
      <c r="DB158">
        <v>1674155522.5999999</v>
      </c>
      <c r="DC158">
        <v>29</v>
      </c>
      <c r="DD158">
        <v>2.9000000000000001E-2</v>
      </c>
      <c r="DE158">
        <v>-1.7000000000000001E-2</v>
      </c>
      <c r="DF158">
        <v>-5.444</v>
      </c>
      <c r="DG158">
        <v>0.222</v>
      </c>
      <c r="DH158">
        <v>415</v>
      </c>
      <c r="DI158">
        <v>34</v>
      </c>
      <c r="DJ158">
        <v>0.48</v>
      </c>
      <c r="DK158">
        <v>0.27</v>
      </c>
      <c r="DL158">
        <v>-16.732395121951221</v>
      </c>
      <c r="DM158">
        <v>-0.1073393728223081</v>
      </c>
      <c r="DN158">
        <v>3.7864552901738513E-2</v>
      </c>
      <c r="DO158">
        <v>0</v>
      </c>
      <c r="DP158">
        <v>0.40586331707317069</v>
      </c>
      <c r="DQ158">
        <v>-0.14757804878048841</v>
      </c>
      <c r="DR158">
        <v>1.51209924736199E-2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357</v>
      </c>
      <c r="EA158">
        <v>3.2974600000000001</v>
      </c>
      <c r="EB158">
        <v>2.6253600000000001</v>
      </c>
      <c r="EC158">
        <v>0.17921400000000001</v>
      </c>
      <c r="ED158">
        <v>0.17920900000000001</v>
      </c>
      <c r="EE158">
        <v>0.13349</v>
      </c>
      <c r="EF158">
        <v>0.13137399999999999</v>
      </c>
      <c r="EG158">
        <v>24798.5</v>
      </c>
      <c r="EH158">
        <v>25216.5</v>
      </c>
      <c r="EI158">
        <v>28108.7</v>
      </c>
      <c r="EJ158">
        <v>29567.8</v>
      </c>
      <c r="EK158">
        <v>33526.1</v>
      </c>
      <c r="EL158">
        <v>35664.699999999997</v>
      </c>
      <c r="EM158">
        <v>39679.9</v>
      </c>
      <c r="EN158">
        <v>42264.800000000003</v>
      </c>
      <c r="EO158">
        <v>2.2420200000000001</v>
      </c>
      <c r="EP158">
        <v>2.2273999999999998</v>
      </c>
      <c r="EQ158">
        <v>0.104375</v>
      </c>
      <c r="ER158">
        <v>0</v>
      </c>
      <c r="ES158">
        <v>31.260100000000001</v>
      </c>
      <c r="ET158">
        <v>999.9</v>
      </c>
      <c r="EU158">
        <v>72.5</v>
      </c>
      <c r="EV158">
        <v>31.5</v>
      </c>
      <c r="EW158">
        <v>33.198799999999999</v>
      </c>
      <c r="EX158">
        <v>57.766399999999997</v>
      </c>
      <c r="EY158">
        <v>-4.5793299999999997</v>
      </c>
      <c r="EZ158">
        <v>2</v>
      </c>
      <c r="FA158">
        <v>0.376969</v>
      </c>
      <c r="FB158">
        <v>0.13126399999999999</v>
      </c>
      <c r="FC158">
        <v>20.273199999999999</v>
      </c>
      <c r="FD158">
        <v>5.2202799999999998</v>
      </c>
      <c r="FE158">
        <v>12.0091</v>
      </c>
      <c r="FF158">
        <v>4.9866000000000001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1.86572</v>
      </c>
      <c r="FM158">
        <v>1.8621799999999999</v>
      </c>
      <c r="FN158">
        <v>1.8641700000000001</v>
      </c>
      <c r="FO158">
        <v>1.8602000000000001</v>
      </c>
      <c r="FP158">
        <v>1.8609500000000001</v>
      </c>
      <c r="FQ158">
        <v>1.86008</v>
      </c>
      <c r="FR158">
        <v>1.86174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-6.3479999999999999</v>
      </c>
      <c r="GH158">
        <v>0.2631</v>
      </c>
      <c r="GI158">
        <v>-3.836173087041947</v>
      </c>
      <c r="GJ158">
        <v>-4.0448538125570227E-3</v>
      </c>
      <c r="GK158">
        <v>1.839783264315481E-6</v>
      </c>
      <c r="GL158">
        <v>-4.1587272622942942E-10</v>
      </c>
      <c r="GM158">
        <v>-6.2406116364430581E-2</v>
      </c>
      <c r="GN158">
        <v>3.2285384509270938E-3</v>
      </c>
      <c r="GO158">
        <v>5.3061212821550383E-4</v>
      </c>
      <c r="GP158">
        <v>-9.699357315524189E-6</v>
      </c>
      <c r="GQ158">
        <v>5</v>
      </c>
      <c r="GR158">
        <v>2081</v>
      </c>
      <c r="GS158">
        <v>3</v>
      </c>
      <c r="GT158">
        <v>31</v>
      </c>
      <c r="GU158">
        <v>7023</v>
      </c>
      <c r="GV158">
        <v>7023</v>
      </c>
      <c r="GW158">
        <v>2.66113</v>
      </c>
      <c r="GX158">
        <v>2.5122100000000001</v>
      </c>
      <c r="GY158">
        <v>2.04834</v>
      </c>
      <c r="GZ158">
        <v>2.6257299999999999</v>
      </c>
      <c r="HA158">
        <v>2.1972700000000001</v>
      </c>
      <c r="HB158">
        <v>2.2961399999999998</v>
      </c>
      <c r="HC158">
        <v>36.269399999999997</v>
      </c>
      <c r="HD158">
        <v>14.9901</v>
      </c>
      <c r="HE158">
        <v>18</v>
      </c>
      <c r="HF158">
        <v>707.3</v>
      </c>
      <c r="HG158">
        <v>775.47799999999995</v>
      </c>
      <c r="HH158">
        <v>31</v>
      </c>
      <c r="HI158">
        <v>32.245699999999999</v>
      </c>
      <c r="HJ158">
        <v>30.001000000000001</v>
      </c>
      <c r="HK158">
        <v>31.998100000000001</v>
      </c>
      <c r="HL158">
        <v>31.982299999999999</v>
      </c>
      <c r="HM158">
        <v>53.241599999999998</v>
      </c>
      <c r="HN158">
        <v>0</v>
      </c>
      <c r="HO158">
        <v>100</v>
      </c>
      <c r="HP158">
        <v>31</v>
      </c>
      <c r="HQ158">
        <v>956.58799999999997</v>
      </c>
      <c r="HR158">
        <v>33.932099999999998</v>
      </c>
      <c r="HS158">
        <v>99.052099999999996</v>
      </c>
      <c r="HT158">
        <v>98.006399999999999</v>
      </c>
    </row>
    <row r="159" spans="1:228" x14ac:dyDescent="0.2">
      <c r="A159">
        <v>144</v>
      </c>
      <c r="B159">
        <v>1674576907.0999999</v>
      </c>
      <c r="C159">
        <v>571</v>
      </c>
      <c r="D159" t="s">
        <v>647</v>
      </c>
      <c r="E159" t="s">
        <v>648</v>
      </c>
      <c r="F159">
        <v>4</v>
      </c>
      <c r="G159">
        <v>1674576904.7874999</v>
      </c>
      <c r="H159">
        <f t="shared" si="68"/>
        <v>4.0827477600078091E-4</v>
      </c>
      <c r="I159">
        <f t="shared" si="69"/>
        <v>0.40827477600078094</v>
      </c>
      <c r="J159">
        <f t="shared" si="70"/>
        <v>6.8134830220929059</v>
      </c>
      <c r="K159">
        <f t="shared" si="71"/>
        <v>930.79412500000001</v>
      </c>
      <c r="L159">
        <f t="shared" si="72"/>
        <v>415.34246830597584</v>
      </c>
      <c r="M159">
        <f t="shared" si="73"/>
        <v>42.141238910204656</v>
      </c>
      <c r="N159">
        <f t="shared" si="74"/>
        <v>94.439698781160118</v>
      </c>
      <c r="O159">
        <f t="shared" si="75"/>
        <v>2.208593196010775E-2</v>
      </c>
      <c r="P159">
        <f t="shared" si="76"/>
        <v>2.771288477203639</v>
      </c>
      <c r="Q159">
        <f t="shared" si="77"/>
        <v>2.1988611091911362E-2</v>
      </c>
      <c r="R159">
        <f t="shared" si="78"/>
        <v>1.3751589965981595E-2</v>
      </c>
      <c r="S159">
        <f t="shared" si="79"/>
        <v>226.11534860980603</v>
      </c>
      <c r="T159">
        <f t="shared" si="80"/>
        <v>34.261158431714748</v>
      </c>
      <c r="U159">
        <f t="shared" si="81"/>
        <v>32.943449999999999</v>
      </c>
      <c r="V159">
        <f t="shared" si="82"/>
        <v>5.036076396686461</v>
      </c>
      <c r="W159">
        <f t="shared" si="83"/>
        <v>64.003777812842188</v>
      </c>
      <c r="X159">
        <f t="shared" si="84"/>
        <v>3.2289160151167136</v>
      </c>
      <c r="Y159">
        <f t="shared" si="85"/>
        <v>5.0448834825947415</v>
      </c>
      <c r="Z159">
        <f t="shared" si="86"/>
        <v>1.8071603815697475</v>
      </c>
      <c r="AA159">
        <f t="shared" si="87"/>
        <v>-18.004917621634437</v>
      </c>
      <c r="AB159">
        <f t="shared" si="88"/>
        <v>4.6446498350063186</v>
      </c>
      <c r="AC159">
        <f t="shared" si="89"/>
        <v>0.38368261586625402</v>
      </c>
      <c r="AD159">
        <f t="shared" si="90"/>
        <v>213.13876343904417</v>
      </c>
      <c r="AE159">
        <f t="shared" si="91"/>
        <v>17.629565451692855</v>
      </c>
      <c r="AF159">
        <f t="shared" si="92"/>
        <v>0.41011272489682005</v>
      </c>
      <c r="AG159">
        <f t="shared" si="93"/>
        <v>6.8134830220929059</v>
      </c>
      <c r="AH159">
        <v>977.56862364931169</v>
      </c>
      <c r="AI159">
        <v>964.52176363636352</v>
      </c>
      <c r="AJ159">
        <v>1.731127279943943</v>
      </c>
      <c r="AK159">
        <v>61.781399425759467</v>
      </c>
      <c r="AL159">
        <f t="shared" si="94"/>
        <v>0.40827477600078094</v>
      </c>
      <c r="AM159">
        <v>31.45766013768835</v>
      </c>
      <c r="AN159">
        <v>31.822563636363611</v>
      </c>
      <c r="AO159">
        <v>-3.4195458354875399E-6</v>
      </c>
      <c r="AP159">
        <v>98.016457396280899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47442.9342882782</v>
      </c>
      <c r="AV159">
        <f t="shared" si="98"/>
        <v>1200</v>
      </c>
      <c r="AW159">
        <f t="shared" si="99"/>
        <v>1025.9250510931638</v>
      </c>
      <c r="AX159">
        <f t="shared" si="100"/>
        <v>0.85493754257763643</v>
      </c>
      <c r="AY159">
        <f t="shared" si="101"/>
        <v>0.18842945717483836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1674576904.7874999</v>
      </c>
      <c r="BF159">
        <v>930.79412500000001</v>
      </c>
      <c r="BG159">
        <v>947.42025000000001</v>
      </c>
      <c r="BH159">
        <v>31.824075000000001</v>
      </c>
      <c r="BI159">
        <v>31.457550000000001</v>
      </c>
      <c r="BJ159">
        <v>937.14750000000004</v>
      </c>
      <c r="BK159">
        <v>31.560962499999999</v>
      </c>
      <c r="BL159">
        <v>649.98775000000001</v>
      </c>
      <c r="BM159">
        <v>101.36150000000001</v>
      </c>
      <c r="BN159">
        <v>9.9925512500000008E-2</v>
      </c>
      <c r="BO159">
        <v>32.974537499999997</v>
      </c>
      <c r="BP159">
        <v>32.943449999999999</v>
      </c>
      <c r="BQ159">
        <v>999.9</v>
      </c>
      <c r="BR159">
        <v>0</v>
      </c>
      <c r="BS159">
        <v>0</v>
      </c>
      <c r="BT159">
        <v>9001.4087499999987</v>
      </c>
      <c r="BU159">
        <v>0</v>
      </c>
      <c r="BV159">
        <v>123.99362499999999</v>
      </c>
      <c r="BW159">
        <v>-16.62595</v>
      </c>
      <c r="BX159">
        <v>961.38924999999995</v>
      </c>
      <c r="BY159">
        <v>978.19150000000002</v>
      </c>
      <c r="BZ159">
        <v>0.36651162500000001</v>
      </c>
      <c r="CA159">
        <v>947.42025000000001</v>
      </c>
      <c r="CB159">
        <v>31.457550000000001</v>
      </c>
      <c r="CC159">
        <v>3.2257324999999999</v>
      </c>
      <c r="CD159">
        <v>3.1885824999999999</v>
      </c>
      <c r="CE159">
        <v>25.241399999999999</v>
      </c>
      <c r="CF159">
        <v>25.046912500000001</v>
      </c>
      <c r="CG159">
        <v>1200</v>
      </c>
      <c r="CH159">
        <v>0.49999737500000002</v>
      </c>
      <c r="CI159">
        <v>0.50000262500000003</v>
      </c>
      <c r="CJ159">
        <v>0</v>
      </c>
      <c r="CK159">
        <v>737.32150000000001</v>
      </c>
      <c r="CL159">
        <v>4.9990899999999998</v>
      </c>
      <c r="CM159">
        <v>7954.8612499999999</v>
      </c>
      <c r="CN159">
        <v>9557.848750000001</v>
      </c>
      <c r="CO159">
        <v>42.25</v>
      </c>
      <c r="CP159">
        <v>44.436999999999998</v>
      </c>
      <c r="CQ159">
        <v>43.061999999999998</v>
      </c>
      <c r="CR159">
        <v>43.367125000000001</v>
      </c>
      <c r="CS159">
        <v>43.625</v>
      </c>
      <c r="CT159">
        <v>597.49874999999997</v>
      </c>
      <c r="CU159">
        <v>597.50125000000003</v>
      </c>
      <c r="CV159">
        <v>0</v>
      </c>
      <c r="CW159">
        <v>1674576919.4000001</v>
      </c>
      <c r="CX159">
        <v>0</v>
      </c>
      <c r="CY159">
        <v>1674155522.5999999</v>
      </c>
      <c r="CZ159" t="s">
        <v>356</v>
      </c>
      <c r="DA159">
        <v>1674155521.0999999</v>
      </c>
      <c r="DB159">
        <v>1674155522.5999999</v>
      </c>
      <c r="DC159">
        <v>29</v>
      </c>
      <c r="DD159">
        <v>2.9000000000000001E-2</v>
      </c>
      <c r="DE159">
        <v>-1.7000000000000001E-2</v>
      </c>
      <c r="DF159">
        <v>-5.444</v>
      </c>
      <c r="DG159">
        <v>0.222</v>
      </c>
      <c r="DH159">
        <v>415</v>
      </c>
      <c r="DI159">
        <v>34</v>
      </c>
      <c r="DJ159">
        <v>0.48</v>
      </c>
      <c r="DK159">
        <v>0.27</v>
      </c>
      <c r="DL159">
        <v>-16.711077499999998</v>
      </c>
      <c r="DM159">
        <v>0.23552983114449599</v>
      </c>
      <c r="DN159">
        <v>5.560864810216145E-2</v>
      </c>
      <c r="DO159">
        <v>0</v>
      </c>
      <c r="DP159">
        <v>0.39335949999999997</v>
      </c>
      <c r="DQ159">
        <v>-0.19156088555347009</v>
      </c>
      <c r="DR159">
        <v>1.8619064439439489E-2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3.2975699999999999</v>
      </c>
      <c r="EB159">
        <v>2.6251500000000001</v>
      </c>
      <c r="EC159">
        <v>0.18004200000000001</v>
      </c>
      <c r="ED159">
        <v>0.18002699999999999</v>
      </c>
      <c r="EE159">
        <v>0.13347800000000001</v>
      </c>
      <c r="EF159">
        <v>0.131381</v>
      </c>
      <c r="EG159">
        <v>24773.1</v>
      </c>
      <c r="EH159">
        <v>25191.1</v>
      </c>
      <c r="EI159">
        <v>28108.5</v>
      </c>
      <c r="EJ159">
        <v>29567.7</v>
      </c>
      <c r="EK159">
        <v>33526.699999999997</v>
      </c>
      <c r="EL159">
        <v>35664.6</v>
      </c>
      <c r="EM159">
        <v>39680.1</v>
      </c>
      <c r="EN159">
        <v>42264.800000000003</v>
      </c>
      <c r="EO159">
        <v>2.2419799999999999</v>
      </c>
      <c r="EP159">
        <v>2.2272500000000002</v>
      </c>
      <c r="EQ159">
        <v>0.103727</v>
      </c>
      <c r="ER159">
        <v>0</v>
      </c>
      <c r="ES159">
        <v>31.245100000000001</v>
      </c>
      <c r="ET159">
        <v>999.9</v>
      </c>
      <c r="EU159">
        <v>72.5</v>
      </c>
      <c r="EV159">
        <v>31.5</v>
      </c>
      <c r="EW159">
        <v>33.200899999999997</v>
      </c>
      <c r="EX159">
        <v>57.376399999999997</v>
      </c>
      <c r="EY159">
        <v>-4.6674699999999998</v>
      </c>
      <c r="EZ159">
        <v>2</v>
      </c>
      <c r="FA159">
        <v>0.37769599999999998</v>
      </c>
      <c r="FB159">
        <v>0.12844</v>
      </c>
      <c r="FC159">
        <v>20.273299999999999</v>
      </c>
      <c r="FD159">
        <v>5.2198399999999996</v>
      </c>
      <c r="FE159">
        <v>12.008599999999999</v>
      </c>
      <c r="FF159">
        <v>4.9862000000000002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1.86571</v>
      </c>
      <c r="FM159">
        <v>1.8621799999999999</v>
      </c>
      <c r="FN159">
        <v>1.8641700000000001</v>
      </c>
      <c r="FO159">
        <v>1.8602000000000001</v>
      </c>
      <c r="FP159">
        <v>1.86094</v>
      </c>
      <c r="FQ159">
        <v>1.8600699999999999</v>
      </c>
      <c r="FR159">
        <v>1.86175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-6.36</v>
      </c>
      <c r="GH159">
        <v>0.2631</v>
      </c>
      <c r="GI159">
        <v>-3.836173087041947</v>
      </c>
      <c r="GJ159">
        <v>-4.0448538125570227E-3</v>
      </c>
      <c r="GK159">
        <v>1.839783264315481E-6</v>
      </c>
      <c r="GL159">
        <v>-4.1587272622942942E-10</v>
      </c>
      <c r="GM159">
        <v>-6.2406116364430581E-2</v>
      </c>
      <c r="GN159">
        <v>3.2285384509270938E-3</v>
      </c>
      <c r="GO159">
        <v>5.3061212821550383E-4</v>
      </c>
      <c r="GP159">
        <v>-9.699357315524189E-6</v>
      </c>
      <c r="GQ159">
        <v>5</v>
      </c>
      <c r="GR159">
        <v>2081</v>
      </c>
      <c r="GS159">
        <v>3</v>
      </c>
      <c r="GT159">
        <v>31</v>
      </c>
      <c r="GU159">
        <v>7023.1</v>
      </c>
      <c r="GV159">
        <v>7023.1</v>
      </c>
      <c r="GW159">
        <v>2.67578</v>
      </c>
      <c r="GX159">
        <v>2.50122</v>
      </c>
      <c r="GY159">
        <v>2.04834</v>
      </c>
      <c r="GZ159">
        <v>2.6257299999999999</v>
      </c>
      <c r="HA159">
        <v>2.1972700000000001</v>
      </c>
      <c r="HB159">
        <v>2.32666</v>
      </c>
      <c r="HC159">
        <v>36.269399999999997</v>
      </c>
      <c r="HD159">
        <v>15.0076</v>
      </c>
      <c r="HE159">
        <v>18</v>
      </c>
      <c r="HF159">
        <v>707.36300000000006</v>
      </c>
      <c r="HG159">
        <v>775.44</v>
      </c>
      <c r="HH159">
        <v>30.999600000000001</v>
      </c>
      <c r="HI159">
        <v>32.254199999999997</v>
      </c>
      <c r="HJ159">
        <v>30.001000000000001</v>
      </c>
      <c r="HK159">
        <v>32.007199999999997</v>
      </c>
      <c r="HL159">
        <v>31.9907</v>
      </c>
      <c r="HM159">
        <v>53.543900000000001</v>
      </c>
      <c r="HN159">
        <v>0</v>
      </c>
      <c r="HO159">
        <v>100</v>
      </c>
      <c r="HP159">
        <v>31</v>
      </c>
      <c r="HQ159">
        <v>963.26599999999996</v>
      </c>
      <c r="HR159">
        <v>33.932099999999998</v>
      </c>
      <c r="HS159">
        <v>99.051900000000003</v>
      </c>
      <c r="HT159">
        <v>98.006200000000007</v>
      </c>
    </row>
    <row r="160" spans="1:228" x14ac:dyDescent="0.2">
      <c r="A160">
        <v>145</v>
      </c>
      <c r="B160">
        <v>1674576911.0999999</v>
      </c>
      <c r="C160">
        <v>575</v>
      </c>
      <c r="D160" t="s">
        <v>649</v>
      </c>
      <c r="E160" t="s">
        <v>650</v>
      </c>
      <c r="F160">
        <v>4</v>
      </c>
      <c r="G160">
        <v>1674576909.0999999</v>
      </c>
      <c r="H160">
        <f t="shared" si="68"/>
        <v>3.9429441336371934E-4</v>
      </c>
      <c r="I160">
        <f t="shared" si="69"/>
        <v>0.39429441336371934</v>
      </c>
      <c r="J160">
        <f t="shared" si="70"/>
        <v>6.9742277051611463</v>
      </c>
      <c r="K160">
        <f t="shared" si="71"/>
        <v>937.98071428571416</v>
      </c>
      <c r="L160">
        <f t="shared" si="72"/>
        <v>395.32536816755203</v>
      </c>
      <c r="M160">
        <f t="shared" si="73"/>
        <v>40.109877665034261</v>
      </c>
      <c r="N160">
        <f t="shared" si="74"/>
        <v>95.167916687339599</v>
      </c>
      <c r="O160">
        <f t="shared" si="75"/>
        <v>2.1416633112993695E-2</v>
      </c>
      <c r="P160">
        <f t="shared" si="76"/>
        <v>2.7739816650286326</v>
      </c>
      <c r="Q160">
        <f t="shared" si="77"/>
        <v>2.1325196609175645E-2</v>
      </c>
      <c r="R160">
        <f t="shared" si="78"/>
        <v>1.3336430437364342E-2</v>
      </c>
      <c r="S160">
        <f t="shared" si="79"/>
        <v>226.11426137745102</v>
      </c>
      <c r="T160">
        <f t="shared" si="80"/>
        <v>34.246499531628018</v>
      </c>
      <c r="U160">
        <f t="shared" si="81"/>
        <v>32.914157142857142</v>
      </c>
      <c r="V160">
        <f t="shared" si="82"/>
        <v>5.0277899776861839</v>
      </c>
      <c r="W160">
        <f t="shared" si="83"/>
        <v>64.050956698780297</v>
      </c>
      <c r="X160">
        <f t="shared" si="84"/>
        <v>3.2281516706132263</v>
      </c>
      <c r="Y160">
        <f t="shared" si="85"/>
        <v>5.0399741658733079</v>
      </c>
      <c r="Z160">
        <f t="shared" si="86"/>
        <v>1.7996383070729576</v>
      </c>
      <c r="AA160">
        <f t="shared" si="87"/>
        <v>-17.388383629340023</v>
      </c>
      <c r="AB160">
        <f t="shared" si="88"/>
        <v>6.4392344452633345</v>
      </c>
      <c r="AC160">
        <f t="shared" si="89"/>
        <v>0.53129077516263701</v>
      </c>
      <c r="AD160">
        <f t="shared" si="90"/>
        <v>215.69640296853697</v>
      </c>
      <c r="AE160">
        <f t="shared" si="91"/>
        <v>17.68467430590902</v>
      </c>
      <c r="AF160">
        <f t="shared" si="92"/>
        <v>0.39927501338822469</v>
      </c>
      <c r="AG160">
        <f t="shared" si="93"/>
        <v>6.9742277051611463</v>
      </c>
      <c r="AH160">
        <v>984.48468338927762</v>
      </c>
      <c r="AI160">
        <v>971.36472727272746</v>
      </c>
      <c r="AJ160">
        <v>1.710011143063499</v>
      </c>
      <c r="AK160">
        <v>61.781399425759467</v>
      </c>
      <c r="AL160">
        <f t="shared" si="94"/>
        <v>0.39429441336371934</v>
      </c>
      <c r="AM160">
        <v>31.46022576647767</v>
      </c>
      <c r="AN160">
        <v>31.81265272727272</v>
      </c>
      <c r="AO160">
        <v>-7.988700295664777E-6</v>
      </c>
      <c r="AP160">
        <v>98.016457396280899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47519.826026323928</v>
      </c>
      <c r="AV160">
        <f t="shared" si="98"/>
        <v>1199.995714285714</v>
      </c>
      <c r="AW160">
        <f t="shared" si="99"/>
        <v>1025.921242164482</v>
      </c>
      <c r="AX160">
        <f t="shared" si="100"/>
        <v>0.85493742181833698</v>
      </c>
      <c r="AY160">
        <f t="shared" si="101"/>
        <v>0.18842922410939056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1674576909.0999999</v>
      </c>
      <c r="BF160">
        <v>937.98071428571416</v>
      </c>
      <c r="BG160">
        <v>954.65042857142851</v>
      </c>
      <c r="BH160">
        <v>31.816857142857149</v>
      </c>
      <c r="BI160">
        <v>31.46002857142857</v>
      </c>
      <c r="BJ160">
        <v>944.34628571428584</v>
      </c>
      <c r="BK160">
        <v>31.553814285714289</v>
      </c>
      <c r="BL160">
        <v>650.01185714285714</v>
      </c>
      <c r="BM160">
        <v>101.3604285714286</v>
      </c>
      <c r="BN160">
        <v>9.9990857142857145E-2</v>
      </c>
      <c r="BO160">
        <v>32.957214285714286</v>
      </c>
      <c r="BP160">
        <v>32.914157142857142</v>
      </c>
      <c r="BQ160">
        <v>999.89999999999986</v>
      </c>
      <c r="BR160">
        <v>0</v>
      </c>
      <c r="BS160">
        <v>0</v>
      </c>
      <c r="BT160">
        <v>9015.8042857142846</v>
      </c>
      <c r="BU160">
        <v>0</v>
      </c>
      <c r="BV160">
        <v>90.779271428571434</v>
      </c>
      <c r="BW160">
        <v>-16.669728571428571</v>
      </c>
      <c r="BX160">
        <v>968.80499999999995</v>
      </c>
      <c r="BY160">
        <v>985.65957142857144</v>
      </c>
      <c r="BZ160">
        <v>0.35682142857142862</v>
      </c>
      <c r="CA160">
        <v>954.65042857142851</v>
      </c>
      <c r="CB160">
        <v>31.46002857142857</v>
      </c>
      <c r="CC160">
        <v>3.2249685714285721</v>
      </c>
      <c r="CD160">
        <v>3.188800000000001</v>
      </c>
      <c r="CE160">
        <v>25.23744285714286</v>
      </c>
      <c r="CF160">
        <v>25.048071428571429</v>
      </c>
      <c r="CG160">
        <v>1199.995714285714</v>
      </c>
      <c r="CH160">
        <v>0.50000100000000003</v>
      </c>
      <c r="CI160">
        <v>0.49999900000000003</v>
      </c>
      <c r="CJ160">
        <v>0</v>
      </c>
      <c r="CK160">
        <v>737.39442857142865</v>
      </c>
      <c r="CL160">
        <v>4.9990899999999998</v>
      </c>
      <c r="CM160">
        <v>7951.7514285714287</v>
      </c>
      <c r="CN160">
        <v>9557.8342857142852</v>
      </c>
      <c r="CO160">
        <v>42.25</v>
      </c>
      <c r="CP160">
        <v>44.436999999999998</v>
      </c>
      <c r="CQ160">
        <v>43.061999999999998</v>
      </c>
      <c r="CR160">
        <v>43.375</v>
      </c>
      <c r="CS160">
        <v>43.669285714285721</v>
      </c>
      <c r="CT160">
        <v>597.50142857142862</v>
      </c>
      <c r="CU160">
        <v>597.49428571428575</v>
      </c>
      <c r="CV160">
        <v>0</v>
      </c>
      <c r="CW160">
        <v>1674576923.5999999</v>
      </c>
      <c r="CX160">
        <v>0</v>
      </c>
      <c r="CY160">
        <v>1674155522.5999999</v>
      </c>
      <c r="CZ160" t="s">
        <v>356</v>
      </c>
      <c r="DA160">
        <v>1674155521.0999999</v>
      </c>
      <c r="DB160">
        <v>1674155522.5999999</v>
      </c>
      <c r="DC160">
        <v>29</v>
      </c>
      <c r="DD160">
        <v>2.9000000000000001E-2</v>
      </c>
      <c r="DE160">
        <v>-1.7000000000000001E-2</v>
      </c>
      <c r="DF160">
        <v>-5.444</v>
      </c>
      <c r="DG160">
        <v>0.222</v>
      </c>
      <c r="DH160">
        <v>415</v>
      </c>
      <c r="DI160">
        <v>34</v>
      </c>
      <c r="DJ160">
        <v>0.48</v>
      </c>
      <c r="DK160">
        <v>0.27</v>
      </c>
      <c r="DL160">
        <v>-16.696545</v>
      </c>
      <c r="DM160">
        <v>0.28964127579739418</v>
      </c>
      <c r="DN160">
        <v>5.6865512175659043E-2</v>
      </c>
      <c r="DO160">
        <v>0</v>
      </c>
      <c r="DP160">
        <v>0.38190437500000002</v>
      </c>
      <c r="DQ160">
        <v>-0.19304770356472931</v>
      </c>
      <c r="DR160">
        <v>1.873358869208927E-2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3.2976299999999998</v>
      </c>
      <c r="EB160">
        <v>2.6255000000000002</v>
      </c>
      <c r="EC160">
        <v>0.18085699999999999</v>
      </c>
      <c r="ED160">
        <v>0.18084</v>
      </c>
      <c r="EE160">
        <v>0.13345000000000001</v>
      </c>
      <c r="EF160">
        <v>0.13137699999999999</v>
      </c>
      <c r="EG160">
        <v>24747.9</v>
      </c>
      <c r="EH160">
        <v>25165.4</v>
      </c>
      <c r="EI160">
        <v>28107.9</v>
      </c>
      <c r="EJ160">
        <v>29566.9</v>
      </c>
      <c r="EK160">
        <v>33526.9</v>
      </c>
      <c r="EL160">
        <v>35663.5</v>
      </c>
      <c r="EM160">
        <v>39679</v>
      </c>
      <c r="EN160">
        <v>42263.3</v>
      </c>
      <c r="EO160">
        <v>2.2420499999999999</v>
      </c>
      <c r="EP160">
        <v>2.2270300000000001</v>
      </c>
      <c r="EQ160">
        <v>0.103518</v>
      </c>
      <c r="ER160">
        <v>0</v>
      </c>
      <c r="ES160">
        <v>31.225999999999999</v>
      </c>
      <c r="ET160">
        <v>999.9</v>
      </c>
      <c r="EU160">
        <v>72.599999999999994</v>
      </c>
      <c r="EV160">
        <v>31.5</v>
      </c>
      <c r="EW160">
        <v>33.246200000000002</v>
      </c>
      <c r="EX160">
        <v>57.586399999999998</v>
      </c>
      <c r="EY160">
        <v>-4.5793299999999997</v>
      </c>
      <c r="EZ160">
        <v>2</v>
      </c>
      <c r="FA160">
        <v>0.37854399999999999</v>
      </c>
      <c r="FB160">
        <v>0.12615999999999999</v>
      </c>
      <c r="FC160">
        <v>20.273499999999999</v>
      </c>
      <c r="FD160">
        <v>5.2184900000000001</v>
      </c>
      <c r="FE160">
        <v>12.0077</v>
      </c>
      <c r="FF160">
        <v>4.9860499999999996</v>
      </c>
      <c r="FG160">
        <v>3.2844799999999998</v>
      </c>
      <c r="FH160">
        <v>9999</v>
      </c>
      <c r="FI160">
        <v>9999</v>
      </c>
      <c r="FJ160">
        <v>9999</v>
      </c>
      <c r="FK160">
        <v>999.9</v>
      </c>
      <c r="FL160">
        <v>1.8656999999999999</v>
      </c>
      <c r="FM160">
        <v>1.86216</v>
      </c>
      <c r="FN160">
        <v>1.8641700000000001</v>
      </c>
      <c r="FO160">
        <v>1.8602000000000001</v>
      </c>
      <c r="FP160">
        <v>1.86094</v>
      </c>
      <c r="FQ160">
        <v>1.8600699999999999</v>
      </c>
      <c r="FR160">
        <v>1.86175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-6.3710000000000004</v>
      </c>
      <c r="GH160">
        <v>0.2631</v>
      </c>
      <c r="GI160">
        <v>-3.836173087041947</v>
      </c>
      <c r="GJ160">
        <v>-4.0448538125570227E-3</v>
      </c>
      <c r="GK160">
        <v>1.839783264315481E-6</v>
      </c>
      <c r="GL160">
        <v>-4.1587272622942942E-10</v>
      </c>
      <c r="GM160">
        <v>-6.2406116364430581E-2</v>
      </c>
      <c r="GN160">
        <v>3.2285384509270938E-3</v>
      </c>
      <c r="GO160">
        <v>5.3061212821550383E-4</v>
      </c>
      <c r="GP160">
        <v>-9.699357315524189E-6</v>
      </c>
      <c r="GQ160">
        <v>5</v>
      </c>
      <c r="GR160">
        <v>2081</v>
      </c>
      <c r="GS160">
        <v>3</v>
      </c>
      <c r="GT160">
        <v>31</v>
      </c>
      <c r="GU160">
        <v>7023.2</v>
      </c>
      <c r="GV160">
        <v>7023.1</v>
      </c>
      <c r="GW160">
        <v>2.6904300000000001</v>
      </c>
      <c r="GX160">
        <v>2.5134300000000001</v>
      </c>
      <c r="GY160">
        <v>2.04834</v>
      </c>
      <c r="GZ160">
        <v>2.6257299999999999</v>
      </c>
      <c r="HA160">
        <v>2.1972700000000001</v>
      </c>
      <c r="HB160">
        <v>2.2936999999999999</v>
      </c>
      <c r="HC160">
        <v>36.269399999999997</v>
      </c>
      <c r="HD160">
        <v>14.981400000000001</v>
      </c>
      <c r="HE160">
        <v>18</v>
      </c>
      <c r="HF160">
        <v>707.52300000000002</v>
      </c>
      <c r="HG160">
        <v>775.31200000000001</v>
      </c>
      <c r="HH160">
        <v>30.999500000000001</v>
      </c>
      <c r="HI160">
        <v>32.262799999999999</v>
      </c>
      <c r="HJ160">
        <v>30.001000000000001</v>
      </c>
      <c r="HK160">
        <v>32.015700000000002</v>
      </c>
      <c r="HL160">
        <v>31.997699999999998</v>
      </c>
      <c r="HM160">
        <v>53.848700000000001</v>
      </c>
      <c r="HN160">
        <v>0</v>
      </c>
      <c r="HO160">
        <v>100</v>
      </c>
      <c r="HP160">
        <v>31</v>
      </c>
      <c r="HQ160">
        <v>969.94899999999996</v>
      </c>
      <c r="HR160">
        <v>33.932099999999998</v>
      </c>
      <c r="HS160">
        <v>99.049499999999995</v>
      </c>
      <c r="HT160">
        <v>98.003200000000007</v>
      </c>
    </row>
    <row r="161" spans="1:228" x14ac:dyDescent="0.2">
      <c r="A161">
        <v>146</v>
      </c>
      <c r="B161">
        <v>1674576915.0999999</v>
      </c>
      <c r="C161">
        <v>579</v>
      </c>
      <c r="D161" t="s">
        <v>651</v>
      </c>
      <c r="E161" t="s">
        <v>652</v>
      </c>
      <c r="F161">
        <v>4</v>
      </c>
      <c r="G161">
        <v>1674576912.7874999</v>
      </c>
      <c r="H161">
        <f t="shared" si="68"/>
        <v>3.9662665614291389E-4</v>
      </c>
      <c r="I161">
        <f t="shared" si="69"/>
        <v>0.39662665614291387</v>
      </c>
      <c r="J161">
        <f t="shared" si="70"/>
        <v>6.9507905674541695</v>
      </c>
      <c r="K161">
        <f t="shared" si="71"/>
        <v>944.08162500000003</v>
      </c>
      <c r="L161">
        <f t="shared" si="72"/>
        <v>407.55973978921986</v>
      </c>
      <c r="M161">
        <f t="shared" si="73"/>
        <v>41.351640359173551</v>
      </c>
      <c r="N161">
        <f t="shared" si="74"/>
        <v>95.787979074906559</v>
      </c>
      <c r="O161">
        <f t="shared" si="75"/>
        <v>2.1607506623804847E-2</v>
      </c>
      <c r="P161">
        <f t="shared" si="76"/>
        <v>2.7757324416035085</v>
      </c>
      <c r="Q161">
        <f t="shared" si="77"/>
        <v>2.1514495273843429E-2</v>
      </c>
      <c r="R161">
        <f t="shared" si="78"/>
        <v>1.3454882762198122E-2</v>
      </c>
      <c r="S161">
        <f t="shared" si="79"/>
        <v>226.11643610991626</v>
      </c>
      <c r="T161">
        <f t="shared" si="80"/>
        <v>34.233623560084013</v>
      </c>
      <c r="U161">
        <f t="shared" si="81"/>
        <v>32.894550000000002</v>
      </c>
      <c r="V161">
        <f t="shared" si="82"/>
        <v>5.0222501023243531</v>
      </c>
      <c r="W161">
        <f t="shared" si="83"/>
        <v>64.085842278096266</v>
      </c>
      <c r="X161">
        <f t="shared" si="84"/>
        <v>3.2278201876400594</v>
      </c>
      <c r="Y161">
        <f t="shared" si="85"/>
        <v>5.0367133720941792</v>
      </c>
      <c r="Z161">
        <f t="shared" si="86"/>
        <v>1.7944299146842937</v>
      </c>
      <c r="AA161">
        <f t="shared" si="87"/>
        <v>-17.491235535902504</v>
      </c>
      <c r="AB161">
        <f t="shared" si="88"/>
        <v>7.6543564500868762</v>
      </c>
      <c r="AC161">
        <f t="shared" si="89"/>
        <v>0.63105387286736092</v>
      </c>
      <c r="AD161">
        <f t="shared" si="90"/>
        <v>216.91061089696802</v>
      </c>
      <c r="AE161">
        <f t="shared" si="91"/>
        <v>17.7430378994904</v>
      </c>
      <c r="AF161">
        <f t="shared" si="92"/>
        <v>0.39582855266134792</v>
      </c>
      <c r="AG161">
        <f t="shared" si="93"/>
        <v>6.9507905674541695</v>
      </c>
      <c r="AH161">
        <v>991.36376023501248</v>
      </c>
      <c r="AI161">
        <v>978.2270909090912</v>
      </c>
      <c r="AJ161">
        <v>1.7203636346692059</v>
      </c>
      <c r="AK161">
        <v>61.781399425759467</v>
      </c>
      <c r="AL161">
        <f t="shared" si="94"/>
        <v>0.39662665614291387</v>
      </c>
      <c r="AM161">
        <v>31.45902205686976</v>
      </c>
      <c r="AN161">
        <v>31.81346969696969</v>
      </c>
      <c r="AO161">
        <v>5.013149906865286E-7</v>
      </c>
      <c r="AP161">
        <v>98.016457396280899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47569.8896070427</v>
      </c>
      <c r="AV161">
        <f t="shared" si="98"/>
        <v>1200.0050000000001</v>
      </c>
      <c r="AW161">
        <f t="shared" si="99"/>
        <v>1025.929401093221</v>
      </c>
      <c r="AX161">
        <f t="shared" si="100"/>
        <v>0.85493760533766183</v>
      </c>
      <c r="AY161">
        <f t="shared" si="101"/>
        <v>0.18842957830168727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1674576912.7874999</v>
      </c>
      <c r="BF161">
        <v>944.08162500000003</v>
      </c>
      <c r="BG161">
        <v>960.80387500000006</v>
      </c>
      <c r="BH161">
        <v>31.8132375</v>
      </c>
      <c r="BI161">
        <v>31.459499999999998</v>
      </c>
      <c r="BJ161">
        <v>950.45724999999993</v>
      </c>
      <c r="BK161">
        <v>31.550225000000001</v>
      </c>
      <c r="BL161">
        <v>650.03449999999998</v>
      </c>
      <c r="BM161">
        <v>101.361625</v>
      </c>
      <c r="BN161">
        <v>9.9918725E-2</v>
      </c>
      <c r="BO161">
        <v>32.945700000000002</v>
      </c>
      <c r="BP161">
        <v>32.894550000000002</v>
      </c>
      <c r="BQ161">
        <v>999.9</v>
      </c>
      <c r="BR161">
        <v>0</v>
      </c>
      <c r="BS161">
        <v>0</v>
      </c>
      <c r="BT161">
        <v>9025.0012499999993</v>
      </c>
      <c r="BU161">
        <v>0</v>
      </c>
      <c r="BV161">
        <v>57.930062499999998</v>
      </c>
      <c r="BW161">
        <v>-16.722262499999999</v>
      </c>
      <c r="BX161">
        <v>975.10287500000004</v>
      </c>
      <c r="BY161">
        <v>992.01212499999997</v>
      </c>
      <c r="BZ161">
        <v>0.35371799999999998</v>
      </c>
      <c r="CA161">
        <v>960.80387500000006</v>
      </c>
      <c r="CB161">
        <v>31.459499999999998</v>
      </c>
      <c r="CC161">
        <v>3.22463875</v>
      </c>
      <c r="CD161">
        <v>3.1887850000000002</v>
      </c>
      <c r="CE161">
        <v>25.235724999999999</v>
      </c>
      <c r="CF161">
        <v>25.047987500000001</v>
      </c>
      <c r="CG161">
        <v>1200.0050000000001</v>
      </c>
      <c r="CH161">
        <v>0.49999562500000011</v>
      </c>
      <c r="CI161">
        <v>0.50000437500000006</v>
      </c>
      <c r="CJ161">
        <v>0</v>
      </c>
      <c r="CK161">
        <v>737.013375</v>
      </c>
      <c r="CL161">
        <v>4.9990899999999998</v>
      </c>
      <c r="CM161">
        <v>7950.098750000001</v>
      </c>
      <c r="CN161">
        <v>9557.875</v>
      </c>
      <c r="CO161">
        <v>42.25</v>
      </c>
      <c r="CP161">
        <v>44.436999999999998</v>
      </c>
      <c r="CQ161">
        <v>43.061999999999998</v>
      </c>
      <c r="CR161">
        <v>43.375</v>
      </c>
      <c r="CS161">
        <v>43.655999999999999</v>
      </c>
      <c r="CT161">
        <v>597.49874999999997</v>
      </c>
      <c r="CU161">
        <v>597.50625000000002</v>
      </c>
      <c r="CV161">
        <v>0</v>
      </c>
      <c r="CW161">
        <v>1674576927.8</v>
      </c>
      <c r="CX161">
        <v>0</v>
      </c>
      <c r="CY161">
        <v>1674155522.5999999</v>
      </c>
      <c r="CZ161" t="s">
        <v>356</v>
      </c>
      <c r="DA161">
        <v>1674155521.0999999</v>
      </c>
      <c r="DB161">
        <v>1674155522.5999999</v>
      </c>
      <c r="DC161">
        <v>29</v>
      </c>
      <c r="DD161">
        <v>2.9000000000000001E-2</v>
      </c>
      <c r="DE161">
        <v>-1.7000000000000001E-2</v>
      </c>
      <c r="DF161">
        <v>-5.444</v>
      </c>
      <c r="DG161">
        <v>0.222</v>
      </c>
      <c r="DH161">
        <v>415</v>
      </c>
      <c r="DI161">
        <v>34</v>
      </c>
      <c r="DJ161">
        <v>0.48</v>
      </c>
      <c r="DK161">
        <v>0.27</v>
      </c>
      <c r="DL161">
        <v>-16.700232499999998</v>
      </c>
      <c r="DM161">
        <v>0.22427729831149729</v>
      </c>
      <c r="DN161">
        <v>5.6876152241075707E-2</v>
      </c>
      <c r="DO161">
        <v>0</v>
      </c>
      <c r="DP161">
        <v>0.37086039999999998</v>
      </c>
      <c r="DQ161">
        <v>-0.15447793621013201</v>
      </c>
      <c r="DR161">
        <v>1.5312909155023421E-2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3.2975300000000001</v>
      </c>
      <c r="EB161">
        <v>2.6252800000000001</v>
      </c>
      <c r="EC161">
        <v>0.18167800000000001</v>
      </c>
      <c r="ED161">
        <v>0.18166099999999999</v>
      </c>
      <c r="EE161">
        <v>0.13344600000000001</v>
      </c>
      <c r="EF161">
        <v>0.131381</v>
      </c>
      <c r="EG161">
        <v>24722.3</v>
      </c>
      <c r="EH161">
        <v>25139.599999999999</v>
      </c>
      <c r="EI161">
        <v>28107.1</v>
      </c>
      <c r="EJ161">
        <v>29566.400000000001</v>
      </c>
      <c r="EK161">
        <v>33526</v>
      </c>
      <c r="EL161">
        <v>35662.6</v>
      </c>
      <c r="EM161">
        <v>39677.699999999997</v>
      </c>
      <c r="EN161">
        <v>42262.5</v>
      </c>
      <c r="EO161">
        <v>2.2417199999999999</v>
      </c>
      <c r="EP161">
        <v>2.22695</v>
      </c>
      <c r="EQ161">
        <v>0.103019</v>
      </c>
      <c r="ER161">
        <v>0</v>
      </c>
      <c r="ES161">
        <v>31.2075</v>
      </c>
      <c r="ET161">
        <v>999.9</v>
      </c>
      <c r="EU161">
        <v>72.5</v>
      </c>
      <c r="EV161">
        <v>31.5</v>
      </c>
      <c r="EW161">
        <v>33.198599999999999</v>
      </c>
      <c r="EX161">
        <v>57.4664</v>
      </c>
      <c r="EY161">
        <v>-4.7395899999999997</v>
      </c>
      <c r="EZ161">
        <v>2</v>
      </c>
      <c r="FA161">
        <v>0.37915900000000002</v>
      </c>
      <c r="FB161">
        <v>0.125523</v>
      </c>
      <c r="FC161">
        <v>20.273599999999998</v>
      </c>
      <c r="FD161">
        <v>5.2192400000000001</v>
      </c>
      <c r="FE161">
        <v>12.0076</v>
      </c>
      <c r="FF161">
        <v>4.9863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1.86571</v>
      </c>
      <c r="FM161">
        <v>1.8621799999999999</v>
      </c>
      <c r="FN161">
        <v>1.8641700000000001</v>
      </c>
      <c r="FO161">
        <v>1.8602000000000001</v>
      </c>
      <c r="FP161">
        <v>1.86094</v>
      </c>
      <c r="FQ161">
        <v>1.8600699999999999</v>
      </c>
      <c r="FR161">
        <v>1.8617699999999999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-6.383</v>
      </c>
      <c r="GH161">
        <v>0.26300000000000001</v>
      </c>
      <c r="GI161">
        <v>-3.836173087041947</v>
      </c>
      <c r="GJ161">
        <v>-4.0448538125570227E-3</v>
      </c>
      <c r="GK161">
        <v>1.839783264315481E-6</v>
      </c>
      <c r="GL161">
        <v>-4.1587272622942942E-10</v>
      </c>
      <c r="GM161">
        <v>-6.2406116364430581E-2</v>
      </c>
      <c r="GN161">
        <v>3.2285384509270938E-3</v>
      </c>
      <c r="GO161">
        <v>5.3061212821550383E-4</v>
      </c>
      <c r="GP161">
        <v>-9.699357315524189E-6</v>
      </c>
      <c r="GQ161">
        <v>5</v>
      </c>
      <c r="GR161">
        <v>2081</v>
      </c>
      <c r="GS161">
        <v>3</v>
      </c>
      <c r="GT161">
        <v>31</v>
      </c>
      <c r="GU161">
        <v>7023.2</v>
      </c>
      <c r="GV161">
        <v>7023.2</v>
      </c>
      <c r="GW161">
        <v>2.7063000000000001</v>
      </c>
      <c r="GX161">
        <v>2.50244</v>
      </c>
      <c r="GY161">
        <v>2.04834</v>
      </c>
      <c r="GZ161">
        <v>2.6257299999999999</v>
      </c>
      <c r="HA161">
        <v>2.1972700000000001</v>
      </c>
      <c r="HB161">
        <v>2.3315399999999999</v>
      </c>
      <c r="HC161">
        <v>36.292900000000003</v>
      </c>
      <c r="HD161">
        <v>14.998900000000001</v>
      </c>
      <c r="HE161">
        <v>18</v>
      </c>
      <c r="HF161">
        <v>707.33900000000006</v>
      </c>
      <c r="HG161">
        <v>775.34799999999996</v>
      </c>
      <c r="HH161">
        <v>30.999700000000001</v>
      </c>
      <c r="HI161">
        <v>32.270499999999998</v>
      </c>
      <c r="HJ161">
        <v>30.000900000000001</v>
      </c>
      <c r="HK161">
        <v>32.023400000000002</v>
      </c>
      <c r="HL161">
        <v>32.0062</v>
      </c>
      <c r="HM161">
        <v>54.145699999999998</v>
      </c>
      <c r="HN161">
        <v>0</v>
      </c>
      <c r="HO161">
        <v>100</v>
      </c>
      <c r="HP161">
        <v>31</v>
      </c>
      <c r="HQ161">
        <v>976.62800000000004</v>
      </c>
      <c r="HR161">
        <v>33.932099999999998</v>
      </c>
      <c r="HS161">
        <v>99.046499999999995</v>
      </c>
      <c r="HT161">
        <v>98.001300000000001</v>
      </c>
    </row>
    <row r="162" spans="1:228" x14ac:dyDescent="0.2">
      <c r="A162">
        <v>147</v>
      </c>
      <c r="B162">
        <v>1674576919.0999999</v>
      </c>
      <c r="C162">
        <v>583</v>
      </c>
      <c r="D162" t="s">
        <v>653</v>
      </c>
      <c r="E162" t="s">
        <v>654</v>
      </c>
      <c r="F162">
        <v>4</v>
      </c>
      <c r="G162">
        <v>1674576917.0999999</v>
      </c>
      <c r="H162">
        <f t="shared" si="68"/>
        <v>3.9475604626300803E-4</v>
      </c>
      <c r="I162">
        <f t="shared" si="69"/>
        <v>0.39475604626300803</v>
      </c>
      <c r="J162">
        <f t="shared" si="70"/>
        <v>6.9436271469443627</v>
      </c>
      <c r="K162">
        <f t="shared" si="71"/>
        <v>951.32785714285706</v>
      </c>
      <c r="L162">
        <f t="shared" si="72"/>
        <v>414.57743706319263</v>
      </c>
      <c r="M162">
        <f t="shared" si="73"/>
        <v>42.0639058048164</v>
      </c>
      <c r="N162">
        <f t="shared" si="74"/>
        <v>96.523741513350572</v>
      </c>
      <c r="O162">
        <f t="shared" si="75"/>
        <v>2.1581588978492747E-2</v>
      </c>
      <c r="P162">
        <f t="shared" si="76"/>
        <v>2.7698367259369965</v>
      </c>
      <c r="Q162">
        <f t="shared" si="77"/>
        <v>2.148860352049228E-2</v>
      </c>
      <c r="R162">
        <f t="shared" si="78"/>
        <v>1.3438698068702064E-2</v>
      </c>
      <c r="S162">
        <f t="shared" si="79"/>
        <v>226.11492309223857</v>
      </c>
      <c r="T162">
        <f t="shared" si="80"/>
        <v>34.229620561017299</v>
      </c>
      <c r="U162">
        <f t="shared" si="81"/>
        <v>32.872300000000003</v>
      </c>
      <c r="V162">
        <f t="shared" si="82"/>
        <v>5.0159699384201613</v>
      </c>
      <c r="W162">
        <f t="shared" si="83"/>
        <v>64.110470737677375</v>
      </c>
      <c r="X162">
        <f t="shared" si="84"/>
        <v>3.2277825459178828</v>
      </c>
      <c r="Y162">
        <f t="shared" si="85"/>
        <v>5.0347197716346397</v>
      </c>
      <c r="Z162">
        <f t="shared" si="86"/>
        <v>1.7881873925022784</v>
      </c>
      <c r="AA162">
        <f t="shared" si="87"/>
        <v>-17.408741640198656</v>
      </c>
      <c r="AB162">
        <f t="shared" si="88"/>
        <v>9.9089421072372872</v>
      </c>
      <c r="AC162">
        <f t="shared" si="89"/>
        <v>0.81855167129606066</v>
      </c>
      <c r="AD162">
        <f t="shared" si="90"/>
        <v>219.43367523057327</v>
      </c>
      <c r="AE162">
        <f t="shared" si="91"/>
        <v>17.83300123268079</v>
      </c>
      <c r="AF162">
        <f t="shared" si="92"/>
        <v>0.39295853494230432</v>
      </c>
      <c r="AG162">
        <f t="shared" si="93"/>
        <v>6.9436271469443627</v>
      </c>
      <c r="AH162">
        <v>998.43864656195194</v>
      </c>
      <c r="AI162">
        <v>985.20869696969646</v>
      </c>
      <c r="AJ162">
        <v>1.7464880366457569</v>
      </c>
      <c r="AK162">
        <v>61.781399425759467</v>
      </c>
      <c r="AL162">
        <f t="shared" si="94"/>
        <v>0.39475604626300803</v>
      </c>
      <c r="AM162">
        <v>31.461686333176381</v>
      </c>
      <c r="AN162">
        <v>31.814490303030279</v>
      </c>
      <c r="AO162">
        <v>3.1095075519256939E-7</v>
      </c>
      <c r="AP162">
        <v>98.016457396280899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47408.510693510972</v>
      </c>
      <c r="AV162">
        <f t="shared" si="98"/>
        <v>1199.995714285714</v>
      </c>
      <c r="AW162">
        <f t="shared" si="99"/>
        <v>1025.9215850218852</v>
      </c>
      <c r="AX162">
        <f t="shared" si="100"/>
        <v>0.85493770753386</v>
      </c>
      <c r="AY162">
        <f t="shared" si="101"/>
        <v>0.18842977554034959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1674576917.0999999</v>
      </c>
      <c r="BF162">
        <v>951.32785714285706</v>
      </c>
      <c r="BG162">
        <v>968.13457142857146</v>
      </c>
      <c r="BH162">
        <v>31.81268571428572</v>
      </c>
      <c r="BI162">
        <v>31.461485714285711</v>
      </c>
      <c r="BJ162">
        <v>957.71571428571428</v>
      </c>
      <c r="BK162">
        <v>31.54964285714286</v>
      </c>
      <c r="BL162">
        <v>649.98428571428576</v>
      </c>
      <c r="BM162">
        <v>101.36199999999999</v>
      </c>
      <c r="BN162">
        <v>0.10012032857142859</v>
      </c>
      <c r="BO162">
        <v>32.938657142857139</v>
      </c>
      <c r="BP162">
        <v>32.872300000000003</v>
      </c>
      <c r="BQ162">
        <v>999.89999999999986</v>
      </c>
      <c r="BR162">
        <v>0</v>
      </c>
      <c r="BS162">
        <v>0</v>
      </c>
      <c r="BT162">
        <v>8993.6614285714277</v>
      </c>
      <c r="BU162">
        <v>0</v>
      </c>
      <c r="BV162">
        <v>49.406414285714277</v>
      </c>
      <c r="BW162">
        <v>-16.806699999999999</v>
      </c>
      <c r="BX162">
        <v>982.58657142857135</v>
      </c>
      <c r="BY162">
        <v>999.5821428571428</v>
      </c>
      <c r="BZ162">
        <v>0.35117799999999999</v>
      </c>
      <c r="CA162">
        <v>968.13457142857146</v>
      </c>
      <c r="CB162">
        <v>31.461485714285711</v>
      </c>
      <c r="CC162">
        <v>3.224601428571428</v>
      </c>
      <c r="CD162">
        <v>3.1890071428571432</v>
      </c>
      <c r="CE162">
        <v>25.235528571428571</v>
      </c>
      <c r="CF162">
        <v>25.049128571428572</v>
      </c>
      <c r="CG162">
        <v>1199.995714285714</v>
      </c>
      <c r="CH162">
        <v>0.49999257142857129</v>
      </c>
      <c r="CI162">
        <v>0.50000742857142855</v>
      </c>
      <c r="CJ162">
        <v>0</v>
      </c>
      <c r="CK162">
        <v>736.76085714285716</v>
      </c>
      <c r="CL162">
        <v>4.9990899999999998</v>
      </c>
      <c r="CM162">
        <v>7946.874285714287</v>
      </c>
      <c r="CN162">
        <v>9557.7985714285714</v>
      </c>
      <c r="CO162">
        <v>42.25</v>
      </c>
      <c r="CP162">
        <v>44.436999999999998</v>
      </c>
      <c r="CQ162">
        <v>43.061999999999998</v>
      </c>
      <c r="CR162">
        <v>43.375</v>
      </c>
      <c r="CS162">
        <v>43.678142857142859</v>
      </c>
      <c r="CT162">
        <v>597.4899999999999</v>
      </c>
      <c r="CU162">
        <v>597.50571428571425</v>
      </c>
      <c r="CV162">
        <v>0</v>
      </c>
      <c r="CW162">
        <v>1674576931.4000001</v>
      </c>
      <c r="CX162">
        <v>0</v>
      </c>
      <c r="CY162">
        <v>1674155522.5999999</v>
      </c>
      <c r="CZ162" t="s">
        <v>356</v>
      </c>
      <c r="DA162">
        <v>1674155521.0999999</v>
      </c>
      <c r="DB162">
        <v>1674155522.5999999</v>
      </c>
      <c r="DC162">
        <v>29</v>
      </c>
      <c r="DD162">
        <v>2.9000000000000001E-2</v>
      </c>
      <c r="DE162">
        <v>-1.7000000000000001E-2</v>
      </c>
      <c r="DF162">
        <v>-5.444</v>
      </c>
      <c r="DG162">
        <v>0.222</v>
      </c>
      <c r="DH162">
        <v>415</v>
      </c>
      <c r="DI162">
        <v>34</v>
      </c>
      <c r="DJ162">
        <v>0.48</v>
      </c>
      <c r="DK162">
        <v>0.27</v>
      </c>
      <c r="DL162">
        <v>-16.71163</v>
      </c>
      <c r="DM162">
        <v>-0.28640600375228381</v>
      </c>
      <c r="DN162">
        <v>7.0053433891566055E-2</v>
      </c>
      <c r="DO162">
        <v>0</v>
      </c>
      <c r="DP162">
        <v>0.36197567499999989</v>
      </c>
      <c r="DQ162">
        <v>-0.1030484240150091</v>
      </c>
      <c r="DR162">
        <v>1.040341347199923E-2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357</v>
      </c>
      <c r="EA162">
        <v>3.2974299999999999</v>
      </c>
      <c r="EB162">
        <v>2.62547</v>
      </c>
      <c r="EC162">
        <v>0.182507</v>
      </c>
      <c r="ED162">
        <v>0.182473</v>
      </c>
      <c r="EE162">
        <v>0.13344900000000001</v>
      </c>
      <c r="EF162">
        <v>0.131382</v>
      </c>
      <c r="EG162">
        <v>24697</v>
      </c>
      <c r="EH162">
        <v>25114.1</v>
      </c>
      <c r="EI162">
        <v>28106.9</v>
      </c>
      <c r="EJ162">
        <v>29565.8</v>
      </c>
      <c r="EK162">
        <v>33525.5</v>
      </c>
      <c r="EL162">
        <v>35662</v>
      </c>
      <c r="EM162">
        <v>39677.199999999997</v>
      </c>
      <c r="EN162">
        <v>42261.7</v>
      </c>
      <c r="EO162">
        <v>2.2415500000000002</v>
      </c>
      <c r="EP162">
        <v>2.2268699999999999</v>
      </c>
      <c r="EQ162">
        <v>0.103034</v>
      </c>
      <c r="ER162">
        <v>0</v>
      </c>
      <c r="ES162">
        <v>31.191099999999999</v>
      </c>
      <c r="ET162">
        <v>999.9</v>
      </c>
      <c r="EU162">
        <v>72.599999999999994</v>
      </c>
      <c r="EV162">
        <v>31.5</v>
      </c>
      <c r="EW162">
        <v>33.244599999999998</v>
      </c>
      <c r="EX162">
        <v>57.676400000000001</v>
      </c>
      <c r="EY162">
        <v>-4.5713100000000004</v>
      </c>
      <c r="EZ162">
        <v>2</v>
      </c>
      <c r="FA162">
        <v>0.37980900000000001</v>
      </c>
      <c r="FB162">
        <v>0.12834999999999999</v>
      </c>
      <c r="FC162">
        <v>20.273299999999999</v>
      </c>
      <c r="FD162">
        <v>5.2184900000000001</v>
      </c>
      <c r="FE162">
        <v>12.0068</v>
      </c>
      <c r="FF162">
        <v>4.9861000000000004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1.8656999999999999</v>
      </c>
      <c r="FM162">
        <v>1.8621799999999999</v>
      </c>
      <c r="FN162">
        <v>1.8641700000000001</v>
      </c>
      <c r="FO162">
        <v>1.8602000000000001</v>
      </c>
      <c r="FP162">
        <v>1.86094</v>
      </c>
      <c r="FQ162">
        <v>1.8600699999999999</v>
      </c>
      <c r="FR162">
        <v>1.86175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-6.3940000000000001</v>
      </c>
      <c r="GH162">
        <v>0.26300000000000001</v>
      </c>
      <c r="GI162">
        <v>-3.836173087041947</v>
      </c>
      <c r="GJ162">
        <v>-4.0448538125570227E-3</v>
      </c>
      <c r="GK162">
        <v>1.839783264315481E-6</v>
      </c>
      <c r="GL162">
        <v>-4.1587272622942942E-10</v>
      </c>
      <c r="GM162">
        <v>-6.2406116364430581E-2</v>
      </c>
      <c r="GN162">
        <v>3.2285384509270938E-3</v>
      </c>
      <c r="GO162">
        <v>5.3061212821550383E-4</v>
      </c>
      <c r="GP162">
        <v>-9.699357315524189E-6</v>
      </c>
      <c r="GQ162">
        <v>5</v>
      </c>
      <c r="GR162">
        <v>2081</v>
      </c>
      <c r="GS162">
        <v>3</v>
      </c>
      <c r="GT162">
        <v>31</v>
      </c>
      <c r="GU162">
        <v>7023.3</v>
      </c>
      <c r="GV162">
        <v>7023.3</v>
      </c>
      <c r="GW162">
        <v>2.7209500000000002</v>
      </c>
      <c r="GX162">
        <v>2.50854</v>
      </c>
      <c r="GY162">
        <v>2.04834</v>
      </c>
      <c r="GZ162">
        <v>2.6257299999999999</v>
      </c>
      <c r="HA162">
        <v>2.1972700000000001</v>
      </c>
      <c r="HB162">
        <v>2.2888199999999999</v>
      </c>
      <c r="HC162">
        <v>36.269399999999997</v>
      </c>
      <c r="HD162">
        <v>14.9901</v>
      </c>
      <c r="HE162">
        <v>18</v>
      </c>
      <c r="HF162">
        <v>707.28899999999999</v>
      </c>
      <c r="HG162">
        <v>775.375</v>
      </c>
      <c r="HH162">
        <v>31.000399999999999</v>
      </c>
      <c r="HI162">
        <v>32.277700000000003</v>
      </c>
      <c r="HJ162">
        <v>30.000900000000001</v>
      </c>
      <c r="HK162">
        <v>32.031700000000001</v>
      </c>
      <c r="HL162">
        <v>32.0139</v>
      </c>
      <c r="HM162">
        <v>54.444600000000001</v>
      </c>
      <c r="HN162">
        <v>0</v>
      </c>
      <c r="HO162">
        <v>100</v>
      </c>
      <c r="HP162">
        <v>31</v>
      </c>
      <c r="HQ162">
        <v>983.30700000000002</v>
      </c>
      <c r="HR162">
        <v>33.932099999999998</v>
      </c>
      <c r="HS162">
        <v>99.045500000000004</v>
      </c>
      <c r="HT162">
        <v>97.999399999999994</v>
      </c>
    </row>
    <row r="163" spans="1:228" x14ac:dyDescent="0.2">
      <c r="A163">
        <v>148</v>
      </c>
      <c r="B163">
        <v>1674576923.0999999</v>
      </c>
      <c r="C163">
        <v>587</v>
      </c>
      <c r="D163" t="s">
        <v>655</v>
      </c>
      <c r="E163" t="s">
        <v>656</v>
      </c>
      <c r="F163">
        <v>4</v>
      </c>
      <c r="G163">
        <v>1674576920.7874999</v>
      </c>
      <c r="H163">
        <f t="shared" si="68"/>
        <v>3.9663638222830301E-4</v>
      </c>
      <c r="I163">
        <f t="shared" si="69"/>
        <v>0.396636382228303</v>
      </c>
      <c r="J163">
        <f t="shared" si="70"/>
        <v>7.0662134880943963</v>
      </c>
      <c r="K163">
        <f t="shared" si="71"/>
        <v>957.50812500000006</v>
      </c>
      <c r="L163">
        <f t="shared" si="72"/>
        <v>415.6114491972682</v>
      </c>
      <c r="M163">
        <f t="shared" si="73"/>
        <v>42.169135157603975</v>
      </c>
      <c r="N163">
        <f t="shared" si="74"/>
        <v>97.151533278535979</v>
      </c>
      <c r="O163">
        <f t="shared" si="75"/>
        <v>2.1748553276405617E-2</v>
      </c>
      <c r="P163">
        <f t="shared" si="76"/>
        <v>2.7710733866471191</v>
      </c>
      <c r="Q163">
        <f t="shared" si="77"/>
        <v>2.1654168843811727E-2</v>
      </c>
      <c r="R163">
        <f t="shared" si="78"/>
        <v>1.3542301338833267E-2</v>
      </c>
      <c r="S163">
        <f t="shared" si="79"/>
        <v>226.11636186057439</v>
      </c>
      <c r="T163">
        <f t="shared" si="80"/>
        <v>34.224019342916613</v>
      </c>
      <c r="U163">
        <f t="shared" si="81"/>
        <v>32.855062500000003</v>
      </c>
      <c r="V163">
        <f t="shared" si="82"/>
        <v>5.0111092741703507</v>
      </c>
      <c r="W163">
        <f t="shared" si="83"/>
        <v>64.132969474105593</v>
      </c>
      <c r="X163">
        <f t="shared" si="84"/>
        <v>3.2280859601608407</v>
      </c>
      <c r="Y163">
        <f t="shared" si="85"/>
        <v>5.0334266238275722</v>
      </c>
      <c r="Z163">
        <f t="shared" si="86"/>
        <v>1.78302331400951</v>
      </c>
      <c r="AA163">
        <f t="shared" si="87"/>
        <v>-17.491664456268161</v>
      </c>
      <c r="AB163">
        <f t="shared" si="88"/>
        <v>11.80586941796232</v>
      </c>
      <c r="AC163">
        <f t="shared" si="89"/>
        <v>0.97471239227811834</v>
      </c>
      <c r="AD163">
        <f t="shared" si="90"/>
        <v>221.40527921454668</v>
      </c>
      <c r="AE163">
        <f t="shared" si="91"/>
        <v>17.75782471964563</v>
      </c>
      <c r="AF163">
        <f t="shared" si="92"/>
        <v>0.39560824020424662</v>
      </c>
      <c r="AG163">
        <f t="shared" si="93"/>
        <v>7.0662134880943963</v>
      </c>
      <c r="AH163">
        <v>1005.275626552227</v>
      </c>
      <c r="AI163">
        <v>992.06734545454526</v>
      </c>
      <c r="AJ163">
        <v>1.7101576566475369</v>
      </c>
      <c r="AK163">
        <v>61.781399425759467</v>
      </c>
      <c r="AL163">
        <f t="shared" si="94"/>
        <v>0.396636382228303</v>
      </c>
      <c r="AM163">
        <v>31.461768753313251</v>
      </c>
      <c r="AN163">
        <v>31.816213939393919</v>
      </c>
      <c r="AO163">
        <v>1.803935758121791E-6</v>
      </c>
      <c r="AP163">
        <v>98.016457396280899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47443.290128545617</v>
      </c>
      <c r="AV163">
        <f t="shared" si="98"/>
        <v>1200</v>
      </c>
      <c r="AW163">
        <f t="shared" si="99"/>
        <v>1025.9255760935619</v>
      </c>
      <c r="AX163">
        <f t="shared" si="100"/>
        <v>0.85493798007796817</v>
      </c>
      <c r="AY163">
        <f t="shared" si="101"/>
        <v>0.18843030155047866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1674576920.7874999</v>
      </c>
      <c r="BF163">
        <v>957.50812500000006</v>
      </c>
      <c r="BG163">
        <v>974.24862499999995</v>
      </c>
      <c r="BH163">
        <v>31.815437500000002</v>
      </c>
      <c r="BI163">
        <v>31.4619</v>
      </c>
      <c r="BJ163">
        <v>963.90612499999997</v>
      </c>
      <c r="BK163">
        <v>31.552387499999998</v>
      </c>
      <c r="BL163">
        <v>650.03874999999994</v>
      </c>
      <c r="BM163">
        <v>101.36275000000001</v>
      </c>
      <c r="BN163">
        <v>0.10013134999999999</v>
      </c>
      <c r="BO163">
        <v>32.934087499999997</v>
      </c>
      <c r="BP163">
        <v>32.855062500000003</v>
      </c>
      <c r="BQ163">
        <v>999.9</v>
      </c>
      <c r="BR163">
        <v>0</v>
      </c>
      <c r="BS163">
        <v>0</v>
      </c>
      <c r="BT163">
        <v>9000.15625</v>
      </c>
      <c r="BU163">
        <v>0</v>
      </c>
      <c r="BV163">
        <v>45.634612500000003</v>
      </c>
      <c r="BW163">
        <v>-16.740675</v>
      </c>
      <c r="BX163">
        <v>988.97262500000011</v>
      </c>
      <c r="BY163">
        <v>1005.89625</v>
      </c>
      <c r="BZ163">
        <v>0.35353337499999998</v>
      </c>
      <c r="CA163">
        <v>974.24862499999995</v>
      </c>
      <c r="CB163">
        <v>31.4619</v>
      </c>
      <c r="CC163">
        <v>3.2248987499999999</v>
      </c>
      <c r="CD163">
        <v>3.1890637499999999</v>
      </c>
      <c r="CE163">
        <v>25.2370625</v>
      </c>
      <c r="CF163">
        <v>25.049462500000001</v>
      </c>
      <c r="CG163">
        <v>1200</v>
      </c>
      <c r="CH163">
        <v>0.49998612499999989</v>
      </c>
      <c r="CI163">
        <v>0.50001387499999994</v>
      </c>
      <c r="CJ163">
        <v>0</v>
      </c>
      <c r="CK163">
        <v>736.407375</v>
      </c>
      <c r="CL163">
        <v>4.9990899999999998</v>
      </c>
      <c r="CM163">
        <v>7944.2262499999997</v>
      </c>
      <c r="CN163">
        <v>9557.7937500000007</v>
      </c>
      <c r="CO163">
        <v>42.25</v>
      </c>
      <c r="CP163">
        <v>44.421499999999988</v>
      </c>
      <c r="CQ163">
        <v>43.061999999999998</v>
      </c>
      <c r="CR163">
        <v>43.375</v>
      </c>
      <c r="CS163">
        <v>43.671499999999988</v>
      </c>
      <c r="CT163">
        <v>597.48125000000005</v>
      </c>
      <c r="CU163">
        <v>597.51874999999995</v>
      </c>
      <c r="CV163">
        <v>0</v>
      </c>
      <c r="CW163">
        <v>1674576935.5999999</v>
      </c>
      <c r="CX163">
        <v>0</v>
      </c>
      <c r="CY163">
        <v>1674155522.5999999</v>
      </c>
      <c r="CZ163" t="s">
        <v>356</v>
      </c>
      <c r="DA163">
        <v>1674155521.0999999</v>
      </c>
      <c r="DB163">
        <v>1674155522.5999999</v>
      </c>
      <c r="DC163">
        <v>29</v>
      </c>
      <c r="DD163">
        <v>2.9000000000000001E-2</v>
      </c>
      <c r="DE163">
        <v>-1.7000000000000001E-2</v>
      </c>
      <c r="DF163">
        <v>-5.444</v>
      </c>
      <c r="DG163">
        <v>0.222</v>
      </c>
      <c r="DH163">
        <v>415</v>
      </c>
      <c r="DI163">
        <v>34</v>
      </c>
      <c r="DJ163">
        <v>0.48</v>
      </c>
      <c r="DK163">
        <v>0.27</v>
      </c>
      <c r="DL163">
        <v>-16.709737499999999</v>
      </c>
      <c r="DM163">
        <v>-0.55243564727952754</v>
      </c>
      <c r="DN163">
        <v>6.694489781716001E-2</v>
      </c>
      <c r="DO163">
        <v>0</v>
      </c>
      <c r="DP163">
        <v>0.35689712499999998</v>
      </c>
      <c r="DQ163">
        <v>-5.295002251407243E-2</v>
      </c>
      <c r="DR163">
        <v>6.0177385918112926E-3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365</v>
      </c>
      <c r="EA163">
        <v>3.2975300000000001</v>
      </c>
      <c r="EB163">
        <v>2.6252300000000002</v>
      </c>
      <c r="EC163">
        <v>0.183314</v>
      </c>
      <c r="ED163">
        <v>0.18327099999999999</v>
      </c>
      <c r="EE163">
        <v>0.13345799999999999</v>
      </c>
      <c r="EF163">
        <v>0.131385</v>
      </c>
      <c r="EG163">
        <v>24672.7</v>
      </c>
      <c r="EH163">
        <v>25088.799999999999</v>
      </c>
      <c r="EI163">
        <v>28107.1</v>
      </c>
      <c r="EJ163">
        <v>29565</v>
      </c>
      <c r="EK163">
        <v>33525.300000000003</v>
      </c>
      <c r="EL163">
        <v>35661.4</v>
      </c>
      <c r="EM163">
        <v>39677.300000000003</v>
      </c>
      <c r="EN163">
        <v>42261.1</v>
      </c>
      <c r="EO163">
        <v>2.2416999999999998</v>
      </c>
      <c r="EP163">
        <v>2.2267000000000001</v>
      </c>
      <c r="EQ163">
        <v>0.10342899999999999</v>
      </c>
      <c r="ER163">
        <v>0</v>
      </c>
      <c r="ES163">
        <v>31.174700000000001</v>
      </c>
      <c r="ET163">
        <v>999.9</v>
      </c>
      <c r="EU163">
        <v>72.599999999999994</v>
      </c>
      <c r="EV163">
        <v>31.5</v>
      </c>
      <c r="EW163">
        <v>33.246000000000002</v>
      </c>
      <c r="EX163">
        <v>57.2864</v>
      </c>
      <c r="EY163">
        <v>-4.5713100000000004</v>
      </c>
      <c r="EZ163">
        <v>2</v>
      </c>
      <c r="FA163">
        <v>0.38048500000000002</v>
      </c>
      <c r="FB163">
        <v>0.13080600000000001</v>
      </c>
      <c r="FC163">
        <v>20.273299999999999</v>
      </c>
      <c r="FD163">
        <v>5.2184900000000001</v>
      </c>
      <c r="FE163">
        <v>12.007400000000001</v>
      </c>
      <c r="FF163">
        <v>4.9858500000000001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1.86572</v>
      </c>
      <c r="FM163">
        <v>1.8621799999999999</v>
      </c>
      <c r="FN163">
        <v>1.8641700000000001</v>
      </c>
      <c r="FO163">
        <v>1.8602000000000001</v>
      </c>
      <c r="FP163">
        <v>1.8609500000000001</v>
      </c>
      <c r="FQ163">
        <v>1.8600699999999999</v>
      </c>
      <c r="FR163">
        <v>1.86172</v>
      </c>
      <c r="FS163">
        <v>1.8583799999999999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-6.4039999999999999</v>
      </c>
      <c r="GH163">
        <v>0.26300000000000001</v>
      </c>
      <c r="GI163">
        <v>-3.836173087041947</v>
      </c>
      <c r="GJ163">
        <v>-4.0448538125570227E-3</v>
      </c>
      <c r="GK163">
        <v>1.839783264315481E-6</v>
      </c>
      <c r="GL163">
        <v>-4.1587272622942942E-10</v>
      </c>
      <c r="GM163">
        <v>-6.2406116364430581E-2</v>
      </c>
      <c r="GN163">
        <v>3.2285384509270938E-3</v>
      </c>
      <c r="GO163">
        <v>5.3061212821550383E-4</v>
      </c>
      <c r="GP163">
        <v>-9.699357315524189E-6</v>
      </c>
      <c r="GQ163">
        <v>5</v>
      </c>
      <c r="GR163">
        <v>2081</v>
      </c>
      <c r="GS163">
        <v>3</v>
      </c>
      <c r="GT163">
        <v>31</v>
      </c>
      <c r="GU163">
        <v>7023.4</v>
      </c>
      <c r="GV163">
        <v>7023.3</v>
      </c>
      <c r="GW163">
        <v>2.7355999999999998</v>
      </c>
      <c r="GX163">
        <v>2.5109900000000001</v>
      </c>
      <c r="GY163">
        <v>2.04834</v>
      </c>
      <c r="GZ163">
        <v>2.6257299999999999</v>
      </c>
      <c r="HA163">
        <v>2.1972700000000001</v>
      </c>
      <c r="HB163">
        <v>2.34863</v>
      </c>
      <c r="HC163">
        <v>36.269399999999997</v>
      </c>
      <c r="HD163">
        <v>14.981400000000001</v>
      </c>
      <c r="HE163">
        <v>18</v>
      </c>
      <c r="HF163">
        <v>707.495</v>
      </c>
      <c r="HG163">
        <v>775.28599999999994</v>
      </c>
      <c r="HH163">
        <v>31.000499999999999</v>
      </c>
      <c r="HI163">
        <v>32.285400000000003</v>
      </c>
      <c r="HJ163">
        <v>30.000900000000001</v>
      </c>
      <c r="HK163">
        <v>32.038899999999998</v>
      </c>
      <c r="HL163">
        <v>32.020200000000003</v>
      </c>
      <c r="HM163">
        <v>54.747700000000002</v>
      </c>
      <c r="HN163">
        <v>0</v>
      </c>
      <c r="HO163">
        <v>100</v>
      </c>
      <c r="HP163">
        <v>31</v>
      </c>
      <c r="HQ163">
        <v>989.98500000000001</v>
      </c>
      <c r="HR163">
        <v>33.932099999999998</v>
      </c>
      <c r="HS163">
        <v>99.0458</v>
      </c>
      <c r="HT163">
        <v>97.997600000000006</v>
      </c>
    </row>
    <row r="164" spans="1:228" x14ac:dyDescent="0.2">
      <c r="A164">
        <v>149</v>
      </c>
      <c r="B164">
        <v>1674576927.0999999</v>
      </c>
      <c r="C164">
        <v>591</v>
      </c>
      <c r="D164" t="s">
        <v>657</v>
      </c>
      <c r="E164" t="s">
        <v>658</v>
      </c>
      <c r="F164">
        <v>4</v>
      </c>
      <c r="G164">
        <v>1674576925.0999999</v>
      </c>
      <c r="H164">
        <f t="shared" si="68"/>
        <v>3.9441750728957508E-4</v>
      </c>
      <c r="I164">
        <f t="shared" si="69"/>
        <v>0.39441750728957509</v>
      </c>
      <c r="J164">
        <f t="shared" si="70"/>
        <v>6.9588266404772243</v>
      </c>
      <c r="K164">
        <f t="shared" si="71"/>
        <v>964.68985714285714</v>
      </c>
      <c r="L164">
        <f t="shared" si="72"/>
        <v>427.79627375552138</v>
      </c>
      <c r="M164">
        <f t="shared" si="73"/>
        <v>43.405383985440245</v>
      </c>
      <c r="N164">
        <f t="shared" si="74"/>
        <v>97.88008041433946</v>
      </c>
      <c r="O164">
        <f t="shared" si="75"/>
        <v>2.163636169445763E-2</v>
      </c>
      <c r="P164">
        <f t="shared" si="76"/>
        <v>2.7742406826885713</v>
      </c>
      <c r="Q164">
        <f t="shared" si="77"/>
        <v>2.1543052425362787E-2</v>
      </c>
      <c r="R164">
        <f t="shared" si="78"/>
        <v>1.347275757922565E-2</v>
      </c>
      <c r="S164">
        <f t="shared" si="79"/>
        <v>226.11311923556499</v>
      </c>
      <c r="T164">
        <f t="shared" si="80"/>
        <v>34.218631623052282</v>
      </c>
      <c r="U164">
        <f t="shared" si="81"/>
        <v>32.852871428571433</v>
      </c>
      <c r="V164">
        <f t="shared" si="82"/>
        <v>5.0104917252190191</v>
      </c>
      <c r="W164">
        <f t="shared" si="83"/>
        <v>64.153801252782443</v>
      </c>
      <c r="X164">
        <f t="shared" si="84"/>
        <v>3.2282966682726433</v>
      </c>
      <c r="Y164">
        <f t="shared" si="85"/>
        <v>5.0321206307827735</v>
      </c>
      <c r="Z164">
        <f t="shared" si="86"/>
        <v>1.7821950569463758</v>
      </c>
      <c r="AA164">
        <f t="shared" si="87"/>
        <v>-17.393812071470261</v>
      </c>
      <c r="AB164">
        <f t="shared" si="88"/>
        <v>11.456668558279008</v>
      </c>
      <c r="AC164">
        <f t="shared" si="89"/>
        <v>0.94477035067967963</v>
      </c>
      <c r="AD164">
        <f t="shared" si="90"/>
        <v>221.12074607305343</v>
      </c>
      <c r="AE164">
        <f t="shared" si="91"/>
        <v>17.744752894153621</v>
      </c>
      <c r="AF164">
        <f t="shared" si="92"/>
        <v>0.39532776742193604</v>
      </c>
      <c r="AG164">
        <f t="shared" si="93"/>
        <v>6.9588266404772243</v>
      </c>
      <c r="AH164">
        <v>1012.116054387917</v>
      </c>
      <c r="AI164">
        <v>998.96828484848459</v>
      </c>
      <c r="AJ164">
        <v>1.720897521933312</v>
      </c>
      <c r="AK164">
        <v>61.781399425759467</v>
      </c>
      <c r="AL164">
        <f t="shared" si="94"/>
        <v>0.39441750728957509</v>
      </c>
      <c r="AM164">
        <v>31.464373955845051</v>
      </c>
      <c r="AN164">
        <v>31.81687333333333</v>
      </c>
      <c r="AO164">
        <v>2.7220162020028249E-7</v>
      </c>
      <c r="AP164">
        <v>98.016457396280899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47531.293210642936</v>
      </c>
      <c r="AV164">
        <f t="shared" si="98"/>
        <v>1199.982857142857</v>
      </c>
      <c r="AW164">
        <f t="shared" si="99"/>
        <v>1025.9109135935569</v>
      </c>
      <c r="AX164">
        <f t="shared" si="100"/>
        <v>0.85493797472760313</v>
      </c>
      <c r="AY164">
        <f t="shared" si="101"/>
        <v>0.18843029122427404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1674576925.0999999</v>
      </c>
      <c r="BF164">
        <v>964.68985714285714</v>
      </c>
      <c r="BG164">
        <v>981.42199999999991</v>
      </c>
      <c r="BH164">
        <v>31.81755714285714</v>
      </c>
      <c r="BI164">
        <v>31.46424285714286</v>
      </c>
      <c r="BJ164">
        <v>971.0998571428571</v>
      </c>
      <c r="BK164">
        <v>31.554500000000001</v>
      </c>
      <c r="BL164">
        <v>649.98685714285716</v>
      </c>
      <c r="BM164">
        <v>101.3628571428571</v>
      </c>
      <c r="BN164">
        <v>9.9887271428571428E-2</v>
      </c>
      <c r="BO164">
        <v>32.929471428571432</v>
      </c>
      <c r="BP164">
        <v>32.852871428571433</v>
      </c>
      <c r="BQ164">
        <v>999.89999999999986</v>
      </c>
      <c r="BR164">
        <v>0</v>
      </c>
      <c r="BS164">
        <v>0</v>
      </c>
      <c r="BT164">
        <v>9016.9642857142862</v>
      </c>
      <c r="BU164">
        <v>0</v>
      </c>
      <c r="BV164">
        <v>45.392000000000003</v>
      </c>
      <c r="BW164">
        <v>-16.732142857142861</v>
      </c>
      <c r="BX164">
        <v>996.39271428571431</v>
      </c>
      <c r="BY164">
        <v>1013.302857142857</v>
      </c>
      <c r="BZ164">
        <v>0.35331314285714288</v>
      </c>
      <c r="CA164">
        <v>981.42199999999991</v>
      </c>
      <c r="CB164">
        <v>31.46424285714286</v>
      </c>
      <c r="CC164">
        <v>3.22512</v>
      </c>
      <c r="CD164">
        <v>3.1893042857142859</v>
      </c>
      <c r="CE164">
        <v>25.238228571428571</v>
      </c>
      <c r="CF164">
        <v>25.050714285714289</v>
      </c>
      <c r="CG164">
        <v>1199.982857142857</v>
      </c>
      <c r="CH164">
        <v>0.49998599999999987</v>
      </c>
      <c r="CI164">
        <v>0.50001400000000007</v>
      </c>
      <c r="CJ164">
        <v>0</v>
      </c>
      <c r="CK164">
        <v>736.0932857142858</v>
      </c>
      <c r="CL164">
        <v>4.9990899999999998</v>
      </c>
      <c r="CM164">
        <v>7941.4499999999989</v>
      </c>
      <c r="CN164">
        <v>9557.6728571428575</v>
      </c>
      <c r="CO164">
        <v>42.25</v>
      </c>
      <c r="CP164">
        <v>44.419285714285721</v>
      </c>
      <c r="CQ164">
        <v>43.061999999999998</v>
      </c>
      <c r="CR164">
        <v>43.375</v>
      </c>
      <c r="CS164">
        <v>43.686999999999998</v>
      </c>
      <c r="CT164">
        <v>597.47285714285715</v>
      </c>
      <c r="CU164">
        <v>597.5100000000001</v>
      </c>
      <c r="CV164">
        <v>0</v>
      </c>
      <c r="CW164">
        <v>1674576939.8</v>
      </c>
      <c r="CX164">
        <v>0</v>
      </c>
      <c r="CY164">
        <v>1674155522.5999999</v>
      </c>
      <c r="CZ164" t="s">
        <v>356</v>
      </c>
      <c r="DA164">
        <v>1674155521.0999999</v>
      </c>
      <c r="DB164">
        <v>1674155522.5999999</v>
      </c>
      <c r="DC164">
        <v>29</v>
      </c>
      <c r="DD164">
        <v>2.9000000000000001E-2</v>
      </c>
      <c r="DE164">
        <v>-1.7000000000000001E-2</v>
      </c>
      <c r="DF164">
        <v>-5.444</v>
      </c>
      <c r="DG164">
        <v>0.222</v>
      </c>
      <c r="DH164">
        <v>415</v>
      </c>
      <c r="DI164">
        <v>34</v>
      </c>
      <c r="DJ164">
        <v>0.48</v>
      </c>
      <c r="DK164">
        <v>0.27</v>
      </c>
      <c r="DL164">
        <v>-16.729467499999998</v>
      </c>
      <c r="DM164">
        <v>-0.24229981238271359</v>
      </c>
      <c r="DN164">
        <v>5.3426965979269249E-2</v>
      </c>
      <c r="DO164">
        <v>0</v>
      </c>
      <c r="DP164">
        <v>0.35417565000000001</v>
      </c>
      <c r="DQ164">
        <v>-1.7755632270168669E-2</v>
      </c>
      <c r="DR164">
        <v>3.0568204113915489E-3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365</v>
      </c>
      <c r="EA164">
        <v>3.2975599999999998</v>
      </c>
      <c r="EB164">
        <v>2.6256300000000001</v>
      </c>
      <c r="EC164">
        <v>0.18412500000000001</v>
      </c>
      <c r="ED164">
        <v>0.18407899999999999</v>
      </c>
      <c r="EE164">
        <v>0.13345399999999999</v>
      </c>
      <c r="EF164">
        <v>0.131384</v>
      </c>
      <c r="EG164">
        <v>24647.7</v>
      </c>
      <c r="EH164">
        <v>25063.9</v>
      </c>
      <c r="EI164">
        <v>28106.6</v>
      </c>
      <c r="EJ164">
        <v>29565</v>
      </c>
      <c r="EK164">
        <v>33525</v>
      </c>
      <c r="EL164">
        <v>35661.300000000003</v>
      </c>
      <c r="EM164">
        <v>39676.800000000003</v>
      </c>
      <c r="EN164">
        <v>42260.9</v>
      </c>
      <c r="EO164">
        <v>2.2414999999999998</v>
      </c>
      <c r="EP164">
        <v>2.2267000000000001</v>
      </c>
      <c r="EQ164">
        <v>0.103921</v>
      </c>
      <c r="ER164">
        <v>0</v>
      </c>
      <c r="ES164">
        <v>31.161100000000001</v>
      </c>
      <c r="ET164">
        <v>999.9</v>
      </c>
      <c r="EU164">
        <v>72.599999999999994</v>
      </c>
      <c r="EV164">
        <v>31.5</v>
      </c>
      <c r="EW164">
        <v>33.243699999999997</v>
      </c>
      <c r="EX164">
        <v>57.376399999999997</v>
      </c>
      <c r="EY164">
        <v>-4.6915100000000001</v>
      </c>
      <c r="EZ164">
        <v>2</v>
      </c>
      <c r="FA164">
        <v>0.31443100000000002</v>
      </c>
      <c r="FB164">
        <v>0.201819</v>
      </c>
      <c r="FC164">
        <v>20.273399999999999</v>
      </c>
      <c r="FD164">
        <v>5.2187900000000003</v>
      </c>
      <c r="FE164">
        <v>12.008800000000001</v>
      </c>
      <c r="FF164">
        <v>4.9862000000000002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1.8657300000000001</v>
      </c>
      <c r="FM164">
        <v>1.8621799999999999</v>
      </c>
      <c r="FN164">
        <v>1.8641700000000001</v>
      </c>
      <c r="FO164">
        <v>1.8602000000000001</v>
      </c>
      <c r="FP164">
        <v>1.86094</v>
      </c>
      <c r="FQ164">
        <v>1.86006</v>
      </c>
      <c r="FR164">
        <v>1.86174</v>
      </c>
      <c r="FS164">
        <v>1.8583799999999999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-6.415</v>
      </c>
      <c r="GH164">
        <v>0.26300000000000001</v>
      </c>
      <c r="GI164">
        <v>-3.836173087041947</v>
      </c>
      <c r="GJ164">
        <v>-4.0448538125570227E-3</v>
      </c>
      <c r="GK164">
        <v>1.839783264315481E-6</v>
      </c>
      <c r="GL164">
        <v>-4.1587272622942942E-10</v>
      </c>
      <c r="GM164">
        <v>-6.2406116364430581E-2</v>
      </c>
      <c r="GN164">
        <v>3.2285384509270938E-3</v>
      </c>
      <c r="GO164">
        <v>5.3061212821550383E-4</v>
      </c>
      <c r="GP164">
        <v>-9.699357315524189E-6</v>
      </c>
      <c r="GQ164">
        <v>5</v>
      </c>
      <c r="GR164">
        <v>2081</v>
      </c>
      <c r="GS164">
        <v>3</v>
      </c>
      <c r="GT164">
        <v>31</v>
      </c>
      <c r="GU164">
        <v>7023.4</v>
      </c>
      <c r="GV164">
        <v>7023.4</v>
      </c>
      <c r="GW164">
        <v>2.7502399999999998</v>
      </c>
      <c r="GX164">
        <v>2.50122</v>
      </c>
      <c r="GY164">
        <v>2.04834</v>
      </c>
      <c r="GZ164">
        <v>2.6257299999999999</v>
      </c>
      <c r="HA164">
        <v>2.1972700000000001</v>
      </c>
      <c r="HB164">
        <v>2.34131</v>
      </c>
      <c r="HC164">
        <v>36.292900000000003</v>
      </c>
      <c r="HD164">
        <v>14.998900000000001</v>
      </c>
      <c r="HE164">
        <v>18</v>
      </c>
      <c r="HF164">
        <v>707.41700000000003</v>
      </c>
      <c r="HG164">
        <v>775.38699999999994</v>
      </c>
      <c r="HH164">
        <v>31.000499999999999</v>
      </c>
      <c r="HI164">
        <v>32.292000000000002</v>
      </c>
      <c r="HJ164">
        <v>30.000800000000002</v>
      </c>
      <c r="HK164">
        <v>32.046599999999998</v>
      </c>
      <c r="HL164">
        <v>32.027900000000002</v>
      </c>
      <c r="HM164">
        <v>55.047499999999999</v>
      </c>
      <c r="HN164">
        <v>0</v>
      </c>
      <c r="HO164">
        <v>100</v>
      </c>
      <c r="HP164">
        <v>31</v>
      </c>
      <c r="HQ164">
        <v>996.66300000000001</v>
      </c>
      <c r="HR164">
        <v>33.932099999999998</v>
      </c>
      <c r="HS164">
        <v>99.044300000000007</v>
      </c>
      <c r="HT164">
        <v>97.997200000000007</v>
      </c>
    </row>
    <row r="165" spans="1:228" x14ac:dyDescent="0.2">
      <c r="A165">
        <v>150</v>
      </c>
      <c r="B165">
        <v>1674576931.0999999</v>
      </c>
      <c r="C165">
        <v>595</v>
      </c>
      <c r="D165" t="s">
        <v>659</v>
      </c>
      <c r="E165" t="s">
        <v>660</v>
      </c>
      <c r="F165">
        <v>4</v>
      </c>
      <c r="G165">
        <v>1674576928.7874999</v>
      </c>
      <c r="H165">
        <f t="shared" si="68"/>
        <v>3.97167620930389E-4</v>
      </c>
      <c r="I165">
        <f t="shared" si="69"/>
        <v>0.39716762093038899</v>
      </c>
      <c r="J165">
        <f t="shared" si="70"/>
        <v>7.2739507874835674</v>
      </c>
      <c r="K165">
        <f t="shared" si="71"/>
        <v>970.77125000000001</v>
      </c>
      <c r="L165">
        <f t="shared" si="72"/>
        <v>415.5575775040511</v>
      </c>
      <c r="M165">
        <f t="shared" si="73"/>
        <v>42.163671065979479</v>
      </c>
      <c r="N165">
        <f t="shared" si="74"/>
        <v>98.497252561615738</v>
      </c>
      <c r="O165">
        <f t="shared" si="75"/>
        <v>2.1836710618196298E-2</v>
      </c>
      <c r="P165">
        <f t="shared" si="76"/>
        <v>2.7728982825844657</v>
      </c>
      <c r="Q165">
        <f t="shared" si="77"/>
        <v>2.1741623595911658E-2</v>
      </c>
      <c r="R165">
        <f t="shared" si="78"/>
        <v>1.3597023312969924E-2</v>
      </c>
      <c r="S165">
        <f t="shared" si="79"/>
        <v>226.1164342356293</v>
      </c>
      <c r="T165">
        <f t="shared" si="80"/>
        <v>34.211951569359357</v>
      </c>
      <c r="U165">
        <f t="shared" si="81"/>
        <v>32.839012500000003</v>
      </c>
      <c r="V165">
        <f t="shared" si="82"/>
        <v>5.0065871487737903</v>
      </c>
      <c r="W165">
        <f t="shared" si="83"/>
        <v>64.177799073794546</v>
      </c>
      <c r="X165">
        <f t="shared" si="84"/>
        <v>3.2283182008748561</v>
      </c>
      <c r="Y165">
        <f t="shared" si="85"/>
        <v>5.0302725357764126</v>
      </c>
      <c r="Z165">
        <f t="shared" si="86"/>
        <v>1.7782689478989342</v>
      </c>
      <c r="AA165">
        <f t="shared" si="87"/>
        <v>-17.515092083030154</v>
      </c>
      <c r="AB165">
        <f t="shared" si="88"/>
        <v>12.546157408782577</v>
      </c>
      <c r="AC165">
        <f t="shared" si="89"/>
        <v>1.0350120517674317</v>
      </c>
      <c r="AD165">
        <f t="shared" si="90"/>
        <v>222.18251161314913</v>
      </c>
      <c r="AE165">
        <f t="shared" si="91"/>
        <v>17.812053607308123</v>
      </c>
      <c r="AF165">
        <f t="shared" si="92"/>
        <v>0.39566313412764492</v>
      </c>
      <c r="AG165">
        <f t="shared" si="93"/>
        <v>7.2739507874835674</v>
      </c>
      <c r="AH165">
        <v>1019.045389569704</v>
      </c>
      <c r="AI165">
        <v>1005.725733333333</v>
      </c>
      <c r="AJ165">
        <v>1.6870744531996189</v>
      </c>
      <c r="AK165">
        <v>61.781399425759467</v>
      </c>
      <c r="AL165">
        <f t="shared" si="94"/>
        <v>0.39716762093038899</v>
      </c>
      <c r="AM165">
        <v>31.463732212152681</v>
      </c>
      <c r="AN165">
        <v>31.818668484848491</v>
      </c>
      <c r="AO165">
        <v>1.3194922061366229E-6</v>
      </c>
      <c r="AP165">
        <v>98.016457396280899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47495.305689050947</v>
      </c>
      <c r="AV165">
        <f t="shared" si="98"/>
        <v>1200</v>
      </c>
      <c r="AW165">
        <f t="shared" si="99"/>
        <v>1025.9256135935905</v>
      </c>
      <c r="AX165">
        <f t="shared" si="100"/>
        <v>0.85493801132799196</v>
      </c>
      <c r="AY165">
        <f t="shared" si="101"/>
        <v>0.18843036186302442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1674576928.7874999</v>
      </c>
      <c r="BF165">
        <v>970.77125000000001</v>
      </c>
      <c r="BG165">
        <v>987.56737500000008</v>
      </c>
      <c r="BH165">
        <v>31.817724999999999</v>
      </c>
      <c r="BI165">
        <v>31.464124999999999</v>
      </c>
      <c r="BJ165">
        <v>977.19112500000006</v>
      </c>
      <c r="BK165">
        <v>31.5546875</v>
      </c>
      <c r="BL165">
        <v>650.01249999999993</v>
      </c>
      <c r="BM165">
        <v>101.36275000000001</v>
      </c>
      <c r="BN165">
        <v>0.10013588750000001</v>
      </c>
      <c r="BO165">
        <v>32.922937500000003</v>
      </c>
      <c r="BP165">
        <v>32.839012500000003</v>
      </c>
      <c r="BQ165">
        <v>999.9</v>
      </c>
      <c r="BR165">
        <v>0</v>
      </c>
      <c r="BS165">
        <v>0</v>
      </c>
      <c r="BT165">
        <v>9009.84375</v>
      </c>
      <c r="BU165">
        <v>0</v>
      </c>
      <c r="BV165">
        <v>50.837425000000003</v>
      </c>
      <c r="BW165">
        <v>-16.796150000000001</v>
      </c>
      <c r="BX165">
        <v>1002.6735</v>
      </c>
      <c r="BY165">
        <v>1019.65</v>
      </c>
      <c r="BZ165">
        <v>0.35360575</v>
      </c>
      <c r="CA165">
        <v>987.56737500000008</v>
      </c>
      <c r="CB165">
        <v>31.464124999999999</v>
      </c>
      <c r="CC165">
        <v>3.2251349999999999</v>
      </c>
      <c r="CD165">
        <v>3.1892925000000001</v>
      </c>
      <c r="CE165">
        <v>25.238299999999999</v>
      </c>
      <c r="CF165">
        <v>25.050637500000001</v>
      </c>
      <c r="CG165">
        <v>1200</v>
      </c>
      <c r="CH165">
        <v>0.4999825</v>
      </c>
      <c r="CI165">
        <v>0.5000175</v>
      </c>
      <c r="CJ165">
        <v>0</v>
      </c>
      <c r="CK165">
        <v>736.03375000000005</v>
      </c>
      <c r="CL165">
        <v>4.9990899999999998</v>
      </c>
      <c r="CM165">
        <v>7941.6625000000004</v>
      </c>
      <c r="CN165">
        <v>9557.7787500000013</v>
      </c>
      <c r="CO165">
        <v>42.265500000000003</v>
      </c>
      <c r="CP165">
        <v>44.429250000000003</v>
      </c>
      <c r="CQ165">
        <v>43.093499999999999</v>
      </c>
      <c r="CR165">
        <v>43.390500000000003</v>
      </c>
      <c r="CS165">
        <v>43.686999999999998</v>
      </c>
      <c r="CT165">
        <v>597.48</v>
      </c>
      <c r="CU165">
        <v>597.52</v>
      </c>
      <c r="CV165">
        <v>0</v>
      </c>
      <c r="CW165">
        <v>1674576943.4000001</v>
      </c>
      <c r="CX165">
        <v>0</v>
      </c>
      <c r="CY165">
        <v>1674155522.5999999</v>
      </c>
      <c r="CZ165" t="s">
        <v>356</v>
      </c>
      <c r="DA165">
        <v>1674155521.0999999</v>
      </c>
      <c r="DB165">
        <v>1674155522.5999999</v>
      </c>
      <c r="DC165">
        <v>29</v>
      </c>
      <c r="DD165">
        <v>2.9000000000000001E-2</v>
      </c>
      <c r="DE165">
        <v>-1.7000000000000001E-2</v>
      </c>
      <c r="DF165">
        <v>-5.444</v>
      </c>
      <c r="DG165">
        <v>0.222</v>
      </c>
      <c r="DH165">
        <v>415</v>
      </c>
      <c r="DI165">
        <v>34</v>
      </c>
      <c r="DJ165">
        <v>0.48</v>
      </c>
      <c r="DK165">
        <v>0.27</v>
      </c>
      <c r="DL165">
        <v>-16.756527500000001</v>
      </c>
      <c r="DM165">
        <v>-0.1228694183864263</v>
      </c>
      <c r="DN165">
        <v>4.3595813947556919E-2</v>
      </c>
      <c r="DO165">
        <v>0</v>
      </c>
      <c r="DP165">
        <v>0.35313327500000002</v>
      </c>
      <c r="DQ165">
        <v>2.8275984990608748E-3</v>
      </c>
      <c r="DR165">
        <v>1.30239832592606E-3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365</v>
      </c>
      <c r="EA165">
        <v>3.2974999999999999</v>
      </c>
      <c r="EB165">
        <v>2.6251500000000001</v>
      </c>
      <c r="EC165">
        <v>0.184921</v>
      </c>
      <c r="ED165">
        <v>0.184864</v>
      </c>
      <c r="EE165">
        <v>0.13345099999999999</v>
      </c>
      <c r="EF165">
        <v>0.131388</v>
      </c>
      <c r="EG165">
        <v>24623.200000000001</v>
      </c>
      <c r="EH165">
        <v>25039.3</v>
      </c>
      <c r="EI165">
        <v>28106.2</v>
      </c>
      <c r="EJ165">
        <v>29564.5</v>
      </c>
      <c r="EK165">
        <v>33525.199999999997</v>
      </c>
      <c r="EL165">
        <v>35660.800000000003</v>
      </c>
      <c r="EM165">
        <v>39676.9</v>
      </c>
      <c r="EN165">
        <v>42260.4</v>
      </c>
      <c r="EO165">
        <v>2.24132</v>
      </c>
      <c r="EP165">
        <v>2.22668</v>
      </c>
      <c r="EQ165">
        <v>0.103951</v>
      </c>
      <c r="ER165">
        <v>0</v>
      </c>
      <c r="ES165">
        <v>31.147500000000001</v>
      </c>
      <c r="ET165">
        <v>999.9</v>
      </c>
      <c r="EU165">
        <v>72.599999999999994</v>
      </c>
      <c r="EV165">
        <v>31.5</v>
      </c>
      <c r="EW165">
        <v>33.246099999999998</v>
      </c>
      <c r="EX165">
        <v>57.436399999999999</v>
      </c>
      <c r="EY165">
        <v>-4.5793299999999997</v>
      </c>
      <c r="EZ165">
        <v>2</v>
      </c>
      <c r="FA165">
        <v>0.38168400000000002</v>
      </c>
      <c r="FB165">
        <v>0.13218099999999999</v>
      </c>
      <c r="FC165">
        <v>20.273299999999999</v>
      </c>
      <c r="FD165">
        <v>5.2184900000000001</v>
      </c>
      <c r="FE165">
        <v>12.008900000000001</v>
      </c>
      <c r="FF165">
        <v>4.9860499999999996</v>
      </c>
      <c r="FG165">
        <v>3.2844500000000001</v>
      </c>
      <c r="FH165">
        <v>9999</v>
      </c>
      <c r="FI165">
        <v>9999</v>
      </c>
      <c r="FJ165">
        <v>9999</v>
      </c>
      <c r="FK165">
        <v>999.9</v>
      </c>
      <c r="FL165">
        <v>1.8656999999999999</v>
      </c>
      <c r="FM165">
        <v>1.8621799999999999</v>
      </c>
      <c r="FN165">
        <v>1.8641700000000001</v>
      </c>
      <c r="FO165">
        <v>1.8602000000000001</v>
      </c>
      <c r="FP165">
        <v>1.86094</v>
      </c>
      <c r="FQ165">
        <v>1.86008</v>
      </c>
      <c r="FR165">
        <v>1.86174</v>
      </c>
      <c r="FS165">
        <v>1.8583799999999999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-6.4269999999999996</v>
      </c>
      <c r="GH165">
        <v>0.2631</v>
      </c>
      <c r="GI165">
        <v>-3.836173087041947</v>
      </c>
      <c r="GJ165">
        <v>-4.0448538125570227E-3</v>
      </c>
      <c r="GK165">
        <v>1.839783264315481E-6</v>
      </c>
      <c r="GL165">
        <v>-4.1587272622942942E-10</v>
      </c>
      <c r="GM165">
        <v>-6.2406116364430581E-2</v>
      </c>
      <c r="GN165">
        <v>3.2285384509270938E-3</v>
      </c>
      <c r="GO165">
        <v>5.3061212821550383E-4</v>
      </c>
      <c r="GP165">
        <v>-9.699357315524189E-6</v>
      </c>
      <c r="GQ165">
        <v>5</v>
      </c>
      <c r="GR165">
        <v>2081</v>
      </c>
      <c r="GS165">
        <v>3</v>
      </c>
      <c r="GT165">
        <v>31</v>
      </c>
      <c r="GU165">
        <v>7023.5</v>
      </c>
      <c r="GV165">
        <v>7023.5</v>
      </c>
      <c r="GW165">
        <v>2.7661099999999998</v>
      </c>
      <c r="GX165">
        <v>2.5134300000000001</v>
      </c>
      <c r="GY165">
        <v>2.04834</v>
      </c>
      <c r="GZ165">
        <v>2.6257299999999999</v>
      </c>
      <c r="HA165">
        <v>2.1972700000000001</v>
      </c>
      <c r="HB165">
        <v>2.2619600000000002</v>
      </c>
      <c r="HC165">
        <v>36.292900000000003</v>
      </c>
      <c r="HD165">
        <v>14.963800000000001</v>
      </c>
      <c r="HE165">
        <v>18</v>
      </c>
      <c r="HF165">
        <v>707.35799999999995</v>
      </c>
      <c r="HG165">
        <v>775.46400000000006</v>
      </c>
      <c r="HH165">
        <v>31.0002</v>
      </c>
      <c r="HI165">
        <v>32.298999999999999</v>
      </c>
      <c r="HJ165">
        <v>30.000800000000002</v>
      </c>
      <c r="HK165">
        <v>32.054200000000002</v>
      </c>
      <c r="HL165">
        <v>32.035600000000002</v>
      </c>
      <c r="HM165">
        <v>55.3506</v>
      </c>
      <c r="HN165">
        <v>0</v>
      </c>
      <c r="HO165">
        <v>100</v>
      </c>
      <c r="HP165">
        <v>31</v>
      </c>
      <c r="HQ165">
        <v>1003.34</v>
      </c>
      <c r="HR165">
        <v>33.932099999999998</v>
      </c>
      <c r="HS165">
        <v>99.043899999999994</v>
      </c>
      <c r="HT165">
        <v>97.995900000000006</v>
      </c>
    </row>
    <row r="166" spans="1:228" x14ac:dyDescent="0.2">
      <c r="A166">
        <v>151</v>
      </c>
      <c r="B166">
        <v>1674576935.0999999</v>
      </c>
      <c r="C166">
        <v>599</v>
      </c>
      <c r="D166" t="s">
        <v>661</v>
      </c>
      <c r="E166" t="s">
        <v>662</v>
      </c>
      <c r="F166">
        <v>4</v>
      </c>
      <c r="G166">
        <v>1674576933.0999999</v>
      </c>
      <c r="H166">
        <f t="shared" si="68"/>
        <v>3.8098510312855802E-4</v>
      </c>
      <c r="I166">
        <f t="shared" si="69"/>
        <v>0.38098510312855804</v>
      </c>
      <c r="J166">
        <f t="shared" si="70"/>
        <v>6.8929706021612018</v>
      </c>
      <c r="K166">
        <f t="shared" si="71"/>
        <v>977.93042857142859</v>
      </c>
      <c r="L166">
        <f t="shared" si="72"/>
        <v>429.92584774095184</v>
      </c>
      <c r="M166">
        <f t="shared" si="73"/>
        <v>43.621679740629631</v>
      </c>
      <c r="N166">
        <f t="shared" si="74"/>
        <v>99.224013136012559</v>
      </c>
      <c r="O166">
        <f t="shared" si="75"/>
        <v>2.0983582104416254E-2</v>
      </c>
      <c r="P166">
        <f t="shared" si="76"/>
        <v>2.7719133711473369</v>
      </c>
      <c r="Q166">
        <f t="shared" si="77"/>
        <v>2.0895732578976988E-2</v>
      </c>
      <c r="R166">
        <f t="shared" si="78"/>
        <v>1.3067695028423513E-2</v>
      </c>
      <c r="S166">
        <f t="shared" si="79"/>
        <v>226.11757423547314</v>
      </c>
      <c r="T166">
        <f t="shared" si="80"/>
        <v>34.199158302796128</v>
      </c>
      <c r="U166">
        <f t="shared" si="81"/>
        <v>32.824914285714293</v>
      </c>
      <c r="V166">
        <f t="shared" si="82"/>
        <v>5.0026178735310394</v>
      </c>
      <c r="W166">
        <f t="shared" si="83"/>
        <v>64.229251900794111</v>
      </c>
      <c r="X166">
        <f t="shared" si="84"/>
        <v>3.2277015180507975</v>
      </c>
      <c r="Y166">
        <f t="shared" si="85"/>
        <v>5.0252827528431663</v>
      </c>
      <c r="Z166">
        <f t="shared" si="86"/>
        <v>1.7749163554802418</v>
      </c>
      <c r="AA166">
        <f t="shared" si="87"/>
        <v>-16.801443047969407</v>
      </c>
      <c r="AB166">
        <f t="shared" si="88"/>
        <v>12.010657553727338</v>
      </c>
      <c r="AC166">
        <f t="shared" si="89"/>
        <v>0.99103301694463852</v>
      </c>
      <c r="AD166">
        <f t="shared" si="90"/>
        <v>222.31782175817571</v>
      </c>
      <c r="AE166">
        <f t="shared" si="91"/>
        <v>17.908372687204661</v>
      </c>
      <c r="AF166">
        <f t="shared" si="92"/>
        <v>0.38619619652355647</v>
      </c>
      <c r="AG166">
        <f t="shared" si="93"/>
        <v>6.8929706021612018</v>
      </c>
      <c r="AH166">
        <v>1025.9249803475659</v>
      </c>
      <c r="AI166">
        <v>1012.7146666666659</v>
      </c>
      <c r="AJ166">
        <v>1.753824651141628</v>
      </c>
      <c r="AK166">
        <v>61.781399425759467</v>
      </c>
      <c r="AL166">
        <f t="shared" si="94"/>
        <v>0.38098510312855804</v>
      </c>
      <c r="AM166">
        <v>31.466212451507818</v>
      </c>
      <c r="AN166">
        <v>31.80676060606061</v>
      </c>
      <c r="AO166">
        <v>-7.7695090197669423E-6</v>
      </c>
      <c r="AP166">
        <v>98.016457396280899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47470.907493901534</v>
      </c>
      <c r="AV166">
        <f t="shared" si="98"/>
        <v>1200.007142857143</v>
      </c>
      <c r="AW166">
        <f t="shared" si="99"/>
        <v>1025.9316135935094</v>
      </c>
      <c r="AX166">
        <f t="shared" si="100"/>
        <v>0.85493792241171951</v>
      </c>
      <c r="AY166">
        <f t="shared" si="101"/>
        <v>0.18843019025461893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1674576933.0999999</v>
      </c>
      <c r="BF166">
        <v>977.93042857142859</v>
      </c>
      <c r="BG166">
        <v>994.81028571428567</v>
      </c>
      <c r="BH166">
        <v>31.811528571428571</v>
      </c>
      <c r="BI166">
        <v>31.466371428571431</v>
      </c>
      <c r="BJ166">
        <v>984.36200000000008</v>
      </c>
      <c r="BK166">
        <v>31.548485714285711</v>
      </c>
      <c r="BL166">
        <v>649.9834285714287</v>
      </c>
      <c r="BM166">
        <v>101.3634285714286</v>
      </c>
      <c r="BN166">
        <v>9.983531428571428E-2</v>
      </c>
      <c r="BO166">
        <v>32.905285714285718</v>
      </c>
      <c r="BP166">
        <v>32.824914285714293</v>
      </c>
      <c r="BQ166">
        <v>999.89999999999986</v>
      </c>
      <c r="BR166">
        <v>0</v>
      </c>
      <c r="BS166">
        <v>0</v>
      </c>
      <c r="BT166">
        <v>9004.5542857142846</v>
      </c>
      <c r="BU166">
        <v>0</v>
      </c>
      <c r="BV166">
        <v>133.78841428571431</v>
      </c>
      <c r="BW166">
        <v>-16.879842857142862</v>
      </c>
      <c r="BX166">
        <v>1010.062857142857</v>
      </c>
      <c r="BY166">
        <v>1027.1314285714279</v>
      </c>
      <c r="BZ166">
        <v>0.34515871428571432</v>
      </c>
      <c r="CA166">
        <v>994.81028571428567</v>
      </c>
      <c r="CB166">
        <v>31.466371428571431</v>
      </c>
      <c r="CC166">
        <v>3.2245242857142862</v>
      </c>
      <c r="CD166">
        <v>3.1895385714285709</v>
      </c>
      <c r="CE166">
        <v>25.235128571428572</v>
      </c>
      <c r="CF166">
        <v>25.051942857142858</v>
      </c>
      <c r="CG166">
        <v>1200.007142857143</v>
      </c>
      <c r="CH166">
        <v>0.49998599999999987</v>
      </c>
      <c r="CI166">
        <v>0.50001400000000007</v>
      </c>
      <c r="CJ166">
        <v>0</v>
      </c>
      <c r="CK166">
        <v>736.40185714285712</v>
      </c>
      <c r="CL166">
        <v>4.9990899999999998</v>
      </c>
      <c r="CM166">
        <v>7944.0242857142857</v>
      </c>
      <c r="CN166">
        <v>9557.8614285714284</v>
      </c>
      <c r="CO166">
        <v>42.294285714285706</v>
      </c>
      <c r="CP166">
        <v>44.436999999999998</v>
      </c>
      <c r="CQ166">
        <v>43.088999999999999</v>
      </c>
      <c r="CR166">
        <v>43.410428571428568</v>
      </c>
      <c r="CS166">
        <v>43.686999999999998</v>
      </c>
      <c r="CT166">
        <v>597.48714285714289</v>
      </c>
      <c r="CU166">
        <v>597.51999999999987</v>
      </c>
      <c r="CV166">
        <v>0</v>
      </c>
      <c r="CW166">
        <v>1674576947.5999999</v>
      </c>
      <c r="CX166">
        <v>0</v>
      </c>
      <c r="CY166">
        <v>1674155522.5999999</v>
      </c>
      <c r="CZ166" t="s">
        <v>356</v>
      </c>
      <c r="DA166">
        <v>1674155521.0999999</v>
      </c>
      <c r="DB166">
        <v>1674155522.5999999</v>
      </c>
      <c r="DC166">
        <v>29</v>
      </c>
      <c r="DD166">
        <v>2.9000000000000001E-2</v>
      </c>
      <c r="DE166">
        <v>-1.7000000000000001E-2</v>
      </c>
      <c r="DF166">
        <v>-5.444</v>
      </c>
      <c r="DG166">
        <v>0.222</v>
      </c>
      <c r="DH166">
        <v>415</v>
      </c>
      <c r="DI166">
        <v>34</v>
      </c>
      <c r="DJ166">
        <v>0.48</v>
      </c>
      <c r="DK166">
        <v>0.27</v>
      </c>
      <c r="DL166">
        <v>-16.784512500000002</v>
      </c>
      <c r="DM166">
        <v>-0.2332153846153763</v>
      </c>
      <c r="DN166">
        <v>5.402971491457282E-2</v>
      </c>
      <c r="DO166">
        <v>0</v>
      </c>
      <c r="DP166">
        <v>0.35184947500000002</v>
      </c>
      <c r="DQ166">
        <v>-1.1250607879926679E-2</v>
      </c>
      <c r="DR166">
        <v>2.9775437023451061E-3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365</v>
      </c>
      <c r="EA166">
        <v>3.2974899999999998</v>
      </c>
      <c r="EB166">
        <v>2.6251699999999998</v>
      </c>
      <c r="EC166">
        <v>0.18573200000000001</v>
      </c>
      <c r="ED166">
        <v>0.18568499999999999</v>
      </c>
      <c r="EE166">
        <v>0.13342000000000001</v>
      </c>
      <c r="EF166">
        <v>0.13138900000000001</v>
      </c>
      <c r="EG166">
        <v>24598.6</v>
      </c>
      <c r="EH166">
        <v>25013.599999999999</v>
      </c>
      <c r="EI166">
        <v>28106.1</v>
      </c>
      <c r="EJ166">
        <v>29564.1</v>
      </c>
      <c r="EK166">
        <v>33525.800000000003</v>
      </c>
      <c r="EL166">
        <v>35660.199999999997</v>
      </c>
      <c r="EM166">
        <v>39676.1</v>
      </c>
      <c r="EN166">
        <v>42259.8</v>
      </c>
      <c r="EO166">
        <v>2.2412000000000001</v>
      </c>
      <c r="EP166">
        <v>2.2265199999999998</v>
      </c>
      <c r="EQ166">
        <v>0.104032</v>
      </c>
      <c r="ER166">
        <v>0</v>
      </c>
      <c r="ES166">
        <v>31.128399999999999</v>
      </c>
      <c r="ET166">
        <v>999.9</v>
      </c>
      <c r="EU166">
        <v>72.599999999999994</v>
      </c>
      <c r="EV166">
        <v>31.5</v>
      </c>
      <c r="EW166">
        <v>33.244999999999997</v>
      </c>
      <c r="EX166">
        <v>57.586399999999998</v>
      </c>
      <c r="EY166">
        <v>-4.7796500000000002</v>
      </c>
      <c r="EZ166">
        <v>2</v>
      </c>
      <c r="FA166">
        <v>0.382193</v>
      </c>
      <c r="FB166">
        <v>0.12987499999999999</v>
      </c>
      <c r="FC166">
        <v>20.273199999999999</v>
      </c>
      <c r="FD166">
        <v>5.2180400000000002</v>
      </c>
      <c r="FE166">
        <v>12.0085</v>
      </c>
      <c r="FF166">
        <v>4.9859499999999999</v>
      </c>
      <c r="FG166">
        <v>3.2844000000000002</v>
      </c>
      <c r="FH166">
        <v>9999</v>
      </c>
      <c r="FI166">
        <v>9999</v>
      </c>
      <c r="FJ166">
        <v>9999</v>
      </c>
      <c r="FK166">
        <v>999.9</v>
      </c>
      <c r="FL166">
        <v>1.86572</v>
      </c>
      <c r="FM166">
        <v>1.8621700000000001</v>
      </c>
      <c r="FN166">
        <v>1.8641700000000001</v>
      </c>
      <c r="FO166">
        <v>1.8602000000000001</v>
      </c>
      <c r="FP166">
        <v>1.86093</v>
      </c>
      <c r="FQ166">
        <v>1.86006</v>
      </c>
      <c r="FR166">
        <v>1.8617300000000001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-6.4379999999999997</v>
      </c>
      <c r="GH166">
        <v>0.26300000000000001</v>
      </c>
      <c r="GI166">
        <v>-3.836173087041947</v>
      </c>
      <c r="GJ166">
        <v>-4.0448538125570227E-3</v>
      </c>
      <c r="GK166">
        <v>1.839783264315481E-6</v>
      </c>
      <c r="GL166">
        <v>-4.1587272622942942E-10</v>
      </c>
      <c r="GM166">
        <v>-6.2406116364430581E-2</v>
      </c>
      <c r="GN166">
        <v>3.2285384509270938E-3</v>
      </c>
      <c r="GO166">
        <v>5.3061212821550383E-4</v>
      </c>
      <c r="GP166">
        <v>-9.699357315524189E-6</v>
      </c>
      <c r="GQ166">
        <v>5</v>
      </c>
      <c r="GR166">
        <v>2081</v>
      </c>
      <c r="GS166">
        <v>3</v>
      </c>
      <c r="GT166">
        <v>31</v>
      </c>
      <c r="GU166">
        <v>7023.6</v>
      </c>
      <c r="GV166">
        <v>7023.5</v>
      </c>
      <c r="GW166">
        <v>2.7807599999999999</v>
      </c>
      <c r="GX166">
        <v>2.49878</v>
      </c>
      <c r="GY166">
        <v>2.04834</v>
      </c>
      <c r="GZ166">
        <v>2.6257299999999999</v>
      </c>
      <c r="HA166">
        <v>2.1972700000000001</v>
      </c>
      <c r="HB166">
        <v>2.33765</v>
      </c>
      <c r="HC166">
        <v>36.292900000000003</v>
      </c>
      <c r="HD166">
        <v>14.9901</v>
      </c>
      <c r="HE166">
        <v>18</v>
      </c>
      <c r="HF166">
        <v>707.33500000000004</v>
      </c>
      <c r="HG166">
        <v>775.4</v>
      </c>
      <c r="HH166">
        <v>30.999700000000001</v>
      </c>
      <c r="HI166">
        <v>32.305399999999999</v>
      </c>
      <c r="HJ166">
        <v>30.000699999999998</v>
      </c>
      <c r="HK166">
        <v>32.061399999999999</v>
      </c>
      <c r="HL166">
        <v>32.042000000000002</v>
      </c>
      <c r="HM166">
        <v>55.6447</v>
      </c>
      <c r="HN166">
        <v>0</v>
      </c>
      <c r="HO166">
        <v>100</v>
      </c>
      <c r="HP166">
        <v>31</v>
      </c>
      <c r="HQ166">
        <v>1010.02</v>
      </c>
      <c r="HR166">
        <v>33.932099999999998</v>
      </c>
      <c r="HS166">
        <v>99.042599999999993</v>
      </c>
      <c r="HT166">
        <v>97.994399999999999</v>
      </c>
    </row>
    <row r="167" spans="1:228" x14ac:dyDescent="0.2">
      <c r="A167">
        <v>152</v>
      </c>
      <c r="B167">
        <v>1674576939.0999999</v>
      </c>
      <c r="C167">
        <v>603</v>
      </c>
      <c r="D167" t="s">
        <v>663</v>
      </c>
      <c r="E167" t="s">
        <v>664</v>
      </c>
      <c r="F167">
        <v>4</v>
      </c>
      <c r="G167">
        <v>1674576936.7874999</v>
      </c>
      <c r="H167">
        <f t="shared" si="68"/>
        <v>3.7443787546239115E-4</v>
      </c>
      <c r="I167">
        <f t="shared" si="69"/>
        <v>0.37443787546239116</v>
      </c>
      <c r="J167">
        <f t="shared" si="70"/>
        <v>7.3542480044646359</v>
      </c>
      <c r="K167">
        <f t="shared" si="71"/>
        <v>984.09887500000002</v>
      </c>
      <c r="L167">
        <f t="shared" si="72"/>
        <v>393.19641780998785</v>
      </c>
      <c r="M167">
        <f t="shared" si="73"/>
        <v>39.894676664476428</v>
      </c>
      <c r="N167">
        <f t="shared" si="74"/>
        <v>99.849094868846308</v>
      </c>
      <c r="O167">
        <f t="shared" si="75"/>
        <v>2.0684610393247645E-2</v>
      </c>
      <c r="P167">
        <f t="shared" si="76"/>
        <v>2.7719250185188193</v>
      </c>
      <c r="Q167">
        <f t="shared" si="77"/>
        <v>2.059924123429659E-2</v>
      </c>
      <c r="R167">
        <f t="shared" si="78"/>
        <v>1.2882166377045423E-2</v>
      </c>
      <c r="S167">
        <f t="shared" si="79"/>
        <v>226.11931723549355</v>
      </c>
      <c r="T167">
        <f t="shared" si="80"/>
        <v>34.182930587921824</v>
      </c>
      <c r="U167">
        <f t="shared" si="81"/>
        <v>32.803449999999998</v>
      </c>
      <c r="V167">
        <f t="shared" si="82"/>
        <v>4.9965799792381498</v>
      </c>
      <c r="W167">
        <f t="shared" si="83"/>
        <v>64.280670369120017</v>
      </c>
      <c r="X167">
        <f t="shared" si="84"/>
        <v>3.227011072516758</v>
      </c>
      <c r="Y167">
        <f t="shared" si="85"/>
        <v>5.0201888903557412</v>
      </c>
      <c r="Z167">
        <f t="shared" si="86"/>
        <v>1.7695689067213918</v>
      </c>
      <c r="AA167">
        <f t="shared" si="87"/>
        <v>-16.512710307891449</v>
      </c>
      <c r="AB167">
        <f t="shared" si="88"/>
        <v>12.523073809945341</v>
      </c>
      <c r="AC167">
        <f t="shared" si="89"/>
        <v>1.0331094256405389</v>
      </c>
      <c r="AD167">
        <f t="shared" si="90"/>
        <v>223.16279016318799</v>
      </c>
      <c r="AE167">
        <f t="shared" si="91"/>
        <v>18.03071334800164</v>
      </c>
      <c r="AF167">
        <f t="shared" si="92"/>
        <v>0.37585217710431068</v>
      </c>
      <c r="AG167">
        <f t="shared" si="93"/>
        <v>7.3542480044646359</v>
      </c>
      <c r="AH167">
        <v>1033.0083829411631</v>
      </c>
      <c r="AI167">
        <v>1019.528909090909</v>
      </c>
      <c r="AJ167">
        <v>1.708465750518829</v>
      </c>
      <c r="AK167">
        <v>61.781399425759467</v>
      </c>
      <c r="AL167">
        <f t="shared" si="94"/>
        <v>0.37443787546239116</v>
      </c>
      <c r="AM167">
        <v>31.46894273555796</v>
      </c>
      <c r="AN167">
        <v>31.803634545454521</v>
      </c>
      <c r="AO167">
        <v>-2.9881607662506169E-6</v>
      </c>
      <c r="AP167">
        <v>98.016457396280899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47474.021701603102</v>
      </c>
      <c r="AV167">
        <f t="shared" si="98"/>
        <v>1200.0162499999999</v>
      </c>
      <c r="AW167">
        <f t="shared" si="99"/>
        <v>1025.9394135935199</v>
      </c>
      <c r="AX167">
        <f t="shared" si="100"/>
        <v>0.85493793404340979</v>
      </c>
      <c r="AY167">
        <f t="shared" si="101"/>
        <v>0.18843021270378094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1674576936.7874999</v>
      </c>
      <c r="BF167">
        <v>984.09887500000002</v>
      </c>
      <c r="BG167">
        <v>1001.0856250000001</v>
      </c>
      <c r="BH167">
        <v>31.804974999999999</v>
      </c>
      <c r="BI167">
        <v>31.469037499999999</v>
      </c>
      <c r="BJ167">
        <v>990.54062499999998</v>
      </c>
      <c r="BK167">
        <v>31.542000000000002</v>
      </c>
      <c r="BL167">
        <v>649.93912499999999</v>
      </c>
      <c r="BM167">
        <v>101.36262499999999</v>
      </c>
      <c r="BN167">
        <v>9.9837162499999993E-2</v>
      </c>
      <c r="BO167">
        <v>32.887250000000002</v>
      </c>
      <c r="BP167">
        <v>32.803449999999998</v>
      </c>
      <c r="BQ167">
        <v>999.9</v>
      </c>
      <c r="BR167">
        <v>0</v>
      </c>
      <c r="BS167">
        <v>0</v>
      </c>
      <c r="BT167">
        <v>9004.6875</v>
      </c>
      <c r="BU167">
        <v>0</v>
      </c>
      <c r="BV167">
        <v>249.35874999999999</v>
      </c>
      <c r="BW167">
        <v>-16.988949999999999</v>
      </c>
      <c r="BX167">
        <v>1016.42625</v>
      </c>
      <c r="BY167">
        <v>1033.615</v>
      </c>
      <c r="BZ167">
        <v>0.33591312499999998</v>
      </c>
      <c r="CA167">
        <v>1001.0856250000001</v>
      </c>
      <c r="CB167">
        <v>31.469037499999999</v>
      </c>
      <c r="CC167">
        <v>3.2238362500000002</v>
      </c>
      <c r="CD167">
        <v>3.18978625</v>
      </c>
      <c r="CE167">
        <v>25.231537500000002</v>
      </c>
      <c r="CF167">
        <v>25.053237500000002</v>
      </c>
      <c r="CG167">
        <v>1200.0162499999999</v>
      </c>
      <c r="CH167">
        <v>0.49998599999999999</v>
      </c>
      <c r="CI167">
        <v>0.50001399999999996</v>
      </c>
      <c r="CJ167">
        <v>0</v>
      </c>
      <c r="CK167">
        <v>736.01</v>
      </c>
      <c r="CL167">
        <v>4.9990899999999998</v>
      </c>
      <c r="CM167">
        <v>7942.4487499999996</v>
      </c>
      <c r="CN167">
        <v>9557.9500000000007</v>
      </c>
      <c r="CO167">
        <v>42.304250000000003</v>
      </c>
      <c r="CP167">
        <v>44.436999999999998</v>
      </c>
      <c r="CQ167">
        <v>43.093499999999999</v>
      </c>
      <c r="CR167">
        <v>43.429250000000003</v>
      </c>
      <c r="CS167">
        <v>43.694875000000003</v>
      </c>
      <c r="CT167">
        <v>597.49125000000004</v>
      </c>
      <c r="CU167">
        <v>597.52499999999998</v>
      </c>
      <c r="CV167">
        <v>0</v>
      </c>
      <c r="CW167">
        <v>1674576951.8</v>
      </c>
      <c r="CX167">
        <v>0</v>
      </c>
      <c r="CY167">
        <v>1674155522.5999999</v>
      </c>
      <c r="CZ167" t="s">
        <v>356</v>
      </c>
      <c r="DA167">
        <v>1674155521.0999999</v>
      </c>
      <c r="DB167">
        <v>1674155522.5999999</v>
      </c>
      <c r="DC167">
        <v>29</v>
      </c>
      <c r="DD167">
        <v>2.9000000000000001E-2</v>
      </c>
      <c r="DE167">
        <v>-1.7000000000000001E-2</v>
      </c>
      <c r="DF167">
        <v>-5.444</v>
      </c>
      <c r="DG167">
        <v>0.222</v>
      </c>
      <c r="DH167">
        <v>415</v>
      </c>
      <c r="DI167">
        <v>34</v>
      </c>
      <c r="DJ167">
        <v>0.48</v>
      </c>
      <c r="DK167">
        <v>0.27</v>
      </c>
      <c r="DL167">
        <v>-16.820039999999999</v>
      </c>
      <c r="DM167">
        <v>-0.91650731707314081</v>
      </c>
      <c r="DN167">
        <v>9.7960659961027582E-2</v>
      </c>
      <c r="DO167">
        <v>0</v>
      </c>
      <c r="DP167">
        <v>0.348980075</v>
      </c>
      <c r="DQ167">
        <v>-5.8737512195122389E-2</v>
      </c>
      <c r="DR167">
        <v>6.8666144874585033E-3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365</v>
      </c>
      <c r="EA167">
        <v>3.29738</v>
      </c>
      <c r="EB167">
        <v>2.6254</v>
      </c>
      <c r="EC167">
        <v>0.18653</v>
      </c>
      <c r="ED167">
        <v>0.18647900000000001</v>
      </c>
      <c r="EE167">
        <v>0.133409</v>
      </c>
      <c r="EF167">
        <v>0.13140399999999999</v>
      </c>
      <c r="EG167">
        <v>24573.8</v>
      </c>
      <c r="EH167">
        <v>24988.400000000001</v>
      </c>
      <c r="EI167">
        <v>28105.4</v>
      </c>
      <c r="EJ167">
        <v>29563.3</v>
      </c>
      <c r="EK167">
        <v>33525.5</v>
      </c>
      <c r="EL167">
        <v>35658.800000000003</v>
      </c>
      <c r="EM167">
        <v>39675.199999999997</v>
      </c>
      <c r="EN167">
        <v>42258.8</v>
      </c>
      <c r="EO167">
        <v>2.2410000000000001</v>
      </c>
      <c r="EP167">
        <v>2.22655</v>
      </c>
      <c r="EQ167">
        <v>0.103503</v>
      </c>
      <c r="ER167">
        <v>0</v>
      </c>
      <c r="ES167">
        <v>31.103899999999999</v>
      </c>
      <c r="ET167">
        <v>999.9</v>
      </c>
      <c r="EU167">
        <v>72.599999999999994</v>
      </c>
      <c r="EV167">
        <v>31.5</v>
      </c>
      <c r="EW167">
        <v>33.247500000000002</v>
      </c>
      <c r="EX167">
        <v>57.556399999999996</v>
      </c>
      <c r="EY167">
        <v>-4.5352600000000001</v>
      </c>
      <c r="EZ167">
        <v>2</v>
      </c>
      <c r="FA167">
        <v>0.38280500000000001</v>
      </c>
      <c r="FB167">
        <v>0.128995</v>
      </c>
      <c r="FC167">
        <v>20.2729</v>
      </c>
      <c r="FD167">
        <v>5.2171399999999997</v>
      </c>
      <c r="FE167">
        <v>12.007400000000001</v>
      </c>
      <c r="FF167">
        <v>4.9855</v>
      </c>
      <c r="FG167">
        <v>3.2841300000000002</v>
      </c>
      <c r="FH167">
        <v>9999</v>
      </c>
      <c r="FI167">
        <v>9999</v>
      </c>
      <c r="FJ167">
        <v>9999</v>
      </c>
      <c r="FK167">
        <v>999.9</v>
      </c>
      <c r="FL167">
        <v>1.86572</v>
      </c>
      <c r="FM167">
        <v>1.8621700000000001</v>
      </c>
      <c r="FN167">
        <v>1.8641700000000001</v>
      </c>
      <c r="FO167">
        <v>1.8602000000000001</v>
      </c>
      <c r="FP167">
        <v>1.86093</v>
      </c>
      <c r="FQ167">
        <v>1.86006</v>
      </c>
      <c r="FR167">
        <v>1.86172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-6.4480000000000004</v>
      </c>
      <c r="GH167">
        <v>0.26290000000000002</v>
      </c>
      <c r="GI167">
        <v>-3.836173087041947</v>
      </c>
      <c r="GJ167">
        <v>-4.0448538125570227E-3</v>
      </c>
      <c r="GK167">
        <v>1.839783264315481E-6</v>
      </c>
      <c r="GL167">
        <v>-4.1587272622942942E-10</v>
      </c>
      <c r="GM167">
        <v>-6.2406116364430581E-2</v>
      </c>
      <c r="GN167">
        <v>3.2285384509270938E-3</v>
      </c>
      <c r="GO167">
        <v>5.3061212821550383E-4</v>
      </c>
      <c r="GP167">
        <v>-9.699357315524189E-6</v>
      </c>
      <c r="GQ167">
        <v>5</v>
      </c>
      <c r="GR167">
        <v>2081</v>
      </c>
      <c r="GS167">
        <v>3</v>
      </c>
      <c r="GT167">
        <v>31</v>
      </c>
      <c r="GU167">
        <v>7023.6</v>
      </c>
      <c r="GV167">
        <v>7023.6</v>
      </c>
      <c r="GW167">
        <v>2.79541</v>
      </c>
      <c r="GX167">
        <v>2.50854</v>
      </c>
      <c r="GY167">
        <v>2.04834</v>
      </c>
      <c r="GZ167">
        <v>2.6257299999999999</v>
      </c>
      <c r="HA167">
        <v>2.1972700000000001</v>
      </c>
      <c r="HB167">
        <v>2.2924799999999999</v>
      </c>
      <c r="HC167">
        <v>36.292900000000003</v>
      </c>
      <c r="HD167">
        <v>14.9726</v>
      </c>
      <c r="HE167">
        <v>18</v>
      </c>
      <c r="HF167">
        <v>707.25699999999995</v>
      </c>
      <c r="HG167">
        <v>775.51700000000005</v>
      </c>
      <c r="HH167">
        <v>30.9998</v>
      </c>
      <c r="HI167">
        <v>32.311100000000003</v>
      </c>
      <c r="HJ167">
        <v>30.000800000000002</v>
      </c>
      <c r="HK167">
        <v>32.069200000000002</v>
      </c>
      <c r="HL167">
        <v>32.048999999999999</v>
      </c>
      <c r="HM167">
        <v>55.939900000000002</v>
      </c>
      <c r="HN167">
        <v>0</v>
      </c>
      <c r="HO167">
        <v>100</v>
      </c>
      <c r="HP167">
        <v>31</v>
      </c>
      <c r="HQ167">
        <v>1016.7</v>
      </c>
      <c r="HR167">
        <v>33.932099999999998</v>
      </c>
      <c r="HS167">
        <v>99.040199999999999</v>
      </c>
      <c r="HT167">
        <v>97.992000000000004</v>
      </c>
    </row>
    <row r="168" spans="1:228" x14ac:dyDescent="0.2">
      <c r="A168">
        <v>153</v>
      </c>
      <c r="B168">
        <v>1674576943.0999999</v>
      </c>
      <c r="C168">
        <v>607</v>
      </c>
      <c r="D168" t="s">
        <v>665</v>
      </c>
      <c r="E168" t="s">
        <v>666</v>
      </c>
      <c r="F168">
        <v>4</v>
      </c>
      <c r="G168">
        <v>1674576941.0999999</v>
      </c>
      <c r="H168">
        <f t="shared" si="68"/>
        <v>3.6774986762889126E-4</v>
      </c>
      <c r="I168">
        <f t="shared" si="69"/>
        <v>0.36774986762889128</v>
      </c>
      <c r="J168">
        <f t="shared" si="70"/>
        <v>7.1842800874219659</v>
      </c>
      <c r="K168">
        <f t="shared" si="71"/>
        <v>991.3599999999999</v>
      </c>
      <c r="L168">
        <f t="shared" si="72"/>
        <v>405.23122175620432</v>
      </c>
      <c r="M168">
        <f t="shared" si="73"/>
        <v>41.115242360824517</v>
      </c>
      <c r="N168">
        <f t="shared" si="74"/>
        <v>100.58456623894857</v>
      </c>
      <c r="O168">
        <f t="shared" si="75"/>
        <v>2.0383482371855676E-2</v>
      </c>
      <c r="P168">
        <f t="shared" si="76"/>
        <v>2.7728984134323382</v>
      </c>
      <c r="Q168">
        <f t="shared" si="77"/>
        <v>2.0300604338799745E-2</v>
      </c>
      <c r="R168">
        <f t="shared" si="78"/>
        <v>1.2695295781558039E-2</v>
      </c>
      <c r="S168">
        <f t="shared" si="79"/>
        <v>226.11620837770286</v>
      </c>
      <c r="T168">
        <f t="shared" si="80"/>
        <v>34.17044867452104</v>
      </c>
      <c r="U168">
        <f t="shared" si="81"/>
        <v>32.781457142857143</v>
      </c>
      <c r="V168">
        <f t="shared" si="82"/>
        <v>4.9903999764768052</v>
      </c>
      <c r="W168">
        <f t="shared" si="83"/>
        <v>64.327388998356881</v>
      </c>
      <c r="X168">
        <f t="shared" si="84"/>
        <v>3.2268369295982531</v>
      </c>
      <c r="Y168">
        <f t="shared" si="85"/>
        <v>5.0162721973383322</v>
      </c>
      <c r="Z168">
        <f t="shared" si="86"/>
        <v>1.7635630468785521</v>
      </c>
      <c r="AA168">
        <f t="shared" si="87"/>
        <v>-16.217769162434106</v>
      </c>
      <c r="AB168">
        <f t="shared" si="88"/>
        <v>13.740496289580896</v>
      </c>
      <c r="AC168">
        <f t="shared" si="89"/>
        <v>1.132945232217146</v>
      </c>
      <c r="AD168">
        <f t="shared" si="90"/>
        <v>224.77188073706679</v>
      </c>
      <c r="AE168">
        <f t="shared" si="91"/>
        <v>17.94090298893838</v>
      </c>
      <c r="AF168">
        <f t="shared" si="92"/>
        <v>0.36740199902698051</v>
      </c>
      <c r="AG168">
        <f t="shared" si="93"/>
        <v>7.1842800874219659</v>
      </c>
      <c r="AH168">
        <v>1039.875778831715</v>
      </c>
      <c r="AI168">
        <v>1026.486545454545</v>
      </c>
      <c r="AJ168">
        <v>1.727964041881012</v>
      </c>
      <c r="AK168">
        <v>61.781399425759467</v>
      </c>
      <c r="AL168">
        <f t="shared" si="94"/>
        <v>0.36774986762889128</v>
      </c>
      <c r="AM168">
        <v>31.475387121605781</v>
      </c>
      <c r="AN168">
        <v>31.804025454545471</v>
      </c>
      <c r="AO168">
        <v>1.641474793489027E-7</v>
      </c>
      <c r="AP168">
        <v>98.016457396280899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47502.993137058853</v>
      </c>
      <c r="AV168">
        <f t="shared" si="98"/>
        <v>1200.004285714286</v>
      </c>
      <c r="AW168">
        <f t="shared" si="99"/>
        <v>1025.9287421646131</v>
      </c>
      <c r="AX168">
        <f t="shared" si="100"/>
        <v>0.85493756512206387</v>
      </c>
      <c r="AY168">
        <f t="shared" si="101"/>
        <v>0.18842950068558323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1674576941.0999999</v>
      </c>
      <c r="BF168">
        <v>991.3599999999999</v>
      </c>
      <c r="BG168">
        <v>1008.255714285714</v>
      </c>
      <c r="BH168">
        <v>31.803657142857141</v>
      </c>
      <c r="BI168">
        <v>31.47532857142857</v>
      </c>
      <c r="BJ168">
        <v>997.81399999999996</v>
      </c>
      <c r="BK168">
        <v>31.540714285714291</v>
      </c>
      <c r="BL168">
        <v>650.05114285714274</v>
      </c>
      <c r="BM168">
        <v>101.361</v>
      </c>
      <c r="BN168">
        <v>0.1001909285714286</v>
      </c>
      <c r="BO168">
        <v>32.873371428571417</v>
      </c>
      <c r="BP168">
        <v>32.781457142857143</v>
      </c>
      <c r="BQ168">
        <v>999.89999999999986</v>
      </c>
      <c r="BR168">
        <v>0</v>
      </c>
      <c r="BS168">
        <v>0</v>
      </c>
      <c r="BT168">
        <v>9010</v>
      </c>
      <c r="BU168">
        <v>0</v>
      </c>
      <c r="BV168">
        <v>312.63785714285711</v>
      </c>
      <c r="BW168">
        <v>-16.896157142857149</v>
      </c>
      <c r="BX168">
        <v>1023.925714285714</v>
      </c>
      <c r="BY168">
        <v>1041.021428571428</v>
      </c>
      <c r="BZ168">
        <v>0.3283212857142857</v>
      </c>
      <c r="CA168">
        <v>1008.255714285714</v>
      </c>
      <c r="CB168">
        <v>31.47532857142857</v>
      </c>
      <c r="CC168">
        <v>3.2236500000000001</v>
      </c>
      <c r="CD168">
        <v>3.190370000000001</v>
      </c>
      <c r="CE168">
        <v>25.23057142857143</v>
      </c>
      <c r="CF168">
        <v>25.05631428571429</v>
      </c>
      <c r="CG168">
        <v>1200.004285714286</v>
      </c>
      <c r="CH168">
        <v>0.49999885714285719</v>
      </c>
      <c r="CI168">
        <v>0.50000114285714281</v>
      </c>
      <c r="CJ168">
        <v>0</v>
      </c>
      <c r="CK168">
        <v>735.78842857142843</v>
      </c>
      <c r="CL168">
        <v>4.9990899999999998</v>
      </c>
      <c r="CM168">
        <v>7939.5757142857137</v>
      </c>
      <c r="CN168">
        <v>9557.8814285714307</v>
      </c>
      <c r="CO168">
        <v>42.311999999999998</v>
      </c>
      <c r="CP168">
        <v>44.436999999999998</v>
      </c>
      <c r="CQ168">
        <v>43.125</v>
      </c>
      <c r="CR168">
        <v>43.419285714285721</v>
      </c>
      <c r="CS168">
        <v>43.723000000000013</v>
      </c>
      <c r="CT168">
        <v>597.5</v>
      </c>
      <c r="CU168">
        <v>597.50428571428563</v>
      </c>
      <c r="CV168">
        <v>0</v>
      </c>
      <c r="CW168">
        <v>1674576955.4000001</v>
      </c>
      <c r="CX168">
        <v>0</v>
      </c>
      <c r="CY168">
        <v>1674155522.5999999</v>
      </c>
      <c r="CZ168" t="s">
        <v>356</v>
      </c>
      <c r="DA168">
        <v>1674155521.0999999</v>
      </c>
      <c r="DB168">
        <v>1674155522.5999999</v>
      </c>
      <c r="DC168">
        <v>29</v>
      </c>
      <c r="DD168">
        <v>2.9000000000000001E-2</v>
      </c>
      <c r="DE168">
        <v>-1.7000000000000001E-2</v>
      </c>
      <c r="DF168">
        <v>-5.444</v>
      </c>
      <c r="DG168">
        <v>0.222</v>
      </c>
      <c r="DH168">
        <v>415</v>
      </c>
      <c r="DI168">
        <v>34</v>
      </c>
      <c r="DJ168">
        <v>0.48</v>
      </c>
      <c r="DK168">
        <v>0.27</v>
      </c>
      <c r="DL168">
        <v>-16.856662499999999</v>
      </c>
      <c r="DM168">
        <v>-0.85431106941831014</v>
      </c>
      <c r="DN168">
        <v>9.6895512505740217E-2</v>
      </c>
      <c r="DO168">
        <v>0</v>
      </c>
      <c r="DP168">
        <v>0.34415325000000002</v>
      </c>
      <c r="DQ168">
        <v>-9.7435609756099148E-2</v>
      </c>
      <c r="DR168">
        <v>9.9159513455593391E-3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365</v>
      </c>
      <c r="EA168">
        <v>3.2975699999999999</v>
      </c>
      <c r="EB168">
        <v>2.6253799999999998</v>
      </c>
      <c r="EC168">
        <v>0.18733</v>
      </c>
      <c r="ED168">
        <v>0.187254</v>
      </c>
      <c r="EE168">
        <v>0.133407</v>
      </c>
      <c r="EF168">
        <v>0.131409</v>
      </c>
      <c r="EG168">
        <v>24549.3</v>
      </c>
      <c r="EH168">
        <v>24964.6</v>
      </c>
      <c r="EI168">
        <v>28105.200000000001</v>
      </c>
      <c r="EJ168">
        <v>29563.4</v>
      </c>
      <c r="EK168">
        <v>33525.199999999997</v>
      </c>
      <c r="EL168">
        <v>35658.9</v>
      </c>
      <c r="EM168">
        <v>39674.699999999997</v>
      </c>
      <c r="EN168">
        <v>42259.1</v>
      </c>
      <c r="EO168">
        <v>2.24132</v>
      </c>
      <c r="EP168">
        <v>2.2263000000000002</v>
      </c>
      <c r="EQ168">
        <v>0.10474</v>
      </c>
      <c r="ER168">
        <v>0</v>
      </c>
      <c r="ES168">
        <v>31.0794</v>
      </c>
      <c r="ET168">
        <v>999.9</v>
      </c>
      <c r="EU168">
        <v>72.599999999999994</v>
      </c>
      <c r="EV168">
        <v>31.5</v>
      </c>
      <c r="EW168">
        <v>33.241900000000001</v>
      </c>
      <c r="EX168">
        <v>57.166400000000003</v>
      </c>
      <c r="EY168">
        <v>-4.6754800000000003</v>
      </c>
      <c r="EZ168">
        <v>2</v>
      </c>
      <c r="FA168">
        <v>0.38326700000000002</v>
      </c>
      <c r="FB168">
        <v>0.12775300000000001</v>
      </c>
      <c r="FC168">
        <v>20.273199999999999</v>
      </c>
      <c r="FD168">
        <v>5.2198399999999996</v>
      </c>
      <c r="FE168">
        <v>12.0076</v>
      </c>
      <c r="FF168">
        <v>4.9864499999999996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1.86571</v>
      </c>
      <c r="FM168">
        <v>1.86216</v>
      </c>
      <c r="FN168">
        <v>1.8641700000000001</v>
      </c>
      <c r="FO168">
        <v>1.8602000000000001</v>
      </c>
      <c r="FP168">
        <v>1.8609100000000001</v>
      </c>
      <c r="FQ168">
        <v>1.86006</v>
      </c>
      <c r="FR168">
        <v>1.86175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-6.4569999999999999</v>
      </c>
      <c r="GH168">
        <v>0.26300000000000001</v>
      </c>
      <c r="GI168">
        <v>-3.836173087041947</v>
      </c>
      <c r="GJ168">
        <v>-4.0448538125570227E-3</v>
      </c>
      <c r="GK168">
        <v>1.839783264315481E-6</v>
      </c>
      <c r="GL168">
        <v>-4.1587272622942942E-10</v>
      </c>
      <c r="GM168">
        <v>-6.2406116364430581E-2</v>
      </c>
      <c r="GN168">
        <v>3.2285384509270938E-3</v>
      </c>
      <c r="GO168">
        <v>5.3061212821550383E-4</v>
      </c>
      <c r="GP168">
        <v>-9.699357315524189E-6</v>
      </c>
      <c r="GQ168">
        <v>5</v>
      </c>
      <c r="GR168">
        <v>2081</v>
      </c>
      <c r="GS168">
        <v>3</v>
      </c>
      <c r="GT168">
        <v>31</v>
      </c>
      <c r="GU168">
        <v>7023.7</v>
      </c>
      <c r="GV168">
        <v>7023.7</v>
      </c>
      <c r="GW168">
        <v>2.81006</v>
      </c>
      <c r="GX168">
        <v>2.50732</v>
      </c>
      <c r="GY168">
        <v>2.04834</v>
      </c>
      <c r="GZ168">
        <v>2.6257299999999999</v>
      </c>
      <c r="HA168">
        <v>2.1972700000000001</v>
      </c>
      <c r="HB168">
        <v>2.33887</v>
      </c>
      <c r="HC168">
        <v>36.292900000000003</v>
      </c>
      <c r="HD168">
        <v>14.981400000000001</v>
      </c>
      <c r="HE168">
        <v>18</v>
      </c>
      <c r="HF168">
        <v>707.60799999999995</v>
      </c>
      <c r="HG168">
        <v>775.35199999999998</v>
      </c>
      <c r="HH168">
        <v>30.999700000000001</v>
      </c>
      <c r="HI168">
        <v>32.316800000000001</v>
      </c>
      <c r="HJ168">
        <v>30.000699999999998</v>
      </c>
      <c r="HK168">
        <v>32.076099999999997</v>
      </c>
      <c r="HL168">
        <v>32.055300000000003</v>
      </c>
      <c r="HM168">
        <v>56.241500000000002</v>
      </c>
      <c r="HN168">
        <v>0</v>
      </c>
      <c r="HO168">
        <v>100</v>
      </c>
      <c r="HP168">
        <v>31</v>
      </c>
      <c r="HQ168">
        <v>1023.38</v>
      </c>
      <c r="HR168">
        <v>33.932099999999998</v>
      </c>
      <c r="HS168">
        <v>99.039199999999994</v>
      </c>
      <c r="HT168">
        <v>97.992500000000007</v>
      </c>
    </row>
    <row r="169" spans="1:228" x14ac:dyDescent="0.2">
      <c r="A169">
        <v>154</v>
      </c>
      <c r="B169">
        <v>1674576947.0999999</v>
      </c>
      <c r="C169">
        <v>611</v>
      </c>
      <c r="D169" t="s">
        <v>667</v>
      </c>
      <c r="E169" t="s">
        <v>668</v>
      </c>
      <c r="F169">
        <v>4</v>
      </c>
      <c r="G169">
        <v>1674576944.7874999</v>
      </c>
      <c r="H169">
        <f t="shared" si="68"/>
        <v>3.6516533693737988E-4</v>
      </c>
      <c r="I169">
        <f t="shared" si="69"/>
        <v>0.3651653369373799</v>
      </c>
      <c r="J169">
        <f t="shared" si="70"/>
        <v>7.2195616458057588</v>
      </c>
      <c r="K169">
        <f t="shared" si="71"/>
        <v>997.448125</v>
      </c>
      <c r="L169">
        <f t="shared" si="72"/>
        <v>406.41956895883271</v>
      </c>
      <c r="M169">
        <f t="shared" si="73"/>
        <v>41.235806516772968</v>
      </c>
      <c r="N169">
        <f t="shared" si="74"/>
        <v>101.20225755464102</v>
      </c>
      <c r="O169">
        <f t="shared" si="75"/>
        <v>2.030871939863306E-2</v>
      </c>
      <c r="P169">
        <f t="shared" si="76"/>
        <v>2.775725924939449</v>
      </c>
      <c r="Q169">
        <f t="shared" si="77"/>
        <v>2.022653033104288E-2</v>
      </c>
      <c r="R169">
        <f t="shared" si="78"/>
        <v>1.2648937989766143E-2</v>
      </c>
      <c r="S169">
        <f t="shared" si="79"/>
        <v>226.11667273455984</v>
      </c>
      <c r="T169">
        <f t="shared" si="80"/>
        <v>34.157650001131003</v>
      </c>
      <c r="U169">
        <f t="shared" si="81"/>
        <v>32.760649999999998</v>
      </c>
      <c r="V169">
        <f t="shared" si="82"/>
        <v>4.9845592842316275</v>
      </c>
      <c r="W169">
        <f t="shared" si="83"/>
        <v>64.373663155625366</v>
      </c>
      <c r="X169">
        <f t="shared" si="84"/>
        <v>3.2269257065185606</v>
      </c>
      <c r="Y169">
        <f t="shared" si="85"/>
        <v>5.0128042251026876</v>
      </c>
      <c r="Z169">
        <f t="shared" si="86"/>
        <v>1.7576335777130669</v>
      </c>
      <c r="AA169">
        <f t="shared" si="87"/>
        <v>-16.103791358938452</v>
      </c>
      <c r="AB169">
        <f t="shared" si="88"/>
        <v>15.028092704361525</v>
      </c>
      <c r="AC169">
        <f t="shared" si="89"/>
        <v>1.2376482331409877</v>
      </c>
      <c r="AD169">
        <f t="shared" si="90"/>
        <v>226.27862231312389</v>
      </c>
      <c r="AE169">
        <f t="shared" si="91"/>
        <v>17.96115981957815</v>
      </c>
      <c r="AF169">
        <f t="shared" si="92"/>
        <v>0.36523350037400554</v>
      </c>
      <c r="AG169">
        <f t="shared" si="93"/>
        <v>7.2195616458057588</v>
      </c>
      <c r="AH169">
        <v>1046.6786146968891</v>
      </c>
      <c r="AI169">
        <v>1033.319939393939</v>
      </c>
      <c r="AJ169">
        <v>1.7106960280710279</v>
      </c>
      <c r="AK169">
        <v>61.781399425759467</v>
      </c>
      <c r="AL169">
        <f t="shared" si="94"/>
        <v>0.3651653369373799</v>
      </c>
      <c r="AM169">
        <v>31.47753944878756</v>
      </c>
      <c r="AN169">
        <v>31.803889696969691</v>
      </c>
      <c r="AO169">
        <v>2.5831852862104038E-7</v>
      </c>
      <c r="AP169">
        <v>98.016457396280899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47582.868618830027</v>
      </c>
      <c r="AV169">
        <f t="shared" si="98"/>
        <v>1200.00875</v>
      </c>
      <c r="AW169">
        <f t="shared" si="99"/>
        <v>1025.9323635930361</v>
      </c>
      <c r="AX169">
        <f t="shared" si="100"/>
        <v>0.85493740240897087</v>
      </c>
      <c r="AY169">
        <f t="shared" si="101"/>
        <v>0.18842918664931388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1674576944.7874999</v>
      </c>
      <c r="BF169">
        <v>997.448125</v>
      </c>
      <c r="BG169">
        <v>1014.36375</v>
      </c>
      <c r="BH169">
        <v>31.804537499999999</v>
      </c>
      <c r="BI169">
        <v>31.478124999999999</v>
      </c>
      <c r="BJ169">
        <v>1003.9125</v>
      </c>
      <c r="BK169">
        <v>31.541612499999999</v>
      </c>
      <c r="BL169">
        <v>650.00712499999997</v>
      </c>
      <c r="BM169">
        <v>101.36125</v>
      </c>
      <c r="BN169">
        <v>9.99237875E-2</v>
      </c>
      <c r="BO169">
        <v>32.861075</v>
      </c>
      <c r="BP169">
        <v>32.760649999999998</v>
      </c>
      <c r="BQ169">
        <v>999.9</v>
      </c>
      <c r="BR169">
        <v>0</v>
      </c>
      <c r="BS169">
        <v>0</v>
      </c>
      <c r="BT169">
        <v>9025</v>
      </c>
      <c r="BU169">
        <v>0</v>
      </c>
      <c r="BV169">
        <v>316.74324999999999</v>
      </c>
      <c r="BW169">
        <v>-16.915849999999999</v>
      </c>
      <c r="BX169">
        <v>1030.2137499999999</v>
      </c>
      <c r="BY169">
        <v>1047.33125</v>
      </c>
      <c r="BZ169">
        <v>0.326440375</v>
      </c>
      <c r="CA169">
        <v>1014.36375</v>
      </c>
      <c r="CB169">
        <v>31.478124999999999</v>
      </c>
      <c r="CC169">
        <v>3.2237512499999998</v>
      </c>
      <c r="CD169">
        <v>3.1906612499999998</v>
      </c>
      <c r="CE169">
        <v>25.231100000000001</v>
      </c>
      <c r="CF169">
        <v>25.057862499999999</v>
      </c>
      <c r="CG169">
        <v>1200.00875</v>
      </c>
      <c r="CH169">
        <v>0.50000100000000003</v>
      </c>
      <c r="CI169">
        <v>0.49999900000000003</v>
      </c>
      <c r="CJ169">
        <v>0</v>
      </c>
      <c r="CK169">
        <v>735.62824999999998</v>
      </c>
      <c r="CL169">
        <v>4.9990899999999998</v>
      </c>
      <c r="CM169">
        <v>7937.21</v>
      </c>
      <c r="CN169">
        <v>9557.9262500000004</v>
      </c>
      <c r="CO169">
        <v>42.311999999999998</v>
      </c>
      <c r="CP169">
        <v>44.436999999999998</v>
      </c>
      <c r="CQ169">
        <v>43.085624999999993</v>
      </c>
      <c r="CR169">
        <v>43.436999999999998</v>
      </c>
      <c r="CS169">
        <v>43.726374999999997</v>
      </c>
      <c r="CT169">
        <v>597.50874999999996</v>
      </c>
      <c r="CU169">
        <v>597.5</v>
      </c>
      <c r="CV169">
        <v>0</v>
      </c>
      <c r="CW169">
        <v>1674576959.5999999</v>
      </c>
      <c r="CX169">
        <v>0</v>
      </c>
      <c r="CY169">
        <v>1674155522.5999999</v>
      </c>
      <c r="CZ169" t="s">
        <v>356</v>
      </c>
      <c r="DA169">
        <v>1674155521.0999999</v>
      </c>
      <c r="DB169">
        <v>1674155522.5999999</v>
      </c>
      <c r="DC169">
        <v>29</v>
      </c>
      <c r="DD169">
        <v>2.9000000000000001E-2</v>
      </c>
      <c r="DE169">
        <v>-1.7000000000000001E-2</v>
      </c>
      <c r="DF169">
        <v>-5.444</v>
      </c>
      <c r="DG169">
        <v>0.222</v>
      </c>
      <c r="DH169">
        <v>415</v>
      </c>
      <c r="DI169">
        <v>34</v>
      </c>
      <c r="DJ169">
        <v>0.48</v>
      </c>
      <c r="DK169">
        <v>0.27</v>
      </c>
      <c r="DL169">
        <v>-16.89124</v>
      </c>
      <c r="DM169">
        <v>-0.41273245778609008</v>
      </c>
      <c r="DN169">
        <v>7.1795183682473063E-2</v>
      </c>
      <c r="DO169">
        <v>0</v>
      </c>
      <c r="DP169">
        <v>0.33888127499999998</v>
      </c>
      <c r="DQ169">
        <v>-0.1059685440900569</v>
      </c>
      <c r="DR169">
        <v>1.0522468764476101E-2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3.2974999999999999</v>
      </c>
      <c r="EB169">
        <v>2.6254900000000001</v>
      </c>
      <c r="EC169">
        <v>0.18812100000000001</v>
      </c>
      <c r="ED169">
        <v>0.188054</v>
      </c>
      <c r="EE169">
        <v>0.13340399999999999</v>
      </c>
      <c r="EF169">
        <v>0.13142400000000001</v>
      </c>
      <c r="EG169">
        <v>24524.9</v>
      </c>
      <c r="EH169">
        <v>24939.7</v>
      </c>
      <c r="EI169">
        <v>28104.6</v>
      </c>
      <c r="EJ169">
        <v>29563</v>
      </c>
      <c r="EK169">
        <v>33525</v>
      </c>
      <c r="EL169">
        <v>35658</v>
      </c>
      <c r="EM169">
        <v>39674.300000000003</v>
      </c>
      <c r="EN169">
        <v>42258.6</v>
      </c>
      <c r="EO169">
        <v>2.2408800000000002</v>
      </c>
      <c r="EP169">
        <v>2.2263000000000002</v>
      </c>
      <c r="EQ169">
        <v>0.103898</v>
      </c>
      <c r="ER169">
        <v>0</v>
      </c>
      <c r="ES169">
        <v>31.054300000000001</v>
      </c>
      <c r="ET169">
        <v>999.9</v>
      </c>
      <c r="EU169">
        <v>72.599999999999994</v>
      </c>
      <c r="EV169">
        <v>31.5</v>
      </c>
      <c r="EW169">
        <v>33.242800000000003</v>
      </c>
      <c r="EX169">
        <v>57.436399999999999</v>
      </c>
      <c r="EY169">
        <v>-4.6033600000000003</v>
      </c>
      <c r="EZ169">
        <v>2</v>
      </c>
      <c r="FA169">
        <v>0.38374999999999998</v>
      </c>
      <c r="FB169">
        <v>0.125806</v>
      </c>
      <c r="FC169">
        <v>20.273299999999999</v>
      </c>
      <c r="FD169">
        <v>5.2201399999999998</v>
      </c>
      <c r="FE169">
        <v>12.0077</v>
      </c>
      <c r="FF169">
        <v>4.98705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1.86572</v>
      </c>
      <c r="FM169">
        <v>1.8621799999999999</v>
      </c>
      <c r="FN169">
        <v>1.8641700000000001</v>
      </c>
      <c r="FO169">
        <v>1.8602000000000001</v>
      </c>
      <c r="FP169">
        <v>1.86093</v>
      </c>
      <c r="FQ169">
        <v>1.86008</v>
      </c>
      <c r="FR169">
        <v>1.86174</v>
      </c>
      <c r="FS169">
        <v>1.8583799999999999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-6.47</v>
      </c>
      <c r="GH169">
        <v>0.26290000000000002</v>
      </c>
      <c r="GI169">
        <v>-3.836173087041947</v>
      </c>
      <c r="GJ169">
        <v>-4.0448538125570227E-3</v>
      </c>
      <c r="GK169">
        <v>1.839783264315481E-6</v>
      </c>
      <c r="GL169">
        <v>-4.1587272622942942E-10</v>
      </c>
      <c r="GM169">
        <v>-6.2406116364430581E-2</v>
      </c>
      <c r="GN169">
        <v>3.2285384509270938E-3</v>
      </c>
      <c r="GO169">
        <v>5.3061212821550383E-4</v>
      </c>
      <c r="GP169">
        <v>-9.699357315524189E-6</v>
      </c>
      <c r="GQ169">
        <v>5</v>
      </c>
      <c r="GR169">
        <v>2081</v>
      </c>
      <c r="GS169">
        <v>3</v>
      </c>
      <c r="GT169">
        <v>31</v>
      </c>
      <c r="GU169">
        <v>7023.8</v>
      </c>
      <c r="GV169">
        <v>7023.7</v>
      </c>
      <c r="GW169">
        <v>2.8247100000000001</v>
      </c>
      <c r="GX169">
        <v>2.50122</v>
      </c>
      <c r="GY169">
        <v>2.04834</v>
      </c>
      <c r="GZ169">
        <v>2.6257299999999999</v>
      </c>
      <c r="HA169">
        <v>2.1972700000000001</v>
      </c>
      <c r="HB169">
        <v>2.3278799999999999</v>
      </c>
      <c r="HC169">
        <v>36.292900000000003</v>
      </c>
      <c r="HD169">
        <v>14.981400000000001</v>
      </c>
      <c r="HE169">
        <v>18</v>
      </c>
      <c r="HF169">
        <v>707.31200000000001</v>
      </c>
      <c r="HG169">
        <v>775.43600000000004</v>
      </c>
      <c r="HH169">
        <v>30.999600000000001</v>
      </c>
      <c r="HI169">
        <v>32.322600000000001</v>
      </c>
      <c r="HJ169">
        <v>30.000699999999998</v>
      </c>
      <c r="HK169">
        <v>32.083100000000002</v>
      </c>
      <c r="HL169">
        <v>32.061599999999999</v>
      </c>
      <c r="HM169">
        <v>56.5364</v>
      </c>
      <c r="HN169">
        <v>0</v>
      </c>
      <c r="HO169">
        <v>100</v>
      </c>
      <c r="HP169">
        <v>31</v>
      </c>
      <c r="HQ169">
        <v>1030.06</v>
      </c>
      <c r="HR169">
        <v>33.932099999999998</v>
      </c>
      <c r="HS169">
        <v>99.037800000000004</v>
      </c>
      <c r="HT169">
        <v>97.991399999999999</v>
      </c>
    </row>
    <row r="170" spans="1:228" x14ac:dyDescent="0.2">
      <c r="A170">
        <v>155</v>
      </c>
      <c r="B170">
        <v>1674576951.0999999</v>
      </c>
      <c r="C170">
        <v>615</v>
      </c>
      <c r="D170" t="s">
        <v>669</v>
      </c>
      <c r="E170" t="s">
        <v>670</v>
      </c>
      <c r="F170">
        <v>4</v>
      </c>
      <c r="G170">
        <v>1674576949.0999999</v>
      </c>
      <c r="H170">
        <f t="shared" si="68"/>
        <v>3.596957577434357E-4</v>
      </c>
      <c r="I170">
        <f t="shared" si="69"/>
        <v>0.35969575774343571</v>
      </c>
      <c r="J170">
        <f t="shared" si="70"/>
        <v>7.530562424331011</v>
      </c>
      <c r="K170">
        <f t="shared" si="71"/>
        <v>1004.535714285714</v>
      </c>
      <c r="L170">
        <f t="shared" si="72"/>
        <v>382.68066110892642</v>
      </c>
      <c r="M170">
        <f t="shared" si="73"/>
        <v>38.826988191062995</v>
      </c>
      <c r="N170">
        <f t="shared" si="74"/>
        <v>101.92074039761988</v>
      </c>
      <c r="O170">
        <f t="shared" si="75"/>
        <v>2.0086706645582826E-2</v>
      </c>
      <c r="P170">
        <f t="shared" si="76"/>
        <v>2.7692548109753807</v>
      </c>
      <c r="Q170">
        <f t="shared" si="77"/>
        <v>2.000611380390566E-2</v>
      </c>
      <c r="R170">
        <f t="shared" si="78"/>
        <v>1.2511035018911477E-2</v>
      </c>
      <c r="S170">
        <f t="shared" si="79"/>
        <v>226.1174936631669</v>
      </c>
      <c r="T170">
        <f t="shared" si="80"/>
        <v>34.145544248488271</v>
      </c>
      <c r="U170">
        <f t="shared" si="81"/>
        <v>32.734471428571418</v>
      </c>
      <c r="V170">
        <f t="shared" si="82"/>
        <v>4.9772192499622081</v>
      </c>
      <c r="W170">
        <f t="shared" si="83"/>
        <v>64.430260604898024</v>
      </c>
      <c r="X170">
        <f t="shared" si="84"/>
        <v>3.2267815797898707</v>
      </c>
      <c r="Y170">
        <f t="shared" si="85"/>
        <v>5.0081771352397242</v>
      </c>
      <c r="Z170">
        <f t="shared" si="86"/>
        <v>1.7504376701723374</v>
      </c>
      <c r="AA170">
        <f t="shared" si="87"/>
        <v>-15.862582916485515</v>
      </c>
      <c r="AB170">
        <f t="shared" si="88"/>
        <v>16.450293602764368</v>
      </c>
      <c r="AC170">
        <f t="shared" si="89"/>
        <v>1.3576566055033574</v>
      </c>
      <c r="AD170">
        <f t="shared" si="90"/>
        <v>228.06286095494912</v>
      </c>
      <c r="AE170">
        <f t="shared" si="91"/>
        <v>18.134393399868287</v>
      </c>
      <c r="AF170">
        <f t="shared" si="92"/>
        <v>0.35919562270759564</v>
      </c>
      <c r="AG170">
        <f t="shared" si="93"/>
        <v>7.530562424331011</v>
      </c>
      <c r="AH170">
        <v>1053.6469424296911</v>
      </c>
      <c r="AI170">
        <v>1040.072484848484</v>
      </c>
      <c r="AJ170">
        <v>1.6895076906758739</v>
      </c>
      <c r="AK170">
        <v>61.781399425759467</v>
      </c>
      <c r="AL170">
        <f t="shared" si="94"/>
        <v>0.35969575774343571</v>
      </c>
      <c r="AM170">
        <v>31.482245974551549</v>
      </c>
      <c r="AN170">
        <v>31.803696363636352</v>
      </c>
      <c r="AO170">
        <v>-5.9316871248388091E-7</v>
      </c>
      <c r="AP170">
        <v>98.016457396280899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47407.038722890946</v>
      </c>
      <c r="AV170">
        <f t="shared" si="98"/>
        <v>1200.012857142857</v>
      </c>
      <c r="AW170">
        <f t="shared" si="99"/>
        <v>1025.9358993073402</v>
      </c>
      <c r="AX170">
        <f t="shared" si="100"/>
        <v>0.85493742271230211</v>
      </c>
      <c r="AY170">
        <f t="shared" si="101"/>
        <v>0.18842922583474325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1674576949.0999999</v>
      </c>
      <c r="BF170">
        <v>1004.535714285714</v>
      </c>
      <c r="BG170">
        <v>1021.607142857143</v>
      </c>
      <c r="BH170">
        <v>31.80331428571429</v>
      </c>
      <c r="BI170">
        <v>31.482314285714288</v>
      </c>
      <c r="BJ170">
        <v>1011.01</v>
      </c>
      <c r="BK170">
        <v>31.540414285714292</v>
      </c>
      <c r="BL170">
        <v>650.04114285714297</v>
      </c>
      <c r="BM170">
        <v>101.3604285714286</v>
      </c>
      <c r="BN170">
        <v>0.1001157857142857</v>
      </c>
      <c r="BO170">
        <v>32.844657142857137</v>
      </c>
      <c r="BP170">
        <v>32.734471428571418</v>
      </c>
      <c r="BQ170">
        <v>999.89999999999986</v>
      </c>
      <c r="BR170">
        <v>0</v>
      </c>
      <c r="BS170">
        <v>0</v>
      </c>
      <c r="BT170">
        <v>8990.7142857142862</v>
      </c>
      <c r="BU170">
        <v>0</v>
      </c>
      <c r="BV170">
        <v>315.7557142857143</v>
      </c>
      <c r="BW170">
        <v>-17.070042857142859</v>
      </c>
      <c r="BX170">
        <v>1037.5342857142859</v>
      </c>
      <c r="BY170">
        <v>1054.815714285714</v>
      </c>
      <c r="BZ170">
        <v>0.32102171428571419</v>
      </c>
      <c r="CA170">
        <v>1021.607142857143</v>
      </c>
      <c r="CB170">
        <v>31.482314285714288</v>
      </c>
      <c r="CC170">
        <v>3.2236042857142859</v>
      </c>
      <c r="CD170">
        <v>3.1910671428571429</v>
      </c>
      <c r="CE170">
        <v>25.230314285714289</v>
      </c>
      <c r="CF170">
        <v>25.059985714285709</v>
      </c>
      <c r="CG170">
        <v>1200.012857142857</v>
      </c>
      <c r="CH170">
        <v>0.50000285714285719</v>
      </c>
      <c r="CI170">
        <v>0.49999714285714292</v>
      </c>
      <c r="CJ170">
        <v>0</v>
      </c>
      <c r="CK170">
        <v>735.91242857142856</v>
      </c>
      <c r="CL170">
        <v>4.9990899999999998</v>
      </c>
      <c r="CM170">
        <v>7940.2642857142864</v>
      </c>
      <c r="CN170">
        <v>9557.9600000000009</v>
      </c>
      <c r="CO170">
        <v>42.311999999999998</v>
      </c>
      <c r="CP170">
        <v>44.436999999999998</v>
      </c>
      <c r="CQ170">
        <v>43.088999999999999</v>
      </c>
      <c r="CR170">
        <v>43.419285714285706</v>
      </c>
      <c r="CS170">
        <v>43.732000000000014</v>
      </c>
      <c r="CT170">
        <v>597.5100000000001</v>
      </c>
      <c r="CU170">
        <v>597.50285714285724</v>
      </c>
      <c r="CV170">
        <v>0</v>
      </c>
      <c r="CW170">
        <v>1674576963.8</v>
      </c>
      <c r="CX170">
        <v>0</v>
      </c>
      <c r="CY170">
        <v>1674155522.5999999</v>
      </c>
      <c r="CZ170" t="s">
        <v>356</v>
      </c>
      <c r="DA170">
        <v>1674155521.0999999</v>
      </c>
      <c r="DB170">
        <v>1674155522.5999999</v>
      </c>
      <c r="DC170">
        <v>29</v>
      </c>
      <c r="DD170">
        <v>2.9000000000000001E-2</v>
      </c>
      <c r="DE170">
        <v>-1.7000000000000001E-2</v>
      </c>
      <c r="DF170">
        <v>-5.444</v>
      </c>
      <c r="DG170">
        <v>0.222</v>
      </c>
      <c r="DH170">
        <v>415</v>
      </c>
      <c r="DI170">
        <v>34</v>
      </c>
      <c r="DJ170">
        <v>0.48</v>
      </c>
      <c r="DK170">
        <v>0.27</v>
      </c>
      <c r="DL170">
        <v>-16.9416075</v>
      </c>
      <c r="DM170">
        <v>-0.4708896810506078</v>
      </c>
      <c r="DN170">
        <v>7.7614922494002592E-2</v>
      </c>
      <c r="DO170">
        <v>0</v>
      </c>
      <c r="DP170">
        <v>0.33242177499999997</v>
      </c>
      <c r="DQ170">
        <v>-9.3101752345215991E-2</v>
      </c>
      <c r="DR170">
        <v>9.3052751100854078E-3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365</v>
      </c>
      <c r="EA170">
        <v>3.2973499999999998</v>
      </c>
      <c r="EB170">
        <v>2.6251799999999998</v>
      </c>
      <c r="EC170">
        <v>0.18890299999999999</v>
      </c>
      <c r="ED170">
        <v>0.18884100000000001</v>
      </c>
      <c r="EE170">
        <v>0.13339899999999999</v>
      </c>
      <c r="EF170">
        <v>0.13142799999999999</v>
      </c>
      <c r="EG170">
        <v>24501.200000000001</v>
      </c>
      <c r="EH170">
        <v>24914.9</v>
      </c>
      <c r="EI170">
        <v>28104.7</v>
      </c>
      <c r="EJ170">
        <v>29562.5</v>
      </c>
      <c r="EK170">
        <v>33525.300000000003</v>
      </c>
      <c r="EL170">
        <v>35657</v>
      </c>
      <c r="EM170">
        <v>39674.400000000001</v>
      </c>
      <c r="EN170">
        <v>42257.7</v>
      </c>
      <c r="EO170">
        <v>2.2408800000000002</v>
      </c>
      <c r="EP170">
        <v>2.22627</v>
      </c>
      <c r="EQ170">
        <v>0.104688</v>
      </c>
      <c r="ER170">
        <v>0</v>
      </c>
      <c r="ES170">
        <v>31.029199999999999</v>
      </c>
      <c r="ET170">
        <v>999.9</v>
      </c>
      <c r="EU170">
        <v>72.599999999999994</v>
      </c>
      <c r="EV170">
        <v>31.5</v>
      </c>
      <c r="EW170">
        <v>33.246899999999997</v>
      </c>
      <c r="EX170">
        <v>57.586399999999998</v>
      </c>
      <c r="EY170">
        <v>-4.6153899999999997</v>
      </c>
      <c r="EZ170">
        <v>2</v>
      </c>
      <c r="FA170">
        <v>0.384243</v>
      </c>
      <c r="FB170">
        <v>0.123194</v>
      </c>
      <c r="FC170">
        <v>20.273299999999999</v>
      </c>
      <c r="FD170">
        <v>5.2195400000000003</v>
      </c>
      <c r="FE170">
        <v>12.0083</v>
      </c>
      <c r="FF170">
        <v>4.9863499999999998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1.8656999999999999</v>
      </c>
      <c r="FM170">
        <v>1.8621799999999999</v>
      </c>
      <c r="FN170">
        <v>1.8641700000000001</v>
      </c>
      <c r="FO170">
        <v>1.8602000000000001</v>
      </c>
      <c r="FP170">
        <v>1.86094</v>
      </c>
      <c r="FQ170">
        <v>1.86008</v>
      </c>
      <c r="FR170">
        <v>1.86172</v>
      </c>
      <c r="FS170">
        <v>1.8583799999999999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-6.48</v>
      </c>
      <c r="GH170">
        <v>0.26300000000000001</v>
      </c>
      <c r="GI170">
        <v>-3.836173087041947</v>
      </c>
      <c r="GJ170">
        <v>-4.0448538125570227E-3</v>
      </c>
      <c r="GK170">
        <v>1.839783264315481E-6</v>
      </c>
      <c r="GL170">
        <v>-4.1587272622942942E-10</v>
      </c>
      <c r="GM170">
        <v>-6.2406116364430581E-2</v>
      </c>
      <c r="GN170">
        <v>3.2285384509270938E-3</v>
      </c>
      <c r="GO170">
        <v>5.3061212821550383E-4</v>
      </c>
      <c r="GP170">
        <v>-9.699357315524189E-6</v>
      </c>
      <c r="GQ170">
        <v>5</v>
      </c>
      <c r="GR170">
        <v>2081</v>
      </c>
      <c r="GS170">
        <v>3</v>
      </c>
      <c r="GT170">
        <v>31</v>
      </c>
      <c r="GU170">
        <v>7023.8</v>
      </c>
      <c r="GV170">
        <v>7023.8</v>
      </c>
      <c r="GW170">
        <v>2.8405800000000001</v>
      </c>
      <c r="GX170">
        <v>2.5061</v>
      </c>
      <c r="GY170">
        <v>2.04834</v>
      </c>
      <c r="GZ170">
        <v>2.6257299999999999</v>
      </c>
      <c r="HA170">
        <v>2.1972700000000001</v>
      </c>
      <c r="HB170">
        <v>2.3059099999999999</v>
      </c>
      <c r="HC170">
        <v>36.292900000000003</v>
      </c>
      <c r="HD170">
        <v>14.981400000000001</v>
      </c>
      <c r="HE170">
        <v>18</v>
      </c>
      <c r="HF170">
        <v>707.37800000000004</v>
      </c>
      <c r="HG170">
        <v>775.495</v>
      </c>
      <c r="HH170">
        <v>30.999400000000001</v>
      </c>
      <c r="HI170">
        <v>32.328299999999999</v>
      </c>
      <c r="HJ170">
        <v>30.000699999999998</v>
      </c>
      <c r="HK170">
        <v>32.088999999999999</v>
      </c>
      <c r="HL170">
        <v>32.067999999999998</v>
      </c>
      <c r="HM170">
        <v>56.831200000000003</v>
      </c>
      <c r="HN170">
        <v>0</v>
      </c>
      <c r="HO170">
        <v>100</v>
      </c>
      <c r="HP170">
        <v>31</v>
      </c>
      <c r="HQ170">
        <v>1036.74</v>
      </c>
      <c r="HR170">
        <v>33.932099999999998</v>
      </c>
      <c r="HS170">
        <v>99.037999999999997</v>
      </c>
      <c r="HT170">
        <v>97.989400000000003</v>
      </c>
    </row>
    <row r="171" spans="1:228" x14ac:dyDescent="0.2">
      <c r="A171">
        <v>156</v>
      </c>
      <c r="B171">
        <v>1674576955.0999999</v>
      </c>
      <c r="C171">
        <v>619</v>
      </c>
      <c r="D171" t="s">
        <v>671</v>
      </c>
      <c r="E171" t="s">
        <v>672</v>
      </c>
      <c r="F171">
        <v>4</v>
      </c>
      <c r="G171">
        <v>1674576952.7874999</v>
      </c>
      <c r="H171">
        <f t="shared" si="68"/>
        <v>3.5323743704347119E-4</v>
      </c>
      <c r="I171">
        <f t="shared" si="69"/>
        <v>0.35323743704347121</v>
      </c>
      <c r="J171">
        <f t="shared" si="70"/>
        <v>7.1714917317460598</v>
      </c>
      <c r="K171">
        <f t="shared" si="71"/>
        <v>1010.75375</v>
      </c>
      <c r="L171">
        <f t="shared" si="72"/>
        <v>408.16643845008906</v>
      </c>
      <c r="M171">
        <f t="shared" si="73"/>
        <v>41.412797193875569</v>
      </c>
      <c r="N171">
        <f t="shared" si="74"/>
        <v>102.55164589387881</v>
      </c>
      <c r="O171">
        <f t="shared" si="75"/>
        <v>1.9774145785886512E-2</v>
      </c>
      <c r="P171">
        <f t="shared" si="76"/>
        <v>2.7717738093220006</v>
      </c>
      <c r="Q171">
        <f t="shared" si="77"/>
        <v>1.9696106992536707E-2</v>
      </c>
      <c r="R171">
        <f t="shared" si="78"/>
        <v>1.2317052574546249E-2</v>
      </c>
      <c r="S171">
        <f t="shared" si="79"/>
        <v>226.11395398428422</v>
      </c>
      <c r="T171">
        <f t="shared" si="80"/>
        <v>34.128663351039165</v>
      </c>
      <c r="U171">
        <f t="shared" si="81"/>
        <v>32.718712500000002</v>
      </c>
      <c r="V171">
        <f t="shared" si="82"/>
        <v>4.972805246280763</v>
      </c>
      <c r="W171">
        <f t="shared" si="83"/>
        <v>64.492244983042184</v>
      </c>
      <c r="X171">
        <f t="shared" si="84"/>
        <v>3.2266995977408746</v>
      </c>
      <c r="Y171">
        <f t="shared" si="85"/>
        <v>5.003236588506593</v>
      </c>
      <c r="Z171">
        <f t="shared" si="86"/>
        <v>1.7461056485398885</v>
      </c>
      <c r="AA171">
        <f t="shared" si="87"/>
        <v>-15.57777097361708</v>
      </c>
      <c r="AB171">
        <f t="shared" si="88"/>
        <v>16.19841466552479</v>
      </c>
      <c r="AC171">
        <f t="shared" si="89"/>
        <v>1.3354356842155217</v>
      </c>
      <c r="AD171">
        <f t="shared" si="90"/>
        <v>228.07003336040745</v>
      </c>
      <c r="AE171">
        <f t="shared" si="91"/>
        <v>18.14805016651372</v>
      </c>
      <c r="AF171">
        <f t="shared" si="92"/>
        <v>0.35555063707301127</v>
      </c>
      <c r="AG171">
        <f t="shared" si="93"/>
        <v>7.1714917317460598</v>
      </c>
      <c r="AH171">
        <v>1060.6385804204169</v>
      </c>
      <c r="AI171">
        <v>1047.1382424242429</v>
      </c>
      <c r="AJ171">
        <v>1.7599744327105791</v>
      </c>
      <c r="AK171">
        <v>61.781399425759467</v>
      </c>
      <c r="AL171">
        <f t="shared" si="94"/>
        <v>0.35323743704347121</v>
      </c>
      <c r="AM171">
        <v>31.48507282164401</v>
      </c>
      <c r="AN171">
        <v>31.80077818181816</v>
      </c>
      <c r="AO171">
        <v>-1.6061776472822601E-6</v>
      </c>
      <c r="AP171">
        <v>98.016457396280899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47479.17474739028</v>
      </c>
      <c r="AV171">
        <f t="shared" si="98"/>
        <v>1199.9962499999999</v>
      </c>
      <c r="AW171">
        <f t="shared" si="99"/>
        <v>1025.9214885928932</v>
      </c>
      <c r="AX171">
        <f t="shared" si="100"/>
        <v>0.85493724550630334</v>
      </c>
      <c r="AY171">
        <f t="shared" si="101"/>
        <v>0.18842888382716549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1674576952.7874999</v>
      </c>
      <c r="BF171">
        <v>1010.75375</v>
      </c>
      <c r="BG171">
        <v>1027.8375000000001</v>
      </c>
      <c r="BH171">
        <v>31.802499999999998</v>
      </c>
      <c r="BI171">
        <v>31.484737500000001</v>
      </c>
      <c r="BJ171">
        <v>1017.24125</v>
      </c>
      <c r="BK171">
        <v>31.539562499999999</v>
      </c>
      <c r="BL171">
        <v>650.00099999999998</v>
      </c>
      <c r="BM171">
        <v>101.360625</v>
      </c>
      <c r="BN171">
        <v>9.993935000000001E-2</v>
      </c>
      <c r="BO171">
        <v>32.827112499999998</v>
      </c>
      <c r="BP171">
        <v>32.718712500000002</v>
      </c>
      <c r="BQ171">
        <v>999.9</v>
      </c>
      <c r="BR171">
        <v>0</v>
      </c>
      <c r="BS171">
        <v>0</v>
      </c>
      <c r="BT171">
        <v>9004.0625</v>
      </c>
      <c r="BU171">
        <v>0</v>
      </c>
      <c r="BV171">
        <v>315.56875000000002</v>
      </c>
      <c r="BW171">
        <v>-17.079962500000001</v>
      </c>
      <c r="BX171">
        <v>1043.9575</v>
      </c>
      <c r="BY171">
        <v>1061.2474999999999</v>
      </c>
      <c r="BZ171">
        <v>0.31776700000000002</v>
      </c>
      <c r="CA171">
        <v>1027.8375000000001</v>
      </c>
      <c r="CB171">
        <v>31.484737500000001</v>
      </c>
      <c r="CC171">
        <v>3.2235225000000001</v>
      </c>
      <c r="CD171">
        <v>3.1913137499999999</v>
      </c>
      <c r="CE171">
        <v>25.2298875</v>
      </c>
      <c r="CF171">
        <v>25.061287499999999</v>
      </c>
      <c r="CG171">
        <v>1199.9962499999999</v>
      </c>
      <c r="CH171">
        <v>0.50000787499999999</v>
      </c>
      <c r="CI171">
        <v>0.49999212500000001</v>
      </c>
      <c r="CJ171">
        <v>0</v>
      </c>
      <c r="CK171">
        <v>735.47274999999991</v>
      </c>
      <c r="CL171">
        <v>4.9990899999999998</v>
      </c>
      <c r="CM171">
        <v>7934.89</v>
      </c>
      <c r="CN171">
        <v>9557.848750000001</v>
      </c>
      <c r="CO171">
        <v>42.311999999999998</v>
      </c>
      <c r="CP171">
        <v>44.436999999999998</v>
      </c>
      <c r="CQ171">
        <v>43.085625</v>
      </c>
      <c r="CR171">
        <v>43.429250000000003</v>
      </c>
      <c r="CS171">
        <v>43.75</v>
      </c>
      <c r="CT171">
        <v>597.50874999999996</v>
      </c>
      <c r="CU171">
        <v>597.48749999999995</v>
      </c>
      <c r="CV171">
        <v>0</v>
      </c>
      <c r="CW171">
        <v>1674576967.4000001</v>
      </c>
      <c r="CX171">
        <v>0</v>
      </c>
      <c r="CY171">
        <v>1674155522.5999999</v>
      </c>
      <c r="CZ171" t="s">
        <v>356</v>
      </c>
      <c r="DA171">
        <v>1674155521.0999999</v>
      </c>
      <c r="DB171">
        <v>1674155522.5999999</v>
      </c>
      <c r="DC171">
        <v>29</v>
      </c>
      <c r="DD171">
        <v>2.9000000000000001E-2</v>
      </c>
      <c r="DE171">
        <v>-1.7000000000000001E-2</v>
      </c>
      <c r="DF171">
        <v>-5.444</v>
      </c>
      <c r="DG171">
        <v>0.222</v>
      </c>
      <c r="DH171">
        <v>415</v>
      </c>
      <c r="DI171">
        <v>34</v>
      </c>
      <c r="DJ171">
        <v>0.48</v>
      </c>
      <c r="DK171">
        <v>0.27</v>
      </c>
      <c r="DL171">
        <v>-16.9894</v>
      </c>
      <c r="DM171">
        <v>-0.50793545966224507</v>
      </c>
      <c r="DN171">
        <v>8.2908060524897187E-2</v>
      </c>
      <c r="DO171">
        <v>0</v>
      </c>
      <c r="DP171">
        <v>0.32655204999999998</v>
      </c>
      <c r="DQ171">
        <v>-6.7910431519700165E-2</v>
      </c>
      <c r="DR171">
        <v>6.6903740476523437E-3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365</v>
      </c>
      <c r="EA171">
        <v>3.2976999999999999</v>
      </c>
      <c r="EB171">
        <v>2.6253700000000002</v>
      </c>
      <c r="EC171">
        <v>0.18970600000000001</v>
      </c>
      <c r="ED171">
        <v>0.18961900000000001</v>
      </c>
      <c r="EE171">
        <v>0.13339300000000001</v>
      </c>
      <c r="EF171">
        <v>0.13142899999999999</v>
      </c>
      <c r="EG171">
        <v>24477.1</v>
      </c>
      <c r="EH171">
        <v>24890.5</v>
      </c>
      <c r="EI171">
        <v>28105</v>
      </c>
      <c r="EJ171">
        <v>29562</v>
      </c>
      <c r="EK171">
        <v>33525.800000000003</v>
      </c>
      <c r="EL171">
        <v>35656.300000000003</v>
      </c>
      <c r="EM171">
        <v>39674.6</v>
      </c>
      <c r="EN171">
        <v>42256.800000000003</v>
      </c>
      <c r="EO171">
        <v>2.2410800000000002</v>
      </c>
      <c r="EP171">
        <v>2.2261000000000002</v>
      </c>
      <c r="EQ171">
        <v>0.105195</v>
      </c>
      <c r="ER171">
        <v>0</v>
      </c>
      <c r="ES171">
        <v>31.0001</v>
      </c>
      <c r="ET171">
        <v>999.9</v>
      </c>
      <c r="EU171">
        <v>72.599999999999994</v>
      </c>
      <c r="EV171">
        <v>31.5</v>
      </c>
      <c r="EW171">
        <v>33.246499999999997</v>
      </c>
      <c r="EX171">
        <v>57.586399999999998</v>
      </c>
      <c r="EY171">
        <v>-4.6754800000000003</v>
      </c>
      <c r="EZ171">
        <v>2</v>
      </c>
      <c r="FA171">
        <v>0.38473600000000002</v>
      </c>
      <c r="FB171">
        <v>0.118502</v>
      </c>
      <c r="FC171">
        <v>20.273199999999999</v>
      </c>
      <c r="FD171">
        <v>5.2190899999999996</v>
      </c>
      <c r="FE171">
        <v>12.0083</v>
      </c>
      <c r="FF171">
        <v>4.9862500000000001</v>
      </c>
      <c r="FG171">
        <v>3.2845300000000002</v>
      </c>
      <c r="FH171">
        <v>9999</v>
      </c>
      <c r="FI171">
        <v>9999</v>
      </c>
      <c r="FJ171">
        <v>9999</v>
      </c>
      <c r="FK171">
        <v>999.9</v>
      </c>
      <c r="FL171">
        <v>1.86572</v>
      </c>
      <c r="FM171">
        <v>1.8621700000000001</v>
      </c>
      <c r="FN171">
        <v>1.8641700000000001</v>
      </c>
      <c r="FO171">
        <v>1.8602000000000001</v>
      </c>
      <c r="FP171">
        <v>1.86094</v>
      </c>
      <c r="FQ171">
        <v>1.8600699999999999</v>
      </c>
      <c r="FR171">
        <v>1.86174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-6.5</v>
      </c>
      <c r="GH171">
        <v>0.26290000000000002</v>
      </c>
      <c r="GI171">
        <v>-3.836173087041947</v>
      </c>
      <c r="GJ171">
        <v>-4.0448538125570227E-3</v>
      </c>
      <c r="GK171">
        <v>1.839783264315481E-6</v>
      </c>
      <c r="GL171">
        <v>-4.1587272622942942E-10</v>
      </c>
      <c r="GM171">
        <v>-6.2406116364430581E-2</v>
      </c>
      <c r="GN171">
        <v>3.2285384509270938E-3</v>
      </c>
      <c r="GO171">
        <v>5.3061212821550383E-4</v>
      </c>
      <c r="GP171">
        <v>-9.699357315524189E-6</v>
      </c>
      <c r="GQ171">
        <v>5</v>
      </c>
      <c r="GR171">
        <v>2081</v>
      </c>
      <c r="GS171">
        <v>3</v>
      </c>
      <c r="GT171">
        <v>31</v>
      </c>
      <c r="GU171">
        <v>7023.9</v>
      </c>
      <c r="GV171">
        <v>7023.9</v>
      </c>
      <c r="GW171">
        <v>2.8540000000000001</v>
      </c>
      <c r="GX171">
        <v>2.50122</v>
      </c>
      <c r="GY171">
        <v>2.04834</v>
      </c>
      <c r="GZ171">
        <v>2.6257299999999999</v>
      </c>
      <c r="HA171">
        <v>2.1972700000000001</v>
      </c>
      <c r="HB171">
        <v>2.3144499999999999</v>
      </c>
      <c r="HC171">
        <v>36.292900000000003</v>
      </c>
      <c r="HD171">
        <v>14.9901</v>
      </c>
      <c r="HE171">
        <v>18</v>
      </c>
      <c r="HF171">
        <v>707.625</v>
      </c>
      <c r="HG171">
        <v>775.40499999999997</v>
      </c>
      <c r="HH171">
        <v>30.998999999999999</v>
      </c>
      <c r="HI171">
        <v>32.334000000000003</v>
      </c>
      <c r="HJ171">
        <v>30.000699999999998</v>
      </c>
      <c r="HK171">
        <v>32.095799999999997</v>
      </c>
      <c r="HL171">
        <v>32.074300000000001</v>
      </c>
      <c r="HM171">
        <v>57.128500000000003</v>
      </c>
      <c r="HN171">
        <v>0</v>
      </c>
      <c r="HO171">
        <v>100</v>
      </c>
      <c r="HP171">
        <v>31</v>
      </c>
      <c r="HQ171">
        <v>1043.42</v>
      </c>
      <c r="HR171">
        <v>33.932099999999998</v>
      </c>
      <c r="HS171">
        <v>99.038700000000006</v>
      </c>
      <c r="HT171">
        <v>97.987499999999997</v>
      </c>
    </row>
    <row r="172" spans="1:228" x14ac:dyDescent="0.2">
      <c r="A172">
        <v>157</v>
      </c>
      <c r="B172">
        <v>1674576959.0999999</v>
      </c>
      <c r="C172">
        <v>623</v>
      </c>
      <c r="D172" t="s">
        <v>673</v>
      </c>
      <c r="E172" t="s">
        <v>674</v>
      </c>
      <c r="F172">
        <v>4</v>
      </c>
      <c r="G172">
        <v>1674576957.0999999</v>
      </c>
      <c r="H172">
        <f t="shared" si="68"/>
        <v>3.5724545964357278E-4</v>
      </c>
      <c r="I172">
        <f t="shared" si="69"/>
        <v>0.35724545964357279</v>
      </c>
      <c r="J172">
        <f t="shared" si="70"/>
        <v>7.583403032888052</v>
      </c>
      <c r="K172">
        <f t="shared" si="71"/>
        <v>1017.931428571429</v>
      </c>
      <c r="L172">
        <f t="shared" si="72"/>
        <v>391.47518189884698</v>
      </c>
      <c r="M172">
        <f t="shared" si="73"/>
        <v>39.718877079111472</v>
      </c>
      <c r="N172">
        <f t="shared" si="74"/>
        <v>103.27881601659206</v>
      </c>
      <c r="O172">
        <f t="shared" si="75"/>
        <v>2.0080228789911597E-2</v>
      </c>
      <c r="P172">
        <f t="shared" si="76"/>
        <v>2.7752298408119191</v>
      </c>
      <c r="Q172">
        <f t="shared" si="77"/>
        <v>1.9999860463217525E-2</v>
      </c>
      <c r="R172">
        <f t="shared" si="78"/>
        <v>1.2507106650616853E-2</v>
      </c>
      <c r="S172">
        <f t="shared" si="79"/>
        <v>226.11444909126675</v>
      </c>
      <c r="T172">
        <f t="shared" si="80"/>
        <v>34.105099637561267</v>
      </c>
      <c r="U172">
        <f t="shared" si="81"/>
        <v>32.693657142857141</v>
      </c>
      <c r="V172">
        <f t="shared" si="82"/>
        <v>4.9657943689369262</v>
      </c>
      <c r="W172">
        <f t="shared" si="83"/>
        <v>64.567546211869669</v>
      </c>
      <c r="X172">
        <f t="shared" si="84"/>
        <v>3.2266527739223605</v>
      </c>
      <c r="Y172">
        <f t="shared" si="85"/>
        <v>4.9973290967795734</v>
      </c>
      <c r="Z172">
        <f t="shared" si="86"/>
        <v>1.7391415950145657</v>
      </c>
      <c r="AA172">
        <f t="shared" si="87"/>
        <v>-15.754524770281559</v>
      </c>
      <c r="AB172">
        <f t="shared" si="88"/>
        <v>16.82563429931546</v>
      </c>
      <c r="AC172">
        <f t="shared" si="89"/>
        <v>1.385104758850261</v>
      </c>
      <c r="AD172">
        <f t="shared" si="90"/>
        <v>228.57066337915091</v>
      </c>
      <c r="AE172">
        <f t="shared" si="91"/>
        <v>18.16084149863492</v>
      </c>
      <c r="AF172">
        <f t="shared" si="92"/>
        <v>0.35438700881789897</v>
      </c>
      <c r="AG172">
        <f t="shared" si="93"/>
        <v>7.583403032888052</v>
      </c>
      <c r="AH172">
        <v>1067.5194182159039</v>
      </c>
      <c r="AI172">
        <v>1053.8978787878791</v>
      </c>
      <c r="AJ172">
        <v>1.688144995938254</v>
      </c>
      <c r="AK172">
        <v>61.781399425759467</v>
      </c>
      <c r="AL172">
        <f t="shared" si="94"/>
        <v>0.35724545964357279</v>
      </c>
      <c r="AM172">
        <v>31.485584229491199</v>
      </c>
      <c r="AN172">
        <v>31.804855151515159</v>
      </c>
      <c r="AO172">
        <v>1.9191631789507469E-6</v>
      </c>
      <c r="AP172">
        <v>98.016457396280899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47577.724857245295</v>
      </c>
      <c r="AV172">
        <f t="shared" si="98"/>
        <v>1200</v>
      </c>
      <c r="AW172">
        <f t="shared" si="99"/>
        <v>1025.9245850213815</v>
      </c>
      <c r="AX172">
        <f t="shared" si="100"/>
        <v>0.85493715418448468</v>
      </c>
      <c r="AY172">
        <f t="shared" si="101"/>
        <v>0.18842870757605562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1674576957.0999999</v>
      </c>
      <c r="BF172">
        <v>1017.931428571429</v>
      </c>
      <c r="BG172">
        <v>1035.028571428571</v>
      </c>
      <c r="BH172">
        <v>31.80237142857143</v>
      </c>
      <c r="BI172">
        <v>31.48564285714286</v>
      </c>
      <c r="BJ172">
        <v>1024.4271428571431</v>
      </c>
      <c r="BK172">
        <v>31.539400000000001</v>
      </c>
      <c r="BL172">
        <v>649.98871428571431</v>
      </c>
      <c r="BM172">
        <v>101.3597142857143</v>
      </c>
      <c r="BN172">
        <v>9.9787914285714291E-2</v>
      </c>
      <c r="BO172">
        <v>32.806114285714287</v>
      </c>
      <c r="BP172">
        <v>32.693657142857141</v>
      </c>
      <c r="BQ172">
        <v>999.89999999999986</v>
      </c>
      <c r="BR172">
        <v>0</v>
      </c>
      <c r="BS172">
        <v>0</v>
      </c>
      <c r="BT172">
        <v>9022.5</v>
      </c>
      <c r="BU172">
        <v>0</v>
      </c>
      <c r="BV172">
        <v>316.11642857142851</v>
      </c>
      <c r="BW172">
        <v>-17.096057142857141</v>
      </c>
      <c r="BX172">
        <v>1051.3685714285709</v>
      </c>
      <c r="BY172">
        <v>1068.6757142857141</v>
      </c>
      <c r="BZ172">
        <v>0.31670985714285721</v>
      </c>
      <c r="CA172">
        <v>1035.028571428571</v>
      </c>
      <c r="CB172">
        <v>31.48564285714286</v>
      </c>
      <c r="CC172">
        <v>3.2234857142857138</v>
      </c>
      <c r="CD172">
        <v>3.1913842857142858</v>
      </c>
      <c r="CE172">
        <v>25.22972857142857</v>
      </c>
      <c r="CF172">
        <v>25.061642857142861</v>
      </c>
      <c r="CG172">
        <v>1200</v>
      </c>
      <c r="CH172">
        <v>0.50001085714285709</v>
      </c>
      <c r="CI172">
        <v>0.49998914285714291</v>
      </c>
      <c r="CJ172">
        <v>0</v>
      </c>
      <c r="CK172">
        <v>735.29114285714275</v>
      </c>
      <c r="CL172">
        <v>4.9990899999999998</v>
      </c>
      <c r="CM172">
        <v>7934.4871428571432</v>
      </c>
      <c r="CN172">
        <v>9557.9028571428553</v>
      </c>
      <c r="CO172">
        <v>42.294285714285706</v>
      </c>
      <c r="CP172">
        <v>44.419285714285706</v>
      </c>
      <c r="CQ172">
        <v>43.061999999999998</v>
      </c>
      <c r="CR172">
        <v>43.436999999999998</v>
      </c>
      <c r="CS172">
        <v>43.75</v>
      </c>
      <c r="CT172">
        <v>597.51428571428573</v>
      </c>
      <c r="CU172">
        <v>597.48571428571438</v>
      </c>
      <c r="CV172">
        <v>0</v>
      </c>
      <c r="CW172">
        <v>1674576971.5999999</v>
      </c>
      <c r="CX172">
        <v>0</v>
      </c>
      <c r="CY172">
        <v>1674155522.5999999</v>
      </c>
      <c r="CZ172" t="s">
        <v>356</v>
      </c>
      <c r="DA172">
        <v>1674155521.0999999</v>
      </c>
      <c r="DB172">
        <v>1674155522.5999999</v>
      </c>
      <c r="DC172">
        <v>29</v>
      </c>
      <c r="DD172">
        <v>2.9000000000000001E-2</v>
      </c>
      <c r="DE172">
        <v>-1.7000000000000001E-2</v>
      </c>
      <c r="DF172">
        <v>-5.444</v>
      </c>
      <c r="DG172">
        <v>0.222</v>
      </c>
      <c r="DH172">
        <v>415</v>
      </c>
      <c r="DI172">
        <v>34</v>
      </c>
      <c r="DJ172">
        <v>0.48</v>
      </c>
      <c r="DK172">
        <v>0.27</v>
      </c>
      <c r="DL172">
        <v>-17.006852500000001</v>
      </c>
      <c r="DM172">
        <v>-0.73184803001871213</v>
      </c>
      <c r="DN172">
        <v>9.0832375801528184E-2</v>
      </c>
      <c r="DO172">
        <v>0</v>
      </c>
      <c r="DP172">
        <v>0.32245827500000002</v>
      </c>
      <c r="DQ172">
        <v>-5.2086382739212213E-2</v>
      </c>
      <c r="DR172">
        <v>5.1967423785843929E-3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365</v>
      </c>
      <c r="EA172">
        <v>3.2971900000000001</v>
      </c>
      <c r="EB172">
        <v>2.6251000000000002</v>
      </c>
      <c r="EC172">
        <v>0.19047800000000001</v>
      </c>
      <c r="ED172">
        <v>0.19039900000000001</v>
      </c>
      <c r="EE172">
        <v>0.13340099999999999</v>
      </c>
      <c r="EF172">
        <v>0.13142999999999999</v>
      </c>
      <c r="EG172">
        <v>24453.8</v>
      </c>
      <c r="EH172">
        <v>24866.5</v>
      </c>
      <c r="EI172">
        <v>28105</v>
      </c>
      <c r="EJ172">
        <v>29562</v>
      </c>
      <c r="EK172">
        <v>33525.800000000003</v>
      </c>
      <c r="EL172">
        <v>35656.400000000001</v>
      </c>
      <c r="EM172">
        <v>39675</v>
      </c>
      <c r="EN172">
        <v>42256.9</v>
      </c>
      <c r="EO172">
        <v>2.2404199999999999</v>
      </c>
      <c r="EP172">
        <v>2.2262499999999998</v>
      </c>
      <c r="EQ172">
        <v>0.105366</v>
      </c>
      <c r="ER172">
        <v>0</v>
      </c>
      <c r="ES172">
        <v>30.9724</v>
      </c>
      <c r="ET172">
        <v>999.9</v>
      </c>
      <c r="EU172">
        <v>72.599999999999994</v>
      </c>
      <c r="EV172">
        <v>31.5</v>
      </c>
      <c r="EW172">
        <v>33.246699999999997</v>
      </c>
      <c r="EX172">
        <v>57.376399999999997</v>
      </c>
      <c r="EY172">
        <v>-4.5593000000000004</v>
      </c>
      <c r="EZ172">
        <v>2</v>
      </c>
      <c r="FA172">
        <v>0.38502799999999998</v>
      </c>
      <c r="FB172">
        <v>0.11568100000000001</v>
      </c>
      <c r="FC172">
        <v>20.2728</v>
      </c>
      <c r="FD172">
        <v>5.21624</v>
      </c>
      <c r="FE172">
        <v>12.0077</v>
      </c>
      <c r="FF172">
        <v>4.9853500000000004</v>
      </c>
      <c r="FG172">
        <v>3.2839800000000001</v>
      </c>
      <c r="FH172">
        <v>9999</v>
      </c>
      <c r="FI172">
        <v>9999</v>
      </c>
      <c r="FJ172">
        <v>9999</v>
      </c>
      <c r="FK172">
        <v>999.9</v>
      </c>
      <c r="FL172">
        <v>1.8656999999999999</v>
      </c>
      <c r="FM172">
        <v>1.8621799999999999</v>
      </c>
      <c r="FN172">
        <v>1.8641700000000001</v>
      </c>
      <c r="FO172">
        <v>1.8602000000000001</v>
      </c>
      <c r="FP172">
        <v>1.8609500000000001</v>
      </c>
      <c r="FQ172">
        <v>1.8600699999999999</v>
      </c>
      <c r="FR172">
        <v>1.8617300000000001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-6.5</v>
      </c>
      <c r="GH172">
        <v>0.26300000000000001</v>
      </c>
      <c r="GI172">
        <v>-3.836173087041947</v>
      </c>
      <c r="GJ172">
        <v>-4.0448538125570227E-3</v>
      </c>
      <c r="GK172">
        <v>1.839783264315481E-6</v>
      </c>
      <c r="GL172">
        <v>-4.1587272622942942E-10</v>
      </c>
      <c r="GM172">
        <v>-6.2406116364430581E-2</v>
      </c>
      <c r="GN172">
        <v>3.2285384509270938E-3</v>
      </c>
      <c r="GO172">
        <v>5.3061212821550383E-4</v>
      </c>
      <c r="GP172">
        <v>-9.699357315524189E-6</v>
      </c>
      <c r="GQ172">
        <v>5</v>
      </c>
      <c r="GR172">
        <v>2081</v>
      </c>
      <c r="GS172">
        <v>3</v>
      </c>
      <c r="GT172">
        <v>31</v>
      </c>
      <c r="GU172">
        <v>7024</v>
      </c>
      <c r="GV172">
        <v>7023.9</v>
      </c>
      <c r="GW172">
        <v>2.8698700000000001</v>
      </c>
      <c r="GX172">
        <v>2.5</v>
      </c>
      <c r="GY172">
        <v>2.04834</v>
      </c>
      <c r="GZ172">
        <v>2.6245099999999999</v>
      </c>
      <c r="HA172">
        <v>2.1972700000000001</v>
      </c>
      <c r="HB172">
        <v>2.3559600000000001</v>
      </c>
      <c r="HC172">
        <v>36.292900000000003</v>
      </c>
      <c r="HD172">
        <v>14.981400000000001</v>
      </c>
      <c r="HE172">
        <v>18</v>
      </c>
      <c r="HF172">
        <v>707.14599999999996</v>
      </c>
      <c r="HG172">
        <v>775.62699999999995</v>
      </c>
      <c r="HH172">
        <v>30.999199999999998</v>
      </c>
      <c r="HI172">
        <v>32.339700000000001</v>
      </c>
      <c r="HJ172">
        <v>30.000599999999999</v>
      </c>
      <c r="HK172">
        <v>32.101500000000001</v>
      </c>
      <c r="HL172">
        <v>32.079900000000002</v>
      </c>
      <c r="HM172">
        <v>57.426600000000001</v>
      </c>
      <c r="HN172">
        <v>0</v>
      </c>
      <c r="HO172">
        <v>100</v>
      </c>
      <c r="HP172">
        <v>31</v>
      </c>
      <c r="HQ172">
        <v>1050.0899999999999</v>
      </c>
      <c r="HR172">
        <v>33.932099999999998</v>
      </c>
      <c r="HS172">
        <v>99.039400000000001</v>
      </c>
      <c r="HT172">
        <v>97.987700000000004</v>
      </c>
    </row>
    <row r="173" spans="1:228" x14ac:dyDescent="0.2">
      <c r="A173">
        <v>158</v>
      </c>
      <c r="B173">
        <v>1674576963.0999999</v>
      </c>
      <c r="C173">
        <v>627</v>
      </c>
      <c r="D173" t="s">
        <v>675</v>
      </c>
      <c r="E173" t="s">
        <v>676</v>
      </c>
      <c r="F173">
        <v>4</v>
      </c>
      <c r="G173">
        <v>1674576960.7874999</v>
      </c>
      <c r="H173">
        <f t="shared" si="68"/>
        <v>3.617819982795881E-4</v>
      </c>
      <c r="I173">
        <f t="shared" si="69"/>
        <v>0.36178199827958812</v>
      </c>
      <c r="J173">
        <f t="shared" si="70"/>
        <v>7.264336673960134</v>
      </c>
      <c r="K173">
        <f t="shared" si="71"/>
        <v>1024.0174999999999</v>
      </c>
      <c r="L173">
        <f t="shared" si="72"/>
        <v>431.39639774467287</v>
      </c>
      <c r="M173">
        <f t="shared" si="73"/>
        <v>43.769962035042006</v>
      </c>
      <c r="N173">
        <f t="shared" si="74"/>
        <v>103.89796329441442</v>
      </c>
      <c r="O173">
        <f t="shared" si="75"/>
        <v>2.0394733067555609E-2</v>
      </c>
      <c r="P173">
        <f t="shared" si="76"/>
        <v>2.7696917430532779</v>
      </c>
      <c r="Q173">
        <f t="shared" si="77"/>
        <v>2.0311668083735534E-2</v>
      </c>
      <c r="R173">
        <f t="shared" si="78"/>
        <v>1.2702227307528258E-2</v>
      </c>
      <c r="S173">
        <f t="shared" si="79"/>
        <v>226.11618373436767</v>
      </c>
      <c r="T173">
        <f t="shared" si="80"/>
        <v>34.096067689121206</v>
      </c>
      <c r="U173">
        <f t="shared" si="81"/>
        <v>32.678312499999997</v>
      </c>
      <c r="V173">
        <f t="shared" si="82"/>
        <v>4.9615049483191385</v>
      </c>
      <c r="W173">
        <f t="shared" si="83"/>
        <v>64.616700757914842</v>
      </c>
      <c r="X173">
        <f t="shared" si="84"/>
        <v>3.2272537707134248</v>
      </c>
      <c r="Y173">
        <f t="shared" si="85"/>
        <v>4.9944576755849317</v>
      </c>
      <c r="Z173">
        <f t="shared" si="86"/>
        <v>1.7342511776057137</v>
      </c>
      <c r="AA173">
        <f t="shared" si="87"/>
        <v>-15.954586124129836</v>
      </c>
      <c r="AB173">
        <f t="shared" si="88"/>
        <v>17.558120963910305</v>
      </c>
      <c r="AC173">
        <f t="shared" si="89"/>
        <v>1.4481124137218182</v>
      </c>
      <c r="AD173">
        <f t="shared" si="90"/>
        <v>229.16783098786996</v>
      </c>
      <c r="AE173">
        <f t="shared" si="91"/>
        <v>18.159466139583909</v>
      </c>
      <c r="AF173">
        <f t="shared" si="92"/>
        <v>0.36013788394466856</v>
      </c>
      <c r="AG173">
        <f t="shared" si="93"/>
        <v>7.264336673960134</v>
      </c>
      <c r="AH173">
        <v>1074.3239820669421</v>
      </c>
      <c r="AI173">
        <v>1060.815515151515</v>
      </c>
      <c r="AJ173">
        <v>1.738406036194728</v>
      </c>
      <c r="AK173">
        <v>61.781399425759467</v>
      </c>
      <c r="AL173">
        <f t="shared" si="94"/>
        <v>0.36178199827958812</v>
      </c>
      <c r="AM173">
        <v>31.485639409030171</v>
      </c>
      <c r="AN173">
        <v>31.808961818181821</v>
      </c>
      <c r="AO173">
        <v>3.6000931980904972E-6</v>
      </c>
      <c r="AP173">
        <v>98.016457396280899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47426.641565036763</v>
      </c>
      <c r="AV173">
        <f t="shared" si="98"/>
        <v>1200.0074999999999</v>
      </c>
      <c r="AW173">
        <f t="shared" si="99"/>
        <v>1025.9311635929366</v>
      </c>
      <c r="AX173">
        <f t="shared" si="100"/>
        <v>0.85493729296936616</v>
      </c>
      <c r="AY173">
        <f t="shared" si="101"/>
        <v>0.18842897543087661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1674576960.7874999</v>
      </c>
      <c r="BF173">
        <v>1024.0174999999999</v>
      </c>
      <c r="BG173">
        <v>1041.1212499999999</v>
      </c>
      <c r="BH173">
        <v>31.8077875</v>
      </c>
      <c r="BI173">
        <v>31.485912500000001</v>
      </c>
      <c r="BJ173">
        <v>1030.5225</v>
      </c>
      <c r="BK173">
        <v>31.544799999999999</v>
      </c>
      <c r="BL173">
        <v>649.97162500000013</v>
      </c>
      <c r="BM173">
        <v>101.361125</v>
      </c>
      <c r="BN173">
        <v>9.9995824999999997E-2</v>
      </c>
      <c r="BO173">
        <v>32.795900000000003</v>
      </c>
      <c r="BP173">
        <v>32.678312499999997</v>
      </c>
      <c r="BQ173">
        <v>999.9</v>
      </c>
      <c r="BR173">
        <v>0</v>
      </c>
      <c r="BS173">
        <v>0</v>
      </c>
      <c r="BT173">
        <v>8992.9700000000012</v>
      </c>
      <c r="BU173">
        <v>0</v>
      </c>
      <c r="BV173">
        <v>314.82625000000002</v>
      </c>
      <c r="BW173">
        <v>-17.103275</v>
      </c>
      <c r="BX173">
        <v>1057.6575</v>
      </c>
      <c r="BY173">
        <v>1074.9675</v>
      </c>
      <c r="BZ173">
        <v>0.32185475000000002</v>
      </c>
      <c r="CA173">
        <v>1041.1212499999999</v>
      </c>
      <c r="CB173">
        <v>31.485912500000001</v>
      </c>
      <c r="CC173">
        <v>3.2240787499999999</v>
      </c>
      <c r="CD173">
        <v>3.1914549999999999</v>
      </c>
      <c r="CE173">
        <v>25.232800000000001</v>
      </c>
      <c r="CF173">
        <v>25.062024999999998</v>
      </c>
      <c r="CG173">
        <v>1200.0074999999999</v>
      </c>
      <c r="CH173">
        <v>0.50000624999999999</v>
      </c>
      <c r="CI173">
        <v>0.49999375000000001</v>
      </c>
      <c r="CJ173">
        <v>0</v>
      </c>
      <c r="CK173">
        <v>735.16012499999999</v>
      </c>
      <c r="CL173">
        <v>4.9990899999999998</v>
      </c>
      <c r="CM173">
        <v>7931.7262499999997</v>
      </c>
      <c r="CN173">
        <v>9557.9512500000001</v>
      </c>
      <c r="CO173">
        <v>42.257750000000001</v>
      </c>
      <c r="CP173">
        <v>44.375</v>
      </c>
      <c r="CQ173">
        <v>43.077749999999988</v>
      </c>
      <c r="CR173">
        <v>43.398249999999997</v>
      </c>
      <c r="CS173">
        <v>43.75</v>
      </c>
      <c r="CT173">
        <v>597.51250000000005</v>
      </c>
      <c r="CU173">
        <v>597.495</v>
      </c>
      <c r="CV173">
        <v>0</v>
      </c>
      <c r="CW173">
        <v>1674576975.8</v>
      </c>
      <c r="CX173">
        <v>0</v>
      </c>
      <c r="CY173">
        <v>1674155522.5999999</v>
      </c>
      <c r="CZ173" t="s">
        <v>356</v>
      </c>
      <c r="DA173">
        <v>1674155521.0999999</v>
      </c>
      <c r="DB173">
        <v>1674155522.5999999</v>
      </c>
      <c r="DC173">
        <v>29</v>
      </c>
      <c r="DD173">
        <v>2.9000000000000001E-2</v>
      </c>
      <c r="DE173">
        <v>-1.7000000000000001E-2</v>
      </c>
      <c r="DF173">
        <v>-5.444</v>
      </c>
      <c r="DG173">
        <v>0.222</v>
      </c>
      <c r="DH173">
        <v>415</v>
      </c>
      <c r="DI173">
        <v>34</v>
      </c>
      <c r="DJ173">
        <v>0.48</v>
      </c>
      <c r="DK173">
        <v>0.27</v>
      </c>
      <c r="DL173">
        <v>-17.043792499999999</v>
      </c>
      <c r="DM173">
        <v>-0.67092045028137193</v>
      </c>
      <c r="DN173">
        <v>8.5216501886372101E-2</v>
      </c>
      <c r="DO173">
        <v>0</v>
      </c>
      <c r="DP173">
        <v>0.32090669999999999</v>
      </c>
      <c r="DQ173">
        <v>-2.4259924953095719E-2</v>
      </c>
      <c r="DR173">
        <v>3.9170659376630331E-3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365</v>
      </c>
      <c r="EA173">
        <v>3.29758</v>
      </c>
      <c r="EB173">
        <v>2.62521</v>
      </c>
      <c r="EC173">
        <v>0.19127</v>
      </c>
      <c r="ED173">
        <v>0.19117899999999999</v>
      </c>
      <c r="EE173">
        <v>0.133406</v>
      </c>
      <c r="EF173">
        <v>0.13142999999999999</v>
      </c>
      <c r="EG173">
        <v>24429.200000000001</v>
      </c>
      <c r="EH173">
        <v>24841.9</v>
      </c>
      <c r="EI173">
        <v>28104.400000000001</v>
      </c>
      <c r="EJ173">
        <v>29561.4</v>
      </c>
      <c r="EK173">
        <v>33524.800000000003</v>
      </c>
      <c r="EL173">
        <v>35655.800000000003</v>
      </c>
      <c r="EM173">
        <v>39673.9</v>
      </c>
      <c r="EN173">
        <v>42256.2</v>
      </c>
      <c r="EO173">
        <v>2.24085</v>
      </c>
      <c r="EP173">
        <v>2.2260300000000002</v>
      </c>
      <c r="EQ173">
        <v>0.10605199999999999</v>
      </c>
      <c r="ER173">
        <v>0</v>
      </c>
      <c r="ES173">
        <v>30.949400000000001</v>
      </c>
      <c r="ET173">
        <v>999.9</v>
      </c>
      <c r="EU173">
        <v>72.599999999999994</v>
      </c>
      <c r="EV173">
        <v>31.5</v>
      </c>
      <c r="EW173">
        <v>33.246499999999997</v>
      </c>
      <c r="EX173">
        <v>57.346400000000003</v>
      </c>
      <c r="EY173">
        <v>-4.6113799999999996</v>
      </c>
      <c r="EZ173">
        <v>2</v>
      </c>
      <c r="FA173">
        <v>0.38544699999999998</v>
      </c>
      <c r="FB173">
        <v>0.11411200000000001</v>
      </c>
      <c r="FC173">
        <v>20.273399999999999</v>
      </c>
      <c r="FD173">
        <v>5.2187900000000003</v>
      </c>
      <c r="FE173">
        <v>12.007099999999999</v>
      </c>
      <c r="FF173">
        <v>4.9856999999999996</v>
      </c>
      <c r="FG173">
        <v>3.2844500000000001</v>
      </c>
      <c r="FH173">
        <v>9999</v>
      </c>
      <c r="FI173">
        <v>9999</v>
      </c>
      <c r="FJ173">
        <v>9999</v>
      </c>
      <c r="FK173">
        <v>999.9</v>
      </c>
      <c r="FL173">
        <v>1.86571</v>
      </c>
      <c r="FM173">
        <v>1.8621799999999999</v>
      </c>
      <c r="FN173">
        <v>1.8641700000000001</v>
      </c>
      <c r="FO173">
        <v>1.8602000000000001</v>
      </c>
      <c r="FP173">
        <v>1.8609599999999999</v>
      </c>
      <c r="FQ173">
        <v>1.8600699999999999</v>
      </c>
      <c r="FR173">
        <v>1.8617300000000001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-6.51</v>
      </c>
      <c r="GH173">
        <v>0.26300000000000001</v>
      </c>
      <c r="GI173">
        <v>-3.836173087041947</v>
      </c>
      <c r="GJ173">
        <v>-4.0448538125570227E-3</v>
      </c>
      <c r="GK173">
        <v>1.839783264315481E-6</v>
      </c>
      <c r="GL173">
        <v>-4.1587272622942942E-10</v>
      </c>
      <c r="GM173">
        <v>-6.2406116364430581E-2</v>
      </c>
      <c r="GN173">
        <v>3.2285384509270938E-3</v>
      </c>
      <c r="GO173">
        <v>5.3061212821550383E-4</v>
      </c>
      <c r="GP173">
        <v>-9.699357315524189E-6</v>
      </c>
      <c r="GQ173">
        <v>5</v>
      </c>
      <c r="GR173">
        <v>2081</v>
      </c>
      <c r="GS173">
        <v>3</v>
      </c>
      <c r="GT173">
        <v>31</v>
      </c>
      <c r="GU173">
        <v>7024</v>
      </c>
      <c r="GV173">
        <v>7024</v>
      </c>
      <c r="GW173">
        <v>2.8845200000000002</v>
      </c>
      <c r="GX173">
        <v>2.50366</v>
      </c>
      <c r="GY173">
        <v>2.04834</v>
      </c>
      <c r="GZ173">
        <v>2.6257299999999999</v>
      </c>
      <c r="HA173">
        <v>2.1972700000000001</v>
      </c>
      <c r="HB173">
        <v>2.3095699999999999</v>
      </c>
      <c r="HC173">
        <v>36.292900000000003</v>
      </c>
      <c r="HD173">
        <v>14.9901</v>
      </c>
      <c r="HE173">
        <v>18</v>
      </c>
      <c r="HF173">
        <v>707.56600000000003</v>
      </c>
      <c r="HG173">
        <v>775.47900000000004</v>
      </c>
      <c r="HH173">
        <v>30.999400000000001</v>
      </c>
      <c r="HI173">
        <v>32.345399999999998</v>
      </c>
      <c r="HJ173">
        <v>30.000599999999999</v>
      </c>
      <c r="HK173">
        <v>32.107199999999999</v>
      </c>
      <c r="HL173">
        <v>32.085599999999999</v>
      </c>
      <c r="HM173">
        <v>57.719799999999999</v>
      </c>
      <c r="HN173">
        <v>0</v>
      </c>
      <c r="HO173">
        <v>100</v>
      </c>
      <c r="HP173">
        <v>31</v>
      </c>
      <c r="HQ173">
        <v>1056.77</v>
      </c>
      <c r="HR173">
        <v>33.932099999999998</v>
      </c>
      <c r="HS173">
        <v>99.036900000000003</v>
      </c>
      <c r="HT173">
        <v>97.985900000000001</v>
      </c>
    </row>
    <row r="174" spans="1:228" x14ac:dyDescent="0.2">
      <c r="A174">
        <v>159</v>
      </c>
      <c r="B174">
        <v>1674576967.0999999</v>
      </c>
      <c r="C174">
        <v>631</v>
      </c>
      <c r="D174" t="s">
        <v>677</v>
      </c>
      <c r="E174" t="s">
        <v>678</v>
      </c>
      <c r="F174">
        <v>4</v>
      </c>
      <c r="G174">
        <v>1674576965.0999999</v>
      </c>
      <c r="H174">
        <f t="shared" si="68"/>
        <v>3.521830002811012E-4</v>
      </c>
      <c r="I174">
        <f t="shared" si="69"/>
        <v>0.35218300028110122</v>
      </c>
      <c r="J174">
        <f t="shared" si="70"/>
        <v>7.2918438914654811</v>
      </c>
      <c r="K174">
        <f t="shared" si="71"/>
        <v>1031.268571428571</v>
      </c>
      <c r="L174">
        <f t="shared" si="72"/>
        <v>422.86426856776956</v>
      </c>
      <c r="M174">
        <f t="shared" si="73"/>
        <v>42.904334846813455</v>
      </c>
      <c r="N174">
        <f t="shared" si="74"/>
        <v>104.63379243516147</v>
      </c>
      <c r="O174">
        <f t="shared" si="75"/>
        <v>1.9917639853707241E-2</v>
      </c>
      <c r="P174">
        <f t="shared" si="76"/>
        <v>2.7677008263941763</v>
      </c>
      <c r="Q174">
        <f t="shared" si="77"/>
        <v>1.9838350786798513E-2</v>
      </c>
      <c r="R174">
        <f t="shared" si="78"/>
        <v>1.2406066638866262E-2</v>
      </c>
      <c r="S174">
        <f t="shared" si="79"/>
        <v>226.11577466288398</v>
      </c>
      <c r="T174">
        <f t="shared" si="80"/>
        <v>34.081438778000297</v>
      </c>
      <c r="U174">
        <f t="shared" si="81"/>
        <v>32.656771428571417</v>
      </c>
      <c r="V174">
        <f t="shared" si="82"/>
        <v>4.9554888269492094</v>
      </c>
      <c r="W174">
        <f t="shared" si="83"/>
        <v>64.675846245649481</v>
      </c>
      <c r="X174">
        <f t="shared" si="84"/>
        <v>3.2269139973062244</v>
      </c>
      <c r="Y174">
        <f t="shared" si="85"/>
        <v>4.9893649401198017</v>
      </c>
      <c r="Z174">
        <f t="shared" si="86"/>
        <v>1.728574829642985</v>
      </c>
      <c r="AA174">
        <f t="shared" si="87"/>
        <v>-15.531270312396563</v>
      </c>
      <c r="AB174">
        <f t="shared" si="88"/>
        <v>18.054686721261493</v>
      </c>
      <c r="AC174">
        <f t="shared" si="89"/>
        <v>1.4898480019820284</v>
      </c>
      <c r="AD174">
        <f t="shared" si="90"/>
        <v>230.12903907373095</v>
      </c>
      <c r="AE174">
        <f t="shared" si="91"/>
        <v>18.17873914089656</v>
      </c>
      <c r="AF174">
        <f t="shared" si="92"/>
        <v>0.35505872490070767</v>
      </c>
      <c r="AG174">
        <f t="shared" si="93"/>
        <v>7.2918438914654811</v>
      </c>
      <c r="AH174">
        <v>1081.3179960080299</v>
      </c>
      <c r="AI174">
        <v>1067.7686666666659</v>
      </c>
      <c r="AJ174">
        <v>1.7425789922375281</v>
      </c>
      <c r="AK174">
        <v>61.781399425759467</v>
      </c>
      <c r="AL174">
        <f t="shared" si="94"/>
        <v>0.35218300028110122</v>
      </c>
      <c r="AM174">
        <v>31.486930296006278</v>
      </c>
      <c r="AN174">
        <v>31.80169272727273</v>
      </c>
      <c r="AO174">
        <v>-5.2350194992363319E-6</v>
      </c>
      <c r="AP174">
        <v>98.016457396280899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47374.600422203643</v>
      </c>
      <c r="AV174">
        <f t="shared" si="98"/>
        <v>1200.005714285714</v>
      </c>
      <c r="AW174">
        <f t="shared" si="99"/>
        <v>1025.9295993071937</v>
      </c>
      <c r="AX174">
        <f t="shared" si="100"/>
        <v>0.85493726162617767</v>
      </c>
      <c r="AY174">
        <f t="shared" si="101"/>
        <v>0.18842891493852271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1674576965.0999999</v>
      </c>
      <c r="BF174">
        <v>1031.268571428571</v>
      </c>
      <c r="BG174">
        <v>1048.3857142857139</v>
      </c>
      <c r="BH174">
        <v>31.804400000000001</v>
      </c>
      <c r="BI174">
        <v>31.487100000000002</v>
      </c>
      <c r="BJ174">
        <v>1037.785714285714</v>
      </c>
      <c r="BK174">
        <v>31.541457142857141</v>
      </c>
      <c r="BL174">
        <v>650.04657142857138</v>
      </c>
      <c r="BM174">
        <v>101.36114285714289</v>
      </c>
      <c r="BN174">
        <v>0.1001014142857143</v>
      </c>
      <c r="BO174">
        <v>32.777771428571427</v>
      </c>
      <c r="BP174">
        <v>32.656771428571417</v>
      </c>
      <c r="BQ174">
        <v>999.89999999999986</v>
      </c>
      <c r="BR174">
        <v>0</v>
      </c>
      <c r="BS174">
        <v>0</v>
      </c>
      <c r="BT174">
        <v>8982.4114285714277</v>
      </c>
      <c r="BU174">
        <v>0</v>
      </c>
      <c r="BV174">
        <v>199.6871428571429</v>
      </c>
      <c r="BW174">
        <v>-17.11758571428572</v>
      </c>
      <c r="BX174">
        <v>1065.1442857142861</v>
      </c>
      <c r="BY174">
        <v>1082.47</v>
      </c>
      <c r="BZ174">
        <v>0.31732057142857151</v>
      </c>
      <c r="CA174">
        <v>1048.3857142857139</v>
      </c>
      <c r="CB174">
        <v>31.487100000000002</v>
      </c>
      <c r="CC174">
        <v>3.2237271428571428</v>
      </c>
      <c r="CD174">
        <v>3.1915614285714291</v>
      </c>
      <c r="CE174">
        <v>25.23095714285714</v>
      </c>
      <c r="CF174">
        <v>25.062571428571431</v>
      </c>
      <c r="CG174">
        <v>1200.005714285714</v>
      </c>
      <c r="CH174">
        <v>0.50000900000000004</v>
      </c>
      <c r="CI174">
        <v>0.49999100000000007</v>
      </c>
      <c r="CJ174">
        <v>0</v>
      </c>
      <c r="CK174">
        <v>734.80200000000002</v>
      </c>
      <c r="CL174">
        <v>4.9990899999999998</v>
      </c>
      <c r="CM174">
        <v>7927.5800000000008</v>
      </c>
      <c r="CN174">
        <v>9557.9185714285704</v>
      </c>
      <c r="CO174">
        <v>42.25</v>
      </c>
      <c r="CP174">
        <v>44.375</v>
      </c>
      <c r="CQ174">
        <v>43.061999999999998</v>
      </c>
      <c r="CR174">
        <v>43.436999999999998</v>
      </c>
      <c r="CS174">
        <v>43.75</v>
      </c>
      <c r="CT174">
        <v>597.51285714285711</v>
      </c>
      <c r="CU174">
        <v>597.49285714285725</v>
      </c>
      <c r="CV174">
        <v>0</v>
      </c>
      <c r="CW174">
        <v>1674576979.4000001</v>
      </c>
      <c r="CX174">
        <v>0</v>
      </c>
      <c r="CY174">
        <v>1674155522.5999999</v>
      </c>
      <c r="CZ174" t="s">
        <v>356</v>
      </c>
      <c r="DA174">
        <v>1674155521.0999999</v>
      </c>
      <c r="DB174">
        <v>1674155522.5999999</v>
      </c>
      <c r="DC174">
        <v>29</v>
      </c>
      <c r="DD174">
        <v>2.9000000000000001E-2</v>
      </c>
      <c r="DE174">
        <v>-1.7000000000000001E-2</v>
      </c>
      <c r="DF174">
        <v>-5.444</v>
      </c>
      <c r="DG174">
        <v>0.222</v>
      </c>
      <c r="DH174">
        <v>415</v>
      </c>
      <c r="DI174">
        <v>34</v>
      </c>
      <c r="DJ174">
        <v>0.48</v>
      </c>
      <c r="DK174">
        <v>0.27</v>
      </c>
      <c r="DL174">
        <v>-17.089009999999998</v>
      </c>
      <c r="DM174">
        <v>-0.2574303939962142</v>
      </c>
      <c r="DN174">
        <v>4.6292120279805893E-2</v>
      </c>
      <c r="DO174">
        <v>0</v>
      </c>
      <c r="DP174">
        <v>0.31923327499999998</v>
      </c>
      <c r="DQ174">
        <v>-3.6570844277676118E-3</v>
      </c>
      <c r="DR174">
        <v>2.5204228513039249E-3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365</v>
      </c>
      <c r="EA174">
        <v>3.2974800000000002</v>
      </c>
      <c r="EB174">
        <v>2.6254400000000002</v>
      </c>
      <c r="EC174">
        <v>0.19206599999999999</v>
      </c>
      <c r="ED174">
        <v>0.19195599999999999</v>
      </c>
      <c r="EE174">
        <v>0.133386</v>
      </c>
      <c r="EF174">
        <v>0.131435</v>
      </c>
      <c r="EG174">
        <v>24405.5</v>
      </c>
      <c r="EH174">
        <v>24818.3</v>
      </c>
      <c r="EI174">
        <v>28104.799999999999</v>
      </c>
      <c r="EJ174">
        <v>29561.8</v>
      </c>
      <c r="EK174">
        <v>33525.9</v>
      </c>
      <c r="EL174">
        <v>35656.199999999997</v>
      </c>
      <c r="EM174">
        <v>39674.300000000003</v>
      </c>
      <c r="EN174">
        <v>42256.9</v>
      </c>
      <c r="EO174">
        <v>2.2405499999999998</v>
      </c>
      <c r="EP174">
        <v>2.2258800000000001</v>
      </c>
      <c r="EQ174">
        <v>0.105821</v>
      </c>
      <c r="ER174">
        <v>0</v>
      </c>
      <c r="ES174">
        <v>30.9251</v>
      </c>
      <c r="ET174">
        <v>999.9</v>
      </c>
      <c r="EU174">
        <v>72.599999999999994</v>
      </c>
      <c r="EV174">
        <v>31.5</v>
      </c>
      <c r="EW174">
        <v>33.245699999999999</v>
      </c>
      <c r="EX174">
        <v>57.556399999999996</v>
      </c>
      <c r="EY174">
        <v>-4.5953499999999998</v>
      </c>
      <c r="EZ174">
        <v>2</v>
      </c>
      <c r="FA174">
        <v>0.38597599999999999</v>
      </c>
      <c r="FB174">
        <v>0.112347</v>
      </c>
      <c r="FC174">
        <v>20.273499999999999</v>
      </c>
      <c r="FD174">
        <v>5.2192400000000001</v>
      </c>
      <c r="FE174">
        <v>12.0083</v>
      </c>
      <c r="FF174">
        <v>4.9866000000000001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1.8657300000000001</v>
      </c>
      <c r="FM174">
        <v>1.8621700000000001</v>
      </c>
      <c r="FN174">
        <v>1.8641700000000001</v>
      </c>
      <c r="FO174">
        <v>1.8602000000000001</v>
      </c>
      <c r="FP174">
        <v>1.86094</v>
      </c>
      <c r="FQ174">
        <v>1.8601000000000001</v>
      </c>
      <c r="FR174">
        <v>1.8617699999999999</v>
      </c>
      <c r="FS174">
        <v>1.8583799999999999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-6.53</v>
      </c>
      <c r="GH174">
        <v>0.26300000000000001</v>
      </c>
      <c r="GI174">
        <v>-3.836173087041947</v>
      </c>
      <c r="GJ174">
        <v>-4.0448538125570227E-3</v>
      </c>
      <c r="GK174">
        <v>1.839783264315481E-6</v>
      </c>
      <c r="GL174">
        <v>-4.1587272622942942E-10</v>
      </c>
      <c r="GM174">
        <v>-6.2406116364430581E-2</v>
      </c>
      <c r="GN174">
        <v>3.2285384509270938E-3</v>
      </c>
      <c r="GO174">
        <v>5.3061212821550383E-4</v>
      </c>
      <c r="GP174">
        <v>-9.699357315524189E-6</v>
      </c>
      <c r="GQ174">
        <v>5</v>
      </c>
      <c r="GR174">
        <v>2081</v>
      </c>
      <c r="GS174">
        <v>3</v>
      </c>
      <c r="GT174">
        <v>31</v>
      </c>
      <c r="GU174">
        <v>7024.1</v>
      </c>
      <c r="GV174">
        <v>7024.1</v>
      </c>
      <c r="GW174">
        <v>2.8991699999999998</v>
      </c>
      <c r="GX174">
        <v>2.50488</v>
      </c>
      <c r="GY174">
        <v>2.04834</v>
      </c>
      <c r="GZ174">
        <v>2.6257299999999999</v>
      </c>
      <c r="HA174">
        <v>2.1972700000000001</v>
      </c>
      <c r="HB174">
        <v>2.3339799999999999</v>
      </c>
      <c r="HC174">
        <v>36.292900000000003</v>
      </c>
      <c r="HD174">
        <v>14.981400000000001</v>
      </c>
      <c r="HE174">
        <v>18</v>
      </c>
      <c r="HF174">
        <v>707.38</v>
      </c>
      <c r="HG174">
        <v>775.40499999999997</v>
      </c>
      <c r="HH174">
        <v>30.999500000000001</v>
      </c>
      <c r="HI174">
        <v>32.351100000000002</v>
      </c>
      <c r="HJ174">
        <v>30.000599999999999</v>
      </c>
      <c r="HK174">
        <v>32.1128</v>
      </c>
      <c r="HL174">
        <v>32.091200000000001</v>
      </c>
      <c r="HM174">
        <v>58.014499999999998</v>
      </c>
      <c r="HN174">
        <v>0</v>
      </c>
      <c r="HO174">
        <v>100</v>
      </c>
      <c r="HP174">
        <v>31</v>
      </c>
      <c r="HQ174">
        <v>1063.45</v>
      </c>
      <c r="HR174">
        <v>33.932099999999998</v>
      </c>
      <c r="HS174">
        <v>99.037999999999997</v>
      </c>
      <c r="HT174">
        <v>97.987300000000005</v>
      </c>
    </row>
    <row r="175" spans="1:228" x14ac:dyDescent="0.2">
      <c r="A175">
        <v>160</v>
      </c>
      <c r="B175">
        <v>1674576971.0999999</v>
      </c>
      <c r="C175">
        <v>635</v>
      </c>
      <c r="D175" t="s">
        <v>679</v>
      </c>
      <c r="E175" t="s">
        <v>680</v>
      </c>
      <c r="F175">
        <v>4</v>
      </c>
      <c r="G175">
        <v>1674576968.7874999</v>
      </c>
      <c r="H175">
        <f t="shared" si="68"/>
        <v>3.4695628353042271E-4</v>
      </c>
      <c r="I175">
        <f t="shared" si="69"/>
        <v>0.34695628353042268</v>
      </c>
      <c r="J175">
        <f t="shared" si="70"/>
        <v>7.4495331734194652</v>
      </c>
      <c r="K175">
        <f t="shared" si="71"/>
        <v>1037.4737500000001</v>
      </c>
      <c r="L175">
        <f t="shared" si="72"/>
        <v>409.90251471316702</v>
      </c>
      <c r="M175">
        <f t="shared" si="73"/>
        <v>41.589355251636739</v>
      </c>
      <c r="N175">
        <f t="shared" si="74"/>
        <v>105.26372199299844</v>
      </c>
      <c r="O175">
        <f t="shared" si="75"/>
        <v>1.9699180721403045E-2</v>
      </c>
      <c r="P175">
        <f t="shared" si="76"/>
        <v>2.7716681451956537</v>
      </c>
      <c r="Q175">
        <f t="shared" si="77"/>
        <v>1.9621728315682773E-2</v>
      </c>
      <c r="R175">
        <f t="shared" si="78"/>
        <v>1.2270513505510476E-2</v>
      </c>
      <c r="S175">
        <f t="shared" si="79"/>
        <v>226.11391873390031</v>
      </c>
      <c r="T175">
        <f t="shared" si="80"/>
        <v>34.055207293844234</v>
      </c>
      <c r="U175">
        <f t="shared" si="81"/>
        <v>32.630775</v>
      </c>
      <c r="V175">
        <f t="shared" si="82"/>
        <v>4.9482368408250101</v>
      </c>
      <c r="W175">
        <f t="shared" si="83"/>
        <v>64.760880028702289</v>
      </c>
      <c r="X175">
        <f t="shared" si="84"/>
        <v>3.2264413449286091</v>
      </c>
      <c r="Y175">
        <f t="shared" si="85"/>
        <v>4.982083849846755</v>
      </c>
      <c r="Z175">
        <f t="shared" si="86"/>
        <v>1.721795495896401</v>
      </c>
      <c r="AA175">
        <f t="shared" si="87"/>
        <v>-15.300772103691642</v>
      </c>
      <c r="AB175">
        <f t="shared" si="88"/>
        <v>18.088038246950067</v>
      </c>
      <c r="AC175">
        <f t="shared" si="89"/>
        <v>1.4900838184037581</v>
      </c>
      <c r="AD175">
        <f t="shared" si="90"/>
        <v>230.39126869556247</v>
      </c>
      <c r="AE175">
        <f t="shared" si="91"/>
        <v>18.122449298758053</v>
      </c>
      <c r="AF175">
        <f t="shared" si="92"/>
        <v>0.34847607885479537</v>
      </c>
      <c r="AG175">
        <f t="shared" si="93"/>
        <v>7.4495331734194652</v>
      </c>
      <c r="AH175">
        <v>1088.1965401785631</v>
      </c>
      <c r="AI175">
        <v>1074.632060606061</v>
      </c>
      <c r="AJ175">
        <v>1.706680441826907</v>
      </c>
      <c r="AK175">
        <v>61.781399425759467</v>
      </c>
      <c r="AL175">
        <f t="shared" si="94"/>
        <v>0.34695628353042268</v>
      </c>
      <c r="AM175">
        <v>31.48854809019285</v>
      </c>
      <c r="AN175">
        <v>31.798629090909088</v>
      </c>
      <c r="AO175">
        <v>-2.3102569196536162E-6</v>
      </c>
      <c r="AP175">
        <v>98.016457396280899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47487.95813095435</v>
      </c>
      <c r="AV175">
        <f t="shared" si="98"/>
        <v>1199.99875</v>
      </c>
      <c r="AW175">
        <f t="shared" si="99"/>
        <v>1025.9233635926944</v>
      </c>
      <c r="AX175">
        <f t="shared" si="100"/>
        <v>0.8549370268866483</v>
      </c>
      <c r="AY175">
        <f t="shared" si="101"/>
        <v>0.18842846189123139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1674576968.7874999</v>
      </c>
      <c r="BF175">
        <v>1037.4737500000001</v>
      </c>
      <c r="BG175">
        <v>1054.5350000000001</v>
      </c>
      <c r="BH175">
        <v>31.799637499999999</v>
      </c>
      <c r="BI175">
        <v>31.488212499999999</v>
      </c>
      <c r="BJ175">
        <v>1044.00125</v>
      </c>
      <c r="BK175">
        <v>31.536725000000001</v>
      </c>
      <c r="BL175">
        <v>650.03387499999997</v>
      </c>
      <c r="BM175">
        <v>101.361375</v>
      </c>
      <c r="BN175">
        <v>0.10020125000000001</v>
      </c>
      <c r="BO175">
        <v>32.751824999999997</v>
      </c>
      <c r="BP175">
        <v>32.630775</v>
      </c>
      <c r="BQ175">
        <v>999.9</v>
      </c>
      <c r="BR175">
        <v>0</v>
      </c>
      <c r="BS175">
        <v>0</v>
      </c>
      <c r="BT175">
        <v>9003.4350000000013</v>
      </c>
      <c r="BU175">
        <v>0</v>
      </c>
      <c r="BV175">
        <v>204.63399999999999</v>
      </c>
      <c r="BW175">
        <v>-17.063862499999999</v>
      </c>
      <c r="BX175">
        <v>1071.5487499999999</v>
      </c>
      <c r="BY175">
        <v>1088.82375</v>
      </c>
      <c r="BZ175">
        <v>0.31142724999999999</v>
      </c>
      <c r="CA175">
        <v>1054.5350000000001</v>
      </c>
      <c r="CB175">
        <v>31.488212499999999</v>
      </c>
      <c r="CC175">
        <v>3.2232562499999999</v>
      </c>
      <c r="CD175">
        <v>3.19168875</v>
      </c>
      <c r="CE175">
        <v>25.228512500000001</v>
      </c>
      <c r="CF175">
        <v>25.06325</v>
      </c>
      <c r="CG175">
        <v>1199.99875</v>
      </c>
      <c r="CH175">
        <v>0.50001499999999999</v>
      </c>
      <c r="CI175">
        <v>0.49998500000000001</v>
      </c>
      <c r="CJ175">
        <v>0</v>
      </c>
      <c r="CK175">
        <v>734.88</v>
      </c>
      <c r="CL175">
        <v>4.9990899999999998</v>
      </c>
      <c r="CM175">
        <v>7926.84</v>
      </c>
      <c r="CN175">
        <v>9557.8787499999999</v>
      </c>
      <c r="CO175">
        <v>42.280999999999999</v>
      </c>
      <c r="CP175">
        <v>44.375</v>
      </c>
      <c r="CQ175">
        <v>43.061999999999998</v>
      </c>
      <c r="CR175">
        <v>43.436999999999998</v>
      </c>
      <c r="CS175">
        <v>43.75</v>
      </c>
      <c r="CT175">
        <v>597.51874999999995</v>
      </c>
      <c r="CU175">
        <v>597.48</v>
      </c>
      <c r="CV175">
        <v>0</v>
      </c>
      <c r="CW175">
        <v>1674576983.5999999</v>
      </c>
      <c r="CX175">
        <v>0</v>
      </c>
      <c r="CY175">
        <v>1674155522.5999999</v>
      </c>
      <c r="CZ175" t="s">
        <v>356</v>
      </c>
      <c r="DA175">
        <v>1674155521.0999999</v>
      </c>
      <c r="DB175">
        <v>1674155522.5999999</v>
      </c>
      <c r="DC175">
        <v>29</v>
      </c>
      <c r="DD175">
        <v>2.9000000000000001E-2</v>
      </c>
      <c r="DE175">
        <v>-1.7000000000000001E-2</v>
      </c>
      <c r="DF175">
        <v>-5.444</v>
      </c>
      <c r="DG175">
        <v>0.222</v>
      </c>
      <c r="DH175">
        <v>415</v>
      </c>
      <c r="DI175">
        <v>34</v>
      </c>
      <c r="DJ175">
        <v>0.48</v>
      </c>
      <c r="DK175">
        <v>0.27</v>
      </c>
      <c r="DL175">
        <v>-17.08981</v>
      </c>
      <c r="DM175">
        <v>4.3186491557272243E-2</v>
      </c>
      <c r="DN175">
        <v>4.1714115117067949E-2</v>
      </c>
      <c r="DO175">
        <v>1</v>
      </c>
      <c r="DP175">
        <v>0.31729447500000002</v>
      </c>
      <c r="DQ175">
        <v>-1.6323050656660849E-2</v>
      </c>
      <c r="DR175">
        <v>3.6412023288159949E-3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2</v>
      </c>
      <c r="DY175">
        <v>2</v>
      </c>
      <c r="DZ175" t="s">
        <v>448</v>
      </c>
      <c r="EA175">
        <v>3.2976100000000002</v>
      </c>
      <c r="EB175">
        <v>2.6255199999999999</v>
      </c>
      <c r="EC175">
        <v>0.19283600000000001</v>
      </c>
      <c r="ED175">
        <v>0.19273100000000001</v>
      </c>
      <c r="EE175">
        <v>0.133378</v>
      </c>
      <c r="EF175">
        <v>0.13143099999999999</v>
      </c>
      <c r="EG175">
        <v>24381.5</v>
      </c>
      <c r="EH175">
        <v>24794.2</v>
      </c>
      <c r="EI175">
        <v>28104.1</v>
      </c>
      <c r="EJ175">
        <v>29561.5</v>
      </c>
      <c r="EK175">
        <v>33525.9</v>
      </c>
      <c r="EL175">
        <v>35656</v>
      </c>
      <c r="EM175">
        <v>39673.800000000003</v>
      </c>
      <c r="EN175">
        <v>42256.3</v>
      </c>
      <c r="EO175">
        <v>2.2404500000000001</v>
      </c>
      <c r="EP175">
        <v>2.2259000000000002</v>
      </c>
      <c r="EQ175">
        <v>0.10566399999999999</v>
      </c>
      <c r="ER175">
        <v>0</v>
      </c>
      <c r="ES175">
        <v>30.902100000000001</v>
      </c>
      <c r="ET175">
        <v>999.9</v>
      </c>
      <c r="EU175">
        <v>72.599999999999994</v>
      </c>
      <c r="EV175">
        <v>31.5</v>
      </c>
      <c r="EW175">
        <v>33.244500000000002</v>
      </c>
      <c r="EX175">
        <v>57.496400000000001</v>
      </c>
      <c r="EY175">
        <v>-4.7556099999999999</v>
      </c>
      <c r="EZ175">
        <v>2</v>
      </c>
      <c r="FA175">
        <v>0.38623499999999999</v>
      </c>
      <c r="FB175">
        <v>0.110027</v>
      </c>
      <c r="FC175">
        <v>20.273299999999999</v>
      </c>
      <c r="FD175">
        <v>5.2195400000000003</v>
      </c>
      <c r="FE175">
        <v>12.0077</v>
      </c>
      <c r="FF175">
        <v>4.9865000000000004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1.86574</v>
      </c>
      <c r="FM175">
        <v>1.8621700000000001</v>
      </c>
      <c r="FN175">
        <v>1.8641700000000001</v>
      </c>
      <c r="FO175">
        <v>1.8602000000000001</v>
      </c>
      <c r="FP175">
        <v>1.8609599999999999</v>
      </c>
      <c r="FQ175">
        <v>1.8601099999999999</v>
      </c>
      <c r="FR175">
        <v>1.8617699999999999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-6.53</v>
      </c>
      <c r="GH175">
        <v>0.26290000000000002</v>
      </c>
      <c r="GI175">
        <v>-3.836173087041947</v>
      </c>
      <c r="GJ175">
        <v>-4.0448538125570227E-3</v>
      </c>
      <c r="GK175">
        <v>1.839783264315481E-6</v>
      </c>
      <c r="GL175">
        <v>-4.1587272622942942E-10</v>
      </c>
      <c r="GM175">
        <v>-6.2406116364430581E-2</v>
      </c>
      <c r="GN175">
        <v>3.2285384509270938E-3</v>
      </c>
      <c r="GO175">
        <v>5.3061212821550383E-4</v>
      </c>
      <c r="GP175">
        <v>-9.699357315524189E-6</v>
      </c>
      <c r="GQ175">
        <v>5</v>
      </c>
      <c r="GR175">
        <v>2081</v>
      </c>
      <c r="GS175">
        <v>3</v>
      </c>
      <c r="GT175">
        <v>31</v>
      </c>
      <c r="GU175">
        <v>7024.2</v>
      </c>
      <c r="GV175">
        <v>7024.1</v>
      </c>
      <c r="GW175">
        <v>2.9138199999999999</v>
      </c>
      <c r="GX175">
        <v>2.49878</v>
      </c>
      <c r="GY175">
        <v>2.04834</v>
      </c>
      <c r="GZ175">
        <v>2.6257299999999999</v>
      </c>
      <c r="HA175">
        <v>2.1972700000000001</v>
      </c>
      <c r="HB175">
        <v>2.31934</v>
      </c>
      <c r="HC175">
        <v>36.292900000000003</v>
      </c>
      <c r="HD175">
        <v>14.998900000000001</v>
      </c>
      <c r="HE175">
        <v>18</v>
      </c>
      <c r="HF175">
        <v>707.36</v>
      </c>
      <c r="HG175">
        <v>775.50400000000002</v>
      </c>
      <c r="HH175">
        <v>30.999400000000001</v>
      </c>
      <c r="HI175">
        <v>32.355400000000003</v>
      </c>
      <c r="HJ175">
        <v>30.000499999999999</v>
      </c>
      <c r="HK175">
        <v>32.118400000000001</v>
      </c>
      <c r="HL175">
        <v>32.096899999999998</v>
      </c>
      <c r="HM175">
        <v>58.3093</v>
      </c>
      <c r="HN175">
        <v>0</v>
      </c>
      <c r="HO175">
        <v>100</v>
      </c>
      <c r="HP175">
        <v>31</v>
      </c>
      <c r="HQ175">
        <v>1070.1300000000001</v>
      </c>
      <c r="HR175">
        <v>33.932099999999998</v>
      </c>
      <c r="HS175">
        <v>99.0364</v>
      </c>
      <c r="HT175">
        <v>97.986199999999997</v>
      </c>
    </row>
    <row r="176" spans="1:228" x14ac:dyDescent="0.2">
      <c r="A176">
        <v>161</v>
      </c>
      <c r="B176">
        <v>1674576975.0999999</v>
      </c>
      <c r="C176">
        <v>639</v>
      </c>
      <c r="D176" t="s">
        <v>681</v>
      </c>
      <c r="E176" t="s">
        <v>682</v>
      </c>
      <c r="F176">
        <v>4</v>
      </c>
      <c r="G176">
        <v>1674576973.0999999</v>
      </c>
      <c r="H176">
        <f t="shared" si="68"/>
        <v>3.4458214138543831E-4</v>
      </c>
      <c r="I176">
        <f t="shared" si="69"/>
        <v>0.3445821413854383</v>
      </c>
      <c r="J176">
        <f t="shared" si="70"/>
        <v>7.4920815428460177</v>
      </c>
      <c r="K176">
        <f t="shared" si="71"/>
        <v>1044.6114285714291</v>
      </c>
      <c r="L176">
        <f t="shared" si="72"/>
        <v>411.58114071409267</v>
      </c>
      <c r="M176">
        <f t="shared" si="73"/>
        <v>41.760140320673244</v>
      </c>
      <c r="N176">
        <f t="shared" si="74"/>
        <v>105.98911252842093</v>
      </c>
      <c r="O176">
        <f t="shared" si="75"/>
        <v>1.9636592741738741E-2</v>
      </c>
      <c r="P176">
        <f t="shared" si="76"/>
        <v>2.7674215001861016</v>
      </c>
      <c r="Q176">
        <f t="shared" si="77"/>
        <v>1.9559513078979563E-2</v>
      </c>
      <c r="R176">
        <f t="shared" si="78"/>
        <v>1.2231595657059625E-2</v>
      </c>
      <c r="S176">
        <f t="shared" si="79"/>
        <v>226.11399309132921</v>
      </c>
      <c r="T176">
        <f t="shared" si="80"/>
        <v>34.039510605694282</v>
      </c>
      <c r="U176">
        <f t="shared" si="81"/>
        <v>32.60707142857143</v>
      </c>
      <c r="V176">
        <f t="shared" si="82"/>
        <v>4.9416325237024399</v>
      </c>
      <c r="W176">
        <f t="shared" si="83"/>
        <v>64.820412423191939</v>
      </c>
      <c r="X176">
        <f t="shared" si="84"/>
        <v>3.2260983662136735</v>
      </c>
      <c r="Y176">
        <f t="shared" si="85"/>
        <v>4.9769790805271326</v>
      </c>
      <c r="Z176">
        <f t="shared" si="86"/>
        <v>1.7155341574887664</v>
      </c>
      <c r="AA176">
        <f t="shared" si="87"/>
        <v>-15.196072435097829</v>
      </c>
      <c r="AB176">
        <f t="shared" si="88"/>
        <v>18.879843498542183</v>
      </c>
      <c r="AC176">
        <f t="shared" si="89"/>
        <v>1.5573786546565016</v>
      </c>
      <c r="AD176">
        <f t="shared" si="90"/>
        <v>231.35514280943008</v>
      </c>
      <c r="AE176">
        <f t="shared" si="91"/>
        <v>18.241847969631191</v>
      </c>
      <c r="AF176">
        <f t="shared" si="92"/>
        <v>0.34526289965845341</v>
      </c>
      <c r="AG176">
        <f t="shared" si="93"/>
        <v>7.4920815428460177</v>
      </c>
      <c r="AH176">
        <v>1095.1392129353919</v>
      </c>
      <c r="AI176">
        <v>1081.4908484848479</v>
      </c>
      <c r="AJ176">
        <v>1.7181374077081299</v>
      </c>
      <c r="AK176">
        <v>61.781399425759467</v>
      </c>
      <c r="AL176">
        <f t="shared" si="94"/>
        <v>0.3445821413854383</v>
      </c>
      <c r="AM176">
        <v>31.487100599489029</v>
      </c>
      <c r="AN176">
        <v>31.795049696969681</v>
      </c>
      <c r="AO176">
        <v>-2.3839356746127459E-6</v>
      </c>
      <c r="AP176">
        <v>98.016457396280899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47373.757148592507</v>
      </c>
      <c r="AV176">
        <f t="shared" si="98"/>
        <v>1199.997142857143</v>
      </c>
      <c r="AW176">
        <f t="shared" si="99"/>
        <v>1025.9221850214142</v>
      </c>
      <c r="AX176">
        <f t="shared" si="100"/>
        <v>0.85493718974924926</v>
      </c>
      <c r="AY176">
        <f t="shared" si="101"/>
        <v>0.18842877621605103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1674576973.0999999</v>
      </c>
      <c r="BF176">
        <v>1044.6114285714291</v>
      </c>
      <c r="BG176">
        <v>1061.7814285714289</v>
      </c>
      <c r="BH176">
        <v>31.7959</v>
      </c>
      <c r="BI176">
        <v>31.487357142857149</v>
      </c>
      <c r="BJ176">
        <v>1051.1500000000001</v>
      </c>
      <c r="BK176">
        <v>31.533000000000001</v>
      </c>
      <c r="BL176">
        <v>650.05871428571425</v>
      </c>
      <c r="BM176">
        <v>101.3625714285714</v>
      </c>
      <c r="BN176">
        <v>0.10014439999999999</v>
      </c>
      <c r="BO176">
        <v>32.733614285714289</v>
      </c>
      <c r="BP176">
        <v>32.60707142857143</v>
      </c>
      <c r="BQ176">
        <v>999.89999999999986</v>
      </c>
      <c r="BR176">
        <v>0</v>
      </c>
      <c r="BS176">
        <v>0</v>
      </c>
      <c r="BT176">
        <v>8980.8042857142846</v>
      </c>
      <c r="BU176">
        <v>0</v>
      </c>
      <c r="BV176">
        <v>115.91371428571431</v>
      </c>
      <c r="BW176">
        <v>-17.171142857142861</v>
      </c>
      <c r="BX176">
        <v>1078.9142857142861</v>
      </c>
      <c r="BY176">
        <v>1096.302857142857</v>
      </c>
      <c r="BZ176">
        <v>0.30852457142857143</v>
      </c>
      <c r="CA176">
        <v>1061.7814285714289</v>
      </c>
      <c r="CB176">
        <v>31.487357142857149</v>
      </c>
      <c r="CC176">
        <v>3.2229142857142858</v>
      </c>
      <c r="CD176">
        <v>3.19164</v>
      </c>
      <c r="CE176">
        <v>25.22674285714286</v>
      </c>
      <c r="CF176">
        <v>25.063014285714281</v>
      </c>
      <c r="CG176">
        <v>1199.997142857143</v>
      </c>
      <c r="CH176">
        <v>0.50001071428571431</v>
      </c>
      <c r="CI176">
        <v>0.49998928571428569</v>
      </c>
      <c r="CJ176">
        <v>0</v>
      </c>
      <c r="CK176">
        <v>734.6869999999999</v>
      </c>
      <c r="CL176">
        <v>4.9990899999999998</v>
      </c>
      <c r="CM176">
        <v>7925.051428571428</v>
      </c>
      <c r="CN176">
        <v>9557.869999999999</v>
      </c>
      <c r="CO176">
        <v>42.258857142857153</v>
      </c>
      <c r="CP176">
        <v>44.375</v>
      </c>
      <c r="CQ176">
        <v>43.061999999999998</v>
      </c>
      <c r="CR176">
        <v>43.375</v>
      </c>
      <c r="CS176">
        <v>43.696000000000012</v>
      </c>
      <c r="CT176">
        <v>597.51142857142872</v>
      </c>
      <c r="CU176">
        <v>597.48571428571427</v>
      </c>
      <c r="CV176">
        <v>0</v>
      </c>
      <c r="CW176">
        <v>1674576987.8</v>
      </c>
      <c r="CX176">
        <v>0</v>
      </c>
      <c r="CY176">
        <v>1674155522.5999999</v>
      </c>
      <c r="CZ176" t="s">
        <v>356</v>
      </c>
      <c r="DA176">
        <v>1674155521.0999999</v>
      </c>
      <c r="DB176">
        <v>1674155522.5999999</v>
      </c>
      <c r="DC176">
        <v>29</v>
      </c>
      <c r="DD176">
        <v>2.9000000000000001E-2</v>
      </c>
      <c r="DE176">
        <v>-1.7000000000000001E-2</v>
      </c>
      <c r="DF176">
        <v>-5.444</v>
      </c>
      <c r="DG176">
        <v>0.222</v>
      </c>
      <c r="DH176">
        <v>415</v>
      </c>
      <c r="DI176">
        <v>34</v>
      </c>
      <c r="DJ176">
        <v>0.48</v>
      </c>
      <c r="DK176">
        <v>0.27</v>
      </c>
      <c r="DL176">
        <v>-17.103649999999998</v>
      </c>
      <c r="DM176">
        <v>-0.19968405253280841</v>
      </c>
      <c r="DN176">
        <v>4.8509349614275193E-2</v>
      </c>
      <c r="DO176">
        <v>0</v>
      </c>
      <c r="DP176">
        <v>0.31549824999999998</v>
      </c>
      <c r="DQ176">
        <v>-3.5606791744841312E-2</v>
      </c>
      <c r="DR176">
        <v>4.766769182318358E-3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365</v>
      </c>
      <c r="EA176">
        <v>3.2974199999999998</v>
      </c>
      <c r="EB176">
        <v>2.6250900000000001</v>
      </c>
      <c r="EC176">
        <v>0.19361200000000001</v>
      </c>
      <c r="ED176">
        <v>0.19350300000000001</v>
      </c>
      <c r="EE176">
        <v>0.13336899999999999</v>
      </c>
      <c r="EF176">
        <v>0.13142999999999999</v>
      </c>
      <c r="EG176">
        <v>24357.7</v>
      </c>
      <c r="EH176">
        <v>24770.1</v>
      </c>
      <c r="EI176">
        <v>28103.8</v>
      </c>
      <c r="EJ176">
        <v>29561.200000000001</v>
      </c>
      <c r="EK176">
        <v>33525.599999999999</v>
      </c>
      <c r="EL176">
        <v>35655.800000000003</v>
      </c>
      <c r="EM176">
        <v>39673</v>
      </c>
      <c r="EN176">
        <v>42256</v>
      </c>
      <c r="EO176">
        <v>2.2406000000000001</v>
      </c>
      <c r="EP176">
        <v>2.2259000000000002</v>
      </c>
      <c r="EQ176">
        <v>0.105977</v>
      </c>
      <c r="ER176">
        <v>0</v>
      </c>
      <c r="ES176">
        <v>30.878599999999999</v>
      </c>
      <c r="ET176">
        <v>999.9</v>
      </c>
      <c r="EU176">
        <v>72.599999999999994</v>
      </c>
      <c r="EV176">
        <v>31.5</v>
      </c>
      <c r="EW176">
        <v>33.244900000000001</v>
      </c>
      <c r="EX176">
        <v>57.586399999999998</v>
      </c>
      <c r="EY176">
        <v>-4.6234000000000002</v>
      </c>
      <c r="EZ176">
        <v>2</v>
      </c>
      <c r="FA176">
        <v>0.386486</v>
      </c>
      <c r="FB176">
        <v>0.108241</v>
      </c>
      <c r="FC176">
        <v>20.273399999999999</v>
      </c>
      <c r="FD176">
        <v>5.2192400000000001</v>
      </c>
      <c r="FE176">
        <v>12.007999999999999</v>
      </c>
      <c r="FF176">
        <v>4.9866000000000001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1.8657300000000001</v>
      </c>
      <c r="FM176">
        <v>1.8621799999999999</v>
      </c>
      <c r="FN176">
        <v>1.8641700000000001</v>
      </c>
      <c r="FO176">
        <v>1.8602000000000001</v>
      </c>
      <c r="FP176">
        <v>1.8609500000000001</v>
      </c>
      <c r="FQ176">
        <v>1.8601099999999999</v>
      </c>
      <c r="FR176">
        <v>1.8617999999999999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-6.55</v>
      </c>
      <c r="GH176">
        <v>0.26290000000000002</v>
      </c>
      <c r="GI176">
        <v>-3.836173087041947</v>
      </c>
      <c r="GJ176">
        <v>-4.0448538125570227E-3</v>
      </c>
      <c r="GK176">
        <v>1.839783264315481E-6</v>
      </c>
      <c r="GL176">
        <v>-4.1587272622942942E-10</v>
      </c>
      <c r="GM176">
        <v>-6.2406116364430581E-2</v>
      </c>
      <c r="GN176">
        <v>3.2285384509270938E-3</v>
      </c>
      <c r="GO176">
        <v>5.3061212821550383E-4</v>
      </c>
      <c r="GP176">
        <v>-9.699357315524189E-6</v>
      </c>
      <c r="GQ176">
        <v>5</v>
      </c>
      <c r="GR176">
        <v>2081</v>
      </c>
      <c r="GS176">
        <v>3</v>
      </c>
      <c r="GT176">
        <v>31</v>
      </c>
      <c r="GU176">
        <v>7024.2</v>
      </c>
      <c r="GV176">
        <v>7024.2</v>
      </c>
      <c r="GW176">
        <v>2.9284699999999999</v>
      </c>
      <c r="GX176">
        <v>2.50854</v>
      </c>
      <c r="GY176">
        <v>2.04834</v>
      </c>
      <c r="GZ176">
        <v>2.6257299999999999</v>
      </c>
      <c r="HA176">
        <v>2.1972700000000001</v>
      </c>
      <c r="HB176">
        <v>2.31812</v>
      </c>
      <c r="HC176">
        <v>36.292900000000003</v>
      </c>
      <c r="HD176">
        <v>14.9726</v>
      </c>
      <c r="HE176">
        <v>18</v>
      </c>
      <c r="HF176">
        <v>707.55</v>
      </c>
      <c r="HG176">
        <v>775.57799999999997</v>
      </c>
      <c r="HH176">
        <v>30.999500000000001</v>
      </c>
      <c r="HI176">
        <v>32.360999999999997</v>
      </c>
      <c r="HJ176">
        <v>30.000399999999999</v>
      </c>
      <c r="HK176">
        <v>32.124099999999999</v>
      </c>
      <c r="HL176">
        <v>32.102499999999999</v>
      </c>
      <c r="HM176">
        <v>58.603400000000001</v>
      </c>
      <c r="HN176">
        <v>0</v>
      </c>
      <c r="HO176">
        <v>100</v>
      </c>
      <c r="HP176">
        <v>31</v>
      </c>
      <c r="HQ176">
        <v>1076.81</v>
      </c>
      <c r="HR176">
        <v>33.932099999999998</v>
      </c>
      <c r="HS176">
        <v>99.034700000000001</v>
      </c>
      <c r="HT176">
        <v>97.985299999999995</v>
      </c>
    </row>
    <row r="177" spans="1:228" x14ac:dyDescent="0.2">
      <c r="A177">
        <v>162</v>
      </c>
      <c r="B177">
        <v>1674576979.0999999</v>
      </c>
      <c r="C177">
        <v>643</v>
      </c>
      <c r="D177" t="s">
        <v>683</v>
      </c>
      <c r="E177" t="s">
        <v>684</v>
      </c>
      <c r="F177">
        <v>4</v>
      </c>
      <c r="G177">
        <v>1674576976.7874999</v>
      </c>
      <c r="H177">
        <f t="shared" si="68"/>
        <v>3.463566794896524E-4</v>
      </c>
      <c r="I177">
        <f t="shared" si="69"/>
        <v>0.34635667948965237</v>
      </c>
      <c r="J177">
        <f t="shared" si="70"/>
        <v>7.4732526140946067</v>
      </c>
      <c r="K177">
        <f t="shared" si="71"/>
        <v>1050.7375</v>
      </c>
      <c r="L177">
        <f t="shared" si="72"/>
        <v>423.59669577073169</v>
      </c>
      <c r="M177">
        <f t="shared" si="73"/>
        <v>42.979331768197021</v>
      </c>
      <c r="N177">
        <f t="shared" si="74"/>
        <v>106.61083069030452</v>
      </c>
      <c r="O177">
        <f t="shared" si="75"/>
        <v>1.9784511891145738E-2</v>
      </c>
      <c r="P177">
        <f t="shared" si="76"/>
        <v>2.7731964624214953</v>
      </c>
      <c r="Q177">
        <f t="shared" si="77"/>
        <v>1.970643133617115E-2</v>
      </c>
      <c r="R177">
        <f t="shared" si="78"/>
        <v>1.2323509027363198E-2</v>
      </c>
      <c r="S177">
        <f t="shared" si="79"/>
        <v>226.11471485950403</v>
      </c>
      <c r="T177">
        <f t="shared" si="80"/>
        <v>34.029224310753051</v>
      </c>
      <c r="U177">
        <f t="shared" si="81"/>
        <v>32.593050000000012</v>
      </c>
      <c r="V177">
        <f t="shared" si="82"/>
        <v>4.9377294687283708</v>
      </c>
      <c r="W177">
        <f t="shared" si="83"/>
        <v>64.848711053154346</v>
      </c>
      <c r="X177">
        <f t="shared" si="84"/>
        <v>3.2261802803309632</v>
      </c>
      <c r="Y177">
        <f t="shared" si="85"/>
        <v>4.9749335459984243</v>
      </c>
      <c r="Z177">
        <f t="shared" si="86"/>
        <v>1.7115491883974077</v>
      </c>
      <c r="AA177">
        <f t="shared" si="87"/>
        <v>-15.274329565493671</v>
      </c>
      <c r="AB177">
        <f t="shared" si="88"/>
        <v>19.92388550073165</v>
      </c>
      <c r="AC177">
        <f t="shared" si="89"/>
        <v>1.6399065323064315</v>
      </c>
      <c r="AD177">
        <f t="shared" si="90"/>
        <v>232.40417732704844</v>
      </c>
      <c r="AE177">
        <f t="shared" si="91"/>
        <v>18.27485764369403</v>
      </c>
      <c r="AF177">
        <f t="shared" si="92"/>
        <v>0.34601729445382673</v>
      </c>
      <c r="AG177">
        <f t="shared" si="93"/>
        <v>7.4732526140946067</v>
      </c>
      <c r="AH177">
        <v>1102.023502344997</v>
      </c>
      <c r="AI177">
        <v>1088.371454545455</v>
      </c>
      <c r="AJ177">
        <v>1.7234110267172049</v>
      </c>
      <c r="AK177">
        <v>61.781399425759467</v>
      </c>
      <c r="AL177">
        <f t="shared" si="94"/>
        <v>0.34635667948965237</v>
      </c>
      <c r="AM177">
        <v>31.487299531552669</v>
      </c>
      <c r="AN177">
        <v>31.79684424242425</v>
      </c>
      <c r="AO177">
        <v>1.4230726062899469E-6</v>
      </c>
      <c r="AP177">
        <v>98.016457396280899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47534.077165924275</v>
      </c>
      <c r="AV177">
        <f t="shared" si="98"/>
        <v>1199.99875</v>
      </c>
      <c r="AW177">
        <f t="shared" si="99"/>
        <v>1025.9237760930073</v>
      </c>
      <c r="AX177">
        <f t="shared" si="100"/>
        <v>0.85493737063726716</v>
      </c>
      <c r="AY177">
        <f t="shared" si="101"/>
        <v>0.18842912532992559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1674576976.7874999</v>
      </c>
      <c r="BF177">
        <v>1050.7375</v>
      </c>
      <c r="BG177">
        <v>1067.9425000000001</v>
      </c>
      <c r="BH177">
        <v>31.7966625</v>
      </c>
      <c r="BI177">
        <v>31.487412500000001</v>
      </c>
      <c r="BJ177">
        <v>1057.2825</v>
      </c>
      <c r="BK177">
        <v>31.533787499999999</v>
      </c>
      <c r="BL177">
        <v>649.98887500000001</v>
      </c>
      <c r="BM177">
        <v>101.363</v>
      </c>
      <c r="BN177">
        <v>9.9858887499999993E-2</v>
      </c>
      <c r="BO177">
        <v>32.726312500000013</v>
      </c>
      <c r="BP177">
        <v>32.593050000000012</v>
      </c>
      <c r="BQ177">
        <v>999.9</v>
      </c>
      <c r="BR177">
        <v>0</v>
      </c>
      <c r="BS177">
        <v>0</v>
      </c>
      <c r="BT177">
        <v>9011.4050000000007</v>
      </c>
      <c r="BU177">
        <v>0</v>
      </c>
      <c r="BV177">
        <v>164.11512500000001</v>
      </c>
      <c r="BW177">
        <v>-17.206175000000002</v>
      </c>
      <c r="BX177">
        <v>1085.2437500000001</v>
      </c>
      <c r="BY177">
        <v>1102.6612500000001</v>
      </c>
      <c r="BZ177">
        <v>0.30924924999999998</v>
      </c>
      <c r="CA177">
        <v>1067.9425000000001</v>
      </c>
      <c r="CB177">
        <v>31.487412500000001</v>
      </c>
      <c r="CC177">
        <v>3.22300875</v>
      </c>
      <c r="CD177">
        <v>3.19166375</v>
      </c>
      <c r="CE177">
        <v>25.227225000000001</v>
      </c>
      <c r="CF177">
        <v>25.063124999999999</v>
      </c>
      <c r="CG177">
        <v>1199.99875</v>
      </c>
      <c r="CH177">
        <v>0.50000449999999996</v>
      </c>
      <c r="CI177">
        <v>0.49999549999999998</v>
      </c>
      <c r="CJ177">
        <v>0</v>
      </c>
      <c r="CK177">
        <v>734.69074999999998</v>
      </c>
      <c r="CL177">
        <v>4.9990899999999998</v>
      </c>
      <c r="CM177">
        <v>7925.0662499999999</v>
      </c>
      <c r="CN177">
        <v>9557.8412499999995</v>
      </c>
      <c r="CO177">
        <v>42.25</v>
      </c>
      <c r="CP177">
        <v>44.375</v>
      </c>
      <c r="CQ177">
        <v>43.061999999999998</v>
      </c>
      <c r="CR177">
        <v>43.375</v>
      </c>
      <c r="CS177">
        <v>43.686999999999998</v>
      </c>
      <c r="CT177">
        <v>597.505</v>
      </c>
      <c r="CU177">
        <v>597.49374999999998</v>
      </c>
      <c r="CV177">
        <v>0</v>
      </c>
      <c r="CW177">
        <v>1674576991.4000001</v>
      </c>
      <c r="CX177">
        <v>0</v>
      </c>
      <c r="CY177">
        <v>1674155522.5999999</v>
      </c>
      <c r="CZ177" t="s">
        <v>356</v>
      </c>
      <c r="DA177">
        <v>1674155521.0999999</v>
      </c>
      <c r="DB177">
        <v>1674155522.5999999</v>
      </c>
      <c r="DC177">
        <v>29</v>
      </c>
      <c r="DD177">
        <v>2.9000000000000001E-2</v>
      </c>
      <c r="DE177">
        <v>-1.7000000000000001E-2</v>
      </c>
      <c r="DF177">
        <v>-5.444</v>
      </c>
      <c r="DG177">
        <v>0.222</v>
      </c>
      <c r="DH177">
        <v>415</v>
      </c>
      <c r="DI177">
        <v>34</v>
      </c>
      <c r="DJ177">
        <v>0.48</v>
      </c>
      <c r="DK177">
        <v>0.27</v>
      </c>
      <c r="DL177">
        <v>-17.132224390243898</v>
      </c>
      <c r="DM177">
        <v>-0.3489261324042085</v>
      </c>
      <c r="DN177">
        <v>5.6418647585349653E-2</v>
      </c>
      <c r="DO177">
        <v>0</v>
      </c>
      <c r="DP177">
        <v>0.31394163414634141</v>
      </c>
      <c r="DQ177">
        <v>-4.8855282229965373E-2</v>
      </c>
      <c r="DR177">
        <v>5.3435035631658164E-3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365</v>
      </c>
      <c r="EA177">
        <v>3.2974800000000002</v>
      </c>
      <c r="EB177">
        <v>2.62534</v>
      </c>
      <c r="EC177">
        <v>0.19439000000000001</v>
      </c>
      <c r="ED177">
        <v>0.194271</v>
      </c>
      <c r="EE177">
        <v>0.133378</v>
      </c>
      <c r="EF177">
        <v>0.13142899999999999</v>
      </c>
      <c r="EG177">
        <v>24333.8</v>
      </c>
      <c r="EH177">
        <v>24746.7</v>
      </c>
      <c r="EI177">
        <v>28103.4</v>
      </c>
      <c r="EJ177">
        <v>29561.5</v>
      </c>
      <c r="EK177">
        <v>33524.300000000003</v>
      </c>
      <c r="EL177">
        <v>35656.5</v>
      </c>
      <c r="EM177">
        <v>39671.9</v>
      </c>
      <c r="EN177">
        <v>42256.7</v>
      </c>
      <c r="EO177">
        <v>2.2404799999999998</v>
      </c>
      <c r="EP177">
        <v>2.2257500000000001</v>
      </c>
      <c r="EQ177">
        <v>0.107005</v>
      </c>
      <c r="ER177">
        <v>0</v>
      </c>
      <c r="ES177">
        <v>30.855</v>
      </c>
      <c r="ET177">
        <v>999.9</v>
      </c>
      <c r="EU177">
        <v>72.599999999999994</v>
      </c>
      <c r="EV177">
        <v>31.5</v>
      </c>
      <c r="EW177">
        <v>33.2455</v>
      </c>
      <c r="EX177">
        <v>57.4664</v>
      </c>
      <c r="EY177">
        <v>-4.7716399999999997</v>
      </c>
      <c r="EZ177">
        <v>2</v>
      </c>
      <c r="FA177">
        <v>0.38696599999999998</v>
      </c>
      <c r="FB177">
        <v>0.107971</v>
      </c>
      <c r="FC177">
        <v>20.273599999999998</v>
      </c>
      <c r="FD177">
        <v>5.2193899999999998</v>
      </c>
      <c r="FE177">
        <v>12.0092</v>
      </c>
      <c r="FF177">
        <v>4.9863</v>
      </c>
      <c r="FG177">
        <v>3.2845800000000001</v>
      </c>
      <c r="FH177">
        <v>9999</v>
      </c>
      <c r="FI177">
        <v>9999</v>
      </c>
      <c r="FJ177">
        <v>9999</v>
      </c>
      <c r="FK177">
        <v>999.9</v>
      </c>
      <c r="FL177">
        <v>1.86571</v>
      </c>
      <c r="FM177">
        <v>1.8621799999999999</v>
      </c>
      <c r="FN177">
        <v>1.8641700000000001</v>
      </c>
      <c r="FO177">
        <v>1.8602000000000001</v>
      </c>
      <c r="FP177">
        <v>1.8609500000000001</v>
      </c>
      <c r="FQ177">
        <v>1.86012</v>
      </c>
      <c r="FR177">
        <v>1.8617999999999999</v>
      </c>
      <c r="FS177">
        <v>1.8584000000000001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-6.55</v>
      </c>
      <c r="GH177">
        <v>0.26290000000000002</v>
      </c>
      <c r="GI177">
        <v>-3.836173087041947</v>
      </c>
      <c r="GJ177">
        <v>-4.0448538125570227E-3</v>
      </c>
      <c r="GK177">
        <v>1.839783264315481E-6</v>
      </c>
      <c r="GL177">
        <v>-4.1587272622942942E-10</v>
      </c>
      <c r="GM177">
        <v>-6.2406116364430581E-2</v>
      </c>
      <c r="GN177">
        <v>3.2285384509270938E-3</v>
      </c>
      <c r="GO177">
        <v>5.3061212821550383E-4</v>
      </c>
      <c r="GP177">
        <v>-9.699357315524189E-6</v>
      </c>
      <c r="GQ177">
        <v>5</v>
      </c>
      <c r="GR177">
        <v>2081</v>
      </c>
      <c r="GS177">
        <v>3</v>
      </c>
      <c r="GT177">
        <v>31</v>
      </c>
      <c r="GU177">
        <v>7024.3</v>
      </c>
      <c r="GV177">
        <v>7024.3</v>
      </c>
      <c r="GW177">
        <v>2.94312</v>
      </c>
      <c r="GX177">
        <v>2.4939</v>
      </c>
      <c r="GY177">
        <v>2.04834</v>
      </c>
      <c r="GZ177">
        <v>2.6257299999999999</v>
      </c>
      <c r="HA177">
        <v>2.1972700000000001</v>
      </c>
      <c r="HB177">
        <v>2.33643</v>
      </c>
      <c r="HC177">
        <v>36.292900000000003</v>
      </c>
      <c r="HD177">
        <v>14.998900000000001</v>
      </c>
      <c r="HE177">
        <v>18</v>
      </c>
      <c r="HF177">
        <v>707.51</v>
      </c>
      <c r="HG177">
        <v>775.50400000000002</v>
      </c>
      <c r="HH177">
        <v>30.999700000000001</v>
      </c>
      <c r="HI177">
        <v>32.365499999999997</v>
      </c>
      <c r="HJ177">
        <v>30.000599999999999</v>
      </c>
      <c r="HK177">
        <v>32.129800000000003</v>
      </c>
      <c r="HL177">
        <v>32.1081</v>
      </c>
      <c r="HM177">
        <v>58.885399999999997</v>
      </c>
      <c r="HN177">
        <v>0</v>
      </c>
      <c r="HO177">
        <v>100</v>
      </c>
      <c r="HP177">
        <v>31</v>
      </c>
      <c r="HQ177">
        <v>1083.49</v>
      </c>
      <c r="HR177">
        <v>33.932099999999998</v>
      </c>
      <c r="HS177">
        <v>99.032499999999999</v>
      </c>
      <c r="HT177">
        <v>97.986800000000002</v>
      </c>
    </row>
    <row r="178" spans="1:228" x14ac:dyDescent="0.2">
      <c r="A178">
        <v>163</v>
      </c>
      <c r="B178">
        <v>1674576983.0999999</v>
      </c>
      <c r="C178">
        <v>647</v>
      </c>
      <c r="D178" t="s">
        <v>685</v>
      </c>
      <c r="E178" t="s">
        <v>686</v>
      </c>
      <c r="F178">
        <v>4</v>
      </c>
      <c r="G178">
        <v>1674576981.0999999</v>
      </c>
      <c r="H178">
        <f t="shared" si="68"/>
        <v>3.5620888631663077E-4</v>
      </c>
      <c r="I178">
        <f t="shared" si="69"/>
        <v>0.35620888631663078</v>
      </c>
      <c r="J178">
        <f t="shared" si="70"/>
        <v>7.4173188099834144</v>
      </c>
      <c r="K178">
        <f t="shared" si="71"/>
        <v>1057.9485714285711</v>
      </c>
      <c r="L178">
        <f t="shared" si="72"/>
        <v>451.97390987327537</v>
      </c>
      <c r="M178">
        <f t="shared" si="73"/>
        <v>45.859346164634822</v>
      </c>
      <c r="N178">
        <f t="shared" si="74"/>
        <v>107.34431501837551</v>
      </c>
      <c r="O178">
        <f t="shared" si="75"/>
        <v>2.0365603187754742E-2</v>
      </c>
      <c r="P178">
        <f t="shared" si="76"/>
        <v>2.7666438268149087</v>
      </c>
      <c r="Q178">
        <f t="shared" si="77"/>
        <v>2.0282683950312796E-2</v>
      </c>
      <c r="R178">
        <f t="shared" si="78"/>
        <v>1.2684099188240604E-2</v>
      </c>
      <c r="S178">
        <f t="shared" si="79"/>
        <v>226.11455194869168</v>
      </c>
      <c r="T178">
        <f t="shared" si="80"/>
        <v>34.027129875459174</v>
      </c>
      <c r="U178">
        <f t="shared" si="81"/>
        <v>32.590714285714292</v>
      </c>
      <c r="V178">
        <f t="shared" si="82"/>
        <v>4.9370795516987966</v>
      </c>
      <c r="W178">
        <f t="shared" si="83"/>
        <v>64.869899638689404</v>
      </c>
      <c r="X178">
        <f t="shared" si="84"/>
        <v>3.226824633622511</v>
      </c>
      <c r="Y178">
        <f t="shared" si="85"/>
        <v>4.9743018743595888</v>
      </c>
      <c r="Z178">
        <f t="shared" si="86"/>
        <v>1.7102549180762856</v>
      </c>
      <c r="AA178">
        <f t="shared" si="87"/>
        <v>-15.708811886563417</v>
      </c>
      <c r="AB178">
        <f t="shared" si="88"/>
        <v>19.888794125517265</v>
      </c>
      <c r="AC178">
        <f t="shared" si="89"/>
        <v>1.6408584246572913</v>
      </c>
      <c r="AD178">
        <f t="shared" si="90"/>
        <v>231.93539261230285</v>
      </c>
      <c r="AE178">
        <f t="shared" si="91"/>
        <v>18.136228513381671</v>
      </c>
      <c r="AF178">
        <f t="shared" si="92"/>
        <v>0.35187754026414553</v>
      </c>
      <c r="AG178">
        <f t="shared" si="93"/>
        <v>7.4173188099834144</v>
      </c>
      <c r="AH178">
        <v>1108.880596209038</v>
      </c>
      <c r="AI178">
        <v>1095.28206060606</v>
      </c>
      <c r="AJ178">
        <v>1.723482123386356</v>
      </c>
      <c r="AK178">
        <v>61.781399425759467</v>
      </c>
      <c r="AL178">
        <f t="shared" si="94"/>
        <v>0.35620888631663078</v>
      </c>
      <c r="AM178">
        <v>31.487824564567241</v>
      </c>
      <c r="AN178">
        <v>31.806131515151499</v>
      </c>
      <c r="AO178">
        <v>5.6867205995515819E-6</v>
      </c>
      <c r="AP178">
        <v>98.016457396280899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47353.82735090045</v>
      </c>
      <c r="AV178">
        <f t="shared" si="98"/>
        <v>1199.998571428571</v>
      </c>
      <c r="AW178">
        <f t="shared" si="99"/>
        <v>1025.9235564500991</v>
      </c>
      <c r="AX178">
        <f t="shared" si="100"/>
        <v>0.85493731482426716</v>
      </c>
      <c r="AY178">
        <f t="shared" si="101"/>
        <v>0.18842901761083553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1674576981.0999999</v>
      </c>
      <c r="BF178">
        <v>1057.9485714285711</v>
      </c>
      <c r="BG178">
        <v>1075.032857142857</v>
      </c>
      <c r="BH178">
        <v>31.80247142857143</v>
      </c>
      <c r="BI178">
        <v>31.488</v>
      </c>
      <c r="BJ178">
        <v>1064.508571428571</v>
      </c>
      <c r="BK178">
        <v>31.539514285714279</v>
      </c>
      <c r="BL178">
        <v>650.01828571428575</v>
      </c>
      <c r="BM178">
        <v>101.3644285714286</v>
      </c>
      <c r="BN178">
        <v>0.1001585714285714</v>
      </c>
      <c r="BO178">
        <v>32.724057142857141</v>
      </c>
      <c r="BP178">
        <v>32.590714285714292</v>
      </c>
      <c r="BQ178">
        <v>999.89999999999986</v>
      </c>
      <c r="BR178">
        <v>0</v>
      </c>
      <c r="BS178">
        <v>0</v>
      </c>
      <c r="BT178">
        <v>8976.5185714285708</v>
      </c>
      <c r="BU178">
        <v>0</v>
      </c>
      <c r="BV178">
        <v>274.59971428571419</v>
      </c>
      <c r="BW178">
        <v>-17.082814285714289</v>
      </c>
      <c r="BX178">
        <v>1092.701428571429</v>
      </c>
      <c r="BY178">
        <v>1109.982857142857</v>
      </c>
      <c r="BZ178">
        <v>0.31448414285714282</v>
      </c>
      <c r="CA178">
        <v>1075.032857142857</v>
      </c>
      <c r="CB178">
        <v>31.488</v>
      </c>
      <c r="CC178">
        <v>3.2236357142857139</v>
      </c>
      <c r="CD178">
        <v>3.1917585714285721</v>
      </c>
      <c r="CE178">
        <v>25.23047142857143</v>
      </c>
      <c r="CF178">
        <v>25.063600000000001</v>
      </c>
      <c r="CG178">
        <v>1199.998571428571</v>
      </c>
      <c r="CH178">
        <v>0.50000485714285714</v>
      </c>
      <c r="CI178">
        <v>0.49999514285714292</v>
      </c>
      <c r="CJ178">
        <v>0</v>
      </c>
      <c r="CK178">
        <v>734.35342857142848</v>
      </c>
      <c r="CL178">
        <v>4.9990899999999998</v>
      </c>
      <c r="CM178">
        <v>7923.0857142857139</v>
      </c>
      <c r="CN178">
        <v>9557.8471428571411</v>
      </c>
      <c r="CO178">
        <v>42.25</v>
      </c>
      <c r="CP178">
        <v>44.339000000000013</v>
      </c>
      <c r="CQ178">
        <v>43.061999999999998</v>
      </c>
      <c r="CR178">
        <v>43.375</v>
      </c>
      <c r="CS178">
        <v>43.686999999999998</v>
      </c>
      <c r="CT178">
        <v>597.50714285714287</v>
      </c>
      <c r="CU178">
        <v>597.49142857142863</v>
      </c>
      <c r="CV178">
        <v>0</v>
      </c>
      <c r="CW178">
        <v>1674576995.5999999</v>
      </c>
      <c r="CX178">
        <v>0</v>
      </c>
      <c r="CY178">
        <v>1674155522.5999999</v>
      </c>
      <c r="CZ178" t="s">
        <v>356</v>
      </c>
      <c r="DA178">
        <v>1674155521.0999999</v>
      </c>
      <c r="DB178">
        <v>1674155522.5999999</v>
      </c>
      <c r="DC178">
        <v>29</v>
      </c>
      <c r="DD178">
        <v>2.9000000000000001E-2</v>
      </c>
      <c r="DE178">
        <v>-1.7000000000000001E-2</v>
      </c>
      <c r="DF178">
        <v>-5.444</v>
      </c>
      <c r="DG178">
        <v>0.222</v>
      </c>
      <c r="DH178">
        <v>415</v>
      </c>
      <c r="DI178">
        <v>34</v>
      </c>
      <c r="DJ178">
        <v>0.48</v>
      </c>
      <c r="DK178">
        <v>0.27</v>
      </c>
      <c r="DL178">
        <v>-17.1351756097561</v>
      </c>
      <c r="DM178">
        <v>-0.28687735191640201</v>
      </c>
      <c r="DN178">
        <v>5.9763512730565488E-2</v>
      </c>
      <c r="DO178">
        <v>0</v>
      </c>
      <c r="DP178">
        <v>0.31278519512195119</v>
      </c>
      <c r="DQ178">
        <v>-2.965921254355389E-2</v>
      </c>
      <c r="DR178">
        <v>4.4632664961422614E-3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365</v>
      </c>
      <c r="EA178">
        <v>3.2974399999999999</v>
      </c>
      <c r="EB178">
        <v>2.62513</v>
      </c>
      <c r="EC178">
        <v>0.195162</v>
      </c>
      <c r="ED178">
        <v>0.19500100000000001</v>
      </c>
      <c r="EE178">
        <v>0.13339500000000001</v>
      </c>
      <c r="EF178">
        <v>0.13143199999999999</v>
      </c>
      <c r="EG178">
        <v>24310.799999999999</v>
      </c>
      <c r="EH178">
        <v>24724.2</v>
      </c>
      <c r="EI178">
        <v>28103.9</v>
      </c>
      <c r="EJ178">
        <v>29561.4</v>
      </c>
      <c r="EK178">
        <v>33524.800000000003</v>
      </c>
      <c r="EL178">
        <v>35656</v>
      </c>
      <c r="EM178">
        <v>39673.199999999997</v>
      </c>
      <c r="EN178">
        <v>42256.3</v>
      </c>
      <c r="EO178">
        <v>2.2406999999999999</v>
      </c>
      <c r="EP178">
        <v>2.2256999999999998</v>
      </c>
      <c r="EQ178">
        <v>0.108488</v>
      </c>
      <c r="ER178">
        <v>0</v>
      </c>
      <c r="ES178">
        <v>30.8308</v>
      </c>
      <c r="ET178">
        <v>999.9</v>
      </c>
      <c r="EU178">
        <v>72.599999999999994</v>
      </c>
      <c r="EV178">
        <v>31.5</v>
      </c>
      <c r="EW178">
        <v>33.242600000000003</v>
      </c>
      <c r="EX178">
        <v>57.736400000000003</v>
      </c>
      <c r="EY178">
        <v>-4.65144</v>
      </c>
      <c r="EZ178">
        <v>2</v>
      </c>
      <c r="FA178">
        <v>0.38726100000000002</v>
      </c>
      <c r="FB178">
        <v>0.109823</v>
      </c>
      <c r="FC178">
        <v>20.273499999999999</v>
      </c>
      <c r="FD178">
        <v>5.2202799999999998</v>
      </c>
      <c r="FE178">
        <v>12.0085</v>
      </c>
      <c r="FF178">
        <v>4.9869500000000002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1.86571</v>
      </c>
      <c r="FM178">
        <v>1.8621799999999999</v>
      </c>
      <c r="FN178">
        <v>1.8641700000000001</v>
      </c>
      <c r="FO178">
        <v>1.8602000000000001</v>
      </c>
      <c r="FP178">
        <v>1.8609599999999999</v>
      </c>
      <c r="FQ178">
        <v>1.8601099999999999</v>
      </c>
      <c r="FR178">
        <v>1.8617600000000001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-6.56</v>
      </c>
      <c r="GH178">
        <v>0.26290000000000002</v>
      </c>
      <c r="GI178">
        <v>-3.836173087041947</v>
      </c>
      <c r="GJ178">
        <v>-4.0448538125570227E-3</v>
      </c>
      <c r="GK178">
        <v>1.839783264315481E-6</v>
      </c>
      <c r="GL178">
        <v>-4.1587272622942942E-10</v>
      </c>
      <c r="GM178">
        <v>-6.2406116364430581E-2</v>
      </c>
      <c r="GN178">
        <v>3.2285384509270938E-3</v>
      </c>
      <c r="GO178">
        <v>5.3061212821550383E-4</v>
      </c>
      <c r="GP178">
        <v>-9.699357315524189E-6</v>
      </c>
      <c r="GQ178">
        <v>5</v>
      </c>
      <c r="GR178">
        <v>2081</v>
      </c>
      <c r="GS178">
        <v>3</v>
      </c>
      <c r="GT178">
        <v>31</v>
      </c>
      <c r="GU178">
        <v>7024.4</v>
      </c>
      <c r="GV178">
        <v>7024.3</v>
      </c>
      <c r="GW178">
        <v>2.9565399999999999</v>
      </c>
      <c r="GX178">
        <v>2.5109900000000001</v>
      </c>
      <c r="GY178">
        <v>2.04834</v>
      </c>
      <c r="GZ178">
        <v>2.6257299999999999</v>
      </c>
      <c r="HA178">
        <v>2.1972700000000001</v>
      </c>
      <c r="HB178">
        <v>2.2753899999999998</v>
      </c>
      <c r="HC178">
        <v>36.292900000000003</v>
      </c>
      <c r="HD178">
        <v>14.981400000000001</v>
      </c>
      <c r="HE178">
        <v>18</v>
      </c>
      <c r="HF178">
        <v>707.76300000000003</v>
      </c>
      <c r="HG178">
        <v>775.52800000000002</v>
      </c>
      <c r="HH178">
        <v>31.000299999999999</v>
      </c>
      <c r="HI178">
        <v>32.369599999999998</v>
      </c>
      <c r="HJ178">
        <v>30.000499999999999</v>
      </c>
      <c r="HK178">
        <v>32.135399999999997</v>
      </c>
      <c r="HL178">
        <v>32.113700000000001</v>
      </c>
      <c r="HM178">
        <v>59.165500000000002</v>
      </c>
      <c r="HN178">
        <v>0</v>
      </c>
      <c r="HO178">
        <v>100</v>
      </c>
      <c r="HP178">
        <v>31</v>
      </c>
      <c r="HQ178">
        <v>1090.17</v>
      </c>
      <c r="HR178">
        <v>33.932099999999998</v>
      </c>
      <c r="HS178">
        <v>99.0351</v>
      </c>
      <c r="HT178">
        <v>97.986099999999993</v>
      </c>
    </row>
    <row r="179" spans="1:228" x14ac:dyDescent="0.2">
      <c r="A179">
        <v>164</v>
      </c>
      <c r="B179">
        <v>1674576987.0999999</v>
      </c>
      <c r="C179">
        <v>651</v>
      </c>
      <c r="D179" t="s">
        <v>687</v>
      </c>
      <c r="E179" t="s">
        <v>688</v>
      </c>
      <c r="F179">
        <v>4</v>
      </c>
      <c r="G179">
        <v>1674576984.7874999</v>
      </c>
      <c r="H179">
        <f t="shared" si="68"/>
        <v>3.6862238658854311E-4</v>
      </c>
      <c r="I179">
        <f t="shared" si="69"/>
        <v>0.36862238658854313</v>
      </c>
      <c r="J179">
        <f t="shared" si="70"/>
        <v>7.5275575775469274</v>
      </c>
      <c r="K179">
        <f t="shared" si="71"/>
        <v>1063.98</v>
      </c>
      <c r="L179">
        <f t="shared" si="72"/>
        <v>468.85304447518018</v>
      </c>
      <c r="M179">
        <f t="shared" si="73"/>
        <v>47.571739208565468</v>
      </c>
      <c r="N179">
        <f t="shared" si="74"/>
        <v>107.95574365905375</v>
      </c>
      <c r="O179">
        <f t="shared" si="75"/>
        <v>2.1073491124639524E-2</v>
      </c>
      <c r="P179">
        <f t="shared" si="76"/>
        <v>2.765642172489037</v>
      </c>
      <c r="Q179">
        <f t="shared" si="77"/>
        <v>2.0984688883819574E-2</v>
      </c>
      <c r="R179">
        <f t="shared" si="78"/>
        <v>1.3123377781145249E-2</v>
      </c>
      <c r="S179">
        <f t="shared" si="79"/>
        <v>226.1131736095856</v>
      </c>
      <c r="T179">
        <f t="shared" si="80"/>
        <v>34.033074976374252</v>
      </c>
      <c r="U179">
        <f t="shared" si="81"/>
        <v>32.595537499999999</v>
      </c>
      <c r="V179">
        <f t="shared" si="82"/>
        <v>4.9384217022971386</v>
      </c>
      <c r="W179">
        <f t="shared" si="83"/>
        <v>64.856996393249972</v>
      </c>
      <c r="X179">
        <f t="shared" si="84"/>
        <v>3.2278029710251364</v>
      </c>
      <c r="Y179">
        <f t="shared" si="85"/>
        <v>4.9767999607226203</v>
      </c>
      <c r="Z179">
        <f t="shared" si="86"/>
        <v>1.7106187312720023</v>
      </c>
      <c r="AA179">
        <f t="shared" si="87"/>
        <v>-16.25624724855475</v>
      </c>
      <c r="AB179">
        <f t="shared" si="88"/>
        <v>20.492110029144424</v>
      </c>
      <c r="AC179">
        <f t="shared" si="89"/>
        <v>1.6913593493049954</v>
      </c>
      <c r="AD179">
        <f t="shared" si="90"/>
        <v>232.04039573948026</v>
      </c>
      <c r="AE179">
        <f t="shared" si="91"/>
        <v>17.880142283632864</v>
      </c>
      <c r="AF179">
        <f t="shared" si="92"/>
        <v>0.36013353723791963</v>
      </c>
      <c r="AG179">
        <f t="shared" si="93"/>
        <v>7.5275575775469274</v>
      </c>
      <c r="AH179">
        <v>1115.3693863385231</v>
      </c>
      <c r="AI179">
        <v>1101.9309696969699</v>
      </c>
      <c r="AJ179">
        <v>1.6536347075551101</v>
      </c>
      <c r="AK179">
        <v>61.781399425759467</v>
      </c>
      <c r="AL179">
        <f t="shared" si="94"/>
        <v>0.36862238658854313</v>
      </c>
      <c r="AM179">
        <v>31.490511560581862</v>
      </c>
      <c r="AN179">
        <v>31.819875757575758</v>
      </c>
      <c r="AO179">
        <v>9.4633225634204158E-6</v>
      </c>
      <c r="AP179">
        <v>98.016457396280899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47324.85493915702</v>
      </c>
      <c r="AV179">
        <f t="shared" si="98"/>
        <v>1199.99</v>
      </c>
      <c r="AW179">
        <f t="shared" si="99"/>
        <v>1025.9163510930493</v>
      </c>
      <c r="AX179">
        <f t="shared" si="100"/>
        <v>0.85493741705601667</v>
      </c>
      <c r="AY179">
        <f t="shared" si="101"/>
        <v>0.18842921491811232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1674576984.7874999</v>
      </c>
      <c r="BF179">
        <v>1063.98</v>
      </c>
      <c r="BG179">
        <v>1080.8375000000001</v>
      </c>
      <c r="BH179">
        <v>31.812275</v>
      </c>
      <c r="BI179">
        <v>31.490437499999999</v>
      </c>
      <c r="BJ179">
        <v>1070.5462500000001</v>
      </c>
      <c r="BK179">
        <v>31.549262500000001</v>
      </c>
      <c r="BL179">
        <v>650.03649999999993</v>
      </c>
      <c r="BM179">
        <v>101.364</v>
      </c>
      <c r="BN179">
        <v>0.1000723125</v>
      </c>
      <c r="BO179">
        <v>32.732975000000003</v>
      </c>
      <c r="BP179">
        <v>32.595537499999999</v>
      </c>
      <c r="BQ179">
        <v>999.9</v>
      </c>
      <c r="BR179">
        <v>0</v>
      </c>
      <c r="BS179">
        <v>0</v>
      </c>
      <c r="BT179">
        <v>8971.25</v>
      </c>
      <c r="BU179">
        <v>0</v>
      </c>
      <c r="BV179">
        <v>309.40412500000002</v>
      </c>
      <c r="BW179">
        <v>-16.859874999999999</v>
      </c>
      <c r="BX179">
        <v>1098.94</v>
      </c>
      <c r="BY179">
        <v>1115.9825000000001</v>
      </c>
      <c r="BZ179">
        <v>0.32185687499999999</v>
      </c>
      <c r="CA179">
        <v>1080.8375000000001</v>
      </c>
      <c r="CB179">
        <v>31.490437499999999</v>
      </c>
      <c r="CC179">
        <v>3.2246174999999999</v>
      </c>
      <c r="CD179">
        <v>3.1919900000000001</v>
      </c>
      <c r="CE179">
        <v>25.235587500000001</v>
      </c>
      <c r="CF179">
        <v>25.06485</v>
      </c>
      <c r="CG179">
        <v>1199.99</v>
      </c>
      <c r="CH179">
        <v>0.50000274999999994</v>
      </c>
      <c r="CI179">
        <v>0.49999725000000012</v>
      </c>
      <c r="CJ179">
        <v>0</v>
      </c>
      <c r="CK179">
        <v>734.169625</v>
      </c>
      <c r="CL179">
        <v>4.9990899999999998</v>
      </c>
      <c r="CM179">
        <v>7921.3525</v>
      </c>
      <c r="CN179">
        <v>9557.7775000000001</v>
      </c>
      <c r="CO179">
        <v>42.25</v>
      </c>
      <c r="CP179">
        <v>44.351374999999997</v>
      </c>
      <c r="CQ179">
        <v>43.061999999999998</v>
      </c>
      <c r="CR179">
        <v>43.375</v>
      </c>
      <c r="CS179">
        <v>43.686999999999998</v>
      </c>
      <c r="CT179">
        <v>597.49874999999997</v>
      </c>
      <c r="CU179">
        <v>597.49125000000004</v>
      </c>
      <c r="CV179">
        <v>0</v>
      </c>
      <c r="CW179">
        <v>1674576999.8</v>
      </c>
      <c r="CX179">
        <v>0</v>
      </c>
      <c r="CY179">
        <v>1674155522.5999999</v>
      </c>
      <c r="CZ179" t="s">
        <v>356</v>
      </c>
      <c r="DA179">
        <v>1674155521.0999999</v>
      </c>
      <c r="DB179">
        <v>1674155522.5999999</v>
      </c>
      <c r="DC179">
        <v>29</v>
      </c>
      <c r="DD179">
        <v>2.9000000000000001E-2</v>
      </c>
      <c r="DE179">
        <v>-1.7000000000000001E-2</v>
      </c>
      <c r="DF179">
        <v>-5.444</v>
      </c>
      <c r="DG179">
        <v>0.222</v>
      </c>
      <c r="DH179">
        <v>415</v>
      </c>
      <c r="DI179">
        <v>34</v>
      </c>
      <c r="DJ179">
        <v>0.48</v>
      </c>
      <c r="DK179">
        <v>0.27</v>
      </c>
      <c r="DL179">
        <v>-17.081485000000001</v>
      </c>
      <c r="DM179">
        <v>0.62792645403379432</v>
      </c>
      <c r="DN179">
        <v>0.12781597230002201</v>
      </c>
      <c r="DO179">
        <v>0</v>
      </c>
      <c r="DP179">
        <v>0.31270009999999998</v>
      </c>
      <c r="DQ179">
        <v>3.2436022514070517E-2</v>
      </c>
      <c r="DR179">
        <v>4.5522652866457616E-3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365</v>
      </c>
      <c r="EA179">
        <v>3.2975400000000001</v>
      </c>
      <c r="EB179">
        <v>2.62521</v>
      </c>
      <c r="EC179">
        <v>0.19589500000000001</v>
      </c>
      <c r="ED179">
        <v>0.19572899999999999</v>
      </c>
      <c r="EE179">
        <v>0.13344200000000001</v>
      </c>
      <c r="EF179">
        <v>0.131437</v>
      </c>
      <c r="EG179">
        <v>24288</v>
      </c>
      <c r="EH179">
        <v>24701.7</v>
      </c>
      <c r="EI179">
        <v>28103.200000000001</v>
      </c>
      <c r="EJ179">
        <v>29561.4</v>
      </c>
      <c r="EK179">
        <v>33522.5</v>
      </c>
      <c r="EL179">
        <v>35655.800000000003</v>
      </c>
      <c r="EM179">
        <v>39672.5</v>
      </c>
      <c r="EN179">
        <v>42256.2</v>
      </c>
      <c r="EO179">
        <v>2.2407300000000001</v>
      </c>
      <c r="EP179">
        <v>2.2255199999999999</v>
      </c>
      <c r="EQ179">
        <v>0.11044</v>
      </c>
      <c r="ER179">
        <v>0</v>
      </c>
      <c r="ES179">
        <v>30.812000000000001</v>
      </c>
      <c r="ET179">
        <v>999.9</v>
      </c>
      <c r="EU179">
        <v>72.599999999999994</v>
      </c>
      <c r="EV179">
        <v>31.5</v>
      </c>
      <c r="EW179">
        <v>33.2438</v>
      </c>
      <c r="EX179">
        <v>57.316400000000002</v>
      </c>
      <c r="EY179">
        <v>-4.7676299999999996</v>
      </c>
      <c r="EZ179">
        <v>2</v>
      </c>
      <c r="FA179">
        <v>0.32110300000000003</v>
      </c>
      <c r="FB179">
        <v>0.18245600000000001</v>
      </c>
      <c r="FC179">
        <v>20.273599999999998</v>
      </c>
      <c r="FD179">
        <v>5.2204300000000003</v>
      </c>
      <c r="FE179">
        <v>12.008800000000001</v>
      </c>
      <c r="FF179">
        <v>4.9866999999999999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1.86572</v>
      </c>
      <c r="FM179">
        <v>1.8621799999999999</v>
      </c>
      <c r="FN179">
        <v>1.8641700000000001</v>
      </c>
      <c r="FO179">
        <v>1.8602000000000001</v>
      </c>
      <c r="FP179">
        <v>1.8609500000000001</v>
      </c>
      <c r="FQ179">
        <v>1.8601000000000001</v>
      </c>
      <c r="FR179">
        <v>1.86174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-6.57</v>
      </c>
      <c r="GH179">
        <v>0.2631</v>
      </c>
      <c r="GI179">
        <v>-3.836173087041947</v>
      </c>
      <c r="GJ179">
        <v>-4.0448538125570227E-3</v>
      </c>
      <c r="GK179">
        <v>1.839783264315481E-6</v>
      </c>
      <c r="GL179">
        <v>-4.1587272622942942E-10</v>
      </c>
      <c r="GM179">
        <v>-6.2406116364430581E-2</v>
      </c>
      <c r="GN179">
        <v>3.2285384509270938E-3</v>
      </c>
      <c r="GO179">
        <v>5.3061212821550383E-4</v>
      </c>
      <c r="GP179">
        <v>-9.699357315524189E-6</v>
      </c>
      <c r="GQ179">
        <v>5</v>
      </c>
      <c r="GR179">
        <v>2081</v>
      </c>
      <c r="GS179">
        <v>3</v>
      </c>
      <c r="GT179">
        <v>31</v>
      </c>
      <c r="GU179">
        <v>7024.4</v>
      </c>
      <c r="GV179">
        <v>7024.4</v>
      </c>
      <c r="GW179">
        <v>2.97119</v>
      </c>
      <c r="GX179">
        <v>2.5</v>
      </c>
      <c r="GY179">
        <v>2.04834</v>
      </c>
      <c r="GZ179">
        <v>2.6257299999999999</v>
      </c>
      <c r="HA179">
        <v>2.1972700000000001</v>
      </c>
      <c r="HB179">
        <v>2.34253</v>
      </c>
      <c r="HC179">
        <v>36.292900000000003</v>
      </c>
      <c r="HD179">
        <v>14.981400000000001</v>
      </c>
      <c r="HE179">
        <v>18</v>
      </c>
      <c r="HF179">
        <v>707.84900000000005</v>
      </c>
      <c r="HG179">
        <v>775.42899999999997</v>
      </c>
      <c r="HH179">
        <v>31.000599999999999</v>
      </c>
      <c r="HI179">
        <v>32.374099999999999</v>
      </c>
      <c r="HJ179">
        <v>30.000599999999999</v>
      </c>
      <c r="HK179">
        <v>32.141100000000002</v>
      </c>
      <c r="HL179">
        <v>32.119399999999999</v>
      </c>
      <c r="HM179">
        <v>59.4514</v>
      </c>
      <c r="HN179">
        <v>0</v>
      </c>
      <c r="HO179">
        <v>100</v>
      </c>
      <c r="HP179">
        <v>31</v>
      </c>
      <c r="HQ179">
        <v>1096.8499999999999</v>
      </c>
      <c r="HR179">
        <v>33.932099999999998</v>
      </c>
      <c r="HS179">
        <v>99.033100000000005</v>
      </c>
      <c r="HT179">
        <v>97.985900000000001</v>
      </c>
    </row>
    <row r="180" spans="1:228" x14ac:dyDescent="0.2">
      <c r="A180">
        <v>165</v>
      </c>
      <c r="B180">
        <v>1674576991.0999999</v>
      </c>
      <c r="C180">
        <v>655</v>
      </c>
      <c r="D180" t="s">
        <v>689</v>
      </c>
      <c r="E180" t="s">
        <v>690</v>
      </c>
      <c r="F180">
        <v>4</v>
      </c>
      <c r="G180">
        <v>1674576989.0999999</v>
      </c>
      <c r="H180">
        <f t="shared" si="68"/>
        <v>3.7719577413213202E-4</v>
      </c>
      <c r="I180">
        <f t="shared" si="69"/>
        <v>0.37719577413213201</v>
      </c>
      <c r="J180">
        <f t="shared" si="70"/>
        <v>7.6324238821834784</v>
      </c>
      <c r="K180">
        <f t="shared" si="71"/>
        <v>1070.8742857142861</v>
      </c>
      <c r="L180">
        <f t="shared" si="72"/>
        <v>479.06253678193229</v>
      </c>
      <c r="M180">
        <f t="shared" si="73"/>
        <v>48.607179082134557</v>
      </c>
      <c r="N180">
        <f t="shared" si="74"/>
        <v>108.65424487129373</v>
      </c>
      <c r="O180">
        <f t="shared" si="75"/>
        <v>2.1503959553622935E-2</v>
      </c>
      <c r="P180">
        <f t="shared" si="76"/>
        <v>2.7757264292877006</v>
      </c>
      <c r="Q180">
        <f t="shared" si="77"/>
        <v>2.1411835271918908E-2</v>
      </c>
      <c r="R180">
        <f t="shared" si="78"/>
        <v>1.3390641037945978E-2</v>
      </c>
      <c r="S180">
        <f t="shared" si="79"/>
        <v>226.11403337748237</v>
      </c>
      <c r="T180">
        <f t="shared" si="80"/>
        <v>34.036225753523333</v>
      </c>
      <c r="U180">
        <f t="shared" si="81"/>
        <v>32.618385714285708</v>
      </c>
      <c r="V180">
        <f t="shared" si="82"/>
        <v>4.9447839658387993</v>
      </c>
      <c r="W180">
        <f t="shared" si="83"/>
        <v>64.85281051133596</v>
      </c>
      <c r="X180">
        <f t="shared" si="84"/>
        <v>3.2293855388439079</v>
      </c>
      <c r="Y180">
        <f t="shared" si="85"/>
        <v>4.9795614305403575</v>
      </c>
      <c r="Z180">
        <f t="shared" si="86"/>
        <v>1.7153984269948914</v>
      </c>
      <c r="AA180">
        <f t="shared" si="87"/>
        <v>-16.634333639227023</v>
      </c>
      <c r="AB180">
        <f t="shared" si="88"/>
        <v>18.622246784584885</v>
      </c>
      <c r="AC180">
        <f t="shared" si="89"/>
        <v>1.5316879817678508</v>
      </c>
      <c r="AD180">
        <f t="shared" si="90"/>
        <v>229.6336345046081</v>
      </c>
      <c r="AE180">
        <f t="shared" si="91"/>
        <v>17.992605512417754</v>
      </c>
      <c r="AF180">
        <f t="shared" si="92"/>
        <v>0.37433626567248185</v>
      </c>
      <c r="AG180">
        <f t="shared" si="93"/>
        <v>7.6324238821834784</v>
      </c>
      <c r="AH180">
        <v>1122.1037638089711</v>
      </c>
      <c r="AI180">
        <v>1108.5558787878781</v>
      </c>
      <c r="AJ180">
        <v>1.656011382344879</v>
      </c>
      <c r="AK180">
        <v>61.781399425759467</v>
      </c>
      <c r="AL180">
        <f t="shared" si="94"/>
        <v>0.37719577413213201</v>
      </c>
      <c r="AM180">
        <v>31.49379862649899</v>
      </c>
      <c r="AN180">
        <v>31.830847878787861</v>
      </c>
      <c r="AO180">
        <v>8.020492351733093E-6</v>
      </c>
      <c r="AP180">
        <v>98.016457396280899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47601.300423824061</v>
      </c>
      <c r="AV180">
        <f t="shared" si="98"/>
        <v>1199.994285714286</v>
      </c>
      <c r="AW180">
        <f t="shared" si="99"/>
        <v>1025.9200421644989</v>
      </c>
      <c r="AX180">
        <f t="shared" si="100"/>
        <v>0.85493743960108026</v>
      </c>
      <c r="AY180">
        <f t="shared" si="101"/>
        <v>0.18842925843008493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1674576989.0999999</v>
      </c>
      <c r="BF180">
        <v>1070.8742857142861</v>
      </c>
      <c r="BG180">
        <v>1087.8528571428569</v>
      </c>
      <c r="BH180">
        <v>31.82817142857143</v>
      </c>
      <c r="BI180">
        <v>31.49362857142858</v>
      </c>
      <c r="BJ180">
        <v>1077.45</v>
      </c>
      <c r="BK180">
        <v>31.565071428571429</v>
      </c>
      <c r="BL180">
        <v>650.00071428571425</v>
      </c>
      <c r="BM180">
        <v>101.36328571428569</v>
      </c>
      <c r="BN180">
        <v>9.9833085714285716E-2</v>
      </c>
      <c r="BO180">
        <v>32.742828571428568</v>
      </c>
      <c r="BP180">
        <v>32.618385714285708</v>
      </c>
      <c r="BQ180">
        <v>999.89999999999986</v>
      </c>
      <c r="BR180">
        <v>0</v>
      </c>
      <c r="BS180">
        <v>0</v>
      </c>
      <c r="BT180">
        <v>9024.8214285714294</v>
      </c>
      <c r="BU180">
        <v>0</v>
      </c>
      <c r="BV180">
        <v>321.8618571428571</v>
      </c>
      <c r="BW180">
        <v>-16.980028571428569</v>
      </c>
      <c r="BX180">
        <v>1106.078571428571</v>
      </c>
      <c r="BY180">
        <v>1123.2285714285711</v>
      </c>
      <c r="BZ180">
        <v>0.33457828571428572</v>
      </c>
      <c r="CA180">
        <v>1087.8528571428569</v>
      </c>
      <c r="CB180">
        <v>31.49362857142858</v>
      </c>
      <c r="CC180">
        <v>3.2262042857142861</v>
      </c>
      <c r="CD180">
        <v>3.1922899999999998</v>
      </c>
      <c r="CE180">
        <v>25.24388571428571</v>
      </c>
      <c r="CF180">
        <v>25.06642857142857</v>
      </c>
      <c r="CG180">
        <v>1199.994285714286</v>
      </c>
      <c r="CH180">
        <v>0.50000100000000003</v>
      </c>
      <c r="CI180">
        <v>0.49999900000000003</v>
      </c>
      <c r="CJ180">
        <v>0</v>
      </c>
      <c r="CK180">
        <v>734.0291428571428</v>
      </c>
      <c r="CL180">
        <v>4.9990899999999998</v>
      </c>
      <c r="CM180">
        <v>7918.8771428571426</v>
      </c>
      <c r="CN180">
        <v>9557.8285714285721</v>
      </c>
      <c r="CO180">
        <v>42.25</v>
      </c>
      <c r="CP180">
        <v>44.339000000000013</v>
      </c>
      <c r="CQ180">
        <v>43.061999999999998</v>
      </c>
      <c r="CR180">
        <v>43.375</v>
      </c>
      <c r="CS180">
        <v>43.686999999999998</v>
      </c>
      <c r="CT180">
        <v>597.5</v>
      </c>
      <c r="CU180">
        <v>597.49428571428575</v>
      </c>
      <c r="CV180">
        <v>0</v>
      </c>
      <c r="CW180">
        <v>1674577003.4000001</v>
      </c>
      <c r="CX180">
        <v>0</v>
      </c>
      <c r="CY180">
        <v>1674155522.5999999</v>
      </c>
      <c r="CZ180" t="s">
        <v>356</v>
      </c>
      <c r="DA180">
        <v>1674155521.0999999</v>
      </c>
      <c r="DB180">
        <v>1674155522.5999999</v>
      </c>
      <c r="DC180">
        <v>29</v>
      </c>
      <c r="DD180">
        <v>2.9000000000000001E-2</v>
      </c>
      <c r="DE180">
        <v>-1.7000000000000001E-2</v>
      </c>
      <c r="DF180">
        <v>-5.444</v>
      </c>
      <c r="DG180">
        <v>0.222</v>
      </c>
      <c r="DH180">
        <v>415</v>
      </c>
      <c r="DI180">
        <v>34</v>
      </c>
      <c r="DJ180">
        <v>0.48</v>
      </c>
      <c r="DK180">
        <v>0.27</v>
      </c>
      <c r="DL180">
        <v>-17.064043902439021</v>
      </c>
      <c r="DM180">
        <v>1.0007686411149801</v>
      </c>
      <c r="DN180">
        <v>0.1366946892625161</v>
      </c>
      <c r="DO180">
        <v>0</v>
      </c>
      <c r="DP180">
        <v>0.31620160975609762</v>
      </c>
      <c r="DQ180">
        <v>7.8068090592334563E-2</v>
      </c>
      <c r="DR180">
        <v>8.7030344074058557E-3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365</v>
      </c>
      <c r="EA180">
        <v>3.29745</v>
      </c>
      <c r="EB180">
        <v>2.6254200000000001</v>
      </c>
      <c r="EC180">
        <v>0.196631</v>
      </c>
      <c r="ED180">
        <v>0.19647700000000001</v>
      </c>
      <c r="EE180">
        <v>0.133468</v>
      </c>
      <c r="EF180">
        <v>0.131441</v>
      </c>
      <c r="EG180">
        <v>24265.3</v>
      </c>
      <c r="EH180">
        <v>24678.1</v>
      </c>
      <c r="EI180">
        <v>28102.7</v>
      </c>
      <c r="EJ180">
        <v>29560.7</v>
      </c>
      <c r="EK180">
        <v>33520.800000000003</v>
      </c>
      <c r="EL180">
        <v>35654.9</v>
      </c>
      <c r="EM180">
        <v>39671.699999999997</v>
      </c>
      <c r="EN180">
        <v>42255.3</v>
      </c>
      <c r="EO180">
        <v>2.24065</v>
      </c>
      <c r="EP180">
        <v>2.2256800000000001</v>
      </c>
      <c r="EQ180">
        <v>0.112705</v>
      </c>
      <c r="ER180">
        <v>0</v>
      </c>
      <c r="ES180">
        <v>30.801200000000001</v>
      </c>
      <c r="ET180">
        <v>999.9</v>
      </c>
      <c r="EU180">
        <v>72.599999999999994</v>
      </c>
      <c r="EV180">
        <v>31.5</v>
      </c>
      <c r="EW180">
        <v>33.244599999999998</v>
      </c>
      <c r="EX180">
        <v>58.006300000000003</v>
      </c>
      <c r="EY180">
        <v>-4.7195499999999999</v>
      </c>
      <c r="EZ180">
        <v>2</v>
      </c>
      <c r="FA180">
        <v>0.38789400000000002</v>
      </c>
      <c r="FB180">
        <v>0.114965</v>
      </c>
      <c r="FC180">
        <v>20.273700000000002</v>
      </c>
      <c r="FD180">
        <v>5.22058</v>
      </c>
      <c r="FE180">
        <v>12.009499999999999</v>
      </c>
      <c r="FF180">
        <v>4.9870000000000001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1.86574</v>
      </c>
      <c r="FM180">
        <v>1.8621799999999999</v>
      </c>
      <c r="FN180">
        <v>1.8641700000000001</v>
      </c>
      <c r="FO180">
        <v>1.8602000000000001</v>
      </c>
      <c r="FP180">
        <v>1.8609599999999999</v>
      </c>
      <c r="FQ180">
        <v>1.86006</v>
      </c>
      <c r="FR180">
        <v>1.8617600000000001</v>
      </c>
      <c r="FS180">
        <v>1.85839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-6.58</v>
      </c>
      <c r="GH180">
        <v>0.26319999999999999</v>
      </c>
      <c r="GI180">
        <v>-3.836173087041947</v>
      </c>
      <c r="GJ180">
        <v>-4.0448538125570227E-3</v>
      </c>
      <c r="GK180">
        <v>1.839783264315481E-6</v>
      </c>
      <c r="GL180">
        <v>-4.1587272622942942E-10</v>
      </c>
      <c r="GM180">
        <v>-6.2406116364430581E-2</v>
      </c>
      <c r="GN180">
        <v>3.2285384509270938E-3</v>
      </c>
      <c r="GO180">
        <v>5.3061212821550383E-4</v>
      </c>
      <c r="GP180">
        <v>-9.699357315524189E-6</v>
      </c>
      <c r="GQ180">
        <v>5</v>
      </c>
      <c r="GR180">
        <v>2081</v>
      </c>
      <c r="GS180">
        <v>3</v>
      </c>
      <c r="GT180">
        <v>31</v>
      </c>
      <c r="GU180">
        <v>7024.5</v>
      </c>
      <c r="GV180">
        <v>7024.5</v>
      </c>
      <c r="GW180">
        <v>2.98584</v>
      </c>
      <c r="GX180">
        <v>2.49756</v>
      </c>
      <c r="GY180">
        <v>2.04834</v>
      </c>
      <c r="GZ180">
        <v>2.6257299999999999</v>
      </c>
      <c r="HA180">
        <v>2.1972700000000001</v>
      </c>
      <c r="HB180">
        <v>2.3132299999999999</v>
      </c>
      <c r="HC180">
        <v>36.292900000000003</v>
      </c>
      <c r="HD180">
        <v>14.9901</v>
      </c>
      <c r="HE180">
        <v>18</v>
      </c>
      <c r="HF180">
        <v>707.851</v>
      </c>
      <c r="HG180">
        <v>775.65200000000004</v>
      </c>
      <c r="HH180">
        <v>31.000499999999999</v>
      </c>
      <c r="HI180">
        <v>32.3782</v>
      </c>
      <c r="HJ180">
        <v>30.000499999999999</v>
      </c>
      <c r="HK180">
        <v>32.146700000000003</v>
      </c>
      <c r="HL180">
        <v>32.125</v>
      </c>
      <c r="HM180">
        <v>59.740400000000001</v>
      </c>
      <c r="HN180">
        <v>0</v>
      </c>
      <c r="HO180">
        <v>100</v>
      </c>
      <c r="HP180">
        <v>31</v>
      </c>
      <c r="HQ180">
        <v>1103.53</v>
      </c>
      <c r="HR180">
        <v>33.932099999999998</v>
      </c>
      <c r="HS180">
        <v>99.031199999999998</v>
      </c>
      <c r="HT180">
        <v>97.983800000000002</v>
      </c>
    </row>
    <row r="181" spans="1:228" x14ac:dyDescent="0.2">
      <c r="A181">
        <v>166</v>
      </c>
      <c r="B181">
        <v>1674576995.0999999</v>
      </c>
      <c r="C181">
        <v>659</v>
      </c>
      <c r="D181" t="s">
        <v>691</v>
      </c>
      <c r="E181" t="s">
        <v>692</v>
      </c>
      <c r="F181">
        <v>4</v>
      </c>
      <c r="G181">
        <v>1674576992.7874999</v>
      </c>
      <c r="H181">
        <f t="shared" si="68"/>
        <v>3.9269001078227601E-4</v>
      </c>
      <c r="I181">
        <f t="shared" si="69"/>
        <v>0.392690010782276</v>
      </c>
      <c r="J181">
        <f t="shared" si="70"/>
        <v>7.7298545877730538</v>
      </c>
      <c r="K181">
        <f t="shared" si="71"/>
        <v>1076.75125</v>
      </c>
      <c r="L181">
        <f t="shared" si="72"/>
        <v>498.37938364595243</v>
      </c>
      <c r="M181">
        <f t="shared" si="73"/>
        <v>50.56761325288921</v>
      </c>
      <c r="N181">
        <f t="shared" si="74"/>
        <v>109.25159139055657</v>
      </c>
      <c r="O181">
        <f t="shared" si="75"/>
        <v>2.2324583937538781E-2</v>
      </c>
      <c r="P181">
        <f t="shared" si="76"/>
        <v>2.7691188405024807</v>
      </c>
      <c r="Q181">
        <f t="shared" si="77"/>
        <v>2.2225076063938237E-2</v>
      </c>
      <c r="R181">
        <f t="shared" si="78"/>
        <v>1.3899575840722002E-2</v>
      </c>
      <c r="S181">
        <f t="shared" si="79"/>
        <v>226.11466010964114</v>
      </c>
      <c r="T181">
        <f t="shared" si="80"/>
        <v>34.049659606479139</v>
      </c>
      <c r="U181">
        <f t="shared" si="81"/>
        <v>32.639812499999998</v>
      </c>
      <c r="V181">
        <f t="shared" si="82"/>
        <v>4.9507569016340316</v>
      </c>
      <c r="W181">
        <f t="shared" si="83"/>
        <v>64.816763716114579</v>
      </c>
      <c r="X181">
        <f t="shared" si="84"/>
        <v>3.2302844978480563</v>
      </c>
      <c r="Y181">
        <f t="shared" si="85"/>
        <v>4.9837176567409385</v>
      </c>
      <c r="Z181">
        <f t="shared" si="86"/>
        <v>1.7204724037859753</v>
      </c>
      <c r="AA181">
        <f t="shared" si="87"/>
        <v>-17.317629475498372</v>
      </c>
      <c r="AB181">
        <f t="shared" si="88"/>
        <v>17.59181130221608</v>
      </c>
      <c r="AC181">
        <f t="shared" si="89"/>
        <v>1.4506448354773864</v>
      </c>
      <c r="AD181">
        <f t="shared" si="90"/>
        <v>227.83948677183625</v>
      </c>
      <c r="AE181">
        <f t="shared" si="91"/>
        <v>18.23384153868766</v>
      </c>
      <c r="AF181">
        <f t="shared" si="92"/>
        <v>0.38475122974049603</v>
      </c>
      <c r="AG181">
        <f t="shared" si="93"/>
        <v>7.7298545877730538</v>
      </c>
      <c r="AH181">
        <v>1128.920003891147</v>
      </c>
      <c r="AI181">
        <v>1115.205272727273</v>
      </c>
      <c r="AJ181">
        <v>1.6758526112464529</v>
      </c>
      <c r="AK181">
        <v>61.781399425759467</v>
      </c>
      <c r="AL181">
        <f t="shared" si="94"/>
        <v>0.392690010782276</v>
      </c>
      <c r="AM181">
        <v>31.492604279743329</v>
      </c>
      <c r="AN181">
        <v>31.843473333333328</v>
      </c>
      <c r="AO181">
        <v>7.9587682527855176E-6</v>
      </c>
      <c r="AP181">
        <v>98.016457396280899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47416.806191991614</v>
      </c>
      <c r="AV181">
        <f t="shared" si="98"/>
        <v>1199.9974999999999</v>
      </c>
      <c r="AW181">
        <f t="shared" si="99"/>
        <v>1025.9228010930783</v>
      </c>
      <c r="AX181">
        <f t="shared" si="100"/>
        <v>0.85493744869725008</v>
      </c>
      <c r="AY181">
        <f t="shared" si="101"/>
        <v>0.18842927598569259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1674576992.7874999</v>
      </c>
      <c r="BF181">
        <v>1076.75125</v>
      </c>
      <c r="BG181">
        <v>1093.9637499999999</v>
      </c>
      <c r="BH181">
        <v>31.836725000000001</v>
      </c>
      <c r="BI181">
        <v>31.492899999999999</v>
      </c>
      <c r="BJ181">
        <v>1083.3375000000001</v>
      </c>
      <c r="BK181">
        <v>31.573525</v>
      </c>
      <c r="BL181">
        <v>650.04349999999999</v>
      </c>
      <c r="BM181">
        <v>101.36387499999999</v>
      </c>
      <c r="BN181">
        <v>0.10022025</v>
      </c>
      <c r="BO181">
        <v>32.757649999999998</v>
      </c>
      <c r="BP181">
        <v>32.639812499999998</v>
      </c>
      <c r="BQ181">
        <v>999.9</v>
      </c>
      <c r="BR181">
        <v>0</v>
      </c>
      <c r="BS181">
        <v>0</v>
      </c>
      <c r="BT181">
        <v>8989.6875</v>
      </c>
      <c r="BU181">
        <v>0</v>
      </c>
      <c r="BV181">
        <v>323.23624999999998</v>
      </c>
      <c r="BW181">
        <v>-17.211412500000002</v>
      </c>
      <c r="BX181">
        <v>1112.1587500000001</v>
      </c>
      <c r="BY181">
        <v>1129.5337500000001</v>
      </c>
      <c r="BZ181">
        <v>0.343810375</v>
      </c>
      <c r="CA181">
        <v>1093.9637499999999</v>
      </c>
      <c r="CB181">
        <v>31.492899999999999</v>
      </c>
      <c r="CC181">
        <v>3.22709125</v>
      </c>
      <c r="CD181">
        <v>3.1922412499999999</v>
      </c>
      <c r="CE181">
        <v>25.2484875</v>
      </c>
      <c r="CF181">
        <v>25.066175000000001</v>
      </c>
      <c r="CG181">
        <v>1199.9974999999999</v>
      </c>
      <c r="CH181">
        <v>0.50000100000000003</v>
      </c>
      <c r="CI181">
        <v>0.49999900000000003</v>
      </c>
      <c r="CJ181">
        <v>0</v>
      </c>
      <c r="CK181">
        <v>733.90824999999995</v>
      </c>
      <c r="CL181">
        <v>4.9990899999999998</v>
      </c>
      <c r="CM181">
        <v>7916.7112500000003</v>
      </c>
      <c r="CN181">
        <v>9557.8474999999999</v>
      </c>
      <c r="CO181">
        <v>42.25</v>
      </c>
      <c r="CP181">
        <v>44.311999999999998</v>
      </c>
      <c r="CQ181">
        <v>43.061999999999998</v>
      </c>
      <c r="CR181">
        <v>43.375</v>
      </c>
      <c r="CS181">
        <v>43.686999999999998</v>
      </c>
      <c r="CT181">
        <v>597.50125000000003</v>
      </c>
      <c r="CU181">
        <v>597.49624999999992</v>
      </c>
      <c r="CV181">
        <v>0</v>
      </c>
      <c r="CW181">
        <v>1674577007.5999999</v>
      </c>
      <c r="CX181">
        <v>0</v>
      </c>
      <c r="CY181">
        <v>1674155522.5999999</v>
      </c>
      <c r="CZ181" t="s">
        <v>356</v>
      </c>
      <c r="DA181">
        <v>1674155521.0999999</v>
      </c>
      <c r="DB181">
        <v>1674155522.5999999</v>
      </c>
      <c r="DC181">
        <v>29</v>
      </c>
      <c r="DD181">
        <v>2.9000000000000001E-2</v>
      </c>
      <c r="DE181">
        <v>-1.7000000000000001E-2</v>
      </c>
      <c r="DF181">
        <v>-5.444</v>
      </c>
      <c r="DG181">
        <v>0.222</v>
      </c>
      <c r="DH181">
        <v>415</v>
      </c>
      <c r="DI181">
        <v>34</v>
      </c>
      <c r="DJ181">
        <v>0.48</v>
      </c>
      <c r="DK181">
        <v>0.27</v>
      </c>
      <c r="DL181">
        <v>-17.067319999999999</v>
      </c>
      <c r="DM181">
        <v>0.28030694183864319</v>
      </c>
      <c r="DN181">
        <v>0.14717765489366921</v>
      </c>
      <c r="DO181">
        <v>0</v>
      </c>
      <c r="DP181">
        <v>0.32360042500000002</v>
      </c>
      <c r="DQ181">
        <v>0.12946364352720319</v>
      </c>
      <c r="DR181">
        <v>1.26955980597361E-2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357</v>
      </c>
      <c r="EA181">
        <v>3.29745</v>
      </c>
      <c r="EB181">
        <v>2.6253099999999998</v>
      </c>
      <c r="EC181">
        <v>0.197381</v>
      </c>
      <c r="ED181">
        <v>0.19723399999999999</v>
      </c>
      <c r="EE181">
        <v>0.13350300000000001</v>
      </c>
      <c r="EF181">
        <v>0.13144500000000001</v>
      </c>
      <c r="EG181">
        <v>24242.400000000001</v>
      </c>
      <c r="EH181">
        <v>24654.799999999999</v>
      </c>
      <c r="EI181">
        <v>28102.6</v>
      </c>
      <c r="EJ181">
        <v>29560.9</v>
      </c>
      <c r="EK181">
        <v>33519.300000000003</v>
      </c>
      <c r="EL181">
        <v>35654.800000000003</v>
      </c>
      <c r="EM181">
        <v>39671.4</v>
      </c>
      <c r="EN181">
        <v>42255.3</v>
      </c>
      <c r="EO181">
        <v>2.2404799999999998</v>
      </c>
      <c r="EP181">
        <v>2.2257199999999999</v>
      </c>
      <c r="EQ181">
        <v>0.11430700000000001</v>
      </c>
      <c r="ER181">
        <v>0</v>
      </c>
      <c r="ES181">
        <v>30.796500000000002</v>
      </c>
      <c r="ET181">
        <v>999.9</v>
      </c>
      <c r="EU181">
        <v>72.599999999999994</v>
      </c>
      <c r="EV181">
        <v>31.5</v>
      </c>
      <c r="EW181">
        <v>33.246000000000002</v>
      </c>
      <c r="EX181">
        <v>57.196399999999997</v>
      </c>
      <c r="EY181">
        <v>-4.6995199999999997</v>
      </c>
      <c r="EZ181">
        <v>2</v>
      </c>
      <c r="FA181">
        <v>0.38848100000000002</v>
      </c>
      <c r="FB181">
        <v>0.117203</v>
      </c>
      <c r="FC181">
        <v>20.273499999999999</v>
      </c>
      <c r="FD181">
        <v>5.2201399999999998</v>
      </c>
      <c r="FE181">
        <v>12.0091</v>
      </c>
      <c r="FF181">
        <v>4.9868499999999996</v>
      </c>
      <c r="FG181">
        <v>3.2846299999999999</v>
      </c>
      <c r="FH181">
        <v>9999</v>
      </c>
      <c r="FI181">
        <v>9999</v>
      </c>
      <c r="FJ181">
        <v>9999</v>
      </c>
      <c r="FK181">
        <v>999.9</v>
      </c>
      <c r="FL181">
        <v>1.86571</v>
      </c>
      <c r="FM181">
        <v>1.8621799999999999</v>
      </c>
      <c r="FN181">
        <v>1.8641700000000001</v>
      </c>
      <c r="FO181">
        <v>1.8602000000000001</v>
      </c>
      <c r="FP181">
        <v>1.8609500000000001</v>
      </c>
      <c r="FQ181">
        <v>1.86009</v>
      </c>
      <c r="FR181">
        <v>1.8617600000000001</v>
      </c>
      <c r="FS181">
        <v>1.8583799999999999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-6.6</v>
      </c>
      <c r="GH181">
        <v>0.26329999999999998</v>
      </c>
      <c r="GI181">
        <v>-3.836173087041947</v>
      </c>
      <c r="GJ181">
        <v>-4.0448538125570227E-3</v>
      </c>
      <c r="GK181">
        <v>1.839783264315481E-6</v>
      </c>
      <c r="GL181">
        <v>-4.1587272622942942E-10</v>
      </c>
      <c r="GM181">
        <v>-6.2406116364430581E-2</v>
      </c>
      <c r="GN181">
        <v>3.2285384509270938E-3</v>
      </c>
      <c r="GO181">
        <v>5.3061212821550383E-4</v>
      </c>
      <c r="GP181">
        <v>-9.699357315524189E-6</v>
      </c>
      <c r="GQ181">
        <v>5</v>
      </c>
      <c r="GR181">
        <v>2081</v>
      </c>
      <c r="GS181">
        <v>3</v>
      </c>
      <c r="GT181">
        <v>31</v>
      </c>
      <c r="GU181">
        <v>7024.6</v>
      </c>
      <c r="GV181">
        <v>7024.5</v>
      </c>
      <c r="GW181">
        <v>3.0004900000000001</v>
      </c>
      <c r="GX181">
        <v>2.50366</v>
      </c>
      <c r="GY181">
        <v>2.04834</v>
      </c>
      <c r="GZ181">
        <v>2.6245099999999999</v>
      </c>
      <c r="HA181">
        <v>2.1972700000000001</v>
      </c>
      <c r="HB181">
        <v>2.3071299999999999</v>
      </c>
      <c r="HC181">
        <v>36.292900000000003</v>
      </c>
      <c r="HD181">
        <v>14.981400000000001</v>
      </c>
      <c r="HE181">
        <v>18</v>
      </c>
      <c r="HF181">
        <v>707.76900000000001</v>
      </c>
      <c r="HG181">
        <v>775.77499999999998</v>
      </c>
      <c r="HH181">
        <v>31.000599999999999</v>
      </c>
      <c r="HI181">
        <v>32.3827</v>
      </c>
      <c r="HJ181">
        <v>30.000599999999999</v>
      </c>
      <c r="HK181">
        <v>32.1524</v>
      </c>
      <c r="HL181">
        <v>32.130699999999997</v>
      </c>
      <c r="HM181">
        <v>60.030500000000004</v>
      </c>
      <c r="HN181">
        <v>0</v>
      </c>
      <c r="HO181">
        <v>100</v>
      </c>
      <c r="HP181">
        <v>31</v>
      </c>
      <c r="HQ181">
        <v>1110.21</v>
      </c>
      <c r="HR181">
        <v>33.932099999999998</v>
      </c>
      <c r="HS181">
        <v>99.030699999999996</v>
      </c>
      <c r="HT181">
        <v>97.983999999999995</v>
      </c>
    </row>
    <row r="182" spans="1:228" x14ac:dyDescent="0.2">
      <c r="A182">
        <v>167</v>
      </c>
      <c r="B182">
        <v>1674576999.0999999</v>
      </c>
      <c r="C182">
        <v>663</v>
      </c>
      <c r="D182" t="s">
        <v>693</v>
      </c>
      <c r="E182" t="s">
        <v>694</v>
      </c>
      <c r="F182">
        <v>4</v>
      </c>
      <c r="G182">
        <v>1674576997.0999999</v>
      </c>
      <c r="H182">
        <f t="shared" si="68"/>
        <v>3.9632591427900201E-4</v>
      </c>
      <c r="I182">
        <f t="shared" si="69"/>
        <v>0.39632591427900199</v>
      </c>
      <c r="J182">
        <f t="shared" si="70"/>
        <v>7.3447770799540244</v>
      </c>
      <c r="K182">
        <f t="shared" si="71"/>
        <v>1083.9028571428571</v>
      </c>
      <c r="L182">
        <f t="shared" si="72"/>
        <v>535.40584047173229</v>
      </c>
      <c r="M182">
        <f t="shared" si="73"/>
        <v>54.324197350363292</v>
      </c>
      <c r="N182">
        <f t="shared" si="74"/>
        <v>109.9766724026986</v>
      </c>
      <c r="O182">
        <f t="shared" si="75"/>
        <v>2.2447449417833974E-2</v>
      </c>
      <c r="P182">
        <f t="shared" si="76"/>
        <v>2.7682297307782679</v>
      </c>
      <c r="Q182">
        <f t="shared" si="77"/>
        <v>2.234681373628896E-2</v>
      </c>
      <c r="R182">
        <f t="shared" si="78"/>
        <v>1.3975762578470557E-2</v>
      </c>
      <c r="S182">
        <f t="shared" si="79"/>
        <v>226.11527623475112</v>
      </c>
      <c r="T182">
        <f t="shared" si="80"/>
        <v>34.064360901486936</v>
      </c>
      <c r="U182">
        <f t="shared" si="81"/>
        <v>32.667271428571418</v>
      </c>
      <c r="V182">
        <f t="shared" si="82"/>
        <v>4.9584205372617198</v>
      </c>
      <c r="W182">
        <f t="shared" si="83"/>
        <v>64.786583682039179</v>
      </c>
      <c r="X182">
        <f t="shared" si="84"/>
        <v>3.2315659800160641</v>
      </c>
      <c r="Y182">
        <f t="shared" si="85"/>
        <v>4.9880172658524558</v>
      </c>
      <c r="Z182">
        <f t="shared" si="86"/>
        <v>1.7268545572456557</v>
      </c>
      <c r="AA182">
        <f t="shared" si="87"/>
        <v>-17.477972819703989</v>
      </c>
      <c r="AB182">
        <f t="shared" si="88"/>
        <v>15.774752691672212</v>
      </c>
      <c r="AC182">
        <f t="shared" si="89"/>
        <v>1.3014986491675853</v>
      </c>
      <c r="AD182">
        <f t="shared" si="90"/>
        <v>225.71355475588695</v>
      </c>
      <c r="AE182">
        <f t="shared" si="91"/>
        <v>18.24003909551924</v>
      </c>
      <c r="AF182">
        <f t="shared" si="92"/>
        <v>0.39462172513612659</v>
      </c>
      <c r="AG182">
        <f t="shared" si="93"/>
        <v>7.3447770799540244</v>
      </c>
      <c r="AH182">
        <v>1135.754413778888</v>
      </c>
      <c r="AI182">
        <v>1122.16896969697</v>
      </c>
      <c r="AJ182">
        <v>1.7385254648435069</v>
      </c>
      <c r="AK182">
        <v>61.781399425759467</v>
      </c>
      <c r="AL182">
        <f t="shared" si="94"/>
        <v>0.39632591427900199</v>
      </c>
      <c r="AM182">
        <v>31.496456184078419</v>
      </c>
      <c r="AN182">
        <v>31.850598787878781</v>
      </c>
      <c r="AO182">
        <v>6.1745494794684629E-6</v>
      </c>
      <c r="AP182">
        <v>98.016457396280899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47389.931275932686</v>
      </c>
      <c r="AV182">
        <f t="shared" si="98"/>
        <v>1200</v>
      </c>
      <c r="AW182">
        <f t="shared" si="99"/>
        <v>1025.9250135931352</v>
      </c>
      <c r="AX182">
        <f t="shared" si="100"/>
        <v>0.85493751132761275</v>
      </c>
      <c r="AY182">
        <f t="shared" si="101"/>
        <v>0.1884293968622926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1674576997.0999999</v>
      </c>
      <c r="BF182">
        <v>1083.9028571428571</v>
      </c>
      <c r="BG182">
        <v>1101.1342857142861</v>
      </c>
      <c r="BH182">
        <v>31.849514285714289</v>
      </c>
      <c r="BI182">
        <v>31.496857142857142</v>
      </c>
      <c r="BJ182">
        <v>1090.498571428571</v>
      </c>
      <c r="BK182">
        <v>31.58622857142857</v>
      </c>
      <c r="BL182">
        <v>650.01357142857148</v>
      </c>
      <c r="BM182">
        <v>101.3635714285714</v>
      </c>
      <c r="BN182">
        <v>0.1000160857142857</v>
      </c>
      <c r="BO182">
        <v>32.772971428571417</v>
      </c>
      <c r="BP182">
        <v>32.667271428571418</v>
      </c>
      <c r="BQ182">
        <v>999.89999999999986</v>
      </c>
      <c r="BR182">
        <v>0</v>
      </c>
      <c r="BS182">
        <v>0</v>
      </c>
      <c r="BT182">
        <v>8985</v>
      </c>
      <c r="BU182">
        <v>0</v>
      </c>
      <c r="BV182">
        <v>255.83671428571429</v>
      </c>
      <c r="BW182">
        <v>-17.23412857142857</v>
      </c>
      <c r="BX182">
        <v>1119.56</v>
      </c>
      <c r="BY182">
        <v>1136.947142857143</v>
      </c>
      <c r="BZ182">
        <v>0.35264042857142858</v>
      </c>
      <c r="CA182">
        <v>1101.1342857142861</v>
      </c>
      <c r="CB182">
        <v>31.496857142857142</v>
      </c>
      <c r="CC182">
        <v>3.22838</v>
      </c>
      <c r="CD182">
        <v>3.1926357142857138</v>
      </c>
      <c r="CE182">
        <v>25.255214285714281</v>
      </c>
      <c r="CF182">
        <v>25.06822857142857</v>
      </c>
      <c r="CG182">
        <v>1200</v>
      </c>
      <c r="CH182">
        <v>0.50000100000000003</v>
      </c>
      <c r="CI182">
        <v>0.49999900000000003</v>
      </c>
      <c r="CJ182">
        <v>0</v>
      </c>
      <c r="CK182">
        <v>733.6475714285715</v>
      </c>
      <c r="CL182">
        <v>4.9990899999999998</v>
      </c>
      <c r="CM182">
        <v>7913.0928571428576</v>
      </c>
      <c r="CN182">
        <v>9557.8471428571411</v>
      </c>
      <c r="CO182">
        <v>42.294285714285706</v>
      </c>
      <c r="CP182">
        <v>44.338999999999999</v>
      </c>
      <c r="CQ182">
        <v>43.08</v>
      </c>
      <c r="CR182">
        <v>43.311999999999998</v>
      </c>
      <c r="CS182">
        <v>43.686999999999998</v>
      </c>
      <c r="CT182">
        <v>597.5</v>
      </c>
      <c r="CU182">
        <v>597.5</v>
      </c>
      <c r="CV182">
        <v>0</v>
      </c>
      <c r="CW182">
        <v>1674577011.8</v>
      </c>
      <c r="CX182">
        <v>0</v>
      </c>
      <c r="CY182">
        <v>1674155522.5999999</v>
      </c>
      <c r="CZ182" t="s">
        <v>356</v>
      </c>
      <c r="DA182">
        <v>1674155521.0999999</v>
      </c>
      <c r="DB182">
        <v>1674155522.5999999</v>
      </c>
      <c r="DC182">
        <v>29</v>
      </c>
      <c r="DD182">
        <v>2.9000000000000001E-2</v>
      </c>
      <c r="DE182">
        <v>-1.7000000000000001E-2</v>
      </c>
      <c r="DF182">
        <v>-5.444</v>
      </c>
      <c r="DG182">
        <v>0.222</v>
      </c>
      <c r="DH182">
        <v>415</v>
      </c>
      <c r="DI182">
        <v>34</v>
      </c>
      <c r="DJ182">
        <v>0.48</v>
      </c>
      <c r="DK182">
        <v>0.27</v>
      </c>
      <c r="DL182">
        <v>-17.078068292682929</v>
      </c>
      <c r="DM182">
        <v>-0.51875540069686021</v>
      </c>
      <c r="DN182">
        <v>0.15402475005268579</v>
      </c>
      <c r="DO182">
        <v>0</v>
      </c>
      <c r="DP182">
        <v>0.33058024390243901</v>
      </c>
      <c r="DQ182">
        <v>0.14757844599303119</v>
      </c>
      <c r="DR182">
        <v>1.4626008579407501E-2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357</v>
      </c>
      <c r="EA182">
        <v>3.29745</v>
      </c>
      <c r="EB182">
        <v>2.6251600000000002</v>
      </c>
      <c r="EC182">
        <v>0.19815099999999999</v>
      </c>
      <c r="ED182">
        <v>0.19799600000000001</v>
      </c>
      <c r="EE182">
        <v>0.133524</v>
      </c>
      <c r="EF182">
        <v>0.13145799999999999</v>
      </c>
      <c r="EG182">
        <v>24219.1</v>
      </c>
      <c r="EH182">
        <v>24631.1</v>
      </c>
      <c r="EI182">
        <v>28102.5</v>
      </c>
      <c r="EJ182">
        <v>29560.5</v>
      </c>
      <c r="EK182">
        <v>33518.199999999997</v>
      </c>
      <c r="EL182">
        <v>35654.199999999997</v>
      </c>
      <c r="EM182">
        <v>39671.1</v>
      </c>
      <c r="EN182">
        <v>42255.1</v>
      </c>
      <c r="EO182">
        <v>2.2402700000000002</v>
      </c>
      <c r="EP182">
        <v>2.2256999999999998</v>
      </c>
      <c r="EQ182">
        <v>0.115976</v>
      </c>
      <c r="ER182">
        <v>0</v>
      </c>
      <c r="ES182">
        <v>30.798500000000001</v>
      </c>
      <c r="ET182">
        <v>999.9</v>
      </c>
      <c r="EU182">
        <v>72.599999999999994</v>
      </c>
      <c r="EV182">
        <v>31.5</v>
      </c>
      <c r="EW182">
        <v>33.245100000000001</v>
      </c>
      <c r="EX182">
        <v>57.886400000000002</v>
      </c>
      <c r="EY182">
        <v>-4.7996800000000004</v>
      </c>
      <c r="EZ182">
        <v>2</v>
      </c>
      <c r="FA182">
        <v>0.388735</v>
      </c>
      <c r="FB182">
        <v>0.11663900000000001</v>
      </c>
      <c r="FC182">
        <v>20.273599999999998</v>
      </c>
      <c r="FD182">
        <v>5.2202799999999998</v>
      </c>
      <c r="FE182">
        <v>12.008599999999999</v>
      </c>
      <c r="FF182">
        <v>4.9868499999999996</v>
      </c>
      <c r="FG182">
        <v>3.2845800000000001</v>
      </c>
      <c r="FH182">
        <v>9999</v>
      </c>
      <c r="FI182">
        <v>9999</v>
      </c>
      <c r="FJ182">
        <v>9999</v>
      </c>
      <c r="FK182">
        <v>999.9</v>
      </c>
      <c r="FL182">
        <v>1.86571</v>
      </c>
      <c r="FM182">
        <v>1.8621700000000001</v>
      </c>
      <c r="FN182">
        <v>1.8641700000000001</v>
      </c>
      <c r="FO182">
        <v>1.8602000000000001</v>
      </c>
      <c r="FP182">
        <v>1.8609500000000001</v>
      </c>
      <c r="FQ182">
        <v>1.8600699999999999</v>
      </c>
      <c r="FR182">
        <v>1.86175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-6.6</v>
      </c>
      <c r="GH182">
        <v>0.26329999999999998</v>
      </c>
      <c r="GI182">
        <v>-3.836173087041947</v>
      </c>
      <c r="GJ182">
        <v>-4.0448538125570227E-3</v>
      </c>
      <c r="GK182">
        <v>1.839783264315481E-6</v>
      </c>
      <c r="GL182">
        <v>-4.1587272622942942E-10</v>
      </c>
      <c r="GM182">
        <v>-6.2406116364430581E-2</v>
      </c>
      <c r="GN182">
        <v>3.2285384509270938E-3</v>
      </c>
      <c r="GO182">
        <v>5.3061212821550383E-4</v>
      </c>
      <c r="GP182">
        <v>-9.699357315524189E-6</v>
      </c>
      <c r="GQ182">
        <v>5</v>
      </c>
      <c r="GR182">
        <v>2081</v>
      </c>
      <c r="GS182">
        <v>3</v>
      </c>
      <c r="GT182">
        <v>31</v>
      </c>
      <c r="GU182">
        <v>7024.6</v>
      </c>
      <c r="GV182">
        <v>7024.6</v>
      </c>
      <c r="GW182">
        <v>3.0151400000000002</v>
      </c>
      <c r="GX182">
        <v>2.4939</v>
      </c>
      <c r="GY182">
        <v>2.04834</v>
      </c>
      <c r="GZ182">
        <v>2.6257299999999999</v>
      </c>
      <c r="HA182">
        <v>2.1972700000000001</v>
      </c>
      <c r="HB182">
        <v>2.3156699999999999</v>
      </c>
      <c r="HC182">
        <v>36.316499999999998</v>
      </c>
      <c r="HD182">
        <v>14.9901</v>
      </c>
      <c r="HE182">
        <v>18</v>
      </c>
      <c r="HF182">
        <v>707.66600000000005</v>
      </c>
      <c r="HG182">
        <v>775.83299999999997</v>
      </c>
      <c r="HH182">
        <v>31.0001</v>
      </c>
      <c r="HI182">
        <v>32.388399999999997</v>
      </c>
      <c r="HJ182">
        <v>30.000499999999999</v>
      </c>
      <c r="HK182">
        <v>32.158099999999997</v>
      </c>
      <c r="HL182">
        <v>32.137</v>
      </c>
      <c r="HM182">
        <v>60.320300000000003</v>
      </c>
      <c r="HN182">
        <v>0</v>
      </c>
      <c r="HO182">
        <v>100</v>
      </c>
      <c r="HP182">
        <v>31</v>
      </c>
      <c r="HQ182">
        <v>1116.8900000000001</v>
      </c>
      <c r="HR182">
        <v>33.932099999999998</v>
      </c>
      <c r="HS182">
        <v>99.030100000000004</v>
      </c>
      <c r="HT182">
        <v>97.9833</v>
      </c>
    </row>
    <row r="183" spans="1:228" x14ac:dyDescent="0.2">
      <c r="A183">
        <v>168</v>
      </c>
      <c r="B183">
        <v>1674577003.0999999</v>
      </c>
      <c r="C183">
        <v>667</v>
      </c>
      <c r="D183" t="s">
        <v>695</v>
      </c>
      <c r="E183" t="s">
        <v>696</v>
      </c>
      <c r="F183">
        <v>4</v>
      </c>
      <c r="G183">
        <v>1674577000.7874999</v>
      </c>
      <c r="H183">
        <f t="shared" si="68"/>
        <v>3.9203399439216759E-4</v>
      </c>
      <c r="I183">
        <f t="shared" si="69"/>
        <v>0.39203399439216757</v>
      </c>
      <c r="J183">
        <f t="shared" si="70"/>
        <v>7.6323366761261564</v>
      </c>
      <c r="K183">
        <f t="shared" si="71"/>
        <v>1090.0625</v>
      </c>
      <c r="L183">
        <f t="shared" si="72"/>
        <v>514.04921529975843</v>
      </c>
      <c r="M183">
        <f t="shared" si="73"/>
        <v>52.157716514626401</v>
      </c>
      <c r="N183">
        <f t="shared" si="74"/>
        <v>110.60258272171642</v>
      </c>
      <c r="O183">
        <f t="shared" si="75"/>
        <v>2.2157826940456458E-2</v>
      </c>
      <c r="P183">
        <f t="shared" si="76"/>
        <v>2.7698071067740031</v>
      </c>
      <c r="Q183">
        <f t="shared" si="77"/>
        <v>2.2059820814033421E-2</v>
      </c>
      <c r="R183">
        <f t="shared" si="78"/>
        <v>1.3796157222071344E-2</v>
      </c>
      <c r="S183">
        <f t="shared" si="79"/>
        <v>226.11527623475112</v>
      </c>
      <c r="T183">
        <f t="shared" si="80"/>
        <v>34.071437142125049</v>
      </c>
      <c r="U183">
        <f t="shared" si="81"/>
        <v>32.680300000000003</v>
      </c>
      <c r="V183">
        <f t="shared" si="82"/>
        <v>4.9620603495363103</v>
      </c>
      <c r="W183">
        <f t="shared" si="83"/>
        <v>64.765283183663399</v>
      </c>
      <c r="X183">
        <f t="shared" si="84"/>
        <v>3.2317020709399844</v>
      </c>
      <c r="Y183">
        <f t="shared" si="85"/>
        <v>4.9898678923018425</v>
      </c>
      <c r="Z183">
        <f t="shared" si="86"/>
        <v>1.7303582785963258</v>
      </c>
      <c r="AA183">
        <f t="shared" si="87"/>
        <v>-17.288699152694591</v>
      </c>
      <c r="AB183">
        <f t="shared" si="88"/>
        <v>14.82245626649317</v>
      </c>
      <c r="AC183">
        <f t="shared" si="89"/>
        <v>1.2223504805438752</v>
      </c>
      <c r="AD183">
        <f t="shared" si="90"/>
        <v>224.87138382909356</v>
      </c>
      <c r="AE183">
        <f t="shared" si="91"/>
        <v>18.352267464184941</v>
      </c>
      <c r="AF183">
        <f t="shared" si="92"/>
        <v>0.39249082562406756</v>
      </c>
      <c r="AG183">
        <f t="shared" si="93"/>
        <v>7.6323366761261564</v>
      </c>
      <c r="AH183">
        <v>1142.7917614742621</v>
      </c>
      <c r="AI183">
        <v>1129.0297575757579</v>
      </c>
      <c r="AJ183">
        <v>1.7128244462497251</v>
      </c>
      <c r="AK183">
        <v>61.781399425759467</v>
      </c>
      <c r="AL183">
        <f t="shared" si="94"/>
        <v>0.39203399439216757</v>
      </c>
      <c r="AM183">
        <v>31.4999163822913</v>
      </c>
      <c r="AN183">
        <v>31.850260606060601</v>
      </c>
      <c r="AO183">
        <v>-3.9161850915925591E-7</v>
      </c>
      <c r="AP183">
        <v>98.016457396280899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47432.378264111794</v>
      </c>
      <c r="AV183">
        <f t="shared" si="98"/>
        <v>1200</v>
      </c>
      <c r="AW183">
        <f t="shared" si="99"/>
        <v>1025.9250135931352</v>
      </c>
      <c r="AX183">
        <f t="shared" si="100"/>
        <v>0.85493751132761275</v>
      </c>
      <c r="AY183">
        <f t="shared" si="101"/>
        <v>0.1884293968622926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1674577000.7874999</v>
      </c>
      <c r="BF183">
        <v>1090.0625</v>
      </c>
      <c r="BG183">
        <v>1107.3975</v>
      </c>
      <c r="BH183">
        <v>31.8505875</v>
      </c>
      <c r="BI183">
        <v>31.499837500000002</v>
      </c>
      <c r="BJ183">
        <v>1096.67</v>
      </c>
      <c r="BK183">
        <v>31.587287499999999</v>
      </c>
      <c r="BL183">
        <v>650.01812500000005</v>
      </c>
      <c r="BM183">
        <v>101.36450000000001</v>
      </c>
      <c r="BN183">
        <v>9.9941462499999995E-2</v>
      </c>
      <c r="BO183">
        <v>32.779562499999997</v>
      </c>
      <c r="BP183">
        <v>32.680300000000003</v>
      </c>
      <c r="BQ183">
        <v>999.9</v>
      </c>
      <c r="BR183">
        <v>0</v>
      </c>
      <c r="BS183">
        <v>0</v>
      </c>
      <c r="BT183">
        <v>8993.2824999999993</v>
      </c>
      <c r="BU183">
        <v>0</v>
      </c>
      <c r="BV183">
        <v>116.362225</v>
      </c>
      <c r="BW183">
        <v>-17.335425000000001</v>
      </c>
      <c r="BX183">
        <v>1125.9224999999999</v>
      </c>
      <c r="BY183">
        <v>1143.41625</v>
      </c>
      <c r="BZ183">
        <v>0.350744</v>
      </c>
      <c r="CA183">
        <v>1107.3975</v>
      </c>
      <c r="CB183">
        <v>31.499837500000002</v>
      </c>
      <c r="CC183">
        <v>3.2285162500000002</v>
      </c>
      <c r="CD183">
        <v>3.1929637500000001</v>
      </c>
      <c r="CE183">
        <v>25.255912500000001</v>
      </c>
      <c r="CF183">
        <v>25.069962499999999</v>
      </c>
      <c r="CG183">
        <v>1200</v>
      </c>
      <c r="CH183">
        <v>0.50000100000000003</v>
      </c>
      <c r="CI183">
        <v>0.49999900000000003</v>
      </c>
      <c r="CJ183">
        <v>0</v>
      </c>
      <c r="CK183">
        <v>733.64125000000001</v>
      </c>
      <c r="CL183">
        <v>4.9990899999999998</v>
      </c>
      <c r="CM183">
        <v>7911.2262500000006</v>
      </c>
      <c r="CN183">
        <v>9557.8562500000007</v>
      </c>
      <c r="CO183">
        <v>42.273249999999997</v>
      </c>
      <c r="CP183">
        <v>44.343499999999999</v>
      </c>
      <c r="CQ183">
        <v>43.101374999999997</v>
      </c>
      <c r="CR183">
        <v>43.311999999999998</v>
      </c>
      <c r="CS183">
        <v>43.686999999999998</v>
      </c>
      <c r="CT183">
        <v>597.5</v>
      </c>
      <c r="CU183">
        <v>597.5</v>
      </c>
      <c r="CV183">
        <v>0</v>
      </c>
      <c r="CW183">
        <v>1674577015.4000001</v>
      </c>
      <c r="CX183">
        <v>0</v>
      </c>
      <c r="CY183">
        <v>1674155522.5999999</v>
      </c>
      <c r="CZ183" t="s">
        <v>356</v>
      </c>
      <c r="DA183">
        <v>1674155521.0999999</v>
      </c>
      <c r="DB183">
        <v>1674155522.5999999</v>
      </c>
      <c r="DC183">
        <v>29</v>
      </c>
      <c r="DD183">
        <v>2.9000000000000001E-2</v>
      </c>
      <c r="DE183">
        <v>-1.7000000000000001E-2</v>
      </c>
      <c r="DF183">
        <v>-5.444</v>
      </c>
      <c r="DG183">
        <v>0.222</v>
      </c>
      <c r="DH183">
        <v>415</v>
      </c>
      <c r="DI183">
        <v>34</v>
      </c>
      <c r="DJ183">
        <v>0.48</v>
      </c>
      <c r="DK183">
        <v>0.27</v>
      </c>
      <c r="DL183">
        <v>-17.1127325</v>
      </c>
      <c r="DM183">
        <v>-1.773042776735424</v>
      </c>
      <c r="DN183">
        <v>0.18143407120425309</v>
      </c>
      <c r="DO183">
        <v>0</v>
      </c>
      <c r="DP183">
        <v>0.33975555000000002</v>
      </c>
      <c r="DQ183">
        <v>0.1197533358348965</v>
      </c>
      <c r="DR183">
        <v>1.214693702945314E-2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3.2973599999999998</v>
      </c>
      <c r="EB183">
        <v>2.6251799999999998</v>
      </c>
      <c r="EC183">
        <v>0.19889899999999999</v>
      </c>
      <c r="ED183">
        <v>0.19875399999999999</v>
      </c>
      <c r="EE183">
        <v>0.13351199999999999</v>
      </c>
      <c r="EF183">
        <v>0.13145399999999999</v>
      </c>
      <c r="EG183">
        <v>24196.1</v>
      </c>
      <c r="EH183">
        <v>24607.3</v>
      </c>
      <c r="EI183">
        <v>28102.2</v>
      </c>
      <c r="EJ183">
        <v>29560</v>
      </c>
      <c r="EK183">
        <v>33518.300000000003</v>
      </c>
      <c r="EL183">
        <v>35653.5</v>
      </c>
      <c r="EM183">
        <v>39670.699999999997</v>
      </c>
      <c r="EN183">
        <v>42254.1</v>
      </c>
      <c r="EO183">
        <v>2.2399</v>
      </c>
      <c r="EP183">
        <v>2.2256999999999998</v>
      </c>
      <c r="EQ183">
        <v>0.115871</v>
      </c>
      <c r="ER183">
        <v>0</v>
      </c>
      <c r="ES183">
        <v>30.802600000000002</v>
      </c>
      <c r="ET183">
        <v>999.9</v>
      </c>
      <c r="EU183">
        <v>72.599999999999994</v>
      </c>
      <c r="EV183">
        <v>31.5</v>
      </c>
      <c r="EW183">
        <v>33.243099999999998</v>
      </c>
      <c r="EX183">
        <v>57.8264</v>
      </c>
      <c r="EY183">
        <v>-4.6754800000000003</v>
      </c>
      <c r="EZ183">
        <v>2</v>
      </c>
      <c r="FA183">
        <v>0.38909300000000002</v>
      </c>
      <c r="FB183">
        <v>0.11452900000000001</v>
      </c>
      <c r="FC183">
        <v>20.273499999999999</v>
      </c>
      <c r="FD183">
        <v>5.2199900000000001</v>
      </c>
      <c r="FE183">
        <v>12.007899999999999</v>
      </c>
      <c r="FF183">
        <v>4.9869000000000003</v>
      </c>
      <c r="FG183">
        <v>3.2845800000000001</v>
      </c>
      <c r="FH183">
        <v>9999</v>
      </c>
      <c r="FI183">
        <v>9999</v>
      </c>
      <c r="FJ183">
        <v>9999</v>
      </c>
      <c r="FK183">
        <v>999.9</v>
      </c>
      <c r="FL183">
        <v>1.86572</v>
      </c>
      <c r="FM183">
        <v>1.8621799999999999</v>
      </c>
      <c r="FN183">
        <v>1.8641700000000001</v>
      </c>
      <c r="FO183">
        <v>1.8602000000000001</v>
      </c>
      <c r="FP183">
        <v>1.8609599999999999</v>
      </c>
      <c r="FQ183">
        <v>1.86006</v>
      </c>
      <c r="FR183">
        <v>1.8617699999999999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-6.61</v>
      </c>
      <c r="GH183">
        <v>0.26329999999999998</v>
      </c>
      <c r="GI183">
        <v>-3.836173087041947</v>
      </c>
      <c r="GJ183">
        <v>-4.0448538125570227E-3</v>
      </c>
      <c r="GK183">
        <v>1.839783264315481E-6</v>
      </c>
      <c r="GL183">
        <v>-4.1587272622942942E-10</v>
      </c>
      <c r="GM183">
        <v>-6.2406116364430581E-2</v>
      </c>
      <c r="GN183">
        <v>3.2285384509270938E-3</v>
      </c>
      <c r="GO183">
        <v>5.3061212821550383E-4</v>
      </c>
      <c r="GP183">
        <v>-9.699357315524189E-6</v>
      </c>
      <c r="GQ183">
        <v>5</v>
      </c>
      <c r="GR183">
        <v>2081</v>
      </c>
      <c r="GS183">
        <v>3</v>
      </c>
      <c r="GT183">
        <v>31</v>
      </c>
      <c r="GU183">
        <v>7024.7</v>
      </c>
      <c r="GV183">
        <v>7024.7</v>
      </c>
      <c r="GW183">
        <v>3.0297900000000002</v>
      </c>
      <c r="GX183">
        <v>2.50488</v>
      </c>
      <c r="GY183">
        <v>2.04834</v>
      </c>
      <c r="GZ183">
        <v>2.6257299999999999</v>
      </c>
      <c r="HA183">
        <v>2.1972700000000001</v>
      </c>
      <c r="HB183">
        <v>2.3022499999999999</v>
      </c>
      <c r="HC183">
        <v>36.316499999999998</v>
      </c>
      <c r="HD183">
        <v>14.9726</v>
      </c>
      <c r="HE183">
        <v>18</v>
      </c>
      <c r="HF183">
        <v>707.41700000000003</v>
      </c>
      <c r="HG183">
        <v>775.91800000000001</v>
      </c>
      <c r="HH183">
        <v>30.9998</v>
      </c>
      <c r="HI183">
        <v>32.392699999999998</v>
      </c>
      <c r="HJ183">
        <v>30.000499999999999</v>
      </c>
      <c r="HK183">
        <v>32.163699999999999</v>
      </c>
      <c r="HL183">
        <v>32.1434</v>
      </c>
      <c r="HM183">
        <v>60.605699999999999</v>
      </c>
      <c r="HN183">
        <v>0</v>
      </c>
      <c r="HO183">
        <v>100</v>
      </c>
      <c r="HP183">
        <v>31</v>
      </c>
      <c r="HQ183">
        <v>1123.5999999999999</v>
      </c>
      <c r="HR183">
        <v>33.932099999999998</v>
      </c>
      <c r="HS183">
        <v>99.0291</v>
      </c>
      <c r="HT183">
        <v>97.981099999999998</v>
      </c>
    </row>
    <row r="184" spans="1:228" x14ac:dyDescent="0.2">
      <c r="A184">
        <v>169</v>
      </c>
      <c r="B184">
        <v>1674577007.0999999</v>
      </c>
      <c r="C184">
        <v>671</v>
      </c>
      <c r="D184" t="s">
        <v>697</v>
      </c>
      <c r="E184" t="s">
        <v>698</v>
      </c>
      <c r="F184">
        <v>4</v>
      </c>
      <c r="G184">
        <v>1674577005.0999999</v>
      </c>
      <c r="H184">
        <f t="shared" si="68"/>
        <v>3.9181016231331695E-4</v>
      </c>
      <c r="I184">
        <f t="shared" si="69"/>
        <v>0.39181016231331695</v>
      </c>
      <c r="J184">
        <f t="shared" si="70"/>
        <v>7.7107462999211798</v>
      </c>
      <c r="K184">
        <f t="shared" si="71"/>
        <v>1097.1828571428571</v>
      </c>
      <c r="L184">
        <f t="shared" si="72"/>
        <v>514.57843843227397</v>
      </c>
      <c r="M184">
        <f t="shared" si="73"/>
        <v>52.211273001300867</v>
      </c>
      <c r="N184">
        <f t="shared" si="74"/>
        <v>111.32474547740419</v>
      </c>
      <c r="O184">
        <f t="shared" si="75"/>
        <v>2.2126590664206674E-2</v>
      </c>
      <c r="P184">
        <f t="shared" si="76"/>
        <v>2.7775255799373122</v>
      </c>
      <c r="Q184">
        <f t="shared" si="77"/>
        <v>2.2029130299747637E-2</v>
      </c>
      <c r="R184">
        <f t="shared" si="78"/>
        <v>1.3776926967186739E-2</v>
      </c>
      <c r="S184">
        <f t="shared" si="79"/>
        <v>226.11564952034018</v>
      </c>
      <c r="T184">
        <f t="shared" si="80"/>
        <v>34.07305894574499</v>
      </c>
      <c r="U184">
        <f t="shared" si="81"/>
        <v>32.684828571428582</v>
      </c>
      <c r="V184">
        <f t="shared" si="82"/>
        <v>4.963326048020944</v>
      </c>
      <c r="W184">
        <f t="shared" si="83"/>
        <v>64.744676522771073</v>
      </c>
      <c r="X184">
        <f t="shared" si="84"/>
        <v>3.2315612686594597</v>
      </c>
      <c r="Y184">
        <f t="shared" si="85"/>
        <v>4.9912385731402971</v>
      </c>
      <c r="Z184">
        <f t="shared" si="86"/>
        <v>1.7317647793614843</v>
      </c>
      <c r="AA184">
        <f t="shared" si="87"/>
        <v>-17.278828158017276</v>
      </c>
      <c r="AB184">
        <f t="shared" si="88"/>
        <v>14.916438293773895</v>
      </c>
      <c r="AC184">
        <f t="shared" si="89"/>
        <v>1.2267391118053197</v>
      </c>
      <c r="AD184">
        <f t="shared" si="90"/>
        <v>224.97999876790212</v>
      </c>
      <c r="AE184">
        <f t="shared" si="91"/>
        <v>18.407859531656733</v>
      </c>
      <c r="AF184">
        <f t="shared" si="92"/>
        <v>0.3917040952153964</v>
      </c>
      <c r="AG184">
        <f t="shared" si="93"/>
        <v>7.7107462999211798</v>
      </c>
      <c r="AH184">
        <v>1149.6962466471259</v>
      </c>
      <c r="AI184">
        <v>1135.8564242424241</v>
      </c>
      <c r="AJ184">
        <v>1.7132698248937981</v>
      </c>
      <c r="AK184">
        <v>61.781399425759467</v>
      </c>
      <c r="AL184">
        <f t="shared" si="94"/>
        <v>0.39181016231331695</v>
      </c>
      <c r="AM184">
        <v>31.49919023535012</v>
      </c>
      <c r="AN184">
        <v>31.849375757575761</v>
      </c>
      <c r="AO184">
        <v>-8.3911209525010149E-7</v>
      </c>
      <c r="AP184">
        <v>98.016457396280899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47644.474029738776</v>
      </c>
      <c r="AV184">
        <f t="shared" si="98"/>
        <v>1200.002857142857</v>
      </c>
      <c r="AW184">
        <f t="shared" si="99"/>
        <v>1025.9273707359273</v>
      </c>
      <c r="AX184">
        <f t="shared" si="100"/>
        <v>0.85493744004793948</v>
      </c>
      <c r="AY184">
        <f t="shared" si="101"/>
        <v>0.1884292592925233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1674577005.0999999</v>
      </c>
      <c r="BF184">
        <v>1097.1828571428571</v>
      </c>
      <c r="BG184">
        <v>1114.5728571428569</v>
      </c>
      <c r="BH184">
        <v>31.84928571428571</v>
      </c>
      <c r="BI184">
        <v>31.499199999999998</v>
      </c>
      <c r="BJ184">
        <v>1103.802857142857</v>
      </c>
      <c r="BK184">
        <v>31.585985714285709</v>
      </c>
      <c r="BL184">
        <v>649.947</v>
      </c>
      <c r="BM184">
        <v>101.3644285714286</v>
      </c>
      <c r="BN184">
        <v>9.9739185714285708E-2</v>
      </c>
      <c r="BO184">
        <v>32.784442857142857</v>
      </c>
      <c r="BP184">
        <v>32.684828571428582</v>
      </c>
      <c r="BQ184">
        <v>999.89999999999986</v>
      </c>
      <c r="BR184">
        <v>0</v>
      </c>
      <c r="BS184">
        <v>0</v>
      </c>
      <c r="BT184">
        <v>9034.2857142857138</v>
      </c>
      <c r="BU184">
        <v>0</v>
      </c>
      <c r="BV184">
        <v>62.896457142857138</v>
      </c>
      <c r="BW184">
        <v>-17.388871428571431</v>
      </c>
      <c r="BX184">
        <v>1133.277142857143</v>
      </c>
      <c r="BY184">
        <v>1150.8228571428569</v>
      </c>
      <c r="BZ184">
        <v>0.35006785714285721</v>
      </c>
      <c r="CA184">
        <v>1114.5728571428569</v>
      </c>
      <c r="CB184">
        <v>31.499199999999998</v>
      </c>
      <c r="CC184">
        <v>3.2283785714285722</v>
      </c>
      <c r="CD184">
        <v>3.192891428571428</v>
      </c>
      <c r="CE184">
        <v>25.255199999999999</v>
      </c>
      <c r="CF184">
        <v>25.069585714285719</v>
      </c>
      <c r="CG184">
        <v>1200.002857142857</v>
      </c>
      <c r="CH184">
        <v>0.50000100000000003</v>
      </c>
      <c r="CI184">
        <v>0.49999900000000003</v>
      </c>
      <c r="CJ184">
        <v>0</v>
      </c>
      <c r="CK184">
        <v>733.62457142857147</v>
      </c>
      <c r="CL184">
        <v>4.9990899999999998</v>
      </c>
      <c r="CM184">
        <v>7910.5814285714287</v>
      </c>
      <c r="CN184">
        <v>9557.880000000001</v>
      </c>
      <c r="CO184">
        <v>42.267714285714291</v>
      </c>
      <c r="CP184">
        <v>44.33</v>
      </c>
      <c r="CQ184">
        <v>43.125</v>
      </c>
      <c r="CR184">
        <v>43.311999999999998</v>
      </c>
      <c r="CS184">
        <v>43.686999999999998</v>
      </c>
      <c r="CT184">
        <v>597.50428571428563</v>
      </c>
      <c r="CU184">
        <v>597.49857142857138</v>
      </c>
      <c r="CV184">
        <v>0</v>
      </c>
      <c r="CW184">
        <v>1674577019.5999999</v>
      </c>
      <c r="CX184">
        <v>0</v>
      </c>
      <c r="CY184">
        <v>1674155522.5999999</v>
      </c>
      <c r="CZ184" t="s">
        <v>356</v>
      </c>
      <c r="DA184">
        <v>1674155521.0999999</v>
      </c>
      <c r="DB184">
        <v>1674155522.5999999</v>
      </c>
      <c r="DC184">
        <v>29</v>
      </c>
      <c r="DD184">
        <v>2.9000000000000001E-2</v>
      </c>
      <c r="DE184">
        <v>-1.7000000000000001E-2</v>
      </c>
      <c r="DF184">
        <v>-5.444</v>
      </c>
      <c r="DG184">
        <v>0.222</v>
      </c>
      <c r="DH184">
        <v>415</v>
      </c>
      <c r="DI184">
        <v>34</v>
      </c>
      <c r="DJ184">
        <v>0.48</v>
      </c>
      <c r="DK184">
        <v>0.27</v>
      </c>
      <c r="DL184">
        <v>-17.219654999999999</v>
      </c>
      <c r="DM184">
        <v>-1.515867917448368</v>
      </c>
      <c r="DN184">
        <v>0.15747904932085419</v>
      </c>
      <c r="DO184">
        <v>0</v>
      </c>
      <c r="DP184">
        <v>0.34568472500000003</v>
      </c>
      <c r="DQ184">
        <v>6.4114750469043136E-2</v>
      </c>
      <c r="DR184">
        <v>7.5047656292102152E-3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365</v>
      </c>
      <c r="EA184">
        <v>3.29745</v>
      </c>
      <c r="EB184">
        <v>2.6254200000000001</v>
      </c>
      <c r="EC184">
        <v>0.199651</v>
      </c>
      <c r="ED184">
        <v>0.199489</v>
      </c>
      <c r="EE184">
        <v>0.13351199999999999</v>
      </c>
      <c r="EF184">
        <v>0.13145000000000001</v>
      </c>
      <c r="EG184">
        <v>24173.4</v>
      </c>
      <c r="EH184">
        <v>24584</v>
      </c>
      <c r="EI184">
        <v>28102.3</v>
      </c>
      <c r="EJ184">
        <v>29559.3</v>
      </c>
      <c r="EK184">
        <v>33518.699999999997</v>
      </c>
      <c r="EL184">
        <v>35653.1</v>
      </c>
      <c r="EM184">
        <v>39671.1</v>
      </c>
      <c r="EN184">
        <v>42253.4</v>
      </c>
      <c r="EO184">
        <v>2.2400000000000002</v>
      </c>
      <c r="EP184">
        <v>2.22553</v>
      </c>
      <c r="EQ184">
        <v>0.115938</v>
      </c>
      <c r="ER184">
        <v>0</v>
      </c>
      <c r="ES184">
        <v>30.805900000000001</v>
      </c>
      <c r="ET184">
        <v>999.9</v>
      </c>
      <c r="EU184">
        <v>72.599999999999994</v>
      </c>
      <c r="EV184">
        <v>31.5</v>
      </c>
      <c r="EW184">
        <v>33.239400000000003</v>
      </c>
      <c r="EX184">
        <v>57.706400000000002</v>
      </c>
      <c r="EY184">
        <v>-4.8397399999999999</v>
      </c>
      <c r="EZ184">
        <v>2</v>
      </c>
      <c r="FA184">
        <v>0.38951999999999998</v>
      </c>
      <c r="FB184">
        <v>0.11115700000000001</v>
      </c>
      <c r="FC184">
        <v>20.273499999999999</v>
      </c>
      <c r="FD184">
        <v>5.2195400000000003</v>
      </c>
      <c r="FE184">
        <v>12.0068</v>
      </c>
      <c r="FF184">
        <v>4.9865500000000003</v>
      </c>
      <c r="FG184">
        <v>3.2844500000000001</v>
      </c>
      <c r="FH184">
        <v>9999</v>
      </c>
      <c r="FI184">
        <v>9999</v>
      </c>
      <c r="FJ184">
        <v>9999</v>
      </c>
      <c r="FK184">
        <v>999.9</v>
      </c>
      <c r="FL184">
        <v>1.8656999999999999</v>
      </c>
      <c r="FM184">
        <v>1.8621700000000001</v>
      </c>
      <c r="FN184">
        <v>1.8641700000000001</v>
      </c>
      <c r="FO184">
        <v>1.8602099999999999</v>
      </c>
      <c r="FP184">
        <v>1.8609599999999999</v>
      </c>
      <c r="FQ184">
        <v>1.86006</v>
      </c>
      <c r="FR184">
        <v>1.8617600000000001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-6.63</v>
      </c>
      <c r="GH184">
        <v>0.26329999999999998</v>
      </c>
      <c r="GI184">
        <v>-3.836173087041947</v>
      </c>
      <c r="GJ184">
        <v>-4.0448538125570227E-3</v>
      </c>
      <c r="GK184">
        <v>1.839783264315481E-6</v>
      </c>
      <c r="GL184">
        <v>-4.1587272622942942E-10</v>
      </c>
      <c r="GM184">
        <v>-6.2406116364430581E-2</v>
      </c>
      <c r="GN184">
        <v>3.2285384509270938E-3</v>
      </c>
      <c r="GO184">
        <v>5.3061212821550383E-4</v>
      </c>
      <c r="GP184">
        <v>-9.699357315524189E-6</v>
      </c>
      <c r="GQ184">
        <v>5</v>
      </c>
      <c r="GR184">
        <v>2081</v>
      </c>
      <c r="GS184">
        <v>3</v>
      </c>
      <c r="GT184">
        <v>31</v>
      </c>
      <c r="GU184">
        <v>7024.8</v>
      </c>
      <c r="GV184">
        <v>7024.7</v>
      </c>
      <c r="GW184">
        <v>3.0432100000000002</v>
      </c>
      <c r="GX184">
        <v>2.49268</v>
      </c>
      <c r="GY184">
        <v>2.04834</v>
      </c>
      <c r="GZ184">
        <v>2.6257299999999999</v>
      </c>
      <c r="HA184">
        <v>2.1972700000000001</v>
      </c>
      <c r="HB184">
        <v>2.3095699999999999</v>
      </c>
      <c r="HC184">
        <v>36.316499999999998</v>
      </c>
      <c r="HD184">
        <v>14.998900000000001</v>
      </c>
      <c r="HE184">
        <v>18</v>
      </c>
      <c r="HF184">
        <v>707.58199999999999</v>
      </c>
      <c r="HG184">
        <v>775.81799999999998</v>
      </c>
      <c r="HH184">
        <v>30.999400000000001</v>
      </c>
      <c r="HI184">
        <v>32.398400000000002</v>
      </c>
      <c r="HJ184">
        <v>30.000499999999999</v>
      </c>
      <c r="HK184">
        <v>32.1708</v>
      </c>
      <c r="HL184">
        <v>32.149000000000001</v>
      </c>
      <c r="HM184">
        <v>60.896999999999998</v>
      </c>
      <c r="HN184">
        <v>0</v>
      </c>
      <c r="HO184">
        <v>100</v>
      </c>
      <c r="HP184">
        <v>31</v>
      </c>
      <c r="HQ184">
        <v>1130.28</v>
      </c>
      <c r="HR184">
        <v>33.932099999999998</v>
      </c>
      <c r="HS184">
        <v>99.029700000000005</v>
      </c>
      <c r="HT184">
        <v>97.979299999999995</v>
      </c>
    </row>
    <row r="185" spans="1:228" x14ac:dyDescent="0.2">
      <c r="A185">
        <v>170</v>
      </c>
      <c r="B185">
        <v>1674577011.0999999</v>
      </c>
      <c r="C185">
        <v>675</v>
      </c>
      <c r="D185" t="s">
        <v>699</v>
      </c>
      <c r="E185" t="s">
        <v>700</v>
      </c>
      <c r="F185">
        <v>4</v>
      </c>
      <c r="G185">
        <v>1674577008.7874999</v>
      </c>
      <c r="H185">
        <f t="shared" si="68"/>
        <v>3.896036585912915E-4</v>
      </c>
      <c r="I185">
        <f t="shared" si="69"/>
        <v>0.38960365859129148</v>
      </c>
      <c r="J185">
        <f t="shared" si="70"/>
        <v>7.6707224611550631</v>
      </c>
      <c r="K185">
        <f t="shared" si="71"/>
        <v>1103.2950000000001</v>
      </c>
      <c r="L185">
        <f t="shared" si="72"/>
        <v>519.26629976004301</v>
      </c>
      <c r="M185">
        <f t="shared" si="73"/>
        <v>52.687658733139891</v>
      </c>
      <c r="N185">
        <f t="shared" si="74"/>
        <v>111.94647229916887</v>
      </c>
      <c r="O185">
        <f t="shared" si="75"/>
        <v>2.1962899504983441E-2</v>
      </c>
      <c r="P185">
        <f t="shared" si="76"/>
        <v>2.775799443439146</v>
      </c>
      <c r="Q185">
        <f t="shared" si="77"/>
        <v>2.1866813007710734E-2</v>
      </c>
      <c r="R185">
        <f t="shared" si="78"/>
        <v>1.3675355966600855E-2</v>
      </c>
      <c r="S185">
        <f t="shared" si="79"/>
        <v>226.11505910958647</v>
      </c>
      <c r="T185">
        <f t="shared" si="80"/>
        <v>34.078549584730801</v>
      </c>
      <c r="U185">
        <f t="shared" si="81"/>
        <v>32.695212499999997</v>
      </c>
      <c r="V185">
        <f t="shared" si="82"/>
        <v>4.9662293314360806</v>
      </c>
      <c r="W185">
        <f t="shared" si="83"/>
        <v>64.726984013474308</v>
      </c>
      <c r="X185">
        <f t="shared" si="84"/>
        <v>3.2314340877681005</v>
      </c>
      <c r="Y185">
        <f t="shared" si="85"/>
        <v>4.9924063928197366</v>
      </c>
      <c r="Z185">
        <f t="shared" si="86"/>
        <v>1.7347952436679801</v>
      </c>
      <c r="AA185">
        <f t="shared" si="87"/>
        <v>-17.181521343875957</v>
      </c>
      <c r="AB185">
        <f t="shared" si="88"/>
        <v>13.975336610900086</v>
      </c>
      <c r="AC185">
        <f t="shared" si="89"/>
        <v>1.1501389670662219</v>
      </c>
      <c r="AD185">
        <f t="shared" si="90"/>
        <v>224.05901334367681</v>
      </c>
      <c r="AE185">
        <f t="shared" si="91"/>
        <v>18.377541348484176</v>
      </c>
      <c r="AF185">
        <f t="shared" si="92"/>
        <v>0.39047127766070105</v>
      </c>
      <c r="AG185">
        <f t="shared" si="93"/>
        <v>7.6707224611550631</v>
      </c>
      <c r="AH185">
        <v>1156.471666028209</v>
      </c>
      <c r="AI185">
        <v>1142.686727272727</v>
      </c>
      <c r="AJ185">
        <v>1.709216297499504</v>
      </c>
      <c r="AK185">
        <v>61.781399425759467</v>
      </c>
      <c r="AL185">
        <f t="shared" si="94"/>
        <v>0.38960365859129148</v>
      </c>
      <c r="AM185">
        <v>31.498332455427779</v>
      </c>
      <c r="AN185">
        <v>31.846518787878789</v>
      </c>
      <c r="AO185">
        <v>-1.881708044244854E-6</v>
      </c>
      <c r="AP185">
        <v>98.016457396280899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47596.207009123049</v>
      </c>
      <c r="AV185">
        <f t="shared" si="98"/>
        <v>1200</v>
      </c>
      <c r="AW185">
        <f t="shared" si="99"/>
        <v>1025.92490109305</v>
      </c>
      <c r="AX185">
        <f t="shared" si="100"/>
        <v>0.85493741757754171</v>
      </c>
      <c r="AY185">
        <f t="shared" si="101"/>
        <v>0.18842921592465539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1674577008.7874999</v>
      </c>
      <c r="BF185">
        <v>1103.2950000000001</v>
      </c>
      <c r="BG185">
        <v>1120.65625</v>
      </c>
      <c r="BH185">
        <v>31.847587499999999</v>
      </c>
      <c r="BI185">
        <v>31.498637500000001</v>
      </c>
      <c r="BJ185">
        <v>1109.9212500000001</v>
      </c>
      <c r="BK185">
        <v>31.584299999999999</v>
      </c>
      <c r="BL185">
        <v>650.01125000000002</v>
      </c>
      <c r="BM185">
        <v>101.36562499999999</v>
      </c>
      <c r="BN185">
        <v>9.9959724999999999E-2</v>
      </c>
      <c r="BO185">
        <v>32.788600000000002</v>
      </c>
      <c r="BP185">
        <v>32.695212499999997</v>
      </c>
      <c r="BQ185">
        <v>999.9</v>
      </c>
      <c r="BR185">
        <v>0</v>
      </c>
      <c r="BS185">
        <v>0</v>
      </c>
      <c r="BT185">
        <v>9025.0012499999993</v>
      </c>
      <c r="BU185">
        <v>0</v>
      </c>
      <c r="BV185">
        <v>56.573887499999998</v>
      </c>
      <c r="BW185">
        <v>-17.363262500000001</v>
      </c>
      <c r="BX185">
        <v>1139.5887499999999</v>
      </c>
      <c r="BY185">
        <v>1157.105</v>
      </c>
      <c r="BZ185">
        <v>0.348947375</v>
      </c>
      <c r="CA185">
        <v>1120.65625</v>
      </c>
      <c r="CB185">
        <v>31.498637500000001</v>
      </c>
      <c r="CC185">
        <v>3.2282449999999998</v>
      </c>
      <c r="CD185">
        <v>3.1928725</v>
      </c>
      <c r="CE185">
        <v>25.2545</v>
      </c>
      <c r="CF185">
        <v>25.069475000000001</v>
      </c>
      <c r="CG185">
        <v>1200</v>
      </c>
      <c r="CH185">
        <v>0.50000100000000003</v>
      </c>
      <c r="CI185">
        <v>0.49999900000000003</v>
      </c>
      <c r="CJ185">
        <v>0</v>
      </c>
      <c r="CK185">
        <v>733.44949999999994</v>
      </c>
      <c r="CL185">
        <v>4.9990899999999998</v>
      </c>
      <c r="CM185">
        <v>7909.58</v>
      </c>
      <c r="CN185">
        <v>9557.8549999999996</v>
      </c>
      <c r="CO185">
        <v>42.28875</v>
      </c>
      <c r="CP185">
        <v>44.319875000000003</v>
      </c>
      <c r="CQ185">
        <v>43.125</v>
      </c>
      <c r="CR185">
        <v>43.311999999999998</v>
      </c>
      <c r="CS185">
        <v>43.686999999999998</v>
      </c>
      <c r="CT185">
        <v>597.50374999999997</v>
      </c>
      <c r="CU185">
        <v>597.49624999999992</v>
      </c>
      <c r="CV185">
        <v>0</v>
      </c>
      <c r="CW185">
        <v>1674577023.8</v>
      </c>
      <c r="CX185">
        <v>0</v>
      </c>
      <c r="CY185">
        <v>1674155522.5999999</v>
      </c>
      <c r="CZ185" t="s">
        <v>356</v>
      </c>
      <c r="DA185">
        <v>1674155521.0999999</v>
      </c>
      <c r="DB185">
        <v>1674155522.5999999</v>
      </c>
      <c r="DC185">
        <v>29</v>
      </c>
      <c r="DD185">
        <v>2.9000000000000001E-2</v>
      </c>
      <c r="DE185">
        <v>-1.7000000000000001E-2</v>
      </c>
      <c r="DF185">
        <v>-5.444</v>
      </c>
      <c r="DG185">
        <v>0.222</v>
      </c>
      <c r="DH185">
        <v>415</v>
      </c>
      <c r="DI185">
        <v>34</v>
      </c>
      <c r="DJ185">
        <v>0.48</v>
      </c>
      <c r="DK185">
        <v>0.27</v>
      </c>
      <c r="DL185">
        <v>-17.300180000000001</v>
      </c>
      <c r="DM185">
        <v>-0.76468142589112087</v>
      </c>
      <c r="DN185">
        <v>8.921490962838019E-2</v>
      </c>
      <c r="DO185">
        <v>0</v>
      </c>
      <c r="DP185">
        <v>0.34898077500000002</v>
      </c>
      <c r="DQ185">
        <v>1.860919699812328E-2</v>
      </c>
      <c r="DR185">
        <v>3.855672337527529E-3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365</v>
      </c>
      <c r="EA185">
        <v>3.2973300000000001</v>
      </c>
      <c r="EB185">
        <v>2.6254200000000001</v>
      </c>
      <c r="EC185">
        <v>0.200405</v>
      </c>
      <c r="ED185">
        <v>0.200236</v>
      </c>
      <c r="EE185">
        <v>0.13350500000000001</v>
      </c>
      <c r="EF185">
        <v>0.13145499999999999</v>
      </c>
      <c r="EG185">
        <v>24150.6</v>
      </c>
      <c r="EH185">
        <v>24561.1</v>
      </c>
      <c r="EI185">
        <v>28102.3</v>
      </c>
      <c r="EJ185">
        <v>29559.4</v>
      </c>
      <c r="EK185">
        <v>33519.1</v>
      </c>
      <c r="EL185">
        <v>35653.1</v>
      </c>
      <c r="EM185">
        <v>39671.199999999997</v>
      </c>
      <c r="EN185">
        <v>42253.599999999999</v>
      </c>
      <c r="EO185">
        <v>2.2400500000000001</v>
      </c>
      <c r="EP185">
        <v>2.2254999999999998</v>
      </c>
      <c r="EQ185">
        <v>0.116728</v>
      </c>
      <c r="ER185">
        <v>0</v>
      </c>
      <c r="ES185">
        <v>30.8066</v>
      </c>
      <c r="ET185">
        <v>999.9</v>
      </c>
      <c r="EU185">
        <v>72.599999999999994</v>
      </c>
      <c r="EV185">
        <v>31.5</v>
      </c>
      <c r="EW185">
        <v>33.244300000000003</v>
      </c>
      <c r="EX185">
        <v>57.166400000000003</v>
      </c>
      <c r="EY185">
        <v>-4.6594499999999996</v>
      </c>
      <c r="EZ185">
        <v>2</v>
      </c>
      <c r="FA185">
        <v>0.39006600000000002</v>
      </c>
      <c r="FB185">
        <v>0.10499699999999999</v>
      </c>
      <c r="FC185">
        <v>20.273599999999998</v>
      </c>
      <c r="FD185">
        <v>5.2204300000000003</v>
      </c>
      <c r="FE185">
        <v>12.007899999999999</v>
      </c>
      <c r="FF185">
        <v>4.98665</v>
      </c>
      <c r="FG185">
        <v>3.2845300000000002</v>
      </c>
      <c r="FH185">
        <v>9999</v>
      </c>
      <c r="FI185">
        <v>9999</v>
      </c>
      <c r="FJ185">
        <v>9999</v>
      </c>
      <c r="FK185">
        <v>999.9</v>
      </c>
      <c r="FL185">
        <v>1.86571</v>
      </c>
      <c r="FM185">
        <v>1.8621700000000001</v>
      </c>
      <c r="FN185">
        <v>1.8641700000000001</v>
      </c>
      <c r="FO185">
        <v>1.8602000000000001</v>
      </c>
      <c r="FP185">
        <v>1.86094</v>
      </c>
      <c r="FQ185">
        <v>1.86006</v>
      </c>
      <c r="FR185">
        <v>1.8617600000000001</v>
      </c>
      <c r="FS185">
        <v>1.85839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-6.63</v>
      </c>
      <c r="GH185">
        <v>0.26329999999999998</v>
      </c>
      <c r="GI185">
        <v>-3.836173087041947</v>
      </c>
      <c r="GJ185">
        <v>-4.0448538125570227E-3</v>
      </c>
      <c r="GK185">
        <v>1.839783264315481E-6</v>
      </c>
      <c r="GL185">
        <v>-4.1587272622942942E-10</v>
      </c>
      <c r="GM185">
        <v>-6.2406116364430581E-2</v>
      </c>
      <c r="GN185">
        <v>3.2285384509270938E-3</v>
      </c>
      <c r="GO185">
        <v>5.3061212821550383E-4</v>
      </c>
      <c r="GP185">
        <v>-9.699357315524189E-6</v>
      </c>
      <c r="GQ185">
        <v>5</v>
      </c>
      <c r="GR185">
        <v>2081</v>
      </c>
      <c r="GS185">
        <v>3</v>
      </c>
      <c r="GT185">
        <v>31</v>
      </c>
      <c r="GU185">
        <v>7024.8</v>
      </c>
      <c r="GV185">
        <v>7024.8</v>
      </c>
      <c r="GW185">
        <v>3.0590799999999998</v>
      </c>
      <c r="GX185">
        <v>2.5061</v>
      </c>
      <c r="GY185">
        <v>2.04834</v>
      </c>
      <c r="GZ185">
        <v>2.6257299999999999</v>
      </c>
      <c r="HA185">
        <v>2.1972700000000001</v>
      </c>
      <c r="HB185">
        <v>2.2717299999999998</v>
      </c>
      <c r="HC185">
        <v>36.292900000000003</v>
      </c>
      <c r="HD185">
        <v>14.9726</v>
      </c>
      <c r="HE185">
        <v>18</v>
      </c>
      <c r="HF185">
        <v>707.68799999999999</v>
      </c>
      <c r="HG185">
        <v>775.87699999999995</v>
      </c>
      <c r="HH185">
        <v>30.998699999999999</v>
      </c>
      <c r="HI185">
        <v>32.4041</v>
      </c>
      <c r="HJ185">
        <v>30.000599999999999</v>
      </c>
      <c r="HK185">
        <v>32.176499999999997</v>
      </c>
      <c r="HL185">
        <v>32.1554</v>
      </c>
      <c r="HM185">
        <v>61.191000000000003</v>
      </c>
      <c r="HN185">
        <v>0</v>
      </c>
      <c r="HO185">
        <v>100</v>
      </c>
      <c r="HP185">
        <v>31</v>
      </c>
      <c r="HQ185">
        <v>1136.98</v>
      </c>
      <c r="HR185">
        <v>33.932099999999998</v>
      </c>
      <c r="HS185">
        <v>99.029899999999998</v>
      </c>
      <c r="HT185">
        <v>97.979699999999994</v>
      </c>
    </row>
    <row r="186" spans="1:228" x14ac:dyDescent="0.2">
      <c r="A186">
        <v>171</v>
      </c>
      <c r="B186">
        <v>1674577015.0999999</v>
      </c>
      <c r="C186">
        <v>679</v>
      </c>
      <c r="D186" t="s">
        <v>701</v>
      </c>
      <c r="E186" t="s">
        <v>702</v>
      </c>
      <c r="F186">
        <v>4</v>
      </c>
      <c r="G186">
        <v>1674577013.0999999</v>
      </c>
      <c r="H186">
        <f t="shared" si="68"/>
        <v>3.8703230674942983E-4</v>
      </c>
      <c r="I186">
        <f t="shared" si="69"/>
        <v>0.38703230674942984</v>
      </c>
      <c r="J186">
        <f t="shared" si="70"/>
        <v>7.4812773866845363</v>
      </c>
      <c r="K186">
        <f t="shared" si="71"/>
        <v>1110.552857142857</v>
      </c>
      <c r="L186">
        <f t="shared" si="72"/>
        <v>535.78234498918869</v>
      </c>
      <c r="M186">
        <f t="shared" si="73"/>
        <v>54.363051317505445</v>
      </c>
      <c r="N186">
        <f t="shared" si="74"/>
        <v>112.68202942535866</v>
      </c>
      <c r="O186">
        <f t="shared" si="75"/>
        <v>2.1793915884121367E-2</v>
      </c>
      <c r="P186">
        <f t="shared" si="76"/>
        <v>2.7691440873374757</v>
      </c>
      <c r="Q186">
        <f t="shared" si="77"/>
        <v>2.1699072514852983E-2</v>
      </c>
      <c r="R186">
        <f t="shared" si="78"/>
        <v>1.3570407105507828E-2</v>
      </c>
      <c r="S186">
        <f t="shared" si="79"/>
        <v>226.11596023465751</v>
      </c>
      <c r="T186">
        <f t="shared" si="80"/>
        <v>34.086445101416771</v>
      </c>
      <c r="U186">
        <f t="shared" si="81"/>
        <v>32.701471428571431</v>
      </c>
      <c r="V186">
        <f t="shared" si="82"/>
        <v>4.967980003645172</v>
      </c>
      <c r="W186">
        <f t="shared" si="83"/>
        <v>64.709354341856908</v>
      </c>
      <c r="X186">
        <f t="shared" si="84"/>
        <v>3.2313409574057883</v>
      </c>
      <c r="Y186">
        <f t="shared" si="85"/>
        <v>4.9936226226810181</v>
      </c>
      <c r="Z186">
        <f t="shared" si="86"/>
        <v>1.7366390462393837</v>
      </c>
      <c r="AA186">
        <f t="shared" si="87"/>
        <v>-17.068124727649856</v>
      </c>
      <c r="AB186">
        <f t="shared" si="88"/>
        <v>13.653645640369479</v>
      </c>
      <c r="AC186">
        <f t="shared" si="89"/>
        <v>1.126423639639115</v>
      </c>
      <c r="AD186">
        <f t="shared" si="90"/>
        <v>223.82790478701625</v>
      </c>
      <c r="AE186">
        <f t="shared" si="91"/>
        <v>18.382252007209516</v>
      </c>
      <c r="AF186">
        <f t="shared" si="92"/>
        <v>0.38690429446729979</v>
      </c>
      <c r="AG186">
        <f t="shared" si="93"/>
        <v>7.4812773866845363</v>
      </c>
      <c r="AH186">
        <v>1163.4075931001771</v>
      </c>
      <c r="AI186">
        <v>1149.682121212121</v>
      </c>
      <c r="AJ186">
        <v>1.7412746105243539</v>
      </c>
      <c r="AK186">
        <v>61.781399425759467</v>
      </c>
      <c r="AL186">
        <f t="shared" si="94"/>
        <v>0.38703230674942984</v>
      </c>
      <c r="AM186">
        <v>31.501348530389329</v>
      </c>
      <c r="AN186">
        <v>31.847218787878798</v>
      </c>
      <c r="AO186">
        <v>1.9550404519193071E-7</v>
      </c>
      <c r="AP186">
        <v>98.016457396280899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47412.03829052065</v>
      </c>
      <c r="AV186">
        <f t="shared" si="98"/>
        <v>1200.004285714286</v>
      </c>
      <c r="AW186">
        <f t="shared" si="99"/>
        <v>1025.928613593087</v>
      </c>
      <c r="AX186">
        <f t="shared" si="100"/>
        <v>0.85493745797950815</v>
      </c>
      <c r="AY186">
        <f t="shared" si="101"/>
        <v>0.18842929390045063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1674577013.0999999</v>
      </c>
      <c r="BF186">
        <v>1110.552857142857</v>
      </c>
      <c r="BG186">
        <v>1127.9171428571431</v>
      </c>
      <c r="BH186">
        <v>31.846914285714291</v>
      </c>
      <c r="BI186">
        <v>31.501157142857149</v>
      </c>
      <c r="BJ186">
        <v>1117.1928571428571</v>
      </c>
      <c r="BK186">
        <v>31.583657142857142</v>
      </c>
      <c r="BL186">
        <v>650.02142857142849</v>
      </c>
      <c r="BM186">
        <v>101.3648571428571</v>
      </c>
      <c r="BN186">
        <v>9.9948157142857139E-2</v>
      </c>
      <c r="BO186">
        <v>32.792928571428568</v>
      </c>
      <c r="BP186">
        <v>32.701471428571431</v>
      </c>
      <c r="BQ186">
        <v>999.89999999999986</v>
      </c>
      <c r="BR186">
        <v>0</v>
      </c>
      <c r="BS186">
        <v>0</v>
      </c>
      <c r="BT186">
        <v>8989.7342857142849</v>
      </c>
      <c r="BU186">
        <v>0</v>
      </c>
      <c r="BV186">
        <v>51.912285714285723</v>
      </c>
      <c r="BW186">
        <v>-17.36242857142857</v>
      </c>
      <c r="BX186">
        <v>1147.0857142857139</v>
      </c>
      <c r="BY186">
        <v>1164.6014285714291</v>
      </c>
      <c r="BZ186">
        <v>0.34576314285714282</v>
      </c>
      <c r="CA186">
        <v>1127.9171428571431</v>
      </c>
      <c r="CB186">
        <v>31.501157142857149</v>
      </c>
      <c r="CC186">
        <v>3.2281557142857138</v>
      </c>
      <c r="CD186">
        <v>3.1931057142857151</v>
      </c>
      <c r="CE186">
        <v>25.25401428571428</v>
      </c>
      <c r="CF186">
        <v>25.070714285714281</v>
      </c>
      <c r="CG186">
        <v>1200.004285714286</v>
      </c>
      <c r="CH186">
        <v>0.50000100000000003</v>
      </c>
      <c r="CI186">
        <v>0.49999900000000003</v>
      </c>
      <c r="CJ186">
        <v>0</v>
      </c>
      <c r="CK186">
        <v>733.27800000000013</v>
      </c>
      <c r="CL186">
        <v>4.9990899999999998</v>
      </c>
      <c r="CM186">
        <v>7908.3085714285717</v>
      </c>
      <c r="CN186">
        <v>9557.8957142857125</v>
      </c>
      <c r="CO186">
        <v>42.267714285714291</v>
      </c>
      <c r="CP186">
        <v>44.311999999999998</v>
      </c>
      <c r="CQ186">
        <v>43.125</v>
      </c>
      <c r="CR186">
        <v>43.311999999999998</v>
      </c>
      <c r="CS186">
        <v>43.686999999999998</v>
      </c>
      <c r="CT186">
        <v>597.50428571428563</v>
      </c>
      <c r="CU186">
        <v>597.5</v>
      </c>
      <c r="CV186">
        <v>0</v>
      </c>
      <c r="CW186">
        <v>1674577027.4000001</v>
      </c>
      <c r="CX186">
        <v>0</v>
      </c>
      <c r="CY186">
        <v>1674155522.5999999</v>
      </c>
      <c r="CZ186" t="s">
        <v>356</v>
      </c>
      <c r="DA186">
        <v>1674155521.0999999</v>
      </c>
      <c r="DB186">
        <v>1674155522.5999999</v>
      </c>
      <c r="DC186">
        <v>29</v>
      </c>
      <c r="DD186">
        <v>2.9000000000000001E-2</v>
      </c>
      <c r="DE186">
        <v>-1.7000000000000001E-2</v>
      </c>
      <c r="DF186">
        <v>-5.444</v>
      </c>
      <c r="DG186">
        <v>0.222</v>
      </c>
      <c r="DH186">
        <v>415</v>
      </c>
      <c r="DI186">
        <v>34</v>
      </c>
      <c r="DJ186">
        <v>0.48</v>
      </c>
      <c r="DK186">
        <v>0.27</v>
      </c>
      <c r="DL186">
        <v>-17.333715000000002</v>
      </c>
      <c r="DM186">
        <v>-0.41501763602246228</v>
      </c>
      <c r="DN186">
        <v>6.2036144907626337E-2</v>
      </c>
      <c r="DO186">
        <v>0</v>
      </c>
      <c r="DP186">
        <v>0.34969882499999999</v>
      </c>
      <c r="DQ186">
        <v>-1.9991245778611909E-2</v>
      </c>
      <c r="DR186">
        <v>2.2696635531230152E-3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365</v>
      </c>
      <c r="EA186">
        <v>3.2974199999999998</v>
      </c>
      <c r="EB186">
        <v>2.6249799999999999</v>
      </c>
      <c r="EC186">
        <v>0.20116100000000001</v>
      </c>
      <c r="ED186">
        <v>0.20099600000000001</v>
      </c>
      <c r="EE186">
        <v>0.13350100000000001</v>
      </c>
      <c r="EF186">
        <v>0.13145399999999999</v>
      </c>
      <c r="EG186">
        <v>24127.200000000001</v>
      </c>
      <c r="EH186">
        <v>24537.9</v>
      </c>
      <c r="EI186">
        <v>28101.8</v>
      </c>
      <c r="EJ186">
        <v>29559.7</v>
      </c>
      <c r="EK186">
        <v>33518.800000000003</v>
      </c>
      <c r="EL186">
        <v>35653.599999999999</v>
      </c>
      <c r="EM186">
        <v>39670.5</v>
      </c>
      <c r="EN186">
        <v>42254</v>
      </c>
      <c r="EO186">
        <v>2.2399499999999999</v>
      </c>
      <c r="EP186">
        <v>2.2254299999999998</v>
      </c>
      <c r="EQ186">
        <v>0.116788</v>
      </c>
      <c r="ER186">
        <v>0</v>
      </c>
      <c r="ES186">
        <v>30.8066</v>
      </c>
      <c r="ET186">
        <v>999.9</v>
      </c>
      <c r="EU186">
        <v>72.599999999999994</v>
      </c>
      <c r="EV186">
        <v>31.5</v>
      </c>
      <c r="EW186">
        <v>33.243499999999997</v>
      </c>
      <c r="EX186">
        <v>57.8264</v>
      </c>
      <c r="EY186">
        <v>-4.7836499999999997</v>
      </c>
      <c r="EZ186">
        <v>2</v>
      </c>
      <c r="FA186">
        <v>0.39036100000000001</v>
      </c>
      <c r="FB186">
        <v>9.8649200000000006E-2</v>
      </c>
      <c r="FC186">
        <v>20.273599999999998</v>
      </c>
      <c r="FD186">
        <v>5.2208800000000002</v>
      </c>
      <c r="FE186">
        <v>12.0083</v>
      </c>
      <c r="FF186">
        <v>4.98705</v>
      </c>
      <c r="FG186">
        <v>3.2845800000000001</v>
      </c>
      <c r="FH186">
        <v>9999</v>
      </c>
      <c r="FI186">
        <v>9999</v>
      </c>
      <c r="FJ186">
        <v>9999</v>
      </c>
      <c r="FK186">
        <v>999.9</v>
      </c>
      <c r="FL186">
        <v>1.8656999999999999</v>
      </c>
      <c r="FM186">
        <v>1.8621700000000001</v>
      </c>
      <c r="FN186">
        <v>1.8641700000000001</v>
      </c>
      <c r="FO186">
        <v>1.8602000000000001</v>
      </c>
      <c r="FP186">
        <v>1.86093</v>
      </c>
      <c r="FQ186">
        <v>1.86006</v>
      </c>
      <c r="FR186">
        <v>1.8617699999999999</v>
      </c>
      <c r="FS186">
        <v>1.8583799999999999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-6.65</v>
      </c>
      <c r="GH186">
        <v>0.26329999999999998</v>
      </c>
      <c r="GI186">
        <v>-3.836173087041947</v>
      </c>
      <c r="GJ186">
        <v>-4.0448538125570227E-3</v>
      </c>
      <c r="GK186">
        <v>1.839783264315481E-6</v>
      </c>
      <c r="GL186">
        <v>-4.1587272622942942E-10</v>
      </c>
      <c r="GM186">
        <v>-6.2406116364430581E-2</v>
      </c>
      <c r="GN186">
        <v>3.2285384509270938E-3</v>
      </c>
      <c r="GO186">
        <v>5.3061212821550383E-4</v>
      </c>
      <c r="GP186">
        <v>-9.699357315524189E-6</v>
      </c>
      <c r="GQ186">
        <v>5</v>
      </c>
      <c r="GR186">
        <v>2081</v>
      </c>
      <c r="GS186">
        <v>3</v>
      </c>
      <c r="GT186">
        <v>31</v>
      </c>
      <c r="GU186">
        <v>7024.9</v>
      </c>
      <c r="GV186">
        <v>7024.9</v>
      </c>
      <c r="GW186">
        <v>3.0725099999999999</v>
      </c>
      <c r="GX186">
        <v>2.49268</v>
      </c>
      <c r="GY186">
        <v>2.04834</v>
      </c>
      <c r="GZ186">
        <v>2.6257299999999999</v>
      </c>
      <c r="HA186">
        <v>2.1972700000000001</v>
      </c>
      <c r="HB186">
        <v>2.32422</v>
      </c>
      <c r="HC186">
        <v>36.316499999999998</v>
      </c>
      <c r="HD186">
        <v>14.9901</v>
      </c>
      <c r="HE186">
        <v>18</v>
      </c>
      <c r="HF186">
        <v>707.66899999999998</v>
      </c>
      <c r="HG186">
        <v>775.88699999999994</v>
      </c>
      <c r="HH186">
        <v>30.9985</v>
      </c>
      <c r="HI186">
        <v>32.408999999999999</v>
      </c>
      <c r="HJ186">
        <v>30.000599999999999</v>
      </c>
      <c r="HK186">
        <v>32.182099999999998</v>
      </c>
      <c r="HL186">
        <v>32.161700000000003</v>
      </c>
      <c r="HM186">
        <v>61.4773</v>
      </c>
      <c r="HN186">
        <v>0</v>
      </c>
      <c r="HO186">
        <v>100</v>
      </c>
      <c r="HP186">
        <v>31</v>
      </c>
      <c r="HQ186">
        <v>1143.67</v>
      </c>
      <c r="HR186">
        <v>33.932099999999998</v>
      </c>
      <c r="HS186">
        <v>99.028300000000002</v>
      </c>
      <c r="HT186">
        <v>97.980699999999999</v>
      </c>
    </row>
    <row r="187" spans="1:228" x14ac:dyDescent="0.2">
      <c r="A187">
        <v>172</v>
      </c>
      <c r="B187">
        <v>1674577019.0999999</v>
      </c>
      <c r="C187">
        <v>683</v>
      </c>
      <c r="D187" t="s">
        <v>703</v>
      </c>
      <c r="E187" t="s">
        <v>704</v>
      </c>
      <c r="F187">
        <v>4</v>
      </c>
      <c r="G187">
        <v>1674577016.7874999</v>
      </c>
      <c r="H187">
        <f t="shared" si="68"/>
        <v>3.8672864424657463E-4</v>
      </c>
      <c r="I187">
        <f t="shared" si="69"/>
        <v>0.3867286442465746</v>
      </c>
      <c r="J187">
        <f t="shared" si="70"/>
        <v>7.7685297302565139</v>
      </c>
      <c r="K187">
        <f t="shared" si="71"/>
        <v>1116.6675</v>
      </c>
      <c r="L187">
        <f t="shared" si="72"/>
        <v>520.50129245097764</v>
      </c>
      <c r="M187">
        <f t="shared" si="73"/>
        <v>52.812973577539296</v>
      </c>
      <c r="N187">
        <f t="shared" si="74"/>
        <v>113.3033328211212</v>
      </c>
      <c r="O187">
        <f t="shared" si="75"/>
        <v>2.1780110759872087E-2</v>
      </c>
      <c r="P187">
        <f t="shared" si="76"/>
        <v>2.7679674716953029</v>
      </c>
      <c r="Q187">
        <f t="shared" si="77"/>
        <v>2.1685347149484731E-2</v>
      </c>
      <c r="R187">
        <f t="shared" si="78"/>
        <v>1.3561821622278661E-2</v>
      </c>
      <c r="S187">
        <f t="shared" si="79"/>
        <v>226.11627373461448</v>
      </c>
      <c r="T187">
        <f t="shared" si="80"/>
        <v>34.092591394514756</v>
      </c>
      <c r="U187">
        <f t="shared" si="81"/>
        <v>32.700899999999997</v>
      </c>
      <c r="V187">
        <f t="shared" si="82"/>
        <v>4.9678201482447628</v>
      </c>
      <c r="W187">
        <f t="shared" si="83"/>
        <v>64.690910709223331</v>
      </c>
      <c r="X187">
        <f t="shared" si="84"/>
        <v>3.2314306247717415</v>
      </c>
      <c r="Y187">
        <f t="shared" si="85"/>
        <v>4.9951849330063904</v>
      </c>
      <c r="Z187">
        <f t="shared" si="86"/>
        <v>1.7363895234730213</v>
      </c>
      <c r="AA187">
        <f t="shared" si="87"/>
        <v>-17.054733211273941</v>
      </c>
      <c r="AB187">
        <f t="shared" si="88"/>
        <v>14.562656910523307</v>
      </c>
      <c r="AC187">
        <f t="shared" si="89"/>
        <v>1.2019570433230706</v>
      </c>
      <c r="AD187">
        <f t="shared" si="90"/>
        <v>224.82615447718692</v>
      </c>
      <c r="AE187">
        <f t="shared" si="91"/>
        <v>18.468504465104271</v>
      </c>
      <c r="AF187">
        <f t="shared" si="92"/>
        <v>0.38703601573801377</v>
      </c>
      <c r="AG187">
        <f t="shared" si="93"/>
        <v>7.7685297302565139</v>
      </c>
      <c r="AH187">
        <v>1170.385969263931</v>
      </c>
      <c r="AI187">
        <v>1156.5036969696971</v>
      </c>
      <c r="AJ187">
        <v>1.710142603122863</v>
      </c>
      <c r="AK187">
        <v>61.781399425759467</v>
      </c>
      <c r="AL187">
        <f t="shared" si="94"/>
        <v>0.3867286442465746</v>
      </c>
      <c r="AM187">
        <v>31.501690207821589</v>
      </c>
      <c r="AN187">
        <v>31.847312121212109</v>
      </c>
      <c r="AO187">
        <v>5.7724600259620136E-7</v>
      </c>
      <c r="AP187">
        <v>98.016457396280899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47378.765870018673</v>
      </c>
      <c r="AV187">
        <f t="shared" si="98"/>
        <v>1200.0062499999999</v>
      </c>
      <c r="AW187">
        <f t="shared" si="99"/>
        <v>1025.9302635930644</v>
      </c>
      <c r="AX187">
        <f t="shared" si="100"/>
        <v>0.85493743352842078</v>
      </c>
      <c r="AY187">
        <f t="shared" si="101"/>
        <v>0.18842924670985214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1674577016.7874999</v>
      </c>
      <c r="BF187">
        <v>1116.6675</v>
      </c>
      <c r="BG187">
        <v>1134.115</v>
      </c>
      <c r="BH187">
        <v>31.847549999999998</v>
      </c>
      <c r="BI187">
        <v>31.501650000000001</v>
      </c>
      <c r="BJ187">
        <v>1123.3162500000001</v>
      </c>
      <c r="BK187">
        <v>31.584275000000002</v>
      </c>
      <c r="BL187">
        <v>649.97375000000011</v>
      </c>
      <c r="BM187">
        <v>101.3655</v>
      </c>
      <c r="BN187">
        <v>0.1000954625</v>
      </c>
      <c r="BO187">
        <v>32.7984875</v>
      </c>
      <c r="BP187">
        <v>32.700899999999997</v>
      </c>
      <c r="BQ187">
        <v>999.9</v>
      </c>
      <c r="BR187">
        <v>0</v>
      </c>
      <c r="BS187">
        <v>0</v>
      </c>
      <c r="BT187">
        <v>8983.4387499999993</v>
      </c>
      <c r="BU187">
        <v>0</v>
      </c>
      <c r="BV187">
        <v>52.3800375</v>
      </c>
      <c r="BW187">
        <v>-17.448687499999998</v>
      </c>
      <c r="BX187">
        <v>1153.4000000000001</v>
      </c>
      <c r="BY187">
        <v>1171.0050000000001</v>
      </c>
      <c r="BZ187">
        <v>0.34590149999999997</v>
      </c>
      <c r="CA187">
        <v>1134.115</v>
      </c>
      <c r="CB187">
        <v>31.501650000000001</v>
      </c>
      <c r="CC187">
        <v>3.2282437499999999</v>
      </c>
      <c r="CD187">
        <v>3.1931837500000002</v>
      </c>
      <c r="CE187">
        <v>25.2544875</v>
      </c>
      <c r="CF187">
        <v>25.071100000000001</v>
      </c>
      <c r="CG187">
        <v>1200.0062499999999</v>
      </c>
      <c r="CH187">
        <v>0.50000100000000003</v>
      </c>
      <c r="CI187">
        <v>0.49999900000000003</v>
      </c>
      <c r="CJ187">
        <v>0</v>
      </c>
      <c r="CK187">
        <v>733.298</v>
      </c>
      <c r="CL187">
        <v>4.9990899999999998</v>
      </c>
      <c r="CM187">
        <v>7907.2425000000003</v>
      </c>
      <c r="CN187">
        <v>9557.9050000000007</v>
      </c>
      <c r="CO187">
        <v>42.304250000000003</v>
      </c>
      <c r="CP187">
        <v>44.311999999999998</v>
      </c>
      <c r="CQ187">
        <v>43.125</v>
      </c>
      <c r="CR187">
        <v>43.280999999999999</v>
      </c>
      <c r="CS187">
        <v>43.686999999999998</v>
      </c>
      <c r="CT187">
        <v>597.50624999999991</v>
      </c>
      <c r="CU187">
        <v>597.5</v>
      </c>
      <c r="CV187">
        <v>0</v>
      </c>
      <c r="CW187">
        <v>1674577031.5999999</v>
      </c>
      <c r="CX187">
        <v>0</v>
      </c>
      <c r="CY187">
        <v>1674155522.5999999</v>
      </c>
      <c r="CZ187" t="s">
        <v>356</v>
      </c>
      <c r="DA187">
        <v>1674155521.0999999</v>
      </c>
      <c r="DB187">
        <v>1674155522.5999999</v>
      </c>
      <c r="DC187">
        <v>29</v>
      </c>
      <c r="DD187">
        <v>2.9000000000000001E-2</v>
      </c>
      <c r="DE187">
        <v>-1.7000000000000001E-2</v>
      </c>
      <c r="DF187">
        <v>-5.444</v>
      </c>
      <c r="DG187">
        <v>0.222</v>
      </c>
      <c r="DH187">
        <v>415</v>
      </c>
      <c r="DI187">
        <v>34</v>
      </c>
      <c r="DJ187">
        <v>0.48</v>
      </c>
      <c r="DK187">
        <v>0.27</v>
      </c>
      <c r="DL187">
        <v>-17.377089999999999</v>
      </c>
      <c r="DM187">
        <v>-0.35092232645400229</v>
      </c>
      <c r="DN187">
        <v>5.4017394420686607E-2</v>
      </c>
      <c r="DO187">
        <v>0</v>
      </c>
      <c r="DP187">
        <v>0.34848889999999999</v>
      </c>
      <c r="DQ187">
        <v>-2.106481801125722E-2</v>
      </c>
      <c r="DR187">
        <v>2.2079789152072982E-3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365</v>
      </c>
      <c r="EA187">
        <v>3.29738</v>
      </c>
      <c r="EB187">
        <v>2.6254300000000002</v>
      </c>
      <c r="EC187">
        <v>0.20191899999999999</v>
      </c>
      <c r="ED187">
        <v>0.201734</v>
      </c>
      <c r="EE187">
        <v>0.13350200000000001</v>
      </c>
      <c r="EF187">
        <v>0.13145999999999999</v>
      </c>
      <c r="EG187">
        <v>24103.9</v>
      </c>
      <c r="EH187">
        <v>24514.799999999999</v>
      </c>
      <c r="EI187">
        <v>28101.4</v>
      </c>
      <c r="EJ187">
        <v>29559.3</v>
      </c>
      <c r="EK187">
        <v>33518.400000000001</v>
      </c>
      <c r="EL187">
        <v>35653</v>
      </c>
      <c r="EM187">
        <v>39670</v>
      </c>
      <c r="EN187">
        <v>42253.599999999999</v>
      </c>
      <c r="EO187">
        <v>2.2399</v>
      </c>
      <c r="EP187">
        <v>2.2252800000000001</v>
      </c>
      <c r="EQ187">
        <v>0.116676</v>
      </c>
      <c r="ER187">
        <v>0</v>
      </c>
      <c r="ES187">
        <v>30.8066</v>
      </c>
      <c r="ET187">
        <v>999.9</v>
      </c>
      <c r="EU187">
        <v>72.599999999999994</v>
      </c>
      <c r="EV187">
        <v>31.5</v>
      </c>
      <c r="EW187">
        <v>33.241900000000001</v>
      </c>
      <c r="EX187">
        <v>57.6464</v>
      </c>
      <c r="EY187">
        <v>-4.6594499999999996</v>
      </c>
      <c r="EZ187">
        <v>2</v>
      </c>
      <c r="FA187">
        <v>0.39085599999999998</v>
      </c>
      <c r="FB187">
        <v>9.2949400000000001E-2</v>
      </c>
      <c r="FC187">
        <v>20.273599999999998</v>
      </c>
      <c r="FD187">
        <v>5.2208800000000002</v>
      </c>
      <c r="FE187">
        <v>12.007899999999999</v>
      </c>
      <c r="FF187">
        <v>4.9874000000000001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1.8656999999999999</v>
      </c>
      <c r="FM187">
        <v>1.8621799999999999</v>
      </c>
      <c r="FN187">
        <v>1.8641700000000001</v>
      </c>
      <c r="FO187">
        <v>1.8602000000000001</v>
      </c>
      <c r="FP187">
        <v>1.86094</v>
      </c>
      <c r="FQ187">
        <v>1.86005</v>
      </c>
      <c r="FR187">
        <v>1.8617699999999999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-6.65</v>
      </c>
      <c r="GH187">
        <v>0.26329999999999998</v>
      </c>
      <c r="GI187">
        <v>-3.836173087041947</v>
      </c>
      <c r="GJ187">
        <v>-4.0448538125570227E-3</v>
      </c>
      <c r="GK187">
        <v>1.839783264315481E-6</v>
      </c>
      <c r="GL187">
        <v>-4.1587272622942942E-10</v>
      </c>
      <c r="GM187">
        <v>-6.2406116364430581E-2</v>
      </c>
      <c r="GN187">
        <v>3.2285384509270938E-3</v>
      </c>
      <c r="GO187">
        <v>5.3061212821550383E-4</v>
      </c>
      <c r="GP187">
        <v>-9.699357315524189E-6</v>
      </c>
      <c r="GQ187">
        <v>5</v>
      </c>
      <c r="GR187">
        <v>2081</v>
      </c>
      <c r="GS187">
        <v>3</v>
      </c>
      <c r="GT187">
        <v>31</v>
      </c>
      <c r="GU187">
        <v>7025</v>
      </c>
      <c r="GV187">
        <v>7024.9</v>
      </c>
      <c r="GW187">
        <v>3.0871599999999999</v>
      </c>
      <c r="GX187">
        <v>2.50366</v>
      </c>
      <c r="GY187">
        <v>2.04834</v>
      </c>
      <c r="GZ187">
        <v>2.6257299999999999</v>
      </c>
      <c r="HA187">
        <v>2.1972700000000001</v>
      </c>
      <c r="HB187">
        <v>2.2778299999999998</v>
      </c>
      <c r="HC187">
        <v>36.292900000000003</v>
      </c>
      <c r="HD187">
        <v>14.981400000000001</v>
      </c>
      <c r="HE187">
        <v>18</v>
      </c>
      <c r="HF187">
        <v>707.69200000000001</v>
      </c>
      <c r="HG187">
        <v>775.81299999999999</v>
      </c>
      <c r="HH187">
        <v>30.9985</v>
      </c>
      <c r="HI187">
        <v>32.413499999999999</v>
      </c>
      <c r="HJ187">
        <v>30.000599999999999</v>
      </c>
      <c r="HK187">
        <v>32.187800000000003</v>
      </c>
      <c r="HL187">
        <v>32.167400000000001</v>
      </c>
      <c r="HM187">
        <v>61.770400000000002</v>
      </c>
      <c r="HN187">
        <v>0</v>
      </c>
      <c r="HO187">
        <v>100</v>
      </c>
      <c r="HP187">
        <v>31</v>
      </c>
      <c r="HQ187">
        <v>1150.45</v>
      </c>
      <c r="HR187">
        <v>33.932099999999998</v>
      </c>
      <c r="HS187">
        <v>99.026899999999998</v>
      </c>
      <c r="HT187">
        <v>97.979500000000002</v>
      </c>
    </row>
    <row r="188" spans="1:228" x14ac:dyDescent="0.2">
      <c r="A188">
        <v>173</v>
      </c>
      <c r="B188">
        <v>1674577023.0999999</v>
      </c>
      <c r="C188">
        <v>687</v>
      </c>
      <c r="D188" t="s">
        <v>705</v>
      </c>
      <c r="E188" t="s">
        <v>706</v>
      </c>
      <c r="F188">
        <v>4</v>
      </c>
      <c r="G188">
        <v>1674577021.0999999</v>
      </c>
      <c r="H188">
        <f t="shared" si="68"/>
        <v>3.8030264874006325E-4</v>
      </c>
      <c r="I188">
        <f t="shared" si="69"/>
        <v>0.38030264874006325</v>
      </c>
      <c r="J188">
        <f t="shared" si="70"/>
        <v>7.7433683988081858</v>
      </c>
      <c r="K188">
        <f t="shared" si="71"/>
        <v>1123.9000000000001</v>
      </c>
      <c r="L188">
        <f t="shared" si="72"/>
        <v>520.11798644815349</v>
      </c>
      <c r="M188">
        <f t="shared" si="73"/>
        <v>52.774193243776594</v>
      </c>
      <c r="N188">
        <f t="shared" si="74"/>
        <v>114.03742483839858</v>
      </c>
      <c r="O188">
        <f t="shared" si="75"/>
        <v>2.1426443175267193E-2</v>
      </c>
      <c r="P188">
        <f t="shared" si="76"/>
        <v>2.7748146629603831</v>
      </c>
      <c r="Q188">
        <f t="shared" si="77"/>
        <v>2.1334950426653017E-2</v>
      </c>
      <c r="R188">
        <f t="shared" si="78"/>
        <v>1.3342531601477876E-2</v>
      </c>
      <c r="S188">
        <f t="shared" si="79"/>
        <v>226.11596023465748</v>
      </c>
      <c r="T188">
        <f t="shared" si="80"/>
        <v>34.094156276472702</v>
      </c>
      <c r="U188">
        <f t="shared" si="81"/>
        <v>32.697200000000002</v>
      </c>
      <c r="V188">
        <f t="shared" si="82"/>
        <v>4.9667851928469524</v>
      </c>
      <c r="W188">
        <f t="shared" si="83"/>
        <v>64.675990975983481</v>
      </c>
      <c r="X188">
        <f t="shared" si="84"/>
        <v>3.2311888937817299</v>
      </c>
      <c r="Y188">
        <f t="shared" si="85"/>
        <v>4.9959634866384759</v>
      </c>
      <c r="Z188">
        <f t="shared" si="86"/>
        <v>1.7355962990652225</v>
      </c>
      <c r="AA188">
        <f t="shared" si="87"/>
        <v>-16.771346809436789</v>
      </c>
      <c r="AB188">
        <f t="shared" si="88"/>
        <v>15.566512375281174</v>
      </c>
      <c r="AC188">
        <f t="shared" si="89"/>
        <v>1.2816359199112555</v>
      </c>
      <c r="AD188">
        <f t="shared" si="90"/>
        <v>226.19276172041313</v>
      </c>
      <c r="AE188">
        <f t="shared" si="91"/>
        <v>18.505807582589458</v>
      </c>
      <c r="AF188">
        <f t="shared" si="92"/>
        <v>0.38226139547735322</v>
      </c>
      <c r="AG188">
        <f t="shared" si="93"/>
        <v>7.7433683988081858</v>
      </c>
      <c r="AH188">
        <v>1177.3099879602689</v>
      </c>
      <c r="AI188">
        <v>1163.432</v>
      </c>
      <c r="AJ188">
        <v>1.71555462135545</v>
      </c>
      <c r="AK188">
        <v>61.781399425759467</v>
      </c>
      <c r="AL188">
        <f t="shared" si="94"/>
        <v>0.38030264874006325</v>
      </c>
      <c r="AM188">
        <v>31.503228636155399</v>
      </c>
      <c r="AN188">
        <v>31.843109090909081</v>
      </c>
      <c r="AO188">
        <v>-2.6521344311245461E-6</v>
      </c>
      <c r="AP188">
        <v>98.016457396280899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47567.075343150085</v>
      </c>
      <c r="AV188">
        <f t="shared" si="98"/>
        <v>1200.004285714286</v>
      </c>
      <c r="AW188">
        <f t="shared" si="99"/>
        <v>1025.928613593087</v>
      </c>
      <c r="AX188">
        <f t="shared" si="100"/>
        <v>0.85493745797950804</v>
      </c>
      <c r="AY188">
        <f t="shared" si="101"/>
        <v>0.1884292939004506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1674577021.0999999</v>
      </c>
      <c r="BF188">
        <v>1123.9000000000001</v>
      </c>
      <c r="BG188">
        <v>1141.3785714285721</v>
      </c>
      <c r="BH188">
        <v>31.845099999999999</v>
      </c>
      <c r="BI188">
        <v>31.50348571428572</v>
      </c>
      <c r="BJ188">
        <v>1130.56</v>
      </c>
      <c r="BK188">
        <v>31.581857142857139</v>
      </c>
      <c r="BL188">
        <v>650.01071428571424</v>
      </c>
      <c r="BM188">
        <v>101.366</v>
      </c>
      <c r="BN188">
        <v>9.9810871428571438E-2</v>
      </c>
      <c r="BO188">
        <v>32.801257142857139</v>
      </c>
      <c r="BP188">
        <v>32.697200000000002</v>
      </c>
      <c r="BQ188">
        <v>999.89999999999986</v>
      </c>
      <c r="BR188">
        <v>0</v>
      </c>
      <c r="BS188">
        <v>0</v>
      </c>
      <c r="BT188">
        <v>9019.7342857142849</v>
      </c>
      <c r="BU188">
        <v>0</v>
      </c>
      <c r="BV188">
        <v>59.742957142857151</v>
      </c>
      <c r="BW188">
        <v>-17.478871428571431</v>
      </c>
      <c r="BX188">
        <v>1160.8642857142861</v>
      </c>
      <c r="BY188">
        <v>1178.507142857143</v>
      </c>
      <c r="BZ188">
        <v>0.34162100000000001</v>
      </c>
      <c r="CA188">
        <v>1141.3785714285721</v>
      </c>
      <c r="CB188">
        <v>31.50348571428572</v>
      </c>
      <c r="CC188">
        <v>3.2280185714285721</v>
      </c>
      <c r="CD188">
        <v>3.1933885714285708</v>
      </c>
      <c r="CE188">
        <v>25.253328571428568</v>
      </c>
      <c r="CF188">
        <v>25.072185714285709</v>
      </c>
      <c r="CG188">
        <v>1200.004285714286</v>
      </c>
      <c r="CH188">
        <v>0.50000100000000003</v>
      </c>
      <c r="CI188">
        <v>0.49999900000000003</v>
      </c>
      <c r="CJ188">
        <v>0</v>
      </c>
      <c r="CK188">
        <v>733.03371428571415</v>
      </c>
      <c r="CL188">
        <v>4.9990899999999998</v>
      </c>
      <c r="CM188">
        <v>7906.1171428571424</v>
      </c>
      <c r="CN188">
        <v>9557.8757142857157</v>
      </c>
      <c r="CO188">
        <v>42.311999999999998</v>
      </c>
      <c r="CP188">
        <v>44.311999999999998</v>
      </c>
      <c r="CQ188">
        <v>43.125</v>
      </c>
      <c r="CR188">
        <v>43.294285714285706</v>
      </c>
      <c r="CS188">
        <v>43.686999999999998</v>
      </c>
      <c r="CT188">
        <v>597.50428571428586</v>
      </c>
      <c r="CU188">
        <v>597.5</v>
      </c>
      <c r="CV188">
        <v>0</v>
      </c>
      <c r="CW188">
        <v>1674577035.8</v>
      </c>
      <c r="CX188">
        <v>0</v>
      </c>
      <c r="CY188">
        <v>1674155522.5999999</v>
      </c>
      <c r="CZ188" t="s">
        <v>356</v>
      </c>
      <c r="DA188">
        <v>1674155521.0999999</v>
      </c>
      <c r="DB188">
        <v>1674155522.5999999</v>
      </c>
      <c r="DC188">
        <v>29</v>
      </c>
      <c r="DD188">
        <v>2.9000000000000001E-2</v>
      </c>
      <c r="DE188">
        <v>-1.7000000000000001E-2</v>
      </c>
      <c r="DF188">
        <v>-5.444</v>
      </c>
      <c r="DG188">
        <v>0.222</v>
      </c>
      <c r="DH188">
        <v>415</v>
      </c>
      <c r="DI188">
        <v>34</v>
      </c>
      <c r="DJ188">
        <v>0.48</v>
      </c>
      <c r="DK188">
        <v>0.27</v>
      </c>
      <c r="DL188">
        <v>-17.401895</v>
      </c>
      <c r="DM188">
        <v>-0.30629043151972157</v>
      </c>
      <c r="DN188">
        <v>5.2553096721316347E-2</v>
      </c>
      <c r="DO188">
        <v>0</v>
      </c>
      <c r="DP188">
        <v>0.34681627500000001</v>
      </c>
      <c r="DQ188">
        <v>-2.748291557223281E-2</v>
      </c>
      <c r="DR188">
        <v>2.849799598107734E-3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365</v>
      </c>
      <c r="EA188">
        <v>3.2972999999999999</v>
      </c>
      <c r="EB188">
        <v>2.6253000000000002</v>
      </c>
      <c r="EC188">
        <v>0.202656</v>
      </c>
      <c r="ED188">
        <v>0.20249300000000001</v>
      </c>
      <c r="EE188">
        <v>0.133494</v>
      </c>
      <c r="EF188">
        <v>0.13146099999999999</v>
      </c>
      <c r="EG188">
        <v>24081.5</v>
      </c>
      <c r="EH188">
        <v>24491.4</v>
      </c>
      <c r="EI188">
        <v>28101.4</v>
      </c>
      <c r="EJ188">
        <v>29559.200000000001</v>
      </c>
      <c r="EK188">
        <v>33518.800000000003</v>
      </c>
      <c r="EL188">
        <v>35652.699999999997</v>
      </c>
      <c r="EM188">
        <v>39670.1</v>
      </c>
      <c r="EN188">
        <v>42253.3</v>
      </c>
      <c r="EO188">
        <v>2.2396799999999999</v>
      </c>
      <c r="EP188">
        <v>2.2252999999999998</v>
      </c>
      <c r="EQ188">
        <v>0.116393</v>
      </c>
      <c r="ER188">
        <v>0</v>
      </c>
      <c r="ES188">
        <v>30.8066</v>
      </c>
      <c r="ET188">
        <v>999.9</v>
      </c>
      <c r="EU188">
        <v>72.599999999999994</v>
      </c>
      <c r="EV188">
        <v>31.5</v>
      </c>
      <c r="EW188">
        <v>33.243299999999998</v>
      </c>
      <c r="EX188">
        <v>57.976300000000002</v>
      </c>
      <c r="EY188">
        <v>-4.6875</v>
      </c>
      <c r="EZ188">
        <v>2</v>
      </c>
      <c r="FA188">
        <v>0.39117600000000002</v>
      </c>
      <c r="FB188">
        <v>8.8935200000000006E-2</v>
      </c>
      <c r="FC188">
        <v>20.273599999999998</v>
      </c>
      <c r="FD188">
        <v>5.2204300000000003</v>
      </c>
      <c r="FE188">
        <v>12.0076</v>
      </c>
      <c r="FF188">
        <v>4.9859499999999999</v>
      </c>
      <c r="FG188">
        <v>3.2845300000000002</v>
      </c>
      <c r="FH188">
        <v>9999</v>
      </c>
      <c r="FI188">
        <v>9999</v>
      </c>
      <c r="FJ188">
        <v>9999</v>
      </c>
      <c r="FK188">
        <v>999.9</v>
      </c>
      <c r="FL188">
        <v>1.8656999999999999</v>
      </c>
      <c r="FM188">
        <v>1.8621700000000001</v>
      </c>
      <c r="FN188">
        <v>1.8641700000000001</v>
      </c>
      <c r="FO188">
        <v>1.8602000000000001</v>
      </c>
      <c r="FP188">
        <v>1.86094</v>
      </c>
      <c r="FQ188">
        <v>1.8600699999999999</v>
      </c>
      <c r="FR188">
        <v>1.86175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-6.66</v>
      </c>
      <c r="GH188">
        <v>0.26329999999999998</v>
      </c>
      <c r="GI188">
        <v>-3.836173087041947</v>
      </c>
      <c r="GJ188">
        <v>-4.0448538125570227E-3</v>
      </c>
      <c r="GK188">
        <v>1.839783264315481E-6</v>
      </c>
      <c r="GL188">
        <v>-4.1587272622942942E-10</v>
      </c>
      <c r="GM188">
        <v>-6.2406116364430581E-2</v>
      </c>
      <c r="GN188">
        <v>3.2285384509270938E-3</v>
      </c>
      <c r="GO188">
        <v>5.3061212821550383E-4</v>
      </c>
      <c r="GP188">
        <v>-9.699357315524189E-6</v>
      </c>
      <c r="GQ188">
        <v>5</v>
      </c>
      <c r="GR188">
        <v>2081</v>
      </c>
      <c r="GS188">
        <v>3</v>
      </c>
      <c r="GT188">
        <v>31</v>
      </c>
      <c r="GU188">
        <v>7025</v>
      </c>
      <c r="GV188">
        <v>7025</v>
      </c>
      <c r="GW188">
        <v>3.10181</v>
      </c>
      <c r="GX188">
        <v>2.49878</v>
      </c>
      <c r="GY188">
        <v>2.04834</v>
      </c>
      <c r="GZ188">
        <v>2.6257299999999999</v>
      </c>
      <c r="HA188">
        <v>2.1972700000000001</v>
      </c>
      <c r="HB188">
        <v>2.32422</v>
      </c>
      <c r="HC188">
        <v>36.292900000000003</v>
      </c>
      <c r="HD188">
        <v>14.981400000000001</v>
      </c>
      <c r="HE188">
        <v>18</v>
      </c>
      <c r="HF188">
        <v>707.56799999999998</v>
      </c>
      <c r="HG188">
        <v>775.91099999999994</v>
      </c>
      <c r="HH188">
        <v>30.998699999999999</v>
      </c>
      <c r="HI188">
        <v>32.418399999999998</v>
      </c>
      <c r="HJ188">
        <v>30.000599999999999</v>
      </c>
      <c r="HK188">
        <v>32.1935</v>
      </c>
      <c r="HL188">
        <v>32.173000000000002</v>
      </c>
      <c r="HM188">
        <v>62.060099999999998</v>
      </c>
      <c r="HN188">
        <v>0</v>
      </c>
      <c r="HO188">
        <v>100</v>
      </c>
      <c r="HP188">
        <v>31</v>
      </c>
      <c r="HQ188">
        <v>1157.1300000000001</v>
      </c>
      <c r="HR188">
        <v>33.932099999999998</v>
      </c>
      <c r="HS188">
        <v>99.027000000000001</v>
      </c>
      <c r="HT188">
        <v>97.978999999999999</v>
      </c>
    </row>
    <row r="189" spans="1:228" x14ac:dyDescent="0.2">
      <c r="A189">
        <v>174</v>
      </c>
      <c r="B189">
        <v>1674577027.0999999</v>
      </c>
      <c r="C189">
        <v>691</v>
      </c>
      <c r="D189" t="s">
        <v>707</v>
      </c>
      <c r="E189" t="s">
        <v>708</v>
      </c>
      <c r="F189">
        <v>4</v>
      </c>
      <c r="G189">
        <v>1674577024.7874999</v>
      </c>
      <c r="H189">
        <f t="shared" si="68"/>
        <v>3.8522789436675289E-4</v>
      </c>
      <c r="I189">
        <f t="shared" si="69"/>
        <v>0.38522789436675287</v>
      </c>
      <c r="J189">
        <f t="shared" si="70"/>
        <v>7.7676612568135592</v>
      </c>
      <c r="K189">
        <f t="shared" si="71"/>
        <v>1129.96875</v>
      </c>
      <c r="L189">
        <f t="shared" si="72"/>
        <v>531.07223135656466</v>
      </c>
      <c r="M189">
        <f t="shared" si="73"/>
        <v>53.886787602333506</v>
      </c>
      <c r="N189">
        <f t="shared" si="74"/>
        <v>114.6555636565418</v>
      </c>
      <c r="O189">
        <f t="shared" si="75"/>
        <v>2.1687006055591818E-2</v>
      </c>
      <c r="P189">
        <f t="shared" si="76"/>
        <v>2.7739236616751719</v>
      </c>
      <c r="Q189">
        <f t="shared" si="77"/>
        <v>2.1593249813872104E-2</v>
      </c>
      <c r="R189">
        <f t="shared" si="78"/>
        <v>1.3504170862414224E-2</v>
      </c>
      <c r="S189">
        <f t="shared" si="79"/>
        <v>226.11647323458712</v>
      </c>
      <c r="T189">
        <f t="shared" si="80"/>
        <v>34.088336341221364</v>
      </c>
      <c r="U189">
        <f t="shared" si="81"/>
        <v>32.703225000000003</v>
      </c>
      <c r="V189">
        <f t="shared" si="82"/>
        <v>4.9684705878509021</v>
      </c>
      <c r="W189">
        <f t="shared" si="83"/>
        <v>64.698074013847133</v>
      </c>
      <c r="X189">
        <f t="shared" si="84"/>
        <v>3.2314065679691391</v>
      </c>
      <c r="Y189">
        <f t="shared" si="85"/>
        <v>4.9945946880544394</v>
      </c>
      <c r="Z189">
        <f t="shared" si="86"/>
        <v>1.7370640198817631</v>
      </c>
      <c r="AA189">
        <f t="shared" si="87"/>
        <v>-16.988550141573803</v>
      </c>
      <c r="AB189">
        <f t="shared" si="88"/>
        <v>13.932244350706014</v>
      </c>
      <c r="AC189">
        <f t="shared" si="89"/>
        <v>1.1474568607801501</v>
      </c>
      <c r="AD189">
        <f t="shared" si="90"/>
        <v>224.20762430449949</v>
      </c>
      <c r="AE189">
        <f t="shared" si="91"/>
        <v>18.668217778767985</v>
      </c>
      <c r="AF189">
        <f t="shared" si="92"/>
        <v>0.38223183129392002</v>
      </c>
      <c r="AG189">
        <f t="shared" si="93"/>
        <v>7.7676612568135592</v>
      </c>
      <c r="AH189">
        <v>1184.3029980168269</v>
      </c>
      <c r="AI189">
        <v>1170.306242424243</v>
      </c>
      <c r="AJ189">
        <v>1.740600765411934</v>
      </c>
      <c r="AK189">
        <v>61.781399425759467</v>
      </c>
      <c r="AL189">
        <f t="shared" si="94"/>
        <v>0.38522789436675287</v>
      </c>
      <c r="AM189">
        <v>31.505020277569841</v>
      </c>
      <c r="AN189">
        <v>31.84927212121211</v>
      </c>
      <c r="AO189">
        <v>4.1232419560407642E-6</v>
      </c>
      <c r="AP189">
        <v>98.016457396280899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47543.271963333638</v>
      </c>
      <c r="AV189">
        <f t="shared" si="98"/>
        <v>1200.0074999999999</v>
      </c>
      <c r="AW189">
        <f t="shared" si="99"/>
        <v>1025.9313135930502</v>
      </c>
      <c r="AX189">
        <f t="shared" si="100"/>
        <v>0.8549374179686795</v>
      </c>
      <c r="AY189">
        <f t="shared" si="101"/>
        <v>0.1884292166795517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1674577024.7874999</v>
      </c>
      <c r="BF189">
        <v>1129.96875</v>
      </c>
      <c r="BG189">
        <v>1147.5999999999999</v>
      </c>
      <c r="BH189">
        <v>31.846587499999998</v>
      </c>
      <c r="BI189">
        <v>31.504987499999999</v>
      </c>
      <c r="BJ189">
        <v>1136.63625</v>
      </c>
      <c r="BK189">
        <v>31.583312500000002</v>
      </c>
      <c r="BL189">
        <v>649.986625</v>
      </c>
      <c r="BM189">
        <v>101.36775</v>
      </c>
      <c r="BN189">
        <v>0.10015666249999999</v>
      </c>
      <c r="BO189">
        <v>32.796387499999987</v>
      </c>
      <c r="BP189">
        <v>32.703225000000003</v>
      </c>
      <c r="BQ189">
        <v>999.9</v>
      </c>
      <c r="BR189">
        <v>0</v>
      </c>
      <c r="BS189">
        <v>0</v>
      </c>
      <c r="BT189">
        <v>9014.8449999999993</v>
      </c>
      <c r="BU189">
        <v>0</v>
      </c>
      <c r="BV189">
        <v>79.595950000000002</v>
      </c>
      <c r="BW189">
        <v>-17.6281125</v>
      </c>
      <c r="BX189">
        <v>1167.1400000000001</v>
      </c>
      <c r="BY189">
        <v>1184.93</v>
      </c>
      <c r="BZ189">
        <v>0.34158975000000003</v>
      </c>
      <c r="CA189">
        <v>1147.5999999999999</v>
      </c>
      <c r="CB189">
        <v>31.504987499999999</v>
      </c>
      <c r="CC189">
        <v>3.2282187499999999</v>
      </c>
      <c r="CD189">
        <v>3.1935924999999998</v>
      </c>
      <c r="CE189">
        <v>25.254362499999999</v>
      </c>
      <c r="CF189">
        <v>25.073274999999999</v>
      </c>
      <c r="CG189">
        <v>1200.0074999999999</v>
      </c>
      <c r="CH189">
        <v>0.50000100000000003</v>
      </c>
      <c r="CI189">
        <v>0.49999900000000003</v>
      </c>
      <c r="CJ189">
        <v>0</v>
      </c>
      <c r="CK189">
        <v>733.16824999999994</v>
      </c>
      <c r="CL189">
        <v>4.9990899999999998</v>
      </c>
      <c r="CM189">
        <v>7905.4637499999999</v>
      </c>
      <c r="CN189">
        <v>9557.9025000000001</v>
      </c>
      <c r="CO189">
        <v>42.311999999999998</v>
      </c>
      <c r="CP189">
        <v>44.311999999999998</v>
      </c>
      <c r="CQ189">
        <v>43.125</v>
      </c>
      <c r="CR189">
        <v>43.265500000000003</v>
      </c>
      <c r="CS189">
        <v>43.686999999999998</v>
      </c>
      <c r="CT189">
        <v>597.50749999999994</v>
      </c>
      <c r="CU189">
        <v>597.5</v>
      </c>
      <c r="CV189">
        <v>0</v>
      </c>
      <c r="CW189">
        <v>1674577039.4000001</v>
      </c>
      <c r="CX189">
        <v>0</v>
      </c>
      <c r="CY189">
        <v>1674155522.5999999</v>
      </c>
      <c r="CZ189" t="s">
        <v>356</v>
      </c>
      <c r="DA189">
        <v>1674155521.0999999</v>
      </c>
      <c r="DB189">
        <v>1674155522.5999999</v>
      </c>
      <c r="DC189">
        <v>29</v>
      </c>
      <c r="DD189">
        <v>2.9000000000000001E-2</v>
      </c>
      <c r="DE189">
        <v>-1.7000000000000001E-2</v>
      </c>
      <c r="DF189">
        <v>-5.444</v>
      </c>
      <c r="DG189">
        <v>0.222</v>
      </c>
      <c r="DH189">
        <v>415</v>
      </c>
      <c r="DI189">
        <v>34</v>
      </c>
      <c r="DJ189">
        <v>0.48</v>
      </c>
      <c r="DK189">
        <v>0.27</v>
      </c>
      <c r="DL189">
        <v>-17.448887500000001</v>
      </c>
      <c r="DM189">
        <v>-0.95169568480296507</v>
      </c>
      <c r="DN189">
        <v>0.1051575893302526</v>
      </c>
      <c r="DO189">
        <v>0</v>
      </c>
      <c r="DP189">
        <v>0.34505039999999998</v>
      </c>
      <c r="DQ189">
        <v>-2.9449238273921711E-2</v>
      </c>
      <c r="DR189">
        <v>3.0844812837817642E-3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365</v>
      </c>
      <c r="EA189">
        <v>3.2974999999999999</v>
      </c>
      <c r="EB189">
        <v>2.6255899999999999</v>
      </c>
      <c r="EC189">
        <v>0.203404</v>
      </c>
      <c r="ED189">
        <v>0.20322999999999999</v>
      </c>
      <c r="EE189">
        <v>0.13350500000000001</v>
      </c>
      <c r="EF189">
        <v>0.131465</v>
      </c>
      <c r="EG189">
        <v>24059.1</v>
      </c>
      <c r="EH189">
        <v>24468.2</v>
      </c>
      <c r="EI189">
        <v>28101.7</v>
      </c>
      <c r="EJ189">
        <v>29558.799999999999</v>
      </c>
      <c r="EK189">
        <v>33518.400000000001</v>
      </c>
      <c r="EL189">
        <v>35652.300000000003</v>
      </c>
      <c r="EM189">
        <v>39670.1</v>
      </c>
      <c r="EN189">
        <v>42252.9</v>
      </c>
      <c r="EO189">
        <v>2.2399200000000001</v>
      </c>
      <c r="EP189">
        <v>2.2252000000000001</v>
      </c>
      <c r="EQ189">
        <v>0.117391</v>
      </c>
      <c r="ER189">
        <v>0</v>
      </c>
      <c r="ES189">
        <v>30.8079</v>
      </c>
      <c r="ET189">
        <v>999.9</v>
      </c>
      <c r="EU189">
        <v>72.599999999999994</v>
      </c>
      <c r="EV189">
        <v>31.5</v>
      </c>
      <c r="EW189">
        <v>33.247100000000003</v>
      </c>
      <c r="EX189">
        <v>57.766300000000001</v>
      </c>
      <c r="EY189">
        <v>-4.7075300000000002</v>
      </c>
      <c r="EZ189">
        <v>2</v>
      </c>
      <c r="FA189">
        <v>0.39164900000000002</v>
      </c>
      <c r="FB189">
        <v>8.4893800000000005E-2</v>
      </c>
      <c r="FC189">
        <v>20.273499999999999</v>
      </c>
      <c r="FD189">
        <v>5.2202799999999998</v>
      </c>
      <c r="FE189">
        <v>12.007899999999999</v>
      </c>
      <c r="FF189">
        <v>4.9867999999999997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1.8656999999999999</v>
      </c>
      <c r="FM189">
        <v>1.8621799999999999</v>
      </c>
      <c r="FN189">
        <v>1.8641700000000001</v>
      </c>
      <c r="FO189">
        <v>1.8602000000000001</v>
      </c>
      <c r="FP189">
        <v>1.8609500000000001</v>
      </c>
      <c r="FQ189">
        <v>1.86005</v>
      </c>
      <c r="FR189">
        <v>1.8617600000000001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-6.68</v>
      </c>
      <c r="GH189">
        <v>0.26329999999999998</v>
      </c>
      <c r="GI189">
        <v>-3.836173087041947</v>
      </c>
      <c r="GJ189">
        <v>-4.0448538125570227E-3</v>
      </c>
      <c r="GK189">
        <v>1.839783264315481E-6</v>
      </c>
      <c r="GL189">
        <v>-4.1587272622942942E-10</v>
      </c>
      <c r="GM189">
        <v>-6.2406116364430581E-2</v>
      </c>
      <c r="GN189">
        <v>3.2285384509270938E-3</v>
      </c>
      <c r="GO189">
        <v>5.3061212821550383E-4</v>
      </c>
      <c r="GP189">
        <v>-9.699357315524189E-6</v>
      </c>
      <c r="GQ189">
        <v>5</v>
      </c>
      <c r="GR189">
        <v>2081</v>
      </c>
      <c r="GS189">
        <v>3</v>
      </c>
      <c r="GT189">
        <v>31</v>
      </c>
      <c r="GU189">
        <v>7025.1</v>
      </c>
      <c r="GV189">
        <v>7025.1</v>
      </c>
      <c r="GW189">
        <v>3.11646</v>
      </c>
      <c r="GX189">
        <v>2.4939</v>
      </c>
      <c r="GY189">
        <v>2.04834</v>
      </c>
      <c r="GZ189">
        <v>2.6257299999999999</v>
      </c>
      <c r="HA189">
        <v>2.1972700000000001</v>
      </c>
      <c r="HB189">
        <v>2.33887</v>
      </c>
      <c r="HC189">
        <v>36.292900000000003</v>
      </c>
      <c r="HD189">
        <v>14.9901</v>
      </c>
      <c r="HE189">
        <v>18</v>
      </c>
      <c r="HF189">
        <v>707.84199999999998</v>
      </c>
      <c r="HG189">
        <v>775.88699999999994</v>
      </c>
      <c r="HH189">
        <v>30.998799999999999</v>
      </c>
      <c r="HI189">
        <v>32.4221</v>
      </c>
      <c r="HJ189">
        <v>30.000599999999999</v>
      </c>
      <c r="HK189">
        <v>32.199100000000001</v>
      </c>
      <c r="HL189">
        <v>32.178699999999999</v>
      </c>
      <c r="HM189">
        <v>62.347200000000001</v>
      </c>
      <c r="HN189">
        <v>0</v>
      </c>
      <c r="HO189">
        <v>100</v>
      </c>
      <c r="HP189">
        <v>31</v>
      </c>
      <c r="HQ189">
        <v>1163.82</v>
      </c>
      <c r="HR189">
        <v>33.932099999999998</v>
      </c>
      <c r="HS189">
        <v>99.027500000000003</v>
      </c>
      <c r="HT189">
        <v>97.977800000000002</v>
      </c>
    </row>
    <row r="190" spans="1:228" x14ac:dyDescent="0.2">
      <c r="A190">
        <v>175</v>
      </c>
      <c r="B190">
        <v>1674577031.0999999</v>
      </c>
      <c r="C190">
        <v>695</v>
      </c>
      <c r="D190" t="s">
        <v>709</v>
      </c>
      <c r="E190" t="s">
        <v>710</v>
      </c>
      <c r="F190">
        <v>4</v>
      </c>
      <c r="G190">
        <v>1674577029.0999999</v>
      </c>
      <c r="H190">
        <f t="shared" si="68"/>
        <v>3.8413417604502107E-4</v>
      </c>
      <c r="I190">
        <f t="shared" si="69"/>
        <v>0.38413417604502109</v>
      </c>
      <c r="J190">
        <f t="shared" si="70"/>
        <v>8.1347263596715198</v>
      </c>
      <c r="K190">
        <f t="shared" si="71"/>
        <v>1137.191428571429</v>
      </c>
      <c r="L190">
        <f t="shared" si="72"/>
        <v>508.39024310910185</v>
      </c>
      <c r="M190">
        <f t="shared" si="73"/>
        <v>51.584575755444313</v>
      </c>
      <c r="N190">
        <f t="shared" si="74"/>
        <v>115.38682771887089</v>
      </c>
      <c r="O190">
        <f t="shared" si="75"/>
        <v>2.1583015097884996E-2</v>
      </c>
      <c r="P190">
        <f t="shared" si="76"/>
        <v>2.7665395166769295</v>
      </c>
      <c r="Q190">
        <f t="shared" si="77"/>
        <v>2.1489907058913175E-2</v>
      </c>
      <c r="R190">
        <f t="shared" si="78"/>
        <v>1.3439523707705729E-2</v>
      </c>
      <c r="S190">
        <f t="shared" si="79"/>
        <v>226.11376509136039</v>
      </c>
      <c r="T190">
        <f t="shared" si="80"/>
        <v>34.091344971748839</v>
      </c>
      <c r="U190">
        <f t="shared" si="81"/>
        <v>32.716257142857152</v>
      </c>
      <c r="V190">
        <f t="shared" si="82"/>
        <v>4.9721178188107729</v>
      </c>
      <c r="W190">
        <f t="shared" si="83"/>
        <v>64.705951232984617</v>
      </c>
      <c r="X190">
        <f t="shared" si="84"/>
        <v>3.2317165437680906</v>
      </c>
      <c r="Y190">
        <f t="shared" si="85"/>
        <v>4.9944657055295485</v>
      </c>
      <c r="Z190">
        <f t="shared" si="86"/>
        <v>1.7404012750426823</v>
      </c>
      <c r="AA190">
        <f t="shared" si="87"/>
        <v>-16.94031716358543</v>
      </c>
      <c r="AB190">
        <f t="shared" si="88"/>
        <v>11.882967950934608</v>
      </c>
      <c r="AC190">
        <f t="shared" si="89"/>
        <v>0.98135157359977399</v>
      </c>
      <c r="AD190">
        <f t="shared" si="90"/>
        <v>222.03776745230934</v>
      </c>
      <c r="AE190">
        <f t="shared" si="91"/>
        <v>18.638543518424378</v>
      </c>
      <c r="AF190">
        <f t="shared" si="92"/>
        <v>0.38363920200814072</v>
      </c>
      <c r="AG190">
        <f t="shared" si="93"/>
        <v>8.1347263596715198</v>
      </c>
      <c r="AH190">
        <v>1191.2115932755521</v>
      </c>
      <c r="AI190">
        <v>1177.0918181818181</v>
      </c>
      <c r="AJ190">
        <v>1.6811917217257331</v>
      </c>
      <c r="AK190">
        <v>61.781399425759467</v>
      </c>
      <c r="AL190">
        <f t="shared" si="94"/>
        <v>0.38413417604502109</v>
      </c>
      <c r="AM190">
        <v>31.507192248858338</v>
      </c>
      <c r="AN190">
        <v>31.850443636363639</v>
      </c>
      <c r="AO190">
        <v>8.4423481081974648E-7</v>
      </c>
      <c r="AP190">
        <v>98.016457396280899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47339.837691820685</v>
      </c>
      <c r="AV190">
        <f t="shared" si="98"/>
        <v>1199.995714285714</v>
      </c>
      <c r="AW190">
        <f t="shared" si="99"/>
        <v>1025.9209850214302</v>
      </c>
      <c r="AX190">
        <f t="shared" si="100"/>
        <v>0.854937207531695</v>
      </c>
      <c r="AY190">
        <f t="shared" si="101"/>
        <v>0.18842881053617133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1674577029.0999999</v>
      </c>
      <c r="BF190">
        <v>1137.191428571429</v>
      </c>
      <c r="BG190">
        <v>1154.7971428571429</v>
      </c>
      <c r="BH190">
        <v>31.850085714285711</v>
      </c>
      <c r="BI190">
        <v>31.507271428571421</v>
      </c>
      <c r="BJ190">
        <v>1143.8714285714279</v>
      </c>
      <c r="BK190">
        <v>31.58678571428571</v>
      </c>
      <c r="BL190">
        <v>650.0667142857144</v>
      </c>
      <c r="BM190">
        <v>101.3662857142857</v>
      </c>
      <c r="BN190">
        <v>0.10020868571428571</v>
      </c>
      <c r="BO190">
        <v>32.795928571428568</v>
      </c>
      <c r="BP190">
        <v>32.716257142857152</v>
      </c>
      <c r="BQ190">
        <v>999.89999999999986</v>
      </c>
      <c r="BR190">
        <v>0</v>
      </c>
      <c r="BS190">
        <v>0</v>
      </c>
      <c r="BT190">
        <v>8975.8014285714289</v>
      </c>
      <c r="BU190">
        <v>0</v>
      </c>
      <c r="BV190">
        <v>124.7520714285714</v>
      </c>
      <c r="BW190">
        <v>-17.605</v>
      </c>
      <c r="BX190">
        <v>1174.6057142857139</v>
      </c>
      <c r="BY190">
        <v>1192.3657142857139</v>
      </c>
      <c r="BZ190">
        <v>0.34279799999999999</v>
      </c>
      <c r="CA190">
        <v>1154.7971428571429</v>
      </c>
      <c r="CB190">
        <v>31.507271428571421</v>
      </c>
      <c r="CC190">
        <v>3.2285242857142848</v>
      </c>
      <c r="CD190">
        <v>3.1937771428571429</v>
      </c>
      <c r="CE190">
        <v>25.255942857142859</v>
      </c>
      <c r="CF190">
        <v>25.07424285714286</v>
      </c>
      <c r="CG190">
        <v>1199.995714285714</v>
      </c>
      <c r="CH190">
        <v>0.50000885714285714</v>
      </c>
      <c r="CI190">
        <v>0.4999911428571428</v>
      </c>
      <c r="CJ190">
        <v>0</v>
      </c>
      <c r="CK190">
        <v>733.2588571428571</v>
      </c>
      <c r="CL190">
        <v>4.9990899999999998</v>
      </c>
      <c r="CM190">
        <v>7906.3671428571442</v>
      </c>
      <c r="CN190">
        <v>9557.8514285714282</v>
      </c>
      <c r="CO190">
        <v>42.294285714285706</v>
      </c>
      <c r="CP190">
        <v>44.311999999999998</v>
      </c>
      <c r="CQ190">
        <v>43.125</v>
      </c>
      <c r="CR190">
        <v>43.258857142857153</v>
      </c>
      <c r="CS190">
        <v>43.686999999999998</v>
      </c>
      <c r="CT190">
        <v>597.5100000000001</v>
      </c>
      <c r="CU190">
        <v>597.48571428571438</v>
      </c>
      <c r="CV190">
        <v>0</v>
      </c>
      <c r="CW190">
        <v>1674577043.5999999</v>
      </c>
      <c r="CX190">
        <v>0</v>
      </c>
      <c r="CY190">
        <v>1674155522.5999999</v>
      </c>
      <c r="CZ190" t="s">
        <v>356</v>
      </c>
      <c r="DA190">
        <v>1674155521.0999999</v>
      </c>
      <c r="DB190">
        <v>1674155522.5999999</v>
      </c>
      <c r="DC190">
        <v>29</v>
      </c>
      <c r="DD190">
        <v>2.9000000000000001E-2</v>
      </c>
      <c r="DE190">
        <v>-1.7000000000000001E-2</v>
      </c>
      <c r="DF190">
        <v>-5.444</v>
      </c>
      <c r="DG190">
        <v>0.222</v>
      </c>
      <c r="DH190">
        <v>415</v>
      </c>
      <c r="DI190">
        <v>34</v>
      </c>
      <c r="DJ190">
        <v>0.48</v>
      </c>
      <c r="DK190">
        <v>0.27</v>
      </c>
      <c r="DL190">
        <v>-17.496144999999999</v>
      </c>
      <c r="DM190">
        <v>-0.97021688555346441</v>
      </c>
      <c r="DN190">
        <v>0.1065635466517517</v>
      </c>
      <c r="DO190">
        <v>0</v>
      </c>
      <c r="DP190">
        <v>0.34377384999999999</v>
      </c>
      <c r="DQ190">
        <v>-1.589705065666008E-2</v>
      </c>
      <c r="DR190">
        <v>2.164117724963225E-3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365</v>
      </c>
      <c r="EA190">
        <v>3.2973599999999998</v>
      </c>
      <c r="EB190">
        <v>2.6251500000000001</v>
      </c>
      <c r="EC190">
        <v>0.20413400000000001</v>
      </c>
      <c r="ED190">
        <v>0.20396400000000001</v>
      </c>
      <c r="EE190">
        <v>0.13350500000000001</v>
      </c>
      <c r="EF190">
        <v>0.131471</v>
      </c>
      <c r="EG190">
        <v>24036.1</v>
      </c>
      <c r="EH190">
        <v>24445.200000000001</v>
      </c>
      <c r="EI190">
        <v>28100.6</v>
      </c>
      <c r="EJ190">
        <v>29558.3</v>
      </c>
      <c r="EK190">
        <v>33517.199999999997</v>
      </c>
      <c r="EL190">
        <v>35651.5</v>
      </c>
      <c r="EM190">
        <v>39668.699999999997</v>
      </c>
      <c r="EN190">
        <v>42252.2</v>
      </c>
      <c r="EO190">
        <v>2.2396799999999999</v>
      </c>
      <c r="EP190">
        <v>2.2252000000000001</v>
      </c>
      <c r="EQ190">
        <v>0.117674</v>
      </c>
      <c r="ER190">
        <v>0</v>
      </c>
      <c r="ES190">
        <v>30.8093</v>
      </c>
      <c r="ET190">
        <v>999.9</v>
      </c>
      <c r="EU190">
        <v>72.599999999999994</v>
      </c>
      <c r="EV190">
        <v>31.5</v>
      </c>
      <c r="EW190">
        <v>33.242699999999999</v>
      </c>
      <c r="EX190">
        <v>57.616300000000003</v>
      </c>
      <c r="EY190">
        <v>-4.6794900000000004</v>
      </c>
      <c r="EZ190">
        <v>2</v>
      </c>
      <c r="FA190">
        <v>0.39189499999999999</v>
      </c>
      <c r="FB190">
        <v>8.1089300000000003E-2</v>
      </c>
      <c r="FC190">
        <v>20.273599999999998</v>
      </c>
      <c r="FD190">
        <v>5.2193899999999998</v>
      </c>
      <c r="FE190">
        <v>12.008599999999999</v>
      </c>
      <c r="FF190">
        <v>4.9866000000000001</v>
      </c>
      <c r="FG190">
        <v>3.2844799999999998</v>
      </c>
      <c r="FH190">
        <v>9999</v>
      </c>
      <c r="FI190">
        <v>9999</v>
      </c>
      <c r="FJ190">
        <v>9999</v>
      </c>
      <c r="FK190">
        <v>999.9</v>
      </c>
      <c r="FL190">
        <v>1.8656999999999999</v>
      </c>
      <c r="FM190">
        <v>1.8621799999999999</v>
      </c>
      <c r="FN190">
        <v>1.8641700000000001</v>
      </c>
      <c r="FO190">
        <v>1.8602000000000001</v>
      </c>
      <c r="FP190">
        <v>1.8609500000000001</v>
      </c>
      <c r="FQ190">
        <v>1.86006</v>
      </c>
      <c r="FR190">
        <v>1.86178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-6.68</v>
      </c>
      <c r="GH190">
        <v>0.26329999999999998</v>
      </c>
      <c r="GI190">
        <v>-3.836173087041947</v>
      </c>
      <c r="GJ190">
        <v>-4.0448538125570227E-3</v>
      </c>
      <c r="GK190">
        <v>1.839783264315481E-6</v>
      </c>
      <c r="GL190">
        <v>-4.1587272622942942E-10</v>
      </c>
      <c r="GM190">
        <v>-6.2406116364430581E-2</v>
      </c>
      <c r="GN190">
        <v>3.2285384509270938E-3</v>
      </c>
      <c r="GO190">
        <v>5.3061212821550383E-4</v>
      </c>
      <c r="GP190">
        <v>-9.699357315524189E-6</v>
      </c>
      <c r="GQ190">
        <v>5</v>
      </c>
      <c r="GR190">
        <v>2081</v>
      </c>
      <c r="GS190">
        <v>3</v>
      </c>
      <c r="GT190">
        <v>31</v>
      </c>
      <c r="GU190">
        <v>7025.2</v>
      </c>
      <c r="GV190">
        <v>7025.1</v>
      </c>
      <c r="GW190">
        <v>3.1311</v>
      </c>
      <c r="GX190">
        <v>2.50244</v>
      </c>
      <c r="GY190">
        <v>2.04834</v>
      </c>
      <c r="GZ190">
        <v>2.6257299999999999</v>
      </c>
      <c r="HA190">
        <v>2.1972700000000001</v>
      </c>
      <c r="HB190">
        <v>2.2839399999999999</v>
      </c>
      <c r="HC190">
        <v>36.292900000000003</v>
      </c>
      <c r="HD190">
        <v>14.963800000000001</v>
      </c>
      <c r="HE190">
        <v>18</v>
      </c>
      <c r="HF190">
        <v>707.69799999999998</v>
      </c>
      <c r="HG190">
        <v>775.96100000000001</v>
      </c>
      <c r="HH190">
        <v>30.998899999999999</v>
      </c>
      <c r="HI190">
        <v>32.427</v>
      </c>
      <c r="HJ190">
        <v>30.000399999999999</v>
      </c>
      <c r="HK190">
        <v>32.204799999999999</v>
      </c>
      <c r="HL190">
        <v>32.1843</v>
      </c>
      <c r="HM190">
        <v>62.6327</v>
      </c>
      <c r="HN190">
        <v>0</v>
      </c>
      <c r="HO190">
        <v>100</v>
      </c>
      <c r="HP190">
        <v>31</v>
      </c>
      <c r="HQ190">
        <v>1170.5</v>
      </c>
      <c r="HR190">
        <v>33.932099999999998</v>
      </c>
      <c r="HS190">
        <v>99.023799999999994</v>
      </c>
      <c r="HT190">
        <v>97.976299999999995</v>
      </c>
    </row>
    <row r="191" spans="1:228" x14ac:dyDescent="0.2">
      <c r="A191">
        <v>176</v>
      </c>
      <c r="B191">
        <v>1674577035.0999999</v>
      </c>
      <c r="C191">
        <v>699</v>
      </c>
      <c r="D191" t="s">
        <v>711</v>
      </c>
      <c r="E191" t="s">
        <v>712</v>
      </c>
      <c r="F191">
        <v>4</v>
      </c>
      <c r="G191">
        <v>1674577032.7874999</v>
      </c>
      <c r="H191">
        <f t="shared" si="68"/>
        <v>3.8469930584325134E-4</v>
      </c>
      <c r="I191">
        <f t="shared" si="69"/>
        <v>0.38469930584325135</v>
      </c>
      <c r="J191">
        <f t="shared" si="70"/>
        <v>7.9370475301861445</v>
      </c>
      <c r="K191">
        <f t="shared" si="71"/>
        <v>1143.2325000000001</v>
      </c>
      <c r="L191">
        <f t="shared" si="72"/>
        <v>529.30662669044148</v>
      </c>
      <c r="M191">
        <f t="shared" si="73"/>
        <v>53.706331254119945</v>
      </c>
      <c r="N191">
        <f t="shared" si="74"/>
        <v>115.99859183585102</v>
      </c>
      <c r="O191">
        <f t="shared" si="75"/>
        <v>2.1603388185911461E-2</v>
      </c>
      <c r="P191">
        <f t="shared" si="76"/>
        <v>2.7782718225099683</v>
      </c>
      <c r="Q191">
        <f t="shared" si="77"/>
        <v>2.1510496793495287E-2</v>
      </c>
      <c r="R191">
        <f t="shared" si="78"/>
        <v>1.3452373013995116E-2</v>
      </c>
      <c r="S191">
        <f t="shared" si="79"/>
        <v>226.11565760950452</v>
      </c>
      <c r="T191">
        <f t="shared" si="80"/>
        <v>34.091114992081238</v>
      </c>
      <c r="U191">
        <f t="shared" si="81"/>
        <v>32.719387500000003</v>
      </c>
      <c r="V191">
        <f t="shared" si="82"/>
        <v>4.9729942408345655</v>
      </c>
      <c r="W191">
        <f t="shared" si="83"/>
        <v>64.68807423850383</v>
      </c>
      <c r="X191">
        <f t="shared" si="84"/>
        <v>3.2317276225374703</v>
      </c>
      <c r="Y191">
        <f t="shared" si="85"/>
        <v>4.9958630869457412</v>
      </c>
      <c r="Z191">
        <f t="shared" si="86"/>
        <v>1.7412666182970953</v>
      </c>
      <c r="AA191">
        <f t="shared" si="87"/>
        <v>-16.965239387687383</v>
      </c>
      <c r="AB191">
        <f t="shared" si="88"/>
        <v>12.209120802735802</v>
      </c>
      <c r="AC191">
        <f t="shared" si="89"/>
        <v>1.004068849863953</v>
      </c>
      <c r="AD191">
        <f t="shared" si="90"/>
        <v>222.36360787441691</v>
      </c>
      <c r="AE191">
        <f t="shared" si="91"/>
        <v>18.791287266832786</v>
      </c>
      <c r="AF191">
        <f t="shared" si="92"/>
        <v>0.38195125430205662</v>
      </c>
      <c r="AG191">
        <f t="shared" si="93"/>
        <v>7.9370475301861445</v>
      </c>
      <c r="AH191">
        <v>1198.1447502318069</v>
      </c>
      <c r="AI191">
        <v>1184.006787878787</v>
      </c>
      <c r="AJ191">
        <v>1.735146602129928</v>
      </c>
      <c r="AK191">
        <v>61.781399425759467</v>
      </c>
      <c r="AL191">
        <f t="shared" si="94"/>
        <v>0.38469930584325135</v>
      </c>
      <c r="AM191">
        <v>31.508845206690861</v>
      </c>
      <c r="AN191">
        <v>31.852658181818171</v>
      </c>
      <c r="AO191">
        <v>7.9741075863740515E-7</v>
      </c>
      <c r="AP191">
        <v>98.016457396280899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47662.515604823348</v>
      </c>
      <c r="AV191">
        <f t="shared" si="98"/>
        <v>1200.0037500000001</v>
      </c>
      <c r="AW191">
        <f t="shared" si="99"/>
        <v>1025.9280510930075</v>
      </c>
      <c r="AX191">
        <f t="shared" si="100"/>
        <v>0.85493737089822219</v>
      </c>
      <c r="AY191">
        <f t="shared" si="101"/>
        <v>0.18842912583356886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1674577032.7874999</v>
      </c>
      <c r="BF191">
        <v>1143.2325000000001</v>
      </c>
      <c r="BG191">
        <v>1160.9825000000001</v>
      </c>
      <c r="BH191">
        <v>31.850525000000001</v>
      </c>
      <c r="BI191">
        <v>31.509162499999999</v>
      </c>
      <c r="BJ191">
        <v>1149.9224999999999</v>
      </c>
      <c r="BK191">
        <v>31.587225</v>
      </c>
      <c r="BL191">
        <v>649.95875000000001</v>
      </c>
      <c r="BM191">
        <v>101.365875</v>
      </c>
      <c r="BN191">
        <v>9.9567799999999998E-2</v>
      </c>
      <c r="BO191">
        <v>32.800899999999999</v>
      </c>
      <c r="BP191">
        <v>32.719387500000003</v>
      </c>
      <c r="BQ191">
        <v>999.9</v>
      </c>
      <c r="BR191">
        <v>0</v>
      </c>
      <c r="BS191">
        <v>0</v>
      </c>
      <c r="BT191">
        <v>9038.1262499999993</v>
      </c>
      <c r="BU191">
        <v>0</v>
      </c>
      <c r="BV191">
        <v>261.44425000000001</v>
      </c>
      <c r="BW191">
        <v>-17.748962500000001</v>
      </c>
      <c r="BX191">
        <v>1180.84375</v>
      </c>
      <c r="BY191">
        <v>1198.7550000000001</v>
      </c>
      <c r="BZ191">
        <v>0.34136749999999999</v>
      </c>
      <c r="CA191">
        <v>1160.9825000000001</v>
      </c>
      <c r="CB191">
        <v>31.509162499999999</v>
      </c>
      <c r="CC191">
        <v>3.2285550000000001</v>
      </c>
      <c r="CD191">
        <v>3.1939537499999999</v>
      </c>
      <c r="CE191">
        <v>25.2561125</v>
      </c>
      <c r="CF191">
        <v>25.075162500000001</v>
      </c>
      <c r="CG191">
        <v>1200.0037500000001</v>
      </c>
      <c r="CH191">
        <v>0.50000449999999996</v>
      </c>
      <c r="CI191">
        <v>0.49999549999999998</v>
      </c>
      <c r="CJ191">
        <v>0</v>
      </c>
      <c r="CK191">
        <v>733.27925000000005</v>
      </c>
      <c r="CL191">
        <v>4.9990899999999998</v>
      </c>
      <c r="CM191">
        <v>7908.15625</v>
      </c>
      <c r="CN191">
        <v>9557.8987500000003</v>
      </c>
      <c r="CO191">
        <v>42.280999999999999</v>
      </c>
      <c r="CP191">
        <v>44.311999999999998</v>
      </c>
      <c r="CQ191">
        <v>43.125</v>
      </c>
      <c r="CR191">
        <v>43.25</v>
      </c>
      <c r="CS191">
        <v>43.686999999999998</v>
      </c>
      <c r="CT191">
        <v>597.50749999999994</v>
      </c>
      <c r="CU191">
        <v>597.49625000000003</v>
      </c>
      <c r="CV191">
        <v>0</v>
      </c>
      <c r="CW191">
        <v>1674577047.8</v>
      </c>
      <c r="CX191">
        <v>0</v>
      </c>
      <c r="CY191">
        <v>1674155522.5999999</v>
      </c>
      <c r="CZ191" t="s">
        <v>356</v>
      </c>
      <c r="DA191">
        <v>1674155521.0999999</v>
      </c>
      <c r="DB191">
        <v>1674155522.5999999</v>
      </c>
      <c r="DC191">
        <v>29</v>
      </c>
      <c r="DD191">
        <v>2.9000000000000001E-2</v>
      </c>
      <c r="DE191">
        <v>-1.7000000000000001E-2</v>
      </c>
      <c r="DF191">
        <v>-5.444</v>
      </c>
      <c r="DG191">
        <v>0.222</v>
      </c>
      <c r="DH191">
        <v>415</v>
      </c>
      <c r="DI191">
        <v>34</v>
      </c>
      <c r="DJ191">
        <v>0.48</v>
      </c>
      <c r="DK191">
        <v>0.27</v>
      </c>
      <c r="DL191">
        <v>-17.575037500000001</v>
      </c>
      <c r="DM191">
        <v>-1.1073016885553351</v>
      </c>
      <c r="DN191">
        <v>0.1194857788347637</v>
      </c>
      <c r="DO191">
        <v>0</v>
      </c>
      <c r="DP191">
        <v>0.34282647500000002</v>
      </c>
      <c r="DQ191">
        <v>-1.3337909943716159E-2</v>
      </c>
      <c r="DR191">
        <v>1.9845037413356052E-3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365</v>
      </c>
      <c r="EA191">
        <v>3.2973300000000001</v>
      </c>
      <c r="EB191">
        <v>2.6254400000000002</v>
      </c>
      <c r="EC191">
        <v>0.204873</v>
      </c>
      <c r="ED191">
        <v>0.20469699999999999</v>
      </c>
      <c r="EE191">
        <v>0.13351399999999999</v>
      </c>
      <c r="EF191">
        <v>0.13147400000000001</v>
      </c>
      <c r="EG191">
        <v>24013.4</v>
      </c>
      <c r="EH191">
        <v>24422.7</v>
      </c>
      <c r="EI191">
        <v>28100.3</v>
      </c>
      <c r="EJ191">
        <v>29558.3</v>
      </c>
      <c r="EK191">
        <v>33516.800000000003</v>
      </c>
      <c r="EL191">
        <v>35651.4</v>
      </c>
      <c r="EM191">
        <v>39668.5</v>
      </c>
      <c r="EN191">
        <v>42252.2</v>
      </c>
      <c r="EO191">
        <v>2.2395299999999998</v>
      </c>
      <c r="EP191">
        <v>2.2252200000000002</v>
      </c>
      <c r="EQ191">
        <v>0.117891</v>
      </c>
      <c r="ER191">
        <v>0</v>
      </c>
      <c r="ES191">
        <v>30.811299999999999</v>
      </c>
      <c r="ET191">
        <v>999.9</v>
      </c>
      <c r="EU191">
        <v>72.599999999999994</v>
      </c>
      <c r="EV191">
        <v>31.5</v>
      </c>
      <c r="EW191">
        <v>33.242699999999999</v>
      </c>
      <c r="EX191">
        <v>57.586300000000001</v>
      </c>
      <c r="EY191">
        <v>-4.7596100000000003</v>
      </c>
      <c r="EZ191">
        <v>2</v>
      </c>
      <c r="FA191">
        <v>0.392426</v>
      </c>
      <c r="FB191">
        <v>7.9891100000000007E-2</v>
      </c>
      <c r="FC191">
        <v>20.273599999999998</v>
      </c>
      <c r="FD191">
        <v>5.2195400000000003</v>
      </c>
      <c r="FE191">
        <v>12.0085</v>
      </c>
      <c r="FF191">
        <v>4.9867999999999997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1.8656900000000001</v>
      </c>
      <c r="FM191">
        <v>1.8621700000000001</v>
      </c>
      <c r="FN191">
        <v>1.8641700000000001</v>
      </c>
      <c r="FO191">
        <v>1.8602000000000001</v>
      </c>
      <c r="FP191">
        <v>1.86094</v>
      </c>
      <c r="FQ191">
        <v>1.8600699999999999</v>
      </c>
      <c r="FR191">
        <v>1.86175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-6.69</v>
      </c>
      <c r="GH191">
        <v>0.26329999999999998</v>
      </c>
      <c r="GI191">
        <v>-3.836173087041947</v>
      </c>
      <c r="GJ191">
        <v>-4.0448538125570227E-3</v>
      </c>
      <c r="GK191">
        <v>1.839783264315481E-6</v>
      </c>
      <c r="GL191">
        <v>-4.1587272622942942E-10</v>
      </c>
      <c r="GM191">
        <v>-6.2406116364430581E-2</v>
      </c>
      <c r="GN191">
        <v>3.2285384509270938E-3</v>
      </c>
      <c r="GO191">
        <v>5.3061212821550383E-4</v>
      </c>
      <c r="GP191">
        <v>-9.699357315524189E-6</v>
      </c>
      <c r="GQ191">
        <v>5</v>
      </c>
      <c r="GR191">
        <v>2081</v>
      </c>
      <c r="GS191">
        <v>3</v>
      </c>
      <c r="GT191">
        <v>31</v>
      </c>
      <c r="GU191">
        <v>7025.2</v>
      </c>
      <c r="GV191">
        <v>7025.2</v>
      </c>
      <c r="GW191">
        <v>3.14453</v>
      </c>
      <c r="GX191">
        <v>2.49268</v>
      </c>
      <c r="GY191">
        <v>2.04834</v>
      </c>
      <c r="GZ191">
        <v>2.6257299999999999</v>
      </c>
      <c r="HA191">
        <v>2.1972700000000001</v>
      </c>
      <c r="HB191">
        <v>2.3290999999999999</v>
      </c>
      <c r="HC191">
        <v>36.316499999999998</v>
      </c>
      <c r="HD191">
        <v>14.9901</v>
      </c>
      <c r="HE191">
        <v>18</v>
      </c>
      <c r="HF191">
        <v>707.62900000000002</v>
      </c>
      <c r="HG191">
        <v>776.04100000000005</v>
      </c>
      <c r="HH191">
        <v>30.999300000000002</v>
      </c>
      <c r="HI191">
        <v>32.430700000000002</v>
      </c>
      <c r="HJ191">
        <v>30.000599999999999</v>
      </c>
      <c r="HK191">
        <v>32.209800000000001</v>
      </c>
      <c r="HL191">
        <v>32.188600000000001</v>
      </c>
      <c r="HM191">
        <v>62.921999999999997</v>
      </c>
      <c r="HN191">
        <v>0</v>
      </c>
      <c r="HO191">
        <v>100</v>
      </c>
      <c r="HP191">
        <v>31</v>
      </c>
      <c r="HQ191">
        <v>1177.18</v>
      </c>
      <c r="HR191">
        <v>33.932099999999998</v>
      </c>
      <c r="HS191">
        <v>99.022999999999996</v>
      </c>
      <c r="HT191">
        <v>97.976299999999995</v>
      </c>
    </row>
    <row r="192" spans="1:228" x14ac:dyDescent="0.2">
      <c r="A192">
        <v>177</v>
      </c>
      <c r="B192">
        <v>1674577039.0999999</v>
      </c>
      <c r="C192">
        <v>703</v>
      </c>
      <c r="D192" t="s">
        <v>713</v>
      </c>
      <c r="E192" t="s">
        <v>714</v>
      </c>
      <c r="F192">
        <v>4</v>
      </c>
      <c r="G192">
        <v>1674577037.0999999</v>
      </c>
      <c r="H192">
        <f t="shared" si="68"/>
        <v>3.8576990235902219E-4</v>
      </c>
      <c r="I192">
        <f t="shared" si="69"/>
        <v>0.3857699023590222</v>
      </c>
      <c r="J192">
        <f t="shared" si="70"/>
        <v>8.0270522327267404</v>
      </c>
      <c r="K192">
        <f t="shared" si="71"/>
        <v>1150.4257142857141</v>
      </c>
      <c r="L192">
        <f t="shared" si="72"/>
        <v>530.50709405112809</v>
      </c>
      <c r="M192">
        <f t="shared" si="73"/>
        <v>53.827587555617477</v>
      </c>
      <c r="N192">
        <f t="shared" si="74"/>
        <v>116.72726256885834</v>
      </c>
      <c r="O192">
        <f t="shared" si="75"/>
        <v>2.1634409654395594E-2</v>
      </c>
      <c r="P192">
        <f t="shared" si="76"/>
        <v>2.7757095839989239</v>
      </c>
      <c r="Q192">
        <f t="shared" si="77"/>
        <v>2.1541166322680518E-2</v>
      </c>
      <c r="R192">
        <f t="shared" si="78"/>
        <v>1.3471572885225786E-2</v>
      </c>
      <c r="S192">
        <f t="shared" si="79"/>
        <v>226.11409594875417</v>
      </c>
      <c r="T192">
        <f t="shared" si="80"/>
        <v>34.096110178287958</v>
      </c>
      <c r="U192">
        <f t="shared" si="81"/>
        <v>32.729342857142861</v>
      </c>
      <c r="V192">
        <f t="shared" si="82"/>
        <v>4.9757823865194624</v>
      </c>
      <c r="W192">
        <f t="shared" si="83"/>
        <v>64.682316630898839</v>
      </c>
      <c r="X192">
        <f t="shared" si="84"/>
        <v>3.2322037565615021</v>
      </c>
      <c r="Y192">
        <f t="shared" si="85"/>
        <v>4.9970438984207215</v>
      </c>
      <c r="Z192">
        <f t="shared" si="86"/>
        <v>1.7435786299579603</v>
      </c>
      <c r="AA192">
        <f t="shared" si="87"/>
        <v>-17.012452694032877</v>
      </c>
      <c r="AB192">
        <f t="shared" si="88"/>
        <v>11.3366060593684</v>
      </c>
      <c r="AC192">
        <f t="shared" si="89"/>
        <v>0.93323931271473215</v>
      </c>
      <c r="AD192">
        <f t="shared" si="90"/>
        <v>221.37148862680442</v>
      </c>
      <c r="AE192">
        <f t="shared" si="91"/>
        <v>18.766028023357929</v>
      </c>
      <c r="AF192">
        <f t="shared" si="92"/>
        <v>0.38359750390233216</v>
      </c>
      <c r="AG192">
        <f t="shared" si="93"/>
        <v>8.0270522327267404</v>
      </c>
      <c r="AH192">
        <v>1204.9940118122811</v>
      </c>
      <c r="AI192">
        <v>1190.8529696969699</v>
      </c>
      <c r="AJ192">
        <v>1.7138587981767051</v>
      </c>
      <c r="AK192">
        <v>61.781399425759467</v>
      </c>
      <c r="AL192">
        <f t="shared" si="94"/>
        <v>0.3857699023590222</v>
      </c>
      <c r="AM192">
        <v>31.5124309722238</v>
      </c>
      <c r="AN192">
        <v>31.857141818181809</v>
      </c>
      <c r="AO192">
        <v>2.5914863448179709E-6</v>
      </c>
      <c r="AP192">
        <v>98.016457396280899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47591.150066411174</v>
      </c>
      <c r="AV192">
        <f t="shared" si="98"/>
        <v>1199.995714285714</v>
      </c>
      <c r="AW192">
        <f t="shared" si="99"/>
        <v>1025.9211564501315</v>
      </c>
      <c r="AX192">
        <f t="shared" si="100"/>
        <v>0.8549373503894564</v>
      </c>
      <c r="AY192">
        <f t="shared" si="101"/>
        <v>0.18842908625165083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1674577037.0999999</v>
      </c>
      <c r="BF192">
        <v>1150.4257142857141</v>
      </c>
      <c r="BG192">
        <v>1168.1542857142861</v>
      </c>
      <c r="BH192">
        <v>31.855542857142861</v>
      </c>
      <c r="BI192">
        <v>31.51275714285714</v>
      </c>
      <c r="BJ192">
        <v>1157.1228571428569</v>
      </c>
      <c r="BK192">
        <v>31.592199999999998</v>
      </c>
      <c r="BL192">
        <v>650.04657142857138</v>
      </c>
      <c r="BM192">
        <v>101.3642857142857</v>
      </c>
      <c r="BN192">
        <v>0.100121</v>
      </c>
      <c r="BO192">
        <v>32.805100000000003</v>
      </c>
      <c r="BP192">
        <v>32.729342857142861</v>
      </c>
      <c r="BQ192">
        <v>999.89999999999986</v>
      </c>
      <c r="BR192">
        <v>0</v>
      </c>
      <c r="BS192">
        <v>0</v>
      </c>
      <c r="BT192">
        <v>9024.6428571428569</v>
      </c>
      <c r="BU192">
        <v>0</v>
      </c>
      <c r="BV192">
        <v>318.68828571428583</v>
      </c>
      <c r="BW192">
        <v>-17.728200000000001</v>
      </c>
      <c r="BX192">
        <v>1188.28</v>
      </c>
      <c r="BY192">
        <v>1206.1628571428571</v>
      </c>
      <c r="BZ192">
        <v>0.34277842857142848</v>
      </c>
      <c r="CA192">
        <v>1168.1542857142861</v>
      </c>
      <c r="CB192">
        <v>31.51275714285714</v>
      </c>
      <c r="CC192">
        <v>3.2290171428571428</v>
      </c>
      <c r="CD192">
        <v>3.1942714285714291</v>
      </c>
      <c r="CE192">
        <v>25.258514285714281</v>
      </c>
      <c r="CF192">
        <v>25.076828571428571</v>
      </c>
      <c r="CG192">
        <v>1199.995714285714</v>
      </c>
      <c r="CH192">
        <v>0.50000500000000003</v>
      </c>
      <c r="CI192">
        <v>0.49999500000000008</v>
      </c>
      <c r="CJ192">
        <v>0</v>
      </c>
      <c r="CK192">
        <v>732.83600000000013</v>
      </c>
      <c r="CL192">
        <v>4.9990899999999998</v>
      </c>
      <c r="CM192">
        <v>7903.9985714285713</v>
      </c>
      <c r="CN192">
        <v>9557.8514285714282</v>
      </c>
      <c r="CO192">
        <v>42.294285714285706</v>
      </c>
      <c r="CP192">
        <v>44.311999999999998</v>
      </c>
      <c r="CQ192">
        <v>43.125</v>
      </c>
      <c r="CR192">
        <v>43.285428571428582</v>
      </c>
      <c r="CS192">
        <v>43.686999999999998</v>
      </c>
      <c r="CT192">
        <v>597.50428571428563</v>
      </c>
      <c r="CU192">
        <v>597.49142857142863</v>
      </c>
      <c r="CV192">
        <v>0</v>
      </c>
      <c r="CW192">
        <v>1674577051.4000001</v>
      </c>
      <c r="CX192">
        <v>0</v>
      </c>
      <c r="CY192">
        <v>1674155522.5999999</v>
      </c>
      <c r="CZ192" t="s">
        <v>356</v>
      </c>
      <c r="DA192">
        <v>1674155521.0999999</v>
      </c>
      <c r="DB192">
        <v>1674155522.5999999</v>
      </c>
      <c r="DC192">
        <v>29</v>
      </c>
      <c r="DD192">
        <v>2.9000000000000001E-2</v>
      </c>
      <c r="DE192">
        <v>-1.7000000000000001E-2</v>
      </c>
      <c r="DF192">
        <v>-5.444</v>
      </c>
      <c r="DG192">
        <v>0.222</v>
      </c>
      <c r="DH192">
        <v>415</v>
      </c>
      <c r="DI192">
        <v>34</v>
      </c>
      <c r="DJ192">
        <v>0.48</v>
      </c>
      <c r="DK192">
        <v>0.27</v>
      </c>
      <c r="DL192">
        <v>-17.631665853658539</v>
      </c>
      <c r="DM192">
        <v>-0.98556167247389559</v>
      </c>
      <c r="DN192">
        <v>0.1132183916149717</v>
      </c>
      <c r="DO192">
        <v>0</v>
      </c>
      <c r="DP192">
        <v>0.34218343902439019</v>
      </c>
      <c r="DQ192">
        <v>3.6058536585316462E-4</v>
      </c>
      <c r="DR192">
        <v>1.2240392558821439E-3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365</v>
      </c>
      <c r="EA192">
        <v>3.2973699999999999</v>
      </c>
      <c r="EB192">
        <v>2.6255600000000001</v>
      </c>
      <c r="EC192">
        <v>0.20560600000000001</v>
      </c>
      <c r="ED192">
        <v>0.205426</v>
      </c>
      <c r="EE192">
        <v>0.133524</v>
      </c>
      <c r="EF192">
        <v>0.13148299999999999</v>
      </c>
      <c r="EG192">
        <v>23991.3</v>
      </c>
      <c r="EH192">
        <v>24399.9</v>
      </c>
      <c r="EI192">
        <v>28100.400000000001</v>
      </c>
      <c r="EJ192">
        <v>29557.9</v>
      </c>
      <c r="EK192">
        <v>33516.400000000001</v>
      </c>
      <c r="EL192">
        <v>35650.699999999997</v>
      </c>
      <c r="EM192">
        <v>39668.5</v>
      </c>
      <c r="EN192">
        <v>42251.8</v>
      </c>
      <c r="EO192">
        <v>2.2395700000000001</v>
      </c>
      <c r="EP192">
        <v>2.22505</v>
      </c>
      <c r="EQ192">
        <v>0.118479</v>
      </c>
      <c r="ER192">
        <v>0</v>
      </c>
      <c r="ES192">
        <v>30.812000000000001</v>
      </c>
      <c r="ET192">
        <v>999.9</v>
      </c>
      <c r="EU192">
        <v>72.599999999999994</v>
      </c>
      <c r="EV192">
        <v>31.5</v>
      </c>
      <c r="EW192">
        <v>33.243099999999998</v>
      </c>
      <c r="EX192">
        <v>57.256399999999999</v>
      </c>
      <c r="EY192">
        <v>-4.6354100000000003</v>
      </c>
      <c r="EZ192">
        <v>2</v>
      </c>
      <c r="FA192">
        <v>0.39262200000000003</v>
      </c>
      <c r="FB192">
        <v>7.8801700000000002E-2</v>
      </c>
      <c r="FC192">
        <v>20.273599999999998</v>
      </c>
      <c r="FD192">
        <v>5.2190899999999996</v>
      </c>
      <c r="FE192">
        <v>12.0092</v>
      </c>
      <c r="FF192">
        <v>4.9866000000000001</v>
      </c>
      <c r="FG192">
        <v>3.28443</v>
      </c>
      <c r="FH192">
        <v>9999</v>
      </c>
      <c r="FI192">
        <v>9999</v>
      </c>
      <c r="FJ192">
        <v>9999</v>
      </c>
      <c r="FK192">
        <v>999.9</v>
      </c>
      <c r="FL192">
        <v>1.8656900000000001</v>
      </c>
      <c r="FM192">
        <v>1.86216</v>
      </c>
      <c r="FN192">
        <v>1.8641700000000001</v>
      </c>
      <c r="FO192">
        <v>1.8602000000000001</v>
      </c>
      <c r="FP192">
        <v>1.86094</v>
      </c>
      <c r="FQ192">
        <v>1.86006</v>
      </c>
      <c r="FR192">
        <v>1.8617600000000001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-6.71</v>
      </c>
      <c r="GH192">
        <v>0.26329999999999998</v>
      </c>
      <c r="GI192">
        <v>-3.836173087041947</v>
      </c>
      <c r="GJ192">
        <v>-4.0448538125570227E-3</v>
      </c>
      <c r="GK192">
        <v>1.839783264315481E-6</v>
      </c>
      <c r="GL192">
        <v>-4.1587272622942942E-10</v>
      </c>
      <c r="GM192">
        <v>-6.2406116364430581E-2</v>
      </c>
      <c r="GN192">
        <v>3.2285384509270938E-3</v>
      </c>
      <c r="GO192">
        <v>5.3061212821550383E-4</v>
      </c>
      <c r="GP192">
        <v>-9.699357315524189E-6</v>
      </c>
      <c r="GQ192">
        <v>5</v>
      </c>
      <c r="GR192">
        <v>2081</v>
      </c>
      <c r="GS192">
        <v>3</v>
      </c>
      <c r="GT192">
        <v>31</v>
      </c>
      <c r="GU192">
        <v>7025.3</v>
      </c>
      <c r="GV192">
        <v>7025.3</v>
      </c>
      <c r="GW192">
        <v>3.1591800000000001</v>
      </c>
      <c r="GX192">
        <v>2.5</v>
      </c>
      <c r="GY192">
        <v>2.04834</v>
      </c>
      <c r="GZ192">
        <v>2.6257299999999999</v>
      </c>
      <c r="HA192">
        <v>2.1972700000000001</v>
      </c>
      <c r="HB192">
        <v>2.3120099999999999</v>
      </c>
      <c r="HC192">
        <v>36.316499999999998</v>
      </c>
      <c r="HD192">
        <v>14.981400000000001</v>
      </c>
      <c r="HE192">
        <v>18</v>
      </c>
      <c r="HF192">
        <v>707.72699999999998</v>
      </c>
      <c r="HG192">
        <v>775.94299999999998</v>
      </c>
      <c r="HH192">
        <v>30.999600000000001</v>
      </c>
      <c r="HI192">
        <v>32.434899999999999</v>
      </c>
      <c r="HJ192">
        <v>30.000499999999999</v>
      </c>
      <c r="HK192">
        <v>32.214700000000001</v>
      </c>
      <c r="HL192">
        <v>32.194299999999998</v>
      </c>
      <c r="HM192">
        <v>63.209499999999998</v>
      </c>
      <c r="HN192">
        <v>0</v>
      </c>
      <c r="HO192">
        <v>100</v>
      </c>
      <c r="HP192">
        <v>31</v>
      </c>
      <c r="HQ192">
        <v>1183.8599999999999</v>
      </c>
      <c r="HR192">
        <v>33.932099999999998</v>
      </c>
      <c r="HS192">
        <v>99.023099999999999</v>
      </c>
      <c r="HT192">
        <v>97.975200000000001</v>
      </c>
    </row>
    <row r="193" spans="1:228" x14ac:dyDescent="0.2">
      <c r="A193">
        <v>178</v>
      </c>
      <c r="B193">
        <v>1674577043.0999999</v>
      </c>
      <c r="C193">
        <v>707</v>
      </c>
      <c r="D193" t="s">
        <v>715</v>
      </c>
      <c r="E193" t="s">
        <v>716</v>
      </c>
      <c r="F193">
        <v>4</v>
      </c>
      <c r="G193">
        <v>1674577040.7874999</v>
      </c>
      <c r="H193">
        <f t="shared" si="68"/>
        <v>3.8169609677596609E-4</v>
      </c>
      <c r="I193">
        <f t="shared" si="69"/>
        <v>0.38169609677596611</v>
      </c>
      <c r="J193">
        <f t="shared" si="70"/>
        <v>8.038812820244793</v>
      </c>
      <c r="K193">
        <f t="shared" si="71"/>
        <v>1156.5362500000001</v>
      </c>
      <c r="L193">
        <f t="shared" si="72"/>
        <v>528.53204645443407</v>
      </c>
      <c r="M193">
        <f t="shared" si="73"/>
        <v>53.626995672097067</v>
      </c>
      <c r="N193">
        <f t="shared" si="74"/>
        <v>117.34683807620432</v>
      </c>
      <c r="O193">
        <f t="shared" si="75"/>
        <v>2.1378440049702865E-2</v>
      </c>
      <c r="P193">
        <f t="shared" si="76"/>
        <v>2.769621764108988</v>
      </c>
      <c r="Q193">
        <f t="shared" si="77"/>
        <v>2.1287185864874259E-2</v>
      </c>
      <c r="R193">
        <f t="shared" si="78"/>
        <v>1.3312657413473795E-2</v>
      </c>
      <c r="S193">
        <f t="shared" si="79"/>
        <v>226.11466010964114</v>
      </c>
      <c r="T193">
        <f t="shared" si="80"/>
        <v>34.096512236361114</v>
      </c>
      <c r="U193">
        <f t="shared" si="81"/>
        <v>32.737875000000003</v>
      </c>
      <c r="V193">
        <f t="shared" si="82"/>
        <v>4.9781730222975522</v>
      </c>
      <c r="W193">
        <f t="shared" si="83"/>
        <v>64.699473849886402</v>
      </c>
      <c r="X193">
        <f t="shared" si="84"/>
        <v>3.2324540072016563</v>
      </c>
      <c r="Y193">
        <f t="shared" si="85"/>
        <v>4.9961055552035711</v>
      </c>
      <c r="Z193">
        <f t="shared" si="86"/>
        <v>1.7457190150958959</v>
      </c>
      <c r="AA193">
        <f t="shared" si="87"/>
        <v>-16.832797867820105</v>
      </c>
      <c r="AB193">
        <f t="shared" si="88"/>
        <v>9.5394162740236847</v>
      </c>
      <c r="AC193">
        <f t="shared" si="89"/>
        <v>0.7870392607994281</v>
      </c>
      <c r="AD193">
        <f t="shared" si="90"/>
        <v>219.60831777664416</v>
      </c>
      <c r="AE193">
        <f t="shared" si="91"/>
        <v>18.81659227740386</v>
      </c>
      <c r="AF193">
        <f t="shared" si="92"/>
        <v>0.38344206942487113</v>
      </c>
      <c r="AG193">
        <f t="shared" si="93"/>
        <v>8.038812820244793</v>
      </c>
      <c r="AH193">
        <v>1211.9125208205951</v>
      </c>
      <c r="AI193">
        <v>1197.724727272727</v>
      </c>
      <c r="AJ193">
        <v>1.7229059337485311</v>
      </c>
      <c r="AK193">
        <v>61.781399425759467</v>
      </c>
      <c r="AL193">
        <f t="shared" si="94"/>
        <v>0.38169609677596611</v>
      </c>
      <c r="AM193">
        <v>31.515350862461069</v>
      </c>
      <c r="AN193">
        <v>31.856463030303019</v>
      </c>
      <c r="AO193">
        <v>5.1166429130269386E-7</v>
      </c>
      <c r="AP193">
        <v>98.016457396280899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47423.824243660558</v>
      </c>
      <c r="AV193">
        <f t="shared" si="98"/>
        <v>1199.9974999999999</v>
      </c>
      <c r="AW193">
        <f t="shared" si="99"/>
        <v>1025.9228010930783</v>
      </c>
      <c r="AX193">
        <f t="shared" si="100"/>
        <v>0.85493744869725008</v>
      </c>
      <c r="AY193">
        <f t="shared" si="101"/>
        <v>0.18842927598569259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1674577040.7874999</v>
      </c>
      <c r="BF193">
        <v>1156.5362500000001</v>
      </c>
      <c r="BG193">
        <v>1174.3150000000001</v>
      </c>
      <c r="BH193">
        <v>31.858125000000001</v>
      </c>
      <c r="BI193">
        <v>31.515450000000001</v>
      </c>
      <c r="BJ193">
        <v>1163.2425000000001</v>
      </c>
      <c r="BK193">
        <v>31.594750000000001</v>
      </c>
      <c r="BL193">
        <v>649.99137500000006</v>
      </c>
      <c r="BM193">
        <v>101.364</v>
      </c>
      <c r="BN193">
        <v>0.10003805</v>
      </c>
      <c r="BO193">
        <v>32.801762500000002</v>
      </c>
      <c r="BP193">
        <v>32.737875000000003</v>
      </c>
      <c r="BQ193">
        <v>999.9</v>
      </c>
      <c r="BR193">
        <v>0</v>
      </c>
      <c r="BS193">
        <v>0</v>
      </c>
      <c r="BT193">
        <v>8992.34375</v>
      </c>
      <c r="BU193">
        <v>0</v>
      </c>
      <c r="BV193">
        <v>317.32</v>
      </c>
      <c r="BW193">
        <v>-17.777112500000001</v>
      </c>
      <c r="BX193">
        <v>1194.5962500000001</v>
      </c>
      <c r="BY193">
        <v>1212.5274999999999</v>
      </c>
      <c r="BZ193">
        <v>0.34270412500000003</v>
      </c>
      <c r="CA193">
        <v>1174.3150000000001</v>
      </c>
      <c r="CB193">
        <v>31.515450000000001</v>
      </c>
      <c r="CC193">
        <v>3.2292675000000002</v>
      </c>
      <c r="CD193">
        <v>3.1945287499999999</v>
      </c>
      <c r="CE193">
        <v>25.259824999999999</v>
      </c>
      <c r="CF193">
        <v>25.078187499999999</v>
      </c>
      <c r="CG193">
        <v>1199.9974999999999</v>
      </c>
      <c r="CH193">
        <v>0.50000274999999994</v>
      </c>
      <c r="CI193">
        <v>0.49999725000000012</v>
      </c>
      <c r="CJ193">
        <v>0</v>
      </c>
      <c r="CK193">
        <v>732.76162500000009</v>
      </c>
      <c r="CL193">
        <v>4.9990899999999998</v>
      </c>
      <c r="CM193">
        <v>7901.9212499999994</v>
      </c>
      <c r="CN193">
        <v>9557.8412500000013</v>
      </c>
      <c r="CO193">
        <v>42.311999999999998</v>
      </c>
      <c r="CP193">
        <v>44.311999999999998</v>
      </c>
      <c r="CQ193">
        <v>43.125</v>
      </c>
      <c r="CR193">
        <v>43.273249999999997</v>
      </c>
      <c r="CS193">
        <v>43.686999999999998</v>
      </c>
      <c r="CT193">
        <v>597.50125000000003</v>
      </c>
      <c r="CU193">
        <v>597.49625000000003</v>
      </c>
      <c r="CV193">
        <v>0</v>
      </c>
      <c r="CW193">
        <v>1674577055.5999999</v>
      </c>
      <c r="CX193">
        <v>0</v>
      </c>
      <c r="CY193">
        <v>1674155522.5999999</v>
      </c>
      <c r="CZ193" t="s">
        <v>356</v>
      </c>
      <c r="DA193">
        <v>1674155521.0999999</v>
      </c>
      <c r="DB193">
        <v>1674155522.5999999</v>
      </c>
      <c r="DC193">
        <v>29</v>
      </c>
      <c r="DD193">
        <v>2.9000000000000001E-2</v>
      </c>
      <c r="DE193">
        <v>-1.7000000000000001E-2</v>
      </c>
      <c r="DF193">
        <v>-5.444</v>
      </c>
      <c r="DG193">
        <v>0.222</v>
      </c>
      <c r="DH193">
        <v>415</v>
      </c>
      <c r="DI193">
        <v>34</v>
      </c>
      <c r="DJ193">
        <v>0.48</v>
      </c>
      <c r="DK193">
        <v>0.27</v>
      </c>
      <c r="DL193">
        <v>-17.696551219512202</v>
      </c>
      <c r="DM193">
        <v>-0.60410174216029577</v>
      </c>
      <c r="DN193">
        <v>7.4346502933983344E-2</v>
      </c>
      <c r="DO193">
        <v>0</v>
      </c>
      <c r="DP193">
        <v>0.34219536585365862</v>
      </c>
      <c r="DQ193">
        <v>3.7049477351924019E-3</v>
      </c>
      <c r="DR193">
        <v>1.2410275985236729E-3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365</v>
      </c>
      <c r="EA193">
        <v>3.29739</v>
      </c>
      <c r="EB193">
        <v>2.6249400000000001</v>
      </c>
      <c r="EC193">
        <v>0.206344</v>
      </c>
      <c r="ED193">
        <v>0.206153</v>
      </c>
      <c r="EE193">
        <v>0.13351399999999999</v>
      </c>
      <c r="EF193">
        <v>0.13149</v>
      </c>
      <c r="EG193">
        <v>23969.4</v>
      </c>
      <c r="EH193">
        <v>24377.3</v>
      </c>
      <c r="EI193">
        <v>28101</v>
      </c>
      <c r="EJ193">
        <v>29557.8</v>
      </c>
      <c r="EK193">
        <v>33517.4</v>
      </c>
      <c r="EL193">
        <v>35650.5</v>
      </c>
      <c r="EM193">
        <v>39669.199999999997</v>
      </c>
      <c r="EN193">
        <v>42251.8</v>
      </c>
      <c r="EO193">
        <v>2.2394799999999999</v>
      </c>
      <c r="EP193">
        <v>2.2252000000000001</v>
      </c>
      <c r="EQ193">
        <v>0.118233</v>
      </c>
      <c r="ER193">
        <v>0</v>
      </c>
      <c r="ES193">
        <v>30.814699999999998</v>
      </c>
      <c r="ET193">
        <v>999.9</v>
      </c>
      <c r="EU193">
        <v>72.599999999999994</v>
      </c>
      <c r="EV193">
        <v>31.5</v>
      </c>
      <c r="EW193">
        <v>33.243899999999996</v>
      </c>
      <c r="EX193">
        <v>57.406300000000002</v>
      </c>
      <c r="EY193">
        <v>-4.6794900000000004</v>
      </c>
      <c r="EZ193">
        <v>2</v>
      </c>
      <c r="FA193">
        <v>0.39296500000000001</v>
      </c>
      <c r="FB193">
        <v>7.9983700000000005E-2</v>
      </c>
      <c r="FC193">
        <v>20.273499999999999</v>
      </c>
      <c r="FD193">
        <v>5.2198399999999996</v>
      </c>
      <c r="FE193">
        <v>12.0085</v>
      </c>
      <c r="FF193">
        <v>4.9867499999999998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1.8656900000000001</v>
      </c>
      <c r="FM193">
        <v>1.8621799999999999</v>
      </c>
      <c r="FN193">
        <v>1.8641700000000001</v>
      </c>
      <c r="FO193">
        <v>1.8602000000000001</v>
      </c>
      <c r="FP193">
        <v>1.86093</v>
      </c>
      <c r="FQ193">
        <v>1.86006</v>
      </c>
      <c r="FR193">
        <v>1.8617300000000001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-6.71</v>
      </c>
      <c r="GH193">
        <v>0.26340000000000002</v>
      </c>
      <c r="GI193">
        <v>-3.836173087041947</v>
      </c>
      <c r="GJ193">
        <v>-4.0448538125570227E-3</v>
      </c>
      <c r="GK193">
        <v>1.839783264315481E-6</v>
      </c>
      <c r="GL193">
        <v>-4.1587272622942942E-10</v>
      </c>
      <c r="GM193">
        <v>-6.2406116364430581E-2</v>
      </c>
      <c r="GN193">
        <v>3.2285384509270938E-3</v>
      </c>
      <c r="GO193">
        <v>5.3061212821550383E-4</v>
      </c>
      <c r="GP193">
        <v>-9.699357315524189E-6</v>
      </c>
      <c r="GQ193">
        <v>5</v>
      </c>
      <c r="GR193">
        <v>2081</v>
      </c>
      <c r="GS193">
        <v>3</v>
      </c>
      <c r="GT193">
        <v>31</v>
      </c>
      <c r="GU193">
        <v>7025.4</v>
      </c>
      <c r="GV193">
        <v>7025.3</v>
      </c>
      <c r="GW193">
        <v>3.1738300000000002</v>
      </c>
      <c r="GX193">
        <v>2.5</v>
      </c>
      <c r="GY193">
        <v>2.04834</v>
      </c>
      <c r="GZ193">
        <v>2.6257299999999999</v>
      </c>
      <c r="HA193">
        <v>2.1972700000000001</v>
      </c>
      <c r="HB193">
        <v>2.3144499999999999</v>
      </c>
      <c r="HC193">
        <v>36.292900000000003</v>
      </c>
      <c r="HD193">
        <v>14.9726</v>
      </c>
      <c r="HE193">
        <v>18</v>
      </c>
      <c r="HF193">
        <v>707.7</v>
      </c>
      <c r="HG193">
        <v>776.14800000000002</v>
      </c>
      <c r="HH193">
        <v>31</v>
      </c>
      <c r="HI193">
        <v>32.439300000000003</v>
      </c>
      <c r="HJ193">
        <v>30.000499999999999</v>
      </c>
      <c r="HK193">
        <v>32.2196</v>
      </c>
      <c r="HL193">
        <v>32.198500000000003</v>
      </c>
      <c r="HM193">
        <v>63.498800000000003</v>
      </c>
      <c r="HN193">
        <v>0</v>
      </c>
      <c r="HO193">
        <v>100</v>
      </c>
      <c r="HP193">
        <v>31</v>
      </c>
      <c r="HQ193">
        <v>1190.54</v>
      </c>
      <c r="HR193">
        <v>33.932099999999998</v>
      </c>
      <c r="HS193">
        <v>99.025099999999995</v>
      </c>
      <c r="HT193">
        <v>97.974999999999994</v>
      </c>
    </row>
    <row r="194" spans="1:228" x14ac:dyDescent="0.2">
      <c r="A194">
        <v>179</v>
      </c>
      <c r="B194">
        <v>1674577047.0999999</v>
      </c>
      <c r="C194">
        <v>711</v>
      </c>
      <c r="D194" t="s">
        <v>717</v>
      </c>
      <c r="E194" t="s">
        <v>718</v>
      </c>
      <c r="F194">
        <v>4</v>
      </c>
      <c r="G194">
        <v>1674577045.0999999</v>
      </c>
      <c r="H194">
        <f t="shared" si="68"/>
        <v>3.659641013902575E-4</v>
      </c>
      <c r="I194">
        <f t="shared" si="69"/>
        <v>0.36596410139025748</v>
      </c>
      <c r="J194">
        <f t="shared" si="70"/>
        <v>7.9099294922073184</v>
      </c>
      <c r="K194">
        <f t="shared" si="71"/>
        <v>1163.8185714285721</v>
      </c>
      <c r="L194">
        <f t="shared" si="72"/>
        <v>521.11338553696442</v>
      </c>
      <c r="M194">
        <f t="shared" si="73"/>
        <v>52.874307197711879</v>
      </c>
      <c r="N194">
        <f t="shared" si="74"/>
        <v>118.08581851089592</v>
      </c>
      <c r="O194">
        <f t="shared" si="75"/>
        <v>2.0531224042952854E-2</v>
      </c>
      <c r="P194">
        <f t="shared" si="76"/>
        <v>2.7706970764248395</v>
      </c>
      <c r="Q194">
        <f t="shared" si="77"/>
        <v>2.044707640563952E-2</v>
      </c>
      <c r="R194">
        <f t="shared" si="78"/>
        <v>1.2786954232481697E-2</v>
      </c>
      <c r="S194">
        <f t="shared" si="79"/>
        <v>226.11596023465748</v>
      </c>
      <c r="T194">
        <f t="shared" si="80"/>
        <v>34.090222616121807</v>
      </c>
      <c r="U194">
        <f t="shared" si="81"/>
        <v>32.723528571428567</v>
      </c>
      <c r="V194">
        <f t="shared" si="82"/>
        <v>4.9741538442295887</v>
      </c>
      <c r="W194">
        <f t="shared" si="83"/>
        <v>64.718697546128936</v>
      </c>
      <c r="X194">
        <f t="shared" si="84"/>
        <v>3.2315711060224754</v>
      </c>
      <c r="Y194">
        <f t="shared" si="85"/>
        <v>4.9932573252407302</v>
      </c>
      <c r="Z194">
        <f t="shared" si="86"/>
        <v>1.7425827382071133</v>
      </c>
      <c r="AA194">
        <f t="shared" si="87"/>
        <v>-16.139016871310357</v>
      </c>
      <c r="AB194">
        <f t="shared" si="88"/>
        <v>10.172357195405279</v>
      </c>
      <c r="AC194">
        <f t="shared" si="89"/>
        <v>0.8388329074921399</v>
      </c>
      <c r="AD194">
        <f t="shared" si="90"/>
        <v>220.98813346624453</v>
      </c>
      <c r="AE194">
        <f t="shared" si="91"/>
        <v>18.803373081956593</v>
      </c>
      <c r="AF194">
        <f t="shared" si="92"/>
        <v>0.36927769442953357</v>
      </c>
      <c r="AG194">
        <f t="shared" si="93"/>
        <v>7.9099294922073184</v>
      </c>
      <c r="AH194">
        <v>1218.8575951561911</v>
      </c>
      <c r="AI194">
        <v>1204.713999999999</v>
      </c>
      <c r="AJ194">
        <v>1.74382184854204</v>
      </c>
      <c r="AK194">
        <v>61.781399425759467</v>
      </c>
      <c r="AL194">
        <f t="shared" si="94"/>
        <v>0.36596410139025748</v>
      </c>
      <c r="AM194">
        <v>31.519281683052931</v>
      </c>
      <c r="AN194">
        <v>31.84636424242424</v>
      </c>
      <c r="AO194">
        <v>-7.1029161232366868E-6</v>
      </c>
      <c r="AP194">
        <v>98.016457396280899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47455.030543404042</v>
      </c>
      <c r="AV194">
        <f t="shared" si="98"/>
        <v>1200.004285714286</v>
      </c>
      <c r="AW194">
        <f t="shared" si="99"/>
        <v>1025.928613593087</v>
      </c>
      <c r="AX194">
        <f t="shared" si="100"/>
        <v>0.85493745797950804</v>
      </c>
      <c r="AY194">
        <f t="shared" si="101"/>
        <v>0.1884292939004506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1674577045.0999999</v>
      </c>
      <c r="BF194">
        <v>1163.8185714285721</v>
      </c>
      <c r="BG194">
        <v>1181.5714285714289</v>
      </c>
      <c r="BH194">
        <v>31.849399999999999</v>
      </c>
      <c r="BI194">
        <v>31.519400000000001</v>
      </c>
      <c r="BJ194">
        <v>1170.532857142857</v>
      </c>
      <c r="BK194">
        <v>31.586099999999991</v>
      </c>
      <c r="BL194">
        <v>650.02985714285717</v>
      </c>
      <c r="BM194">
        <v>101.36414285714289</v>
      </c>
      <c r="BN194">
        <v>9.9969685714285689E-2</v>
      </c>
      <c r="BO194">
        <v>32.791628571428568</v>
      </c>
      <c r="BP194">
        <v>32.723528571428567</v>
      </c>
      <c r="BQ194">
        <v>999.89999999999986</v>
      </c>
      <c r="BR194">
        <v>0</v>
      </c>
      <c r="BS194">
        <v>0</v>
      </c>
      <c r="BT194">
        <v>8998.0357142857138</v>
      </c>
      <c r="BU194">
        <v>0</v>
      </c>
      <c r="BV194">
        <v>314.90728571428571</v>
      </c>
      <c r="BW194">
        <v>-17.75345714285714</v>
      </c>
      <c r="BX194">
        <v>1202.101428571428</v>
      </c>
      <c r="BY194">
        <v>1220.025714285714</v>
      </c>
      <c r="BZ194">
        <v>0.32998928571428582</v>
      </c>
      <c r="CA194">
        <v>1181.5714285714289</v>
      </c>
      <c r="CB194">
        <v>31.519400000000001</v>
      </c>
      <c r="CC194">
        <v>3.228390000000001</v>
      </c>
      <c r="CD194">
        <v>3.194941428571429</v>
      </c>
      <c r="CE194">
        <v>25.25525714285714</v>
      </c>
      <c r="CF194">
        <v>25.08034285714286</v>
      </c>
      <c r="CG194">
        <v>1200.004285714286</v>
      </c>
      <c r="CH194">
        <v>0.50000100000000003</v>
      </c>
      <c r="CI194">
        <v>0.49999900000000003</v>
      </c>
      <c r="CJ194">
        <v>0</v>
      </c>
      <c r="CK194">
        <v>732.3648571428572</v>
      </c>
      <c r="CL194">
        <v>4.9990899999999998</v>
      </c>
      <c r="CM194">
        <v>7898.482857142857</v>
      </c>
      <c r="CN194">
        <v>9557.8814285714288</v>
      </c>
      <c r="CO194">
        <v>42.311999999999998</v>
      </c>
      <c r="CP194">
        <v>44.311999999999998</v>
      </c>
      <c r="CQ194">
        <v>43.125</v>
      </c>
      <c r="CR194">
        <v>43.294285714285706</v>
      </c>
      <c r="CS194">
        <v>43.686999999999998</v>
      </c>
      <c r="CT194">
        <v>597.50428571428586</v>
      </c>
      <c r="CU194">
        <v>597.5</v>
      </c>
      <c r="CV194">
        <v>0</v>
      </c>
      <c r="CW194">
        <v>1674577059.8</v>
      </c>
      <c r="CX194">
        <v>0</v>
      </c>
      <c r="CY194">
        <v>1674155522.5999999</v>
      </c>
      <c r="CZ194" t="s">
        <v>356</v>
      </c>
      <c r="DA194">
        <v>1674155521.0999999</v>
      </c>
      <c r="DB194">
        <v>1674155522.5999999</v>
      </c>
      <c r="DC194">
        <v>29</v>
      </c>
      <c r="DD194">
        <v>2.9000000000000001E-2</v>
      </c>
      <c r="DE194">
        <v>-1.7000000000000001E-2</v>
      </c>
      <c r="DF194">
        <v>-5.444</v>
      </c>
      <c r="DG194">
        <v>0.222</v>
      </c>
      <c r="DH194">
        <v>415</v>
      </c>
      <c r="DI194">
        <v>34</v>
      </c>
      <c r="DJ194">
        <v>0.48</v>
      </c>
      <c r="DK194">
        <v>0.27</v>
      </c>
      <c r="DL194">
        <v>-17.719782926829271</v>
      </c>
      <c r="DM194">
        <v>-0.48501742160281641</v>
      </c>
      <c r="DN194">
        <v>6.8334474756261601E-2</v>
      </c>
      <c r="DO194">
        <v>0</v>
      </c>
      <c r="DP194">
        <v>0.3402008292682927</v>
      </c>
      <c r="DQ194">
        <v>-3.33544808362366E-2</v>
      </c>
      <c r="DR194">
        <v>4.9815989249335857E-3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365</v>
      </c>
      <c r="EA194">
        <v>3.2973499999999998</v>
      </c>
      <c r="EB194">
        <v>2.6253299999999999</v>
      </c>
      <c r="EC194">
        <v>0.20708099999999999</v>
      </c>
      <c r="ED194">
        <v>0.20688400000000001</v>
      </c>
      <c r="EE194">
        <v>0.13348499999999999</v>
      </c>
      <c r="EF194">
        <v>0.131497</v>
      </c>
      <c r="EG194">
        <v>23946.799999999999</v>
      </c>
      <c r="EH194">
        <v>24354.6</v>
      </c>
      <c r="EI194">
        <v>28100.6</v>
      </c>
      <c r="EJ194">
        <v>29557.599999999999</v>
      </c>
      <c r="EK194">
        <v>33518.199999999997</v>
      </c>
      <c r="EL194">
        <v>35650</v>
      </c>
      <c r="EM194">
        <v>39668.699999999997</v>
      </c>
      <c r="EN194">
        <v>42251.6</v>
      </c>
      <c r="EO194">
        <v>2.23943</v>
      </c>
      <c r="EP194">
        <v>2.22498</v>
      </c>
      <c r="EQ194">
        <v>0.117294</v>
      </c>
      <c r="ER194">
        <v>0</v>
      </c>
      <c r="ES194">
        <v>30.814699999999998</v>
      </c>
      <c r="ET194">
        <v>999.9</v>
      </c>
      <c r="EU194">
        <v>72.599999999999994</v>
      </c>
      <c r="EV194">
        <v>31.5</v>
      </c>
      <c r="EW194">
        <v>33.244799999999998</v>
      </c>
      <c r="EX194">
        <v>56.926299999999998</v>
      </c>
      <c r="EY194">
        <v>-4.7515999999999998</v>
      </c>
      <c r="EZ194">
        <v>2</v>
      </c>
      <c r="FA194">
        <v>0.39327499999999999</v>
      </c>
      <c r="FB194">
        <v>7.8197199999999994E-2</v>
      </c>
      <c r="FC194">
        <v>20.273700000000002</v>
      </c>
      <c r="FD194">
        <v>5.2199900000000001</v>
      </c>
      <c r="FE194">
        <v>12.008800000000001</v>
      </c>
      <c r="FF194">
        <v>4.9866999999999999</v>
      </c>
      <c r="FG194">
        <v>3.28443</v>
      </c>
      <c r="FH194">
        <v>9999</v>
      </c>
      <c r="FI194">
        <v>9999</v>
      </c>
      <c r="FJ194">
        <v>9999</v>
      </c>
      <c r="FK194">
        <v>999.9</v>
      </c>
      <c r="FL194">
        <v>1.8656999999999999</v>
      </c>
      <c r="FM194">
        <v>1.8621799999999999</v>
      </c>
      <c r="FN194">
        <v>1.8641700000000001</v>
      </c>
      <c r="FO194">
        <v>1.8602000000000001</v>
      </c>
      <c r="FP194">
        <v>1.86094</v>
      </c>
      <c r="FQ194">
        <v>1.86006</v>
      </c>
      <c r="FR194">
        <v>1.86178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-6.72</v>
      </c>
      <c r="GH194">
        <v>0.26329999999999998</v>
      </c>
      <c r="GI194">
        <v>-3.836173087041947</v>
      </c>
      <c r="GJ194">
        <v>-4.0448538125570227E-3</v>
      </c>
      <c r="GK194">
        <v>1.839783264315481E-6</v>
      </c>
      <c r="GL194">
        <v>-4.1587272622942942E-10</v>
      </c>
      <c r="GM194">
        <v>-6.2406116364430581E-2</v>
      </c>
      <c r="GN194">
        <v>3.2285384509270938E-3</v>
      </c>
      <c r="GO194">
        <v>5.3061212821550383E-4</v>
      </c>
      <c r="GP194">
        <v>-9.699357315524189E-6</v>
      </c>
      <c r="GQ194">
        <v>5</v>
      </c>
      <c r="GR194">
        <v>2081</v>
      </c>
      <c r="GS194">
        <v>3</v>
      </c>
      <c r="GT194">
        <v>31</v>
      </c>
      <c r="GU194">
        <v>7025.4</v>
      </c>
      <c r="GV194">
        <v>7025.4</v>
      </c>
      <c r="GW194">
        <v>3.1884800000000002</v>
      </c>
      <c r="GX194">
        <v>2.49146</v>
      </c>
      <c r="GY194">
        <v>2.04834</v>
      </c>
      <c r="GZ194">
        <v>2.6257299999999999</v>
      </c>
      <c r="HA194">
        <v>2.1972700000000001</v>
      </c>
      <c r="HB194">
        <v>2.3168899999999999</v>
      </c>
      <c r="HC194">
        <v>36.292900000000003</v>
      </c>
      <c r="HD194">
        <v>14.9901</v>
      </c>
      <c r="HE194">
        <v>18</v>
      </c>
      <c r="HF194">
        <v>707.70500000000004</v>
      </c>
      <c r="HG194">
        <v>775.99699999999996</v>
      </c>
      <c r="HH194">
        <v>30.999700000000001</v>
      </c>
      <c r="HI194">
        <v>32.443399999999997</v>
      </c>
      <c r="HJ194">
        <v>30.000399999999999</v>
      </c>
      <c r="HK194">
        <v>32.223799999999997</v>
      </c>
      <c r="HL194">
        <v>32.204000000000001</v>
      </c>
      <c r="HM194">
        <v>63.787599999999998</v>
      </c>
      <c r="HN194">
        <v>0</v>
      </c>
      <c r="HO194">
        <v>100</v>
      </c>
      <c r="HP194">
        <v>31</v>
      </c>
      <c r="HQ194">
        <v>1197.21</v>
      </c>
      <c r="HR194">
        <v>33.932099999999998</v>
      </c>
      <c r="HS194">
        <v>99.023799999999994</v>
      </c>
      <c r="HT194">
        <v>97.974400000000003</v>
      </c>
    </row>
    <row r="195" spans="1:228" x14ac:dyDescent="0.2">
      <c r="A195">
        <v>180</v>
      </c>
      <c r="B195">
        <v>1674577051.0999999</v>
      </c>
      <c r="C195">
        <v>715</v>
      </c>
      <c r="D195" t="s">
        <v>719</v>
      </c>
      <c r="E195" t="s">
        <v>720</v>
      </c>
      <c r="F195">
        <v>4</v>
      </c>
      <c r="G195">
        <v>1674577048.7874999</v>
      </c>
      <c r="H195">
        <f t="shared" si="68"/>
        <v>3.6018445700701772E-4</v>
      </c>
      <c r="I195">
        <f t="shared" si="69"/>
        <v>0.36018445700701773</v>
      </c>
      <c r="J195">
        <f t="shared" si="70"/>
        <v>8.1322500636166328</v>
      </c>
      <c r="K195">
        <f t="shared" si="71"/>
        <v>1169.93625</v>
      </c>
      <c r="L195">
        <f t="shared" si="72"/>
        <v>501.17629558667772</v>
      </c>
      <c r="M195">
        <f t="shared" si="73"/>
        <v>50.852140889042843</v>
      </c>
      <c r="N195">
        <f t="shared" si="74"/>
        <v>118.70825404173389</v>
      </c>
      <c r="O195">
        <f t="shared" si="75"/>
        <v>2.0246451744396463E-2</v>
      </c>
      <c r="P195">
        <f t="shared" si="76"/>
        <v>2.7707535407041708</v>
      </c>
      <c r="Q195">
        <f t="shared" si="77"/>
        <v>2.016461884694425E-2</v>
      </c>
      <c r="R195">
        <f t="shared" si="78"/>
        <v>1.261021146732633E-2</v>
      </c>
      <c r="S195">
        <f t="shared" si="79"/>
        <v>226.11505910958647</v>
      </c>
      <c r="T195">
        <f t="shared" si="80"/>
        <v>34.076954717043471</v>
      </c>
      <c r="U195">
        <f t="shared" si="81"/>
        <v>32.709687500000001</v>
      </c>
      <c r="V195">
        <f t="shared" si="82"/>
        <v>4.970278919496474</v>
      </c>
      <c r="W195">
        <f t="shared" si="83"/>
        <v>64.763848706944501</v>
      </c>
      <c r="X195">
        <f t="shared" si="84"/>
        <v>3.2311281054425383</v>
      </c>
      <c r="Y195">
        <f t="shared" si="85"/>
        <v>4.9890921709476332</v>
      </c>
      <c r="Z195">
        <f t="shared" si="86"/>
        <v>1.7391508140539358</v>
      </c>
      <c r="AA195">
        <f t="shared" si="87"/>
        <v>-15.884134554009481</v>
      </c>
      <c r="AB195">
        <f t="shared" si="88"/>
        <v>10.025054844691475</v>
      </c>
      <c r="AC195">
        <f t="shared" si="89"/>
        <v>0.82655294949896951</v>
      </c>
      <c r="AD195">
        <f t="shared" si="90"/>
        <v>221.08253234976743</v>
      </c>
      <c r="AE195">
        <f t="shared" si="91"/>
        <v>18.836845183766247</v>
      </c>
      <c r="AF195">
        <f t="shared" si="92"/>
        <v>0.36088243642220286</v>
      </c>
      <c r="AG195">
        <f t="shared" si="93"/>
        <v>8.1322500636166328</v>
      </c>
      <c r="AH195">
        <v>1225.7388514065481</v>
      </c>
      <c r="AI195">
        <v>1211.5164242424239</v>
      </c>
      <c r="AJ195">
        <v>1.708425006769315</v>
      </c>
      <c r="AK195">
        <v>61.781399425759467</v>
      </c>
      <c r="AL195">
        <f t="shared" si="94"/>
        <v>0.36018445700701773</v>
      </c>
      <c r="AM195">
        <v>31.52214402217788</v>
      </c>
      <c r="AN195">
        <v>31.844042424242431</v>
      </c>
      <c r="AO195">
        <v>-1.5797132916867931E-6</v>
      </c>
      <c r="AP195">
        <v>98.016457396280899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47458.898651183234</v>
      </c>
      <c r="AV195">
        <f t="shared" si="98"/>
        <v>1200</v>
      </c>
      <c r="AW195">
        <f t="shared" si="99"/>
        <v>1025.9249010930498</v>
      </c>
      <c r="AX195">
        <f t="shared" si="100"/>
        <v>0.85493741757754149</v>
      </c>
      <c r="AY195">
        <f t="shared" si="101"/>
        <v>0.18842921592465539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1674577048.7874999</v>
      </c>
      <c r="BF195">
        <v>1169.93625</v>
      </c>
      <c r="BG195">
        <v>1187.7137499999999</v>
      </c>
      <c r="BH195">
        <v>31.844574999999999</v>
      </c>
      <c r="BI195">
        <v>31.522062500000001</v>
      </c>
      <c r="BJ195">
        <v>1176.6624999999999</v>
      </c>
      <c r="BK195">
        <v>31.581325</v>
      </c>
      <c r="BL195">
        <v>650.00324999999998</v>
      </c>
      <c r="BM195">
        <v>101.36562499999999</v>
      </c>
      <c r="BN195">
        <v>9.9949762500000011E-2</v>
      </c>
      <c r="BO195">
        <v>32.776800000000001</v>
      </c>
      <c r="BP195">
        <v>32.709687500000001</v>
      </c>
      <c r="BQ195">
        <v>999.9</v>
      </c>
      <c r="BR195">
        <v>0</v>
      </c>
      <c r="BS195">
        <v>0</v>
      </c>
      <c r="BT195">
        <v>8998.2037500000006</v>
      </c>
      <c r="BU195">
        <v>0</v>
      </c>
      <c r="BV195">
        <v>313.76237500000002</v>
      </c>
      <c r="BW195">
        <v>-17.7766375</v>
      </c>
      <c r="BX195">
        <v>1208.4175</v>
      </c>
      <c r="BY195">
        <v>1226.3724999999999</v>
      </c>
      <c r="BZ195">
        <v>0.32250800000000002</v>
      </c>
      <c r="CA195">
        <v>1187.7137499999999</v>
      </c>
      <c r="CB195">
        <v>31.522062500000001</v>
      </c>
      <c r="CC195">
        <v>3.2279387499999999</v>
      </c>
      <c r="CD195">
        <v>3.1952487500000002</v>
      </c>
      <c r="CE195">
        <v>25.252912500000001</v>
      </c>
      <c r="CF195">
        <v>25.081949999999999</v>
      </c>
      <c r="CG195">
        <v>1200</v>
      </c>
      <c r="CH195">
        <v>0.50000274999999994</v>
      </c>
      <c r="CI195">
        <v>0.49999725000000012</v>
      </c>
      <c r="CJ195">
        <v>0</v>
      </c>
      <c r="CK195">
        <v>732.35662500000012</v>
      </c>
      <c r="CL195">
        <v>4.9990899999999998</v>
      </c>
      <c r="CM195">
        <v>7898.2250000000004</v>
      </c>
      <c r="CN195">
        <v>9557.8575000000001</v>
      </c>
      <c r="CO195">
        <v>42.296499999999988</v>
      </c>
      <c r="CP195">
        <v>44.311999999999998</v>
      </c>
      <c r="CQ195">
        <v>43.125</v>
      </c>
      <c r="CR195">
        <v>43.296499999999988</v>
      </c>
      <c r="CS195">
        <v>43.686999999999998</v>
      </c>
      <c r="CT195">
        <v>597.50375000000008</v>
      </c>
      <c r="CU195">
        <v>597.49625000000003</v>
      </c>
      <c r="CV195">
        <v>0</v>
      </c>
      <c r="CW195">
        <v>1674577063.4000001</v>
      </c>
      <c r="CX195">
        <v>0</v>
      </c>
      <c r="CY195">
        <v>1674155522.5999999</v>
      </c>
      <c r="CZ195" t="s">
        <v>356</v>
      </c>
      <c r="DA195">
        <v>1674155521.0999999</v>
      </c>
      <c r="DB195">
        <v>1674155522.5999999</v>
      </c>
      <c r="DC195">
        <v>29</v>
      </c>
      <c r="DD195">
        <v>2.9000000000000001E-2</v>
      </c>
      <c r="DE195">
        <v>-1.7000000000000001E-2</v>
      </c>
      <c r="DF195">
        <v>-5.444</v>
      </c>
      <c r="DG195">
        <v>0.222</v>
      </c>
      <c r="DH195">
        <v>415</v>
      </c>
      <c r="DI195">
        <v>34</v>
      </c>
      <c r="DJ195">
        <v>0.48</v>
      </c>
      <c r="DK195">
        <v>0.27</v>
      </c>
      <c r="DL195">
        <v>-17.755956097560979</v>
      </c>
      <c r="DM195">
        <v>-0.1378306620209441</v>
      </c>
      <c r="DN195">
        <v>3.0554246431795121E-2</v>
      </c>
      <c r="DO195">
        <v>0</v>
      </c>
      <c r="DP195">
        <v>0.33615453658536582</v>
      </c>
      <c r="DQ195">
        <v>-7.1407317073169996E-2</v>
      </c>
      <c r="DR195">
        <v>8.3377519052816249E-3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365</v>
      </c>
      <c r="EA195">
        <v>3.29738</v>
      </c>
      <c r="EB195">
        <v>2.6253000000000002</v>
      </c>
      <c r="EC195">
        <v>0.207812</v>
      </c>
      <c r="ED195">
        <v>0.207619</v>
      </c>
      <c r="EE195">
        <v>0.13347800000000001</v>
      </c>
      <c r="EF195">
        <v>0.13150400000000001</v>
      </c>
      <c r="EG195">
        <v>23924.3</v>
      </c>
      <c r="EH195">
        <v>24332.1</v>
      </c>
      <c r="EI195">
        <v>28100.2</v>
      </c>
      <c r="EJ195">
        <v>29557.8</v>
      </c>
      <c r="EK195">
        <v>33518.300000000003</v>
      </c>
      <c r="EL195">
        <v>35649.800000000003</v>
      </c>
      <c r="EM195">
        <v>39668.5</v>
      </c>
      <c r="EN195">
        <v>42251.6</v>
      </c>
      <c r="EO195">
        <v>2.2394799999999999</v>
      </c>
      <c r="EP195">
        <v>2.2247699999999999</v>
      </c>
      <c r="EQ195">
        <v>0.116065</v>
      </c>
      <c r="ER195">
        <v>0</v>
      </c>
      <c r="ES195">
        <v>30.812000000000001</v>
      </c>
      <c r="ET195">
        <v>999.9</v>
      </c>
      <c r="EU195">
        <v>72.599999999999994</v>
      </c>
      <c r="EV195">
        <v>31.5</v>
      </c>
      <c r="EW195">
        <v>33.243200000000002</v>
      </c>
      <c r="EX195">
        <v>57.106299999999997</v>
      </c>
      <c r="EY195">
        <v>-4.6354100000000003</v>
      </c>
      <c r="EZ195">
        <v>2</v>
      </c>
      <c r="FA195">
        <v>0.393598</v>
      </c>
      <c r="FB195">
        <v>7.8839900000000004E-2</v>
      </c>
      <c r="FC195">
        <v>20.273700000000002</v>
      </c>
      <c r="FD195">
        <v>5.2207299999999996</v>
      </c>
      <c r="FE195">
        <v>12.0085</v>
      </c>
      <c r="FF195">
        <v>4.9870000000000001</v>
      </c>
      <c r="FG195">
        <v>3.2845800000000001</v>
      </c>
      <c r="FH195">
        <v>9999</v>
      </c>
      <c r="FI195">
        <v>9999</v>
      </c>
      <c r="FJ195">
        <v>9999</v>
      </c>
      <c r="FK195">
        <v>999.9</v>
      </c>
      <c r="FL195">
        <v>1.8656900000000001</v>
      </c>
      <c r="FM195">
        <v>1.8621700000000001</v>
      </c>
      <c r="FN195">
        <v>1.8641700000000001</v>
      </c>
      <c r="FO195">
        <v>1.8602000000000001</v>
      </c>
      <c r="FP195">
        <v>1.8609500000000001</v>
      </c>
      <c r="FQ195">
        <v>1.86005</v>
      </c>
      <c r="FR195">
        <v>1.8617600000000001</v>
      </c>
      <c r="FS195">
        <v>1.8583799999999999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-6.73</v>
      </c>
      <c r="GH195">
        <v>0.26329999999999998</v>
      </c>
      <c r="GI195">
        <v>-3.836173087041947</v>
      </c>
      <c r="GJ195">
        <v>-4.0448538125570227E-3</v>
      </c>
      <c r="GK195">
        <v>1.839783264315481E-6</v>
      </c>
      <c r="GL195">
        <v>-4.1587272622942942E-10</v>
      </c>
      <c r="GM195">
        <v>-6.2406116364430581E-2</v>
      </c>
      <c r="GN195">
        <v>3.2285384509270938E-3</v>
      </c>
      <c r="GO195">
        <v>5.3061212821550383E-4</v>
      </c>
      <c r="GP195">
        <v>-9.699357315524189E-6</v>
      </c>
      <c r="GQ195">
        <v>5</v>
      </c>
      <c r="GR195">
        <v>2081</v>
      </c>
      <c r="GS195">
        <v>3</v>
      </c>
      <c r="GT195">
        <v>31</v>
      </c>
      <c r="GU195">
        <v>7025.5</v>
      </c>
      <c r="GV195">
        <v>7025.5</v>
      </c>
      <c r="GW195">
        <v>3.2019000000000002</v>
      </c>
      <c r="GX195">
        <v>2.50244</v>
      </c>
      <c r="GY195">
        <v>2.04834</v>
      </c>
      <c r="GZ195">
        <v>2.6245099999999999</v>
      </c>
      <c r="HA195">
        <v>2.1972700000000001</v>
      </c>
      <c r="HB195">
        <v>2.2814899999999998</v>
      </c>
      <c r="HC195">
        <v>36.292900000000003</v>
      </c>
      <c r="HD195">
        <v>14.963800000000001</v>
      </c>
      <c r="HE195">
        <v>18</v>
      </c>
      <c r="HF195">
        <v>707.80499999999995</v>
      </c>
      <c r="HG195">
        <v>775.85699999999997</v>
      </c>
      <c r="HH195">
        <v>31</v>
      </c>
      <c r="HI195">
        <v>32.447899999999997</v>
      </c>
      <c r="HJ195">
        <v>30.000399999999999</v>
      </c>
      <c r="HK195">
        <v>32.2288</v>
      </c>
      <c r="HL195">
        <v>32.208399999999997</v>
      </c>
      <c r="HM195">
        <v>64.070400000000006</v>
      </c>
      <c r="HN195">
        <v>0</v>
      </c>
      <c r="HO195">
        <v>100</v>
      </c>
      <c r="HP195">
        <v>31</v>
      </c>
      <c r="HQ195">
        <v>1203.8900000000001</v>
      </c>
      <c r="HR195">
        <v>33.932099999999998</v>
      </c>
      <c r="HS195">
        <v>99.022900000000007</v>
      </c>
      <c r="HT195">
        <v>97.974699999999999</v>
      </c>
    </row>
    <row r="196" spans="1:228" x14ac:dyDescent="0.2">
      <c r="A196">
        <v>181</v>
      </c>
      <c r="B196">
        <v>1674577055.0999999</v>
      </c>
      <c r="C196">
        <v>719</v>
      </c>
      <c r="D196" t="s">
        <v>721</v>
      </c>
      <c r="E196" t="s">
        <v>722</v>
      </c>
      <c r="F196">
        <v>4</v>
      </c>
      <c r="G196">
        <v>1674577053.0999999</v>
      </c>
      <c r="H196">
        <f t="shared" si="68"/>
        <v>3.5863751744222522E-4</v>
      </c>
      <c r="I196">
        <f t="shared" si="69"/>
        <v>0.35863751744222522</v>
      </c>
      <c r="J196">
        <f t="shared" si="70"/>
        <v>8.3280607114737446</v>
      </c>
      <c r="K196">
        <f t="shared" si="71"/>
        <v>1177.0985714285709</v>
      </c>
      <c r="L196">
        <f t="shared" si="72"/>
        <v>492.19643631262619</v>
      </c>
      <c r="M196">
        <f t="shared" si="73"/>
        <v>49.941682795284571</v>
      </c>
      <c r="N196">
        <f t="shared" si="74"/>
        <v>119.43662963810915</v>
      </c>
      <c r="O196">
        <f t="shared" si="75"/>
        <v>2.0224556397732015E-2</v>
      </c>
      <c r="P196">
        <f t="shared" si="76"/>
        <v>2.7655359469638237</v>
      </c>
      <c r="Q196">
        <f t="shared" si="77"/>
        <v>2.0142746630052825E-2</v>
      </c>
      <c r="R196">
        <f t="shared" si="78"/>
        <v>1.259653923949404E-2</v>
      </c>
      <c r="S196">
        <f t="shared" si="79"/>
        <v>226.11519352040267</v>
      </c>
      <c r="T196">
        <f t="shared" si="80"/>
        <v>34.070267343353756</v>
      </c>
      <c r="U196">
        <f t="shared" si="81"/>
        <v>32.689857142857143</v>
      </c>
      <c r="V196">
        <f t="shared" si="82"/>
        <v>4.9647318215801448</v>
      </c>
      <c r="W196">
        <f t="shared" si="83"/>
        <v>64.797414243778363</v>
      </c>
      <c r="X196">
        <f t="shared" si="84"/>
        <v>3.2310954625420507</v>
      </c>
      <c r="Y196">
        <f t="shared" si="85"/>
        <v>4.9864574076770198</v>
      </c>
      <c r="Z196">
        <f t="shared" si="86"/>
        <v>1.7336363590380941</v>
      </c>
      <c r="AA196">
        <f t="shared" si="87"/>
        <v>-15.815914519202131</v>
      </c>
      <c r="AB196">
        <f t="shared" si="88"/>
        <v>11.56342672996983</v>
      </c>
      <c r="AC196">
        <f t="shared" si="89"/>
        <v>0.95505155217410531</v>
      </c>
      <c r="AD196">
        <f t="shared" si="90"/>
        <v>222.81775728334446</v>
      </c>
      <c r="AE196">
        <f t="shared" si="91"/>
        <v>18.957087118641891</v>
      </c>
      <c r="AF196">
        <f t="shared" si="92"/>
        <v>0.3589834774740352</v>
      </c>
      <c r="AG196">
        <f t="shared" si="93"/>
        <v>8.3280607114737446</v>
      </c>
      <c r="AH196">
        <v>1232.7002504951679</v>
      </c>
      <c r="AI196">
        <v>1218.3340606060599</v>
      </c>
      <c r="AJ196">
        <v>1.6973902450579621</v>
      </c>
      <c r="AK196">
        <v>61.781399425759467</v>
      </c>
      <c r="AL196">
        <f t="shared" si="94"/>
        <v>0.35863751744222522</v>
      </c>
      <c r="AM196">
        <v>31.523098923001459</v>
      </c>
      <c r="AN196">
        <v>31.843572121212109</v>
      </c>
      <c r="AO196">
        <v>5.7381086070449903E-7</v>
      </c>
      <c r="AP196">
        <v>98.016457396280899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47316.617718109053</v>
      </c>
      <c r="AV196">
        <f t="shared" si="98"/>
        <v>1200</v>
      </c>
      <c r="AW196">
        <f t="shared" si="99"/>
        <v>1025.92497073596</v>
      </c>
      <c r="AX196">
        <f t="shared" si="100"/>
        <v>0.85493747561329991</v>
      </c>
      <c r="AY196">
        <f t="shared" si="101"/>
        <v>0.1884293279336689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1674577053.0999999</v>
      </c>
      <c r="BF196">
        <v>1177.0985714285709</v>
      </c>
      <c r="BG196">
        <v>1194.985714285714</v>
      </c>
      <c r="BH196">
        <v>31.843814285714281</v>
      </c>
      <c r="BI196">
        <v>31.523028571428569</v>
      </c>
      <c r="BJ196">
        <v>1183.8328571428569</v>
      </c>
      <c r="BK196">
        <v>31.58052857142857</v>
      </c>
      <c r="BL196">
        <v>650.06400000000008</v>
      </c>
      <c r="BM196">
        <v>101.36671428571429</v>
      </c>
      <c r="BN196">
        <v>0.1002592857142857</v>
      </c>
      <c r="BO196">
        <v>32.767414285714288</v>
      </c>
      <c r="BP196">
        <v>32.689857142857143</v>
      </c>
      <c r="BQ196">
        <v>999.89999999999986</v>
      </c>
      <c r="BR196">
        <v>0</v>
      </c>
      <c r="BS196">
        <v>0</v>
      </c>
      <c r="BT196">
        <v>8970.4471428571433</v>
      </c>
      <c r="BU196">
        <v>0</v>
      </c>
      <c r="BV196">
        <v>312.32128571428569</v>
      </c>
      <c r="BW196">
        <v>-17.886885714285711</v>
      </c>
      <c r="BX196">
        <v>1215.815714285714</v>
      </c>
      <c r="BY196">
        <v>1233.8828571428569</v>
      </c>
      <c r="BZ196">
        <v>0.32078285714285709</v>
      </c>
      <c r="CA196">
        <v>1194.985714285714</v>
      </c>
      <c r="CB196">
        <v>31.523028571428569</v>
      </c>
      <c r="CC196">
        <v>3.2279014285714291</v>
      </c>
      <c r="CD196">
        <v>3.1953842857142858</v>
      </c>
      <c r="CE196">
        <v>25.252714285714291</v>
      </c>
      <c r="CF196">
        <v>25.08267142857143</v>
      </c>
      <c r="CG196">
        <v>1200</v>
      </c>
      <c r="CH196">
        <v>0.50000100000000003</v>
      </c>
      <c r="CI196">
        <v>0.49999900000000003</v>
      </c>
      <c r="CJ196">
        <v>0</v>
      </c>
      <c r="CK196">
        <v>732.32242857142865</v>
      </c>
      <c r="CL196">
        <v>4.9990899999999998</v>
      </c>
      <c r="CM196">
        <v>7897.83</v>
      </c>
      <c r="CN196">
        <v>9557.8642857142859</v>
      </c>
      <c r="CO196">
        <v>42.267714285714291</v>
      </c>
      <c r="CP196">
        <v>44.311999999999998</v>
      </c>
      <c r="CQ196">
        <v>43.107000000000014</v>
      </c>
      <c r="CR196">
        <v>43.276571428571422</v>
      </c>
      <c r="CS196">
        <v>43.686999999999998</v>
      </c>
      <c r="CT196">
        <v>597.50142857142862</v>
      </c>
      <c r="CU196">
        <v>597.49857142857138</v>
      </c>
      <c r="CV196">
        <v>0</v>
      </c>
      <c r="CW196">
        <v>1674577067.5999999</v>
      </c>
      <c r="CX196">
        <v>0</v>
      </c>
      <c r="CY196">
        <v>1674155522.5999999</v>
      </c>
      <c r="CZ196" t="s">
        <v>356</v>
      </c>
      <c r="DA196">
        <v>1674155521.0999999</v>
      </c>
      <c r="DB196">
        <v>1674155522.5999999</v>
      </c>
      <c r="DC196">
        <v>29</v>
      </c>
      <c r="DD196">
        <v>2.9000000000000001E-2</v>
      </c>
      <c r="DE196">
        <v>-1.7000000000000001E-2</v>
      </c>
      <c r="DF196">
        <v>-5.444</v>
      </c>
      <c r="DG196">
        <v>0.222</v>
      </c>
      <c r="DH196">
        <v>415</v>
      </c>
      <c r="DI196">
        <v>34</v>
      </c>
      <c r="DJ196">
        <v>0.48</v>
      </c>
      <c r="DK196">
        <v>0.27</v>
      </c>
      <c r="DL196">
        <v>-17.78182682926829</v>
      </c>
      <c r="DM196">
        <v>-0.47955888501744992</v>
      </c>
      <c r="DN196">
        <v>6.3187298138502712E-2</v>
      </c>
      <c r="DO196">
        <v>0</v>
      </c>
      <c r="DP196">
        <v>0.33214036585365853</v>
      </c>
      <c r="DQ196">
        <v>-9.3009909407665833E-2</v>
      </c>
      <c r="DR196">
        <v>9.7431754170606288E-3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365</v>
      </c>
      <c r="EA196">
        <v>3.2976100000000002</v>
      </c>
      <c r="EB196">
        <v>2.62521</v>
      </c>
      <c r="EC196">
        <v>0.208534</v>
      </c>
      <c r="ED196">
        <v>0.208347</v>
      </c>
      <c r="EE196">
        <v>0.13348199999999999</v>
      </c>
      <c r="EF196">
        <v>0.13150500000000001</v>
      </c>
      <c r="EG196">
        <v>23902.400000000001</v>
      </c>
      <c r="EH196">
        <v>24309.599999999999</v>
      </c>
      <c r="EI196">
        <v>28100.3</v>
      </c>
      <c r="EJ196">
        <v>29557.7</v>
      </c>
      <c r="EK196">
        <v>33518</v>
      </c>
      <c r="EL196">
        <v>35649.599999999999</v>
      </c>
      <c r="EM196">
        <v>39668.300000000003</v>
      </c>
      <c r="EN196">
        <v>42251.3</v>
      </c>
      <c r="EO196">
        <v>2.2395700000000001</v>
      </c>
      <c r="EP196">
        <v>2.22485</v>
      </c>
      <c r="EQ196">
        <v>0.11576699999999999</v>
      </c>
      <c r="ER196">
        <v>0</v>
      </c>
      <c r="ES196">
        <v>30.8093</v>
      </c>
      <c r="ET196">
        <v>999.9</v>
      </c>
      <c r="EU196">
        <v>72.7</v>
      </c>
      <c r="EV196">
        <v>31.5</v>
      </c>
      <c r="EW196">
        <v>33.2879</v>
      </c>
      <c r="EX196">
        <v>57.436300000000003</v>
      </c>
      <c r="EY196">
        <v>-4.8718000000000004</v>
      </c>
      <c r="EZ196">
        <v>2</v>
      </c>
      <c r="FA196">
        <v>0.39376499999999998</v>
      </c>
      <c r="FB196">
        <v>8.1644900000000006E-2</v>
      </c>
      <c r="FC196">
        <v>20.273700000000002</v>
      </c>
      <c r="FD196">
        <v>5.2216300000000002</v>
      </c>
      <c r="FE196">
        <v>12.0082</v>
      </c>
      <c r="FF196">
        <v>4.9872500000000004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1.8656900000000001</v>
      </c>
      <c r="FM196">
        <v>1.8621700000000001</v>
      </c>
      <c r="FN196">
        <v>1.8641700000000001</v>
      </c>
      <c r="FO196">
        <v>1.8602000000000001</v>
      </c>
      <c r="FP196">
        <v>1.8609599999999999</v>
      </c>
      <c r="FQ196">
        <v>1.86006</v>
      </c>
      <c r="FR196">
        <v>1.8617600000000001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-6.75</v>
      </c>
      <c r="GH196">
        <v>0.26329999999999998</v>
      </c>
      <c r="GI196">
        <v>-3.836173087041947</v>
      </c>
      <c r="GJ196">
        <v>-4.0448538125570227E-3</v>
      </c>
      <c r="GK196">
        <v>1.839783264315481E-6</v>
      </c>
      <c r="GL196">
        <v>-4.1587272622942942E-10</v>
      </c>
      <c r="GM196">
        <v>-6.2406116364430581E-2</v>
      </c>
      <c r="GN196">
        <v>3.2285384509270938E-3</v>
      </c>
      <c r="GO196">
        <v>5.3061212821550383E-4</v>
      </c>
      <c r="GP196">
        <v>-9.699357315524189E-6</v>
      </c>
      <c r="GQ196">
        <v>5</v>
      </c>
      <c r="GR196">
        <v>2081</v>
      </c>
      <c r="GS196">
        <v>3</v>
      </c>
      <c r="GT196">
        <v>31</v>
      </c>
      <c r="GU196">
        <v>7025.6</v>
      </c>
      <c r="GV196">
        <v>7025.5</v>
      </c>
      <c r="GW196">
        <v>3.2165499999999998</v>
      </c>
      <c r="GX196">
        <v>2.4890099999999999</v>
      </c>
      <c r="GY196">
        <v>2.04834</v>
      </c>
      <c r="GZ196">
        <v>2.6245099999999999</v>
      </c>
      <c r="HA196">
        <v>2.1972700000000001</v>
      </c>
      <c r="HB196">
        <v>2.32544</v>
      </c>
      <c r="HC196">
        <v>36.292900000000003</v>
      </c>
      <c r="HD196">
        <v>14.9901</v>
      </c>
      <c r="HE196">
        <v>18</v>
      </c>
      <c r="HF196">
        <v>707.93799999999999</v>
      </c>
      <c r="HG196">
        <v>775.99699999999996</v>
      </c>
      <c r="HH196">
        <v>31.000499999999999</v>
      </c>
      <c r="HI196">
        <v>32.452100000000002</v>
      </c>
      <c r="HJ196">
        <v>30.000399999999999</v>
      </c>
      <c r="HK196">
        <v>32.233199999999997</v>
      </c>
      <c r="HL196">
        <v>32.2134</v>
      </c>
      <c r="HM196">
        <v>64.354900000000001</v>
      </c>
      <c r="HN196">
        <v>0</v>
      </c>
      <c r="HO196">
        <v>100</v>
      </c>
      <c r="HP196">
        <v>31</v>
      </c>
      <c r="HQ196">
        <v>1210.57</v>
      </c>
      <c r="HR196">
        <v>33.932099999999998</v>
      </c>
      <c r="HS196">
        <v>99.0227</v>
      </c>
      <c r="HT196">
        <v>97.974199999999996</v>
      </c>
    </row>
    <row r="197" spans="1:228" x14ac:dyDescent="0.2">
      <c r="A197">
        <v>182</v>
      </c>
      <c r="B197">
        <v>1674577059.0999999</v>
      </c>
      <c r="C197">
        <v>723</v>
      </c>
      <c r="D197" t="s">
        <v>723</v>
      </c>
      <c r="E197" t="s">
        <v>724</v>
      </c>
      <c r="F197">
        <v>4</v>
      </c>
      <c r="G197">
        <v>1674577056.7874999</v>
      </c>
      <c r="H197">
        <f t="shared" si="68"/>
        <v>3.6570193211350906E-4</v>
      </c>
      <c r="I197">
        <f t="shared" si="69"/>
        <v>0.36570193211350904</v>
      </c>
      <c r="J197">
        <f t="shared" si="70"/>
        <v>8.3603181106389712</v>
      </c>
      <c r="K197">
        <f t="shared" si="71"/>
        <v>1183.14625</v>
      </c>
      <c r="L197">
        <f t="shared" si="72"/>
        <v>508.50630322145366</v>
      </c>
      <c r="M197">
        <f t="shared" si="73"/>
        <v>51.596876219113959</v>
      </c>
      <c r="N197">
        <f t="shared" si="74"/>
        <v>120.05092212942178</v>
      </c>
      <c r="O197">
        <f t="shared" si="75"/>
        <v>2.0634036720493625E-2</v>
      </c>
      <c r="P197">
        <f t="shared" si="76"/>
        <v>2.7708755764679394</v>
      </c>
      <c r="Q197">
        <f t="shared" si="77"/>
        <v>2.0549051547204124E-2</v>
      </c>
      <c r="R197">
        <f t="shared" si="78"/>
        <v>1.2850763515599731E-2</v>
      </c>
      <c r="S197">
        <f t="shared" si="79"/>
        <v>226.11513148464135</v>
      </c>
      <c r="T197">
        <f t="shared" si="80"/>
        <v>34.064033572827881</v>
      </c>
      <c r="U197">
        <f t="shared" si="81"/>
        <v>32.688362499999997</v>
      </c>
      <c r="V197">
        <f t="shared" si="82"/>
        <v>4.9643139471618829</v>
      </c>
      <c r="W197">
        <f t="shared" si="83"/>
        <v>64.812217611294983</v>
      </c>
      <c r="X197">
        <f t="shared" si="84"/>
        <v>3.2314717938534141</v>
      </c>
      <c r="Y197">
        <f t="shared" si="85"/>
        <v>4.9858991297502797</v>
      </c>
      <c r="Z197">
        <f t="shared" si="86"/>
        <v>1.7328421533084688</v>
      </c>
      <c r="AA197">
        <f t="shared" si="87"/>
        <v>-16.127455206205749</v>
      </c>
      <c r="AB197">
        <f t="shared" si="88"/>
        <v>11.511861659301962</v>
      </c>
      <c r="AC197">
        <f t="shared" si="89"/>
        <v>0.9489442168800486</v>
      </c>
      <c r="AD197">
        <f t="shared" si="90"/>
        <v>222.44848215461761</v>
      </c>
      <c r="AE197">
        <f t="shared" si="91"/>
        <v>19.081207948573763</v>
      </c>
      <c r="AF197">
        <f t="shared" si="92"/>
        <v>0.36234440970517295</v>
      </c>
      <c r="AG197">
        <f t="shared" si="93"/>
        <v>8.3603181106389712</v>
      </c>
      <c r="AH197">
        <v>1239.652079022356</v>
      </c>
      <c r="AI197">
        <v>1225.1875757575749</v>
      </c>
      <c r="AJ197">
        <v>1.7149111291630159</v>
      </c>
      <c r="AK197">
        <v>61.781399425759467</v>
      </c>
      <c r="AL197">
        <f t="shared" si="94"/>
        <v>0.36570193211350904</v>
      </c>
      <c r="AM197">
        <v>31.523583952562369</v>
      </c>
      <c r="AN197">
        <v>31.850372727272731</v>
      </c>
      <c r="AO197">
        <v>3.8580814583515346E-6</v>
      </c>
      <c r="AP197">
        <v>98.016457396280899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47464.042178811404</v>
      </c>
      <c r="AV197">
        <f t="shared" si="98"/>
        <v>1200</v>
      </c>
      <c r="AW197">
        <f t="shared" si="99"/>
        <v>1025.9249385930784</v>
      </c>
      <c r="AX197">
        <f t="shared" si="100"/>
        <v>0.85493744882756528</v>
      </c>
      <c r="AY197">
        <f t="shared" si="101"/>
        <v>0.18842927623720113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1674577056.7874999</v>
      </c>
      <c r="BF197">
        <v>1183.14625</v>
      </c>
      <c r="BG197">
        <v>1201.155</v>
      </c>
      <c r="BH197">
        <v>31.847349999999999</v>
      </c>
      <c r="BI197">
        <v>31.5235375</v>
      </c>
      <c r="BJ197">
        <v>1189.8924999999999</v>
      </c>
      <c r="BK197">
        <v>31.584062500000002</v>
      </c>
      <c r="BL197">
        <v>650.0145</v>
      </c>
      <c r="BM197">
        <v>101.367625</v>
      </c>
      <c r="BN197">
        <v>9.9900362500000006E-2</v>
      </c>
      <c r="BO197">
        <v>32.765424999999993</v>
      </c>
      <c r="BP197">
        <v>32.688362499999997</v>
      </c>
      <c r="BQ197">
        <v>999.9</v>
      </c>
      <c r="BR197">
        <v>0</v>
      </c>
      <c r="BS197">
        <v>0</v>
      </c>
      <c r="BT197">
        <v>8998.6737499999999</v>
      </c>
      <c r="BU197">
        <v>0</v>
      </c>
      <c r="BV197">
        <v>310.56337500000001</v>
      </c>
      <c r="BW197">
        <v>-18.006162499999999</v>
      </c>
      <c r="BX197">
        <v>1222.0687499999999</v>
      </c>
      <c r="BY197">
        <v>1240.25125</v>
      </c>
      <c r="BZ197">
        <v>0.32382387499999998</v>
      </c>
      <c r="CA197">
        <v>1201.155</v>
      </c>
      <c r="CB197">
        <v>31.5235375</v>
      </c>
      <c r="CC197">
        <v>3.2282899999999999</v>
      </c>
      <c r="CD197">
        <v>3.1954625000000001</v>
      </c>
      <c r="CE197">
        <v>25.254737500000001</v>
      </c>
      <c r="CF197">
        <v>25.083087500000001</v>
      </c>
      <c r="CG197">
        <v>1200</v>
      </c>
      <c r="CH197">
        <v>0.50000100000000003</v>
      </c>
      <c r="CI197">
        <v>0.49999900000000003</v>
      </c>
      <c r="CJ197">
        <v>0</v>
      </c>
      <c r="CK197">
        <v>732.19387499999993</v>
      </c>
      <c r="CL197">
        <v>4.9990899999999998</v>
      </c>
      <c r="CM197">
        <v>7896.4624999999996</v>
      </c>
      <c r="CN197">
        <v>9557.8425000000007</v>
      </c>
      <c r="CO197">
        <v>42.304250000000003</v>
      </c>
      <c r="CP197">
        <v>44.311999999999998</v>
      </c>
      <c r="CQ197">
        <v>43.125</v>
      </c>
      <c r="CR197">
        <v>43.288749999999993</v>
      </c>
      <c r="CS197">
        <v>43.686999999999998</v>
      </c>
      <c r="CT197">
        <v>597.50250000000005</v>
      </c>
      <c r="CU197">
        <v>597.49749999999995</v>
      </c>
      <c r="CV197">
        <v>0</v>
      </c>
      <c r="CW197">
        <v>1674577071.8</v>
      </c>
      <c r="CX197">
        <v>0</v>
      </c>
      <c r="CY197">
        <v>1674155522.5999999</v>
      </c>
      <c r="CZ197" t="s">
        <v>356</v>
      </c>
      <c r="DA197">
        <v>1674155521.0999999</v>
      </c>
      <c r="DB197">
        <v>1674155522.5999999</v>
      </c>
      <c r="DC197">
        <v>29</v>
      </c>
      <c r="DD197">
        <v>2.9000000000000001E-2</v>
      </c>
      <c r="DE197">
        <v>-1.7000000000000001E-2</v>
      </c>
      <c r="DF197">
        <v>-5.444</v>
      </c>
      <c r="DG197">
        <v>0.222</v>
      </c>
      <c r="DH197">
        <v>415</v>
      </c>
      <c r="DI197">
        <v>34</v>
      </c>
      <c r="DJ197">
        <v>0.48</v>
      </c>
      <c r="DK197">
        <v>0.27</v>
      </c>
      <c r="DL197">
        <v>-17.837441463414631</v>
      </c>
      <c r="DM197">
        <v>-0.8368641114982508</v>
      </c>
      <c r="DN197">
        <v>0.10079592997883099</v>
      </c>
      <c r="DO197">
        <v>0</v>
      </c>
      <c r="DP197">
        <v>0.32847563414634151</v>
      </c>
      <c r="DQ197">
        <v>-7.2286013937281846E-2</v>
      </c>
      <c r="DR197">
        <v>8.6162885840547453E-3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365</v>
      </c>
      <c r="EA197">
        <v>3.2973499999999998</v>
      </c>
      <c r="EB197">
        <v>2.6251500000000001</v>
      </c>
      <c r="EC197">
        <v>0.20926400000000001</v>
      </c>
      <c r="ED197">
        <v>0.20905899999999999</v>
      </c>
      <c r="EE197">
        <v>0.13350400000000001</v>
      </c>
      <c r="EF197">
        <v>0.13150999999999999</v>
      </c>
      <c r="EG197">
        <v>23879.599999999999</v>
      </c>
      <c r="EH197">
        <v>24287.4</v>
      </c>
      <c r="EI197">
        <v>28099.4</v>
      </c>
      <c r="EJ197">
        <v>29557.3</v>
      </c>
      <c r="EK197">
        <v>33516.300000000003</v>
      </c>
      <c r="EL197">
        <v>35648.9</v>
      </c>
      <c r="EM197">
        <v>39667.300000000003</v>
      </c>
      <c r="EN197">
        <v>42250.7</v>
      </c>
      <c r="EO197">
        <v>2.2394799999999999</v>
      </c>
      <c r="EP197">
        <v>2.2249500000000002</v>
      </c>
      <c r="EQ197">
        <v>0.116207</v>
      </c>
      <c r="ER197">
        <v>0</v>
      </c>
      <c r="ES197">
        <v>30.806699999999999</v>
      </c>
      <c r="ET197">
        <v>999.9</v>
      </c>
      <c r="EU197">
        <v>72.599999999999994</v>
      </c>
      <c r="EV197">
        <v>31.5</v>
      </c>
      <c r="EW197">
        <v>33.243699999999997</v>
      </c>
      <c r="EX197">
        <v>57.076300000000003</v>
      </c>
      <c r="EY197">
        <v>-4.7476000000000003</v>
      </c>
      <c r="EZ197">
        <v>2</v>
      </c>
      <c r="FA197">
        <v>0.39391799999999999</v>
      </c>
      <c r="FB197">
        <v>8.4967299999999996E-2</v>
      </c>
      <c r="FC197">
        <v>20.273700000000002</v>
      </c>
      <c r="FD197">
        <v>5.22058</v>
      </c>
      <c r="FE197">
        <v>12.0091</v>
      </c>
      <c r="FF197">
        <v>4.98705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1.8656900000000001</v>
      </c>
      <c r="FM197">
        <v>1.8621700000000001</v>
      </c>
      <c r="FN197">
        <v>1.8641700000000001</v>
      </c>
      <c r="FO197">
        <v>1.8602000000000001</v>
      </c>
      <c r="FP197">
        <v>1.8609599999999999</v>
      </c>
      <c r="FQ197">
        <v>1.86005</v>
      </c>
      <c r="FR197">
        <v>1.8617999999999999</v>
      </c>
      <c r="FS197">
        <v>1.8583799999999999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-6.75</v>
      </c>
      <c r="GH197">
        <v>0.26329999999999998</v>
      </c>
      <c r="GI197">
        <v>-3.836173087041947</v>
      </c>
      <c r="GJ197">
        <v>-4.0448538125570227E-3</v>
      </c>
      <c r="GK197">
        <v>1.839783264315481E-6</v>
      </c>
      <c r="GL197">
        <v>-4.1587272622942942E-10</v>
      </c>
      <c r="GM197">
        <v>-6.2406116364430581E-2</v>
      </c>
      <c r="GN197">
        <v>3.2285384509270938E-3</v>
      </c>
      <c r="GO197">
        <v>5.3061212821550383E-4</v>
      </c>
      <c r="GP197">
        <v>-9.699357315524189E-6</v>
      </c>
      <c r="GQ197">
        <v>5</v>
      </c>
      <c r="GR197">
        <v>2081</v>
      </c>
      <c r="GS197">
        <v>3</v>
      </c>
      <c r="GT197">
        <v>31</v>
      </c>
      <c r="GU197">
        <v>7025.6</v>
      </c>
      <c r="GV197">
        <v>7025.6</v>
      </c>
      <c r="GW197">
        <v>3.2311999999999999</v>
      </c>
      <c r="GX197">
        <v>2.50366</v>
      </c>
      <c r="GY197">
        <v>2.04834</v>
      </c>
      <c r="GZ197">
        <v>2.6257299999999999</v>
      </c>
      <c r="HA197">
        <v>2.1972700000000001</v>
      </c>
      <c r="HB197">
        <v>2.2839399999999999</v>
      </c>
      <c r="HC197">
        <v>36.292900000000003</v>
      </c>
      <c r="HD197">
        <v>14.963800000000001</v>
      </c>
      <c r="HE197">
        <v>18</v>
      </c>
      <c r="HF197">
        <v>707.90099999999995</v>
      </c>
      <c r="HG197">
        <v>776.15800000000002</v>
      </c>
      <c r="HH197">
        <v>31.000800000000002</v>
      </c>
      <c r="HI197">
        <v>32.455599999999997</v>
      </c>
      <c r="HJ197">
        <v>30.000399999999999</v>
      </c>
      <c r="HK197">
        <v>32.237299999999998</v>
      </c>
      <c r="HL197">
        <v>32.218200000000003</v>
      </c>
      <c r="HM197">
        <v>64.641199999999998</v>
      </c>
      <c r="HN197">
        <v>0</v>
      </c>
      <c r="HO197">
        <v>100</v>
      </c>
      <c r="HP197">
        <v>31</v>
      </c>
      <c r="HQ197">
        <v>1217.25</v>
      </c>
      <c r="HR197">
        <v>33.932099999999998</v>
      </c>
      <c r="HS197">
        <v>99.02</v>
      </c>
      <c r="HT197">
        <v>97.972899999999996</v>
      </c>
    </row>
    <row r="198" spans="1:228" x14ac:dyDescent="0.2">
      <c r="A198">
        <v>183</v>
      </c>
      <c r="B198">
        <v>1674577062.5999999</v>
      </c>
      <c r="C198">
        <v>726.5</v>
      </c>
      <c r="D198" t="s">
        <v>725</v>
      </c>
      <c r="E198" t="s">
        <v>726</v>
      </c>
      <c r="F198">
        <v>4</v>
      </c>
      <c r="G198">
        <v>1674577060.2249999</v>
      </c>
      <c r="H198">
        <f t="shared" si="68"/>
        <v>3.7145752605312712E-4</v>
      </c>
      <c r="I198">
        <f t="shared" si="69"/>
        <v>0.3714575260531271</v>
      </c>
      <c r="J198">
        <f t="shared" si="70"/>
        <v>8.0427791786389236</v>
      </c>
      <c r="K198">
        <f t="shared" si="71"/>
        <v>1188.9375</v>
      </c>
      <c r="L198">
        <f t="shared" si="72"/>
        <v>547.49017661362461</v>
      </c>
      <c r="M198">
        <f t="shared" si="73"/>
        <v>55.552542741424311</v>
      </c>
      <c r="N198">
        <f t="shared" si="74"/>
        <v>120.63869655919687</v>
      </c>
      <c r="O198">
        <f t="shared" si="75"/>
        <v>2.0941078779393257E-2</v>
      </c>
      <c r="P198">
        <f t="shared" si="76"/>
        <v>2.7685504559064311</v>
      </c>
      <c r="Q198">
        <f t="shared" si="77"/>
        <v>2.0853478181380315E-2</v>
      </c>
      <c r="R198">
        <f t="shared" si="78"/>
        <v>1.3041263776640064E-2</v>
      </c>
      <c r="S198">
        <f t="shared" si="79"/>
        <v>226.1131736095856</v>
      </c>
      <c r="T198">
        <f t="shared" si="80"/>
        <v>34.06657998208977</v>
      </c>
      <c r="U198">
        <f t="shared" si="81"/>
        <v>32.696137499999999</v>
      </c>
      <c r="V198">
        <f t="shared" si="82"/>
        <v>4.9664880274960694</v>
      </c>
      <c r="W198">
        <f t="shared" si="83"/>
        <v>64.81323547276871</v>
      </c>
      <c r="X198">
        <f t="shared" si="84"/>
        <v>3.2320909761551206</v>
      </c>
      <c r="Y198">
        <f t="shared" si="85"/>
        <v>4.9867761616577289</v>
      </c>
      <c r="Z198">
        <f t="shared" si="86"/>
        <v>1.7343970513409488</v>
      </c>
      <c r="AA198">
        <f t="shared" si="87"/>
        <v>-16.381276898942907</v>
      </c>
      <c r="AB198">
        <f t="shared" si="88"/>
        <v>10.808151599899148</v>
      </c>
      <c r="AC198">
        <f t="shared" si="89"/>
        <v>0.89173200819697285</v>
      </c>
      <c r="AD198">
        <f t="shared" si="90"/>
        <v>221.43178031873884</v>
      </c>
      <c r="AE198">
        <f t="shared" si="91"/>
        <v>18.919561031094478</v>
      </c>
      <c r="AF198">
        <f t="shared" si="92"/>
        <v>0.3666396484074978</v>
      </c>
      <c r="AG198">
        <f t="shared" si="93"/>
        <v>8.0427791786389236</v>
      </c>
      <c r="AH198">
        <v>1245.559366105532</v>
      </c>
      <c r="AI198">
        <v>1231.3081818181811</v>
      </c>
      <c r="AJ198">
        <v>1.7384909080240769</v>
      </c>
      <c r="AK198">
        <v>61.781399425759467</v>
      </c>
      <c r="AL198">
        <f t="shared" si="94"/>
        <v>0.3714575260531271</v>
      </c>
      <c r="AM198">
        <v>31.5258106870149</v>
      </c>
      <c r="AN198">
        <v>31.857737575757572</v>
      </c>
      <c r="AO198">
        <v>4.5188070647366807E-6</v>
      </c>
      <c r="AP198">
        <v>98.016457396280899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47399.481767865153</v>
      </c>
      <c r="AV198">
        <f t="shared" si="98"/>
        <v>1199.99</v>
      </c>
      <c r="AW198">
        <f t="shared" si="99"/>
        <v>1025.9163510930493</v>
      </c>
      <c r="AX198">
        <f t="shared" si="100"/>
        <v>0.85493741705601667</v>
      </c>
      <c r="AY198">
        <f t="shared" si="101"/>
        <v>0.18842921491811232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1674577060.2249999</v>
      </c>
      <c r="BF198">
        <v>1188.9375</v>
      </c>
      <c r="BG198">
        <v>1206.80375</v>
      </c>
      <c r="BH198">
        <v>31.853412500000001</v>
      </c>
      <c r="BI198">
        <v>31.525762499999999</v>
      </c>
      <c r="BJ198">
        <v>1195.6937499999999</v>
      </c>
      <c r="BK198">
        <v>31.590074999999999</v>
      </c>
      <c r="BL198">
        <v>650.01237500000002</v>
      </c>
      <c r="BM198">
        <v>101.36775</v>
      </c>
      <c r="BN198">
        <v>9.9902050000000006E-2</v>
      </c>
      <c r="BO198">
        <v>32.768549999999998</v>
      </c>
      <c r="BP198">
        <v>32.696137499999999</v>
      </c>
      <c r="BQ198">
        <v>999.9</v>
      </c>
      <c r="BR198">
        <v>0</v>
      </c>
      <c r="BS198">
        <v>0</v>
      </c>
      <c r="BT198">
        <v>8986.33</v>
      </c>
      <c r="BU198">
        <v>0</v>
      </c>
      <c r="BV198">
        <v>308.93312500000002</v>
      </c>
      <c r="BW198">
        <v>-17.863212499999999</v>
      </c>
      <c r="BX198">
        <v>1228.0574999999999</v>
      </c>
      <c r="BY198">
        <v>1246.0862500000001</v>
      </c>
      <c r="BZ198">
        <v>0.32761924999999997</v>
      </c>
      <c r="CA198">
        <v>1206.80375</v>
      </c>
      <c r="CB198">
        <v>31.525762499999999</v>
      </c>
      <c r="CC198">
        <v>3.22890875</v>
      </c>
      <c r="CD198">
        <v>3.19569875</v>
      </c>
      <c r="CE198">
        <v>25.257962500000001</v>
      </c>
      <c r="CF198">
        <v>25.084325</v>
      </c>
      <c r="CG198">
        <v>1199.99</v>
      </c>
      <c r="CH198">
        <v>0.50000100000000003</v>
      </c>
      <c r="CI198">
        <v>0.49999900000000003</v>
      </c>
      <c r="CJ198">
        <v>0</v>
      </c>
      <c r="CK198">
        <v>732.23900000000003</v>
      </c>
      <c r="CL198">
        <v>4.9990899999999998</v>
      </c>
      <c r="CM198">
        <v>7896.4937499999996</v>
      </c>
      <c r="CN198">
        <v>9557.7675000000017</v>
      </c>
      <c r="CO198">
        <v>42.311999999999998</v>
      </c>
      <c r="CP198">
        <v>44.311999999999998</v>
      </c>
      <c r="CQ198">
        <v>43.125</v>
      </c>
      <c r="CR198">
        <v>43.311999999999998</v>
      </c>
      <c r="CS198">
        <v>43.686999999999998</v>
      </c>
      <c r="CT198">
        <v>597.49874999999997</v>
      </c>
      <c r="CU198">
        <v>597.49125000000004</v>
      </c>
      <c r="CV198">
        <v>0</v>
      </c>
      <c r="CW198">
        <v>1674577074.8</v>
      </c>
      <c r="CX198">
        <v>0</v>
      </c>
      <c r="CY198">
        <v>1674155522.5999999</v>
      </c>
      <c r="CZ198" t="s">
        <v>356</v>
      </c>
      <c r="DA198">
        <v>1674155521.0999999</v>
      </c>
      <c r="DB198">
        <v>1674155522.5999999</v>
      </c>
      <c r="DC198">
        <v>29</v>
      </c>
      <c r="DD198">
        <v>2.9000000000000001E-2</v>
      </c>
      <c r="DE198">
        <v>-1.7000000000000001E-2</v>
      </c>
      <c r="DF198">
        <v>-5.444</v>
      </c>
      <c r="DG198">
        <v>0.222</v>
      </c>
      <c r="DH198">
        <v>415</v>
      </c>
      <c r="DI198">
        <v>34</v>
      </c>
      <c r="DJ198">
        <v>0.48</v>
      </c>
      <c r="DK198">
        <v>0.27</v>
      </c>
      <c r="DL198">
        <v>-17.845943902439021</v>
      </c>
      <c r="DM198">
        <v>-0.67783275261326381</v>
      </c>
      <c r="DN198">
        <v>9.9594646855802008E-2</v>
      </c>
      <c r="DO198">
        <v>0</v>
      </c>
      <c r="DP198">
        <v>0.32610536585365862</v>
      </c>
      <c r="DQ198">
        <v>-2.924130313588872E-2</v>
      </c>
      <c r="DR198">
        <v>5.8986969861524342E-3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365</v>
      </c>
      <c r="EA198">
        <v>3.2973699999999999</v>
      </c>
      <c r="EB198">
        <v>2.6249600000000002</v>
      </c>
      <c r="EC198">
        <v>0.209899</v>
      </c>
      <c r="ED198">
        <v>0.20968700000000001</v>
      </c>
      <c r="EE198">
        <v>0.133522</v>
      </c>
      <c r="EF198">
        <v>0.131517</v>
      </c>
      <c r="EG198">
        <v>23860.5</v>
      </c>
      <c r="EH198">
        <v>24267.599999999999</v>
      </c>
      <c r="EI198">
        <v>28099.599999999999</v>
      </c>
      <c r="EJ198">
        <v>29556.9</v>
      </c>
      <c r="EK198">
        <v>33515.800000000003</v>
      </c>
      <c r="EL198">
        <v>35648.400000000001</v>
      </c>
      <c r="EM198">
        <v>39667.4</v>
      </c>
      <c r="EN198">
        <v>42250.3</v>
      </c>
      <c r="EO198">
        <v>2.2393999999999998</v>
      </c>
      <c r="EP198">
        <v>2.2249500000000002</v>
      </c>
      <c r="EQ198">
        <v>0.1169</v>
      </c>
      <c r="ER198">
        <v>0</v>
      </c>
      <c r="ES198">
        <v>30.8066</v>
      </c>
      <c r="ET198">
        <v>999.9</v>
      </c>
      <c r="EU198">
        <v>72.7</v>
      </c>
      <c r="EV198">
        <v>31.5</v>
      </c>
      <c r="EW198">
        <v>33.291699999999999</v>
      </c>
      <c r="EX198">
        <v>57.496299999999998</v>
      </c>
      <c r="EY198">
        <v>-4.7155500000000004</v>
      </c>
      <c r="EZ198">
        <v>2</v>
      </c>
      <c r="FA198">
        <v>0.394339</v>
      </c>
      <c r="FB198">
        <v>8.7960200000000002E-2</v>
      </c>
      <c r="FC198">
        <v>20.273800000000001</v>
      </c>
      <c r="FD198">
        <v>5.2208800000000002</v>
      </c>
      <c r="FE198">
        <v>12.0091</v>
      </c>
      <c r="FF198">
        <v>4.98705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1.8656900000000001</v>
      </c>
      <c r="FM198">
        <v>1.8621799999999999</v>
      </c>
      <c r="FN198">
        <v>1.8641700000000001</v>
      </c>
      <c r="FO198">
        <v>1.8602000000000001</v>
      </c>
      <c r="FP198">
        <v>1.8609500000000001</v>
      </c>
      <c r="FQ198">
        <v>1.86005</v>
      </c>
      <c r="FR198">
        <v>1.86175</v>
      </c>
      <c r="FS198">
        <v>1.8583799999999999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-6.76</v>
      </c>
      <c r="GH198">
        <v>0.26329999999999998</v>
      </c>
      <c r="GI198">
        <v>-3.836173087041947</v>
      </c>
      <c r="GJ198">
        <v>-4.0448538125570227E-3</v>
      </c>
      <c r="GK198">
        <v>1.839783264315481E-6</v>
      </c>
      <c r="GL198">
        <v>-4.1587272622942942E-10</v>
      </c>
      <c r="GM198">
        <v>-6.2406116364430581E-2</v>
      </c>
      <c r="GN198">
        <v>3.2285384509270938E-3</v>
      </c>
      <c r="GO198">
        <v>5.3061212821550383E-4</v>
      </c>
      <c r="GP198">
        <v>-9.699357315524189E-6</v>
      </c>
      <c r="GQ198">
        <v>5</v>
      </c>
      <c r="GR198">
        <v>2081</v>
      </c>
      <c r="GS198">
        <v>3</v>
      </c>
      <c r="GT198">
        <v>31</v>
      </c>
      <c r="GU198">
        <v>7025.7</v>
      </c>
      <c r="GV198">
        <v>7025.7</v>
      </c>
      <c r="GW198">
        <v>3.2421899999999999</v>
      </c>
      <c r="GX198">
        <v>2.5</v>
      </c>
      <c r="GY198">
        <v>2.04834</v>
      </c>
      <c r="GZ198">
        <v>2.6257299999999999</v>
      </c>
      <c r="HA198">
        <v>2.1972700000000001</v>
      </c>
      <c r="HB198">
        <v>2.2790499999999998</v>
      </c>
      <c r="HC198">
        <v>36.292900000000003</v>
      </c>
      <c r="HD198">
        <v>14.981400000000001</v>
      </c>
      <c r="HE198">
        <v>18</v>
      </c>
      <c r="HF198">
        <v>707.88400000000001</v>
      </c>
      <c r="HG198">
        <v>776.21</v>
      </c>
      <c r="HH198">
        <v>31.000900000000001</v>
      </c>
      <c r="HI198">
        <v>32.4587</v>
      </c>
      <c r="HJ198">
        <v>30.000499999999999</v>
      </c>
      <c r="HK198">
        <v>32.241300000000003</v>
      </c>
      <c r="HL198">
        <v>32.222099999999998</v>
      </c>
      <c r="HM198">
        <v>64.897000000000006</v>
      </c>
      <c r="HN198">
        <v>0</v>
      </c>
      <c r="HO198">
        <v>100</v>
      </c>
      <c r="HP198">
        <v>31</v>
      </c>
      <c r="HQ198">
        <v>1223.93</v>
      </c>
      <c r="HR198">
        <v>33.932099999999998</v>
      </c>
      <c r="HS198">
        <v>99.020399999999995</v>
      </c>
      <c r="HT198">
        <v>97.971699999999998</v>
      </c>
    </row>
    <row r="199" spans="1:228" x14ac:dyDescent="0.2">
      <c r="A199">
        <v>184</v>
      </c>
      <c r="B199">
        <v>1674577066.5999999</v>
      </c>
      <c r="C199">
        <v>730.5</v>
      </c>
      <c r="D199" t="s">
        <v>727</v>
      </c>
      <c r="E199" t="s">
        <v>728</v>
      </c>
      <c r="F199">
        <v>4</v>
      </c>
      <c r="G199">
        <v>1674577064.5999999</v>
      </c>
      <c r="H199">
        <f t="shared" si="68"/>
        <v>3.7294229760817136E-4</v>
      </c>
      <c r="I199">
        <f t="shared" si="69"/>
        <v>0.37294229760817138</v>
      </c>
      <c r="J199">
        <f t="shared" si="70"/>
        <v>8.2222837351138089</v>
      </c>
      <c r="K199">
        <f t="shared" si="71"/>
        <v>1196.2157142857141</v>
      </c>
      <c r="L199">
        <f t="shared" si="72"/>
        <v>541.95577582499652</v>
      </c>
      <c r="M199">
        <f t="shared" si="73"/>
        <v>54.989202794256215</v>
      </c>
      <c r="N199">
        <f t="shared" si="74"/>
        <v>121.37327699552725</v>
      </c>
      <c r="O199">
        <f t="shared" si="75"/>
        <v>2.0975749391857233E-2</v>
      </c>
      <c r="P199">
        <f t="shared" si="76"/>
        <v>2.7640811282956061</v>
      </c>
      <c r="Q199">
        <f t="shared" si="77"/>
        <v>2.0887717674437901E-2</v>
      </c>
      <c r="R199">
        <f t="shared" si="78"/>
        <v>1.3062701943512623E-2</v>
      </c>
      <c r="S199">
        <f t="shared" si="79"/>
        <v>226.11471647836279</v>
      </c>
      <c r="T199">
        <f t="shared" si="80"/>
        <v>34.080517323870836</v>
      </c>
      <c r="U199">
        <f t="shared" si="81"/>
        <v>32.713028571428573</v>
      </c>
      <c r="V199">
        <f t="shared" si="82"/>
        <v>4.9712140400390634</v>
      </c>
      <c r="W199">
        <f t="shared" si="83"/>
        <v>64.783128221791969</v>
      </c>
      <c r="X199">
        <f t="shared" si="84"/>
        <v>3.2328462452184135</v>
      </c>
      <c r="Y199">
        <f t="shared" si="85"/>
        <v>4.990259553614667</v>
      </c>
      <c r="Z199">
        <f t="shared" si="86"/>
        <v>1.73836779482065</v>
      </c>
      <c r="AA199">
        <f t="shared" si="87"/>
        <v>-16.446755324520357</v>
      </c>
      <c r="AB199">
        <f t="shared" si="88"/>
        <v>10.122521560072737</v>
      </c>
      <c r="AC199">
        <f t="shared" si="89"/>
        <v>0.83663440588173521</v>
      </c>
      <c r="AD199">
        <f t="shared" si="90"/>
        <v>220.62711711979691</v>
      </c>
      <c r="AE199">
        <f t="shared" si="91"/>
        <v>19.090319437341172</v>
      </c>
      <c r="AF199">
        <f t="shared" si="92"/>
        <v>0.37215959735429927</v>
      </c>
      <c r="AG199">
        <f t="shared" si="93"/>
        <v>8.2222837351138089</v>
      </c>
      <c r="AH199">
        <v>1252.590260248194</v>
      </c>
      <c r="AI199">
        <v>1238.1983030303029</v>
      </c>
      <c r="AJ199">
        <v>1.7302165023919189</v>
      </c>
      <c r="AK199">
        <v>61.781399425759467</v>
      </c>
      <c r="AL199">
        <f t="shared" si="94"/>
        <v>0.37294229760817138</v>
      </c>
      <c r="AM199">
        <v>31.52901259775842</v>
      </c>
      <c r="AN199">
        <v>31.862306666666669</v>
      </c>
      <c r="AO199">
        <v>3.261761526701651E-6</v>
      </c>
      <c r="AP199">
        <v>98.016457396280899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47274.453420755839</v>
      </c>
      <c r="AV199">
        <f t="shared" si="98"/>
        <v>1199.995714285714</v>
      </c>
      <c r="AW199">
        <f t="shared" si="99"/>
        <v>1025.9214779680635</v>
      </c>
      <c r="AX199">
        <f t="shared" si="100"/>
        <v>0.85493761832202331</v>
      </c>
      <c r="AY199">
        <f t="shared" si="101"/>
        <v>0.18842960336150485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1674577064.5999999</v>
      </c>
      <c r="BF199">
        <v>1196.2157142857141</v>
      </c>
      <c r="BG199">
        <v>1214.25</v>
      </c>
      <c r="BH199">
        <v>31.861885714285719</v>
      </c>
      <c r="BI199">
        <v>31.52927142857143</v>
      </c>
      <c r="BJ199">
        <v>1202.98</v>
      </c>
      <c r="BK199">
        <v>31.598485714285712</v>
      </c>
      <c r="BL199">
        <v>649.94542857142858</v>
      </c>
      <c r="BM199">
        <v>101.3644285714286</v>
      </c>
      <c r="BN199">
        <v>9.9944071428571438E-2</v>
      </c>
      <c r="BO199">
        <v>32.78095714285714</v>
      </c>
      <c r="BP199">
        <v>32.713028571428573</v>
      </c>
      <c r="BQ199">
        <v>999.89999999999986</v>
      </c>
      <c r="BR199">
        <v>0</v>
      </c>
      <c r="BS199">
        <v>0</v>
      </c>
      <c r="BT199">
        <v>8962.9457142857154</v>
      </c>
      <c r="BU199">
        <v>0</v>
      </c>
      <c r="BV199">
        <v>306.81557142857139</v>
      </c>
      <c r="BW199">
        <v>-18.034714285714291</v>
      </c>
      <c r="BX199">
        <v>1235.5828571428569</v>
      </c>
      <c r="BY199">
        <v>1253.778571428571</v>
      </c>
      <c r="BZ199">
        <v>0.33260157142857139</v>
      </c>
      <c r="CA199">
        <v>1214.25</v>
      </c>
      <c r="CB199">
        <v>31.52927142857143</v>
      </c>
      <c r="CC199">
        <v>3.22966</v>
      </c>
      <c r="CD199">
        <v>3.1959499999999998</v>
      </c>
      <c r="CE199">
        <v>25.261871428571428</v>
      </c>
      <c r="CF199">
        <v>25.085642857142851</v>
      </c>
      <c r="CG199">
        <v>1199.995714285714</v>
      </c>
      <c r="CH199">
        <v>0.4999965714285714</v>
      </c>
      <c r="CI199">
        <v>0.50000342857142854</v>
      </c>
      <c r="CJ199">
        <v>0</v>
      </c>
      <c r="CK199">
        <v>732.35871428571431</v>
      </c>
      <c r="CL199">
        <v>4.9990899999999998</v>
      </c>
      <c r="CM199">
        <v>7897.94</v>
      </c>
      <c r="CN199">
        <v>9557.8028571428567</v>
      </c>
      <c r="CO199">
        <v>42.311999999999998</v>
      </c>
      <c r="CP199">
        <v>44.311999999999998</v>
      </c>
      <c r="CQ199">
        <v>43.125</v>
      </c>
      <c r="CR199">
        <v>43.311999999999998</v>
      </c>
      <c r="CS199">
        <v>43.686999999999998</v>
      </c>
      <c r="CT199">
        <v>597.49428571428575</v>
      </c>
      <c r="CU199">
        <v>597.50285714285712</v>
      </c>
      <c r="CV199">
        <v>0</v>
      </c>
      <c r="CW199">
        <v>1674577079</v>
      </c>
      <c r="CX199">
        <v>0</v>
      </c>
      <c r="CY199">
        <v>1674155522.5999999</v>
      </c>
      <c r="CZ199" t="s">
        <v>356</v>
      </c>
      <c r="DA199">
        <v>1674155521.0999999</v>
      </c>
      <c r="DB199">
        <v>1674155522.5999999</v>
      </c>
      <c r="DC199">
        <v>29</v>
      </c>
      <c r="DD199">
        <v>2.9000000000000001E-2</v>
      </c>
      <c r="DE199">
        <v>-1.7000000000000001E-2</v>
      </c>
      <c r="DF199">
        <v>-5.444</v>
      </c>
      <c r="DG199">
        <v>0.222</v>
      </c>
      <c r="DH199">
        <v>415</v>
      </c>
      <c r="DI199">
        <v>34</v>
      </c>
      <c r="DJ199">
        <v>0.48</v>
      </c>
      <c r="DK199">
        <v>0.27</v>
      </c>
      <c r="DL199">
        <v>-17.891934146341459</v>
      </c>
      <c r="DM199">
        <v>-0.75039930313589531</v>
      </c>
      <c r="DN199">
        <v>0.10950384247575121</v>
      </c>
      <c r="DO199">
        <v>0</v>
      </c>
      <c r="DP199">
        <v>0.32532182926829267</v>
      </c>
      <c r="DQ199">
        <v>3.0133944250871569E-2</v>
      </c>
      <c r="DR199">
        <v>4.2182729150073784E-3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365</v>
      </c>
      <c r="EA199">
        <v>3.2970299999999999</v>
      </c>
      <c r="EB199">
        <v>2.6247199999999999</v>
      </c>
      <c r="EC199">
        <v>0.210616</v>
      </c>
      <c r="ED199">
        <v>0.21041000000000001</v>
      </c>
      <c r="EE199">
        <v>0.133525</v>
      </c>
      <c r="EF199">
        <v>0.131517</v>
      </c>
      <c r="EG199">
        <v>23838.400000000001</v>
      </c>
      <c r="EH199">
        <v>24245.1</v>
      </c>
      <c r="EI199">
        <v>28099.200000000001</v>
      </c>
      <c r="EJ199">
        <v>29556.7</v>
      </c>
      <c r="EK199">
        <v>33514.9</v>
      </c>
      <c r="EL199">
        <v>35648.199999999997</v>
      </c>
      <c r="EM199">
        <v>39666.400000000001</v>
      </c>
      <c r="EN199">
        <v>42250.1</v>
      </c>
      <c r="EO199">
        <v>2.2389000000000001</v>
      </c>
      <c r="EP199">
        <v>2.2250800000000002</v>
      </c>
      <c r="EQ199">
        <v>0.118025</v>
      </c>
      <c r="ER199">
        <v>0</v>
      </c>
      <c r="ES199">
        <v>30.8066</v>
      </c>
      <c r="ET199">
        <v>999.9</v>
      </c>
      <c r="EU199">
        <v>72.7</v>
      </c>
      <c r="EV199">
        <v>31.5</v>
      </c>
      <c r="EW199">
        <v>33.290900000000001</v>
      </c>
      <c r="EX199">
        <v>57.736400000000003</v>
      </c>
      <c r="EY199">
        <v>-4.7435900000000002</v>
      </c>
      <c r="EZ199">
        <v>2</v>
      </c>
      <c r="FA199">
        <v>0.39458300000000002</v>
      </c>
      <c r="FB199">
        <v>9.2015299999999994E-2</v>
      </c>
      <c r="FC199">
        <v>20.273599999999998</v>
      </c>
      <c r="FD199">
        <v>5.2195400000000003</v>
      </c>
      <c r="FE199">
        <v>12.008800000000001</v>
      </c>
      <c r="FF199">
        <v>4.9851000000000001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1.8656900000000001</v>
      </c>
      <c r="FM199">
        <v>1.8621799999999999</v>
      </c>
      <c r="FN199">
        <v>1.8641700000000001</v>
      </c>
      <c r="FO199">
        <v>1.8602000000000001</v>
      </c>
      <c r="FP199">
        <v>1.86094</v>
      </c>
      <c r="FQ199">
        <v>1.86005</v>
      </c>
      <c r="FR199">
        <v>1.86175</v>
      </c>
      <c r="FS199">
        <v>1.8583799999999999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-6.76</v>
      </c>
      <c r="GH199">
        <v>0.26340000000000002</v>
      </c>
      <c r="GI199">
        <v>-3.836173087041947</v>
      </c>
      <c r="GJ199">
        <v>-4.0448538125570227E-3</v>
      </c>
      <c r="GK199">
        <v>1.839783264315481E-6</v>
      </c>
      <c r="GL199">
        <v>-4.1587272622942942E-10</v>
      </c>
      <c r="GM199">
        <v>-6.2406116364430581E-2</v>
      </c>
      <c r="GN199">
        <v>3.2285384509270938E-3</v>
      </c>
      <c r="GO199">
        <v>5.3061212821550383E-4</v>
      </c>
      <c r="GP199">
        <v>-9.699357315524189E-6</v>
      </c>
      <c r="GQ199">
        <v>5</v>
      </c>
      <c r="GR199">
        <v>2081</v>
      </c>
      <c r="GS199">
        <v>3</v>
      </c>
      <c r="GT199">
        <v>31</v>
      </c>
      <c r="GU199">
        <v>7025.8</v>
      </c>
      <c r="GV199">
        <v>7025.7</v>
      </c>
      <c r="GW199">
        <v>3.25684</v>
      </c>
      <c r="GX199">
        <v>2.49878</v>
      </c>
      <c r="GY199">
        <v>2.04834</v>
      </c>
      <c r="GZ199">
        <v>2.6257299999999999</v>
      </c>
      <c r="HA199">
        <v>2.1972700000000001</v>
      </c>
      <c r="HB199">
        <v>2.34131</v>
      </c>
      <c r="HC199">
        <v>36.292900000000003</v>
      </c>
      <c r="HD199">
        <v>14.9726</v>
      </c>
      <c r="HE199">
        <v>18</v>
      </c>
      <c r="HF199">
        <v>707.52200000000005</v>
      </c>
      <c r="HG199">
        <v>776.399</v>
      </c>
      <c r="HH199">
        <v>31.001000000000001</v>
      </c>
      <c r="HI199">
        <v>32.463299999999997</v>
      </c>
      <c r="HJ199">
        <v>30.000399999999999</v>
      </c>
      <c r="HK199">
        <v>32.246200000000002</v>
      </c>
      <c r="HL199">
        <v>32.2271</v>
      </c>
      <c r="HM199">
        <v>65.181100000000001</v>
      </c>
      <c r="HN199">
        <v>0</v>
      </c>
      <c r="HO199">
        <v>100</v>
      </c>
      <c r="HP199">
        <v>31</v>
      </c>
      <c r="HQ199">
        <v>1230.6099999999999</v>
      </c>
      <c r="HR199">
        <v>33.932099999999998</v>
      </c>
      <c r="HS199">
        <v>99.018299999999996</v>
      </c>
      <c r="HT199">
        <v>97.971199999999996</v>
      </c>
    </row>
    <row r="200" spans="1:228" x14ac:dyDescent="0.2">
      <c r="A200">
        <v>185</v>
      </c>
      <c r="B200">
        <v>1674577070.5999999</v>
      </c>
      <c r="C200">
        <v>734.5</v>
      </c>
      <c r="D200" t="s">
        <v>729</v>
      </c>
      <c r="E200" t="s">
        <v>730</v>
      </c>
      <c r="F200">
        <v>4</v>
      </c>
      <c r="G200">
        <v>1674577068.2874999</v>
      </c>
      <c r="H200">
        <f t="shared" si="68"/>
        <v>3.7532261145922628E-4</v>
      </c>
      <c r="I200">
        <f t="shared" si="69"/>
        <v>0.3753226114592263</v>
      </c>
      <c r="J200">
        <f t="shared" si="70"/>
        <v>8.1930877033885281</v>
      </c>
      <c r="K200">
        <f t="shared" si="71"/>
        <v>1202.415</v>
      </c>
      <c r="L200">
        <f t="shared" si="72"/>
        <v>552.6056427106804</v>
      </c>
      <c r="M200">
        <f t="shared" si="73"/>
        <v>56.069184806744531</v>
      </c>
      <c r="N200">
        <f t="shared" si="74"/>
        <v>122.00097798259182</v>
      </c>
      <c r="O200">
        <f t="shared" si="75"/>
        <v>2.1060286385117113E-2</v>
      </c>
      <c r="P200">
        <f t="shared" si="76"/>
        <v>2.7717461215494916</v>
      </c>
      <c r="Q200">
        <f t="shared" si="77"/>
        <v>2.097178957451877E-2</v>
      </c>
      <c r="R200">
        <f t="shared" si="78"/>
        <v>1.3115288466040865E-2</v>
      </c>
      <c r="S200">
        <f t="shared" si="79"/>
        <v>226.11609107284096</v>
      </c>
      <c r="T200">
        <f t="shared" si="80"/>
        <v>34.079646644194632</v>
      </c>
      <c r="U200">
        <f t="shared" si="81"/>
        <v>32.728274999999996</v>
      </c>
      <c r="V200">
        <f t="shared" si="82"/>
        <v>4.9754832521444383</v>
      </c>
      <c r="W200">
        <f t="shared" si="83"/>
        <v>64.776804846936926</v>
      </c>
      <c r="X200">
        <f t="shared" si="84"/>
        <v>3.2330933896243974</v>
      </c>
      <c r="Y200">
        <f t="shared" si="85"/>
        <v>4.991128224468576</v>
      </c>
      <c r="Z200">
        <f t="shared" si="86"/>
        <v>1.7423898625200409</v>
      </c>
      <c r="AA200">
        <f t="shared" si="87"/>
        <v>-16.551727165351878</v>
      </c>
      <c r="AB200">
        <f t="shared" si="88"/>
        <v>8.3344792718756651</v>
      </c>
      <c r="AC200">
        <f t="shared" si="89"/>
        <v>0.68700815243982727</v>
      </c>
      <c r="AD200">
        <f t="shared" si="90"/>
        <v>218.58585133180458</v>
      </c>
      <c r="AE200">
        <f t="shared" si="91"/>
        <v>18.986277767500109</v>
      </c>
      <c r="AF200">
        <f t="shared" si="92"/>
        <v>0.37206417111595558</v>
      </c>
      <c r="AG200">
        <f t="shared" si="93"/>
        <v>8.1930877033885281</v>
      </c>
      <c r="AH200">
        <v>1259.456044963254</v>
      </c>
      <c r="AI200">
        <v>1245.110363636363</v>
      </c>
      <c r="AJ200">
        <v>1.725695823178887</v>
      </c>
      <c r="AK200">
        <v>61.781399425759467</v>
      </c>
      <c r="AL200">
        <f t="shared" si="94"/>
        <v>0.3753226114592263</v>
      </c>
      <c r="AM200">
        <v>31.531892364306088</v>
      </c>
      <c r="AN200">
        <v>31.86728424242423</v>
      </c>
      <c r="AO200">
        <v>3.1885712032220871E-6</v>
      </c>
      <c r="AP200">
        <v>98.016457396280899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47485.11748109731</v>
      </c>
      <c r="AV200">
        <f t="shared" si="98"/>
        <v>1200.00125</v>
      </c>
      <c r="AW200">
        <f t="shared" si="99"/>
        <v>1025.9263824211612</v>
      </c>
      <c r="AX200">
        <f t="shared" si="100"/>
        <v>0.85493776145746603</v>
      </c>
      <c r="AY200">
        <f t="shared" si="101"/>
        <v>0.18842987961290952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1674577068.2874999</v>
      </c>
      <c r="BF200">
        <v>1202.415</v>
      </c>
      <c r="BG200">
        <v>1220.35375</v>
      </c>
      <c r="BH200">
        <v>31.864662500000001</v>
      </c>
      <c r="BI200">
        <v>31.532162499999998</v>
      </c>
      <c r="BJ200">
        <v>1209.18625</v>
      </c>
      <c r="BK200">
        <v>31.601262500000001</v>
      </c>
      <c r="BL200">
        <v>650.00025000000005</v>
      </c>
      <c r="BM200">
        <v>101.363375</v>
      </c>
      <c r="BN200">
        <v>9.9911787500000002E-2</v>
      </c>
      <c r="BO200">
        <v>32.784050000000001</v>
      </c>
      <c r="BP200">
        <v>32.728274999999996</v>
      </c>
      <c r="BQ200">
        <v>999.9</v>
      </c>
      <c r="BR200">
        <v>0</v>
      </c>
      <c r="BS200">
        <v>0</v>
      </c>
      <c r="BT200">
        <v>9003.6712499999994</v>
      </c>
      <c r="BU200">
        <v>0</v>
      </c>
      <c r="BV200">
        <v>305.50925000000001</v>
      </c>
      <c r="BW200">
        <v>-17.940762500000002</v>
      </c>
      <c r="BX200">
        <v>1241.99</v>
      </c>
      <c r="BY200">
        <v>1260.0875000000001</v>
      </c>
      <c r="BZ200">
        <v>0.33250825000000001</v>
      </c>
      <c r="CA200">
        <v>1220.35375</v>
      </c>
      <c r="CB200">
        <v>31.532162499999998</v>
      </c>
      <c r="CC200">
        <v>3.2299125000000002</v>
      </c>
      <c r="CD200">
        <v>3.1962112500000002</v>
      </c>
      <c r="CE200">
        <v>25.263187500000001</v>
      </c>
      <c r="CF200">
        <v>25.087</v>
      </c>
      <c r="CG200">
        <v>1200.00125</v>
      </c>
      <c r="CH200">
        <v>0.49999162500000011</v>
      </c>
      <c r="CI200">
        <v>0.50000837499999995</v>
      </c>
      <c r="CJ200">
        <v>0</v>
      </c>
      <c r="CK200">
        <v>732.00187500000004</v>
      </c>
      <c r="CL200">
        <v>4.9990899999999998</v>
      </c>
      <c r="CM200">
        <v>7894.3187500000004</v>
      </c>
      <c r="CN200">
        <v>9557.8262500000001</v>
      </c>
      <c r="CO200">
        <v>42.311999999999998</v>
      </c>
      <c r="CP200">
        <v>44.311999999999998</v>
      </c>
      <c r="CQ200">
        <v>43.125</v>
      </c>
      <c r="CR200">
        <v>43.311999999999998</v>
      </c>
      <c r="CS200">
        <v>43.686999999999998</v>
      </c>
      <c r="CT200">
        <v>597.49125000000004</v>
      </c>
      <c r="CU200">
        <v>597.51125000000002</v>
      </c>
      <c r="CV200">
        <v>0</v>
      </c>
      <c r="CW200">
        <v>1674577083.2</v>
      </c>
      <c r="CX200">
        <v>0</v>
      </c>
      <c r="CY200">
        <v>1674155522.5999999</v>
      </c>
      <c r="CZ200" t="s">
        <v>356</v>
      </c>
      <c r="DA200">
        <v>1674155521.0999999</v>
      </c>
      <c r="DB200">
        <v>1674155522.5999999</v>
      </c>
      <c r="DC200">
        <v>29</v>
      </c>
      <c r="DD200">
        <v>2.9000000000000001E-2</v>
      </c>
      <c r="DE200">
        <v>-1.7000000000000001E-2</v>
      </c>
      <c r="DF200">
        <v>-5.444</v>
      </c>
      <c r="DG200">
        <v>0.222</v>
      </c>
      <c r="DH200">
        <v>415</v>
      </c>
      <c r="DI200">
        <v>34</v>
      </c>
      <c r="DJ200">
        <v>0.48</v>
      </c>
      <c r="DK200">
        <v>0.27</v>
      </c>
      <c r="DL200">
        <v>-17.930407317073168</v>
      </c>
      <c r="DM200">
        <v>-0.34432473867598928</v>
      </c>
      <c r="DN200">
        <v>9.0960413234157628E-2</v>
      </c>
      <c r="DO200">
        <v>0</v>
      </c>
      <c r="DP200">
        <v>0.32683514634146338</v>
      </c>
      <c r="DQ200">
        <v>4.7794515679442907E-2</v>
      </c>
      <c r="DR200">
        <v>4.9241383921873544E-3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365</v>
      </c>
      <c r="EA200">
        <v>3.2976700000000001</v>
      </c>
      <c r="EB200">
        <v>2.6258499999999998</v>
      </c>
      <c r="EC200">
        <v>0.211336</v>
      </c>
      <c r="ED200">
        <v>0.21110799999999999</v>
      </c>
      <c r="EE200">
        <v>0.13353799999999999</v>
      </c>
      <c r="EF200">
        <v>0.13152700000000001</v>
      </c>
      <c r="EG200">
        <v>23816.400000000001</v>
      </c>
      <c r="EH200">
        <v>24224.1</v>
      </c>
      <c r="EI200">
        <v>28099</v>
      </c>
      <c r="EJ200">
        <v>29557.200000000001</v>
      </c>
      <c r="EK200">
        <v>33514.5</v>
      </c>
      <c r="EL200">
        <v>35648.5</v>
      </c>
      <c r="EM200">
        <v>39666.5</v>
      </c>
      <c r="EN200">
        <v>42250.9</v>
      </c>
      <c r="EO200">
        <v>2.23943</v>
      </c>
      <c r="EP200">
        <v>2.2246700000000001</v>
      </c>
      <c r="EQ200">
        <v>0.11871</v>
      </c>
      <c r="ER200">
        <v>0</v>
      </c>
      <c r="ES200">
        <v>30.8066</v>
      </c>
      <c r="ET200">
        <v>999.9</v>
      </c>
      <c r="EU200">
        <v>72.7</v>
      </c>
      <c r="EV200">
        <v>31.5</v>
      </c>
      <c r="EW200">
        <v>33.291200000000003</v>
      </c>
      <c r="EX200">
        <v>57.496400000000001</v>
      </c>
      <c r="EY200">
        <v>-4.8036899999999996</v>
      </c>
      <c r="EZ200">
        <v>2</v>
      </c>
      <c r="FA200">
        <v>0.39500999999999997</v>
      </c>
      <c r="FB200">
        <v>9.6165600000000004E-2</v>
      </c>
      <c r="FC200">
        <v>20.273800000000001</v>
      </c>
      <c r="FD200">
        <v>5.2201399999999998</v>
      </c>
      <c r="FE200">
        <v>12.008900000000001</v>
      </c>
      <c r="FF200">
        <v>4.98665</v>
      </c>
      <c r="FG200">
        <v>3.2846299999999999</v>
      </c>
      <c r="FH200">
        <v>9999</v>
      </c>
      <c r="FI200">
        <v>9999</v>
      </c>
      <c r="FJ200">
        <v>9999</v>
      </c>
      <c r="FK200">
        <v>999.9</v>
      </c>
      <c r="FL200">
        <v>1.8656900000000001</v>
      </c>
      <c r="FM200">
        <v>1.8621799999999999</v>
      </c>
      <c r="FN200">
        <v>1.8641700000000001</v>
      </c>
      <c r="FO200">
        <v>1.8602000000000001</v>
      </c>
      <c r="FP200">
        <v>1.8609500000000001</v>
      </c>
      <c r="FQ200">
        <v>1.86005</v>
      </c>
      <c r="FR200">
        <v>1.8617300000000001</v>
      </c>
      <c r="FS200">
        <v>1.8584000000000001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-6.78</v>
      </c>
      <c r="GH200">
        <v>0.26350000000000001</v>
      </c>
      <c r="GI200">
        <v>-3.836173087041947</v>
      </c>
      <c r="GJ200">
        <v>-4.0448538125570227E-3</v>
      </c>
      <c r="GK200">
        <v>1.839783264315481E-6</v>
      </c>
      <c r="GL200">
        <v>-4.1587272622942942E-10</v>
      </c>
      <c r="GM200">
        <v>-6.2406116364430581E-2</v>
      </c>
      <c r="GN200">
        <v>3.2285384509270938E-3</v>
      </c>
      <c r="GO200">
        <v>5.3061212821550383E-4</v>
      </c>
      <c r="GP200">
        <v>-9.699357315524189E-6</v>
      </c>
      <c r="GQ200">
        <v>5</v>
      </c>
      <c r="GR200">
        <v>2081</v>
      </c>
      <c r="GS200">
        <v>3</v>
      </c>
      <c r="GT200">
        <v>31</v>
      </c>
      <c r="GU200">
        <v>7025.8</v>
      </c>
      <c r="GV200">
        <v>7025.8</v>
      </c>
      <c r="GW200">
        <v>3.2702599999999999</v>
      </c>
      <c r="GX200">
        <v>2.49756</v>
      </c>
      <c r="GY200">
        <v>2.04834</v>
      </c>
      <c r="GZ200">
        <v>2.6257299999999999</v>
      </c>
      <c r="HA200">
        <v>2.1972700000000001</v>
      </c>
      <c r="HB200">
        <v>2.32178</v>
      </c>
      <c r="HC200">
        <v>36.292900000000003</v>
      </c>
      <c r="HD200">
        <v>14.981400000000001</v>
      </c>
      <c r="HE200">
        <v>18</v>
      </c>
      <c r="HF200">
        <v>708.01599999999996</v>
      </c>
      <c r="HG200">
        <v>776.077</v>
      </c>
      <c r="HH200">
        <v>31.001200000000001</v>
      </c>
      <c r="HI200">
        <v>32.467599999999997</v>
      </c>
      <c r="HJ200">
        <v>30.000399999999999</v>
      </c>
      <c r="HK200">
        <v>32.250999999999998</v>
      </c>
      <c r="HL200">
        <v>32.232799999999997</v>
      </c>
      <c r="HM200">
        <v>65.467699999999994</v>
      </c>
      <c r="HN200">
        <v>0</v>
      </c>
      <c r="HO200">
        <v>100</v>
      </c>
      <c r="HP200">
        <v>31</v>
      </c>
      <c r="HQ200">
        <v>1237.31</v>
      </c>
      <c r="HR200">
        <v>33.932099999999998</v>
      </c>
      <c r="HS200">
        <v>99.018299999999996</v>
      </c>
      <c r="HT200">
        <v>97.972999999999999</v>
      </c>
    </row>
    <row r="201" spans="1:228" x14ac:dyDescent="0.2">
      <c r="A201">
        <v>186</v>
      </c>
      <c r="B201">
        <v>1674577074.5999999</v>
      </c>
      <c r="C201">
        <v>738.5</v>
      </c>
      <c r="D201" t="s">
        <v>731</v>
      </c>
      <c r="E201" t="s">
        <v>732</v>
      </c>
      <c r="F201">
        <v>4</v>
      </c>
      <c r="G201">
        <v>1674577072.5999999</v>
      </c>
      <c r="H201">
        <f t="shared" si="68"/>
        <v>3.7335812141949448E-4</v>
      </c>
      <c r="I201">
        <f t="shared" si="69"/>
        <v>0.37335812141949448</v>
      </c>
      <c r="J201">
        <f t="shared" si="70"/>
        <v>8.6640785115149459</v>
      </c>
      <c r="K201">
        <f t="shared" si="71"/>
        <v>1209.515714285714</v>
      </c>
      <c r="L201">
        <f t="shared" si="72"/>
        <v>519.85287432177643</v>
      </c>
      <c r="M201">
        <f t="shared" si="73"/>
        <v>52.746773239836443</v>
      </c>
      <c r="N201">
        <f t="shared" si="74"/>
        <v>122.72328241847501</v>
      </c>
      <c r="O201">
        <f t="shared" si="75"/>
        <v>2.09242253713748E-2</v>
      </c>
      <c r="P201">
        <f t="shared" si="76"/>
        <v>2.7731123123784398</v>
      </c>
      <c r="Q201">
        <f t="shared" si="77"/>
        <v>2.0836908627174418E-2</v>
      </c>
      <c r="R201">
        <f t="shared" si="78"/>
        <v>1.3030882475452872E-2</v>
      </c>
      <c r="S201">
        <f t="shared" si="79"/>
        <v>226.11581280699491</v>
      </c>
      <c r="T201">
        <f t="shared" si="80"/>
        <v>34.086819306467532</v>
      </c>
      <c r="U201">
        <f t="shared" si="81"/>
        <v>32.737614285714287</v>
      </c>
      <c r="V201">
        <f t="shared" si="82"/>
        <v>4.9780999575120539</v>
      </c>
      <c r="W201">
        <f t="shared" si="83"/>
        <v>64.760800534608549</v>
      </c>
      <c r="X201">
        <f t="shared" si="84"/>
        <v>3.2336110271201233</v>
      </c>
      <c r="Y201">
        <f t="shared" si="85"/>
        <v>4.9931609869338525</v>
      </c>
      <c r="Z201">
        <f t="shared" si="86"/>
        <v>1.7444889303919306</v>
      </c>
      <c r="AA201">
        <f t="shared" si="87"/>
        <v>-16.465093154599707</v>
      </c>
      <c r="AB201">
        <f t="shared" si="88"/>
        <v>8.0240949201489364</v>
      </c>
      <c r="AC201">
        <f t="shared" si="89"/>
        <v>0.66115118488622748</v>
      </c>
      <c r="AD201">
        <f t="shared" si="90"/>
        <v>218.33596575743036</v>
      </c>
      <c r="AE201">
        <f t="shared" si="91"/>
        <v>19.078682903299843</v>
      </c>
      <c r="AF201">
        <f t="shared" si="92"/>
        <v>0.37294959744115275</v>
      </c>
      <c r="AG201">
        <f t="shared" si="93"/>
        <v>8.6640785115149459</v>
      </c>
      <c r="AH201">
        <v>1266.3451332886859</v>
      </c>
      <c r="AI201">
        <v>1251.8017575757569</v>
      </c>
      <c r="AJ201">
        <v>1.6597555375030939</v>
      </c>
      <c r="AK201">
        <v>61.781399425759467</v>
      </c>
      <c r="AL201">
        <f t="shared" si="94"/>
        <v>0.37335812141949448</v>
      </c>
      <c r="AM201">
        <v>31.53653767029612</v>
      </c>
      <c r="AN201">
        <v>31.870148484848482</v>
      </c>
      <c r="AO201">
        <v>1.843386291566777E-6</v>
      </c>
      <c r="AP201">
        <v>98.016457396280899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47521.66943084474</v>
      </c>
      <c r="AV201">
        <f t="shared" si="98"/>
        <v>1199.997142857143</v>
      </c>
      <c r="AW201">
        <f t="shared" si="99"/>
        <v>1025.9231278792722</v>
      </c>
      <c r="AX201">
        <f t="shared" si="100"/>
        <v>0.85493797546600159</v>
      </c>
      <c r="AY201">
        <f t="shared" si="101"/>
        <v>0.18843029264938299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1674577072.5999999</v>
      </c>
      <c r="BF201">
        <v>1209.515714285714</v>
      </c>
      <c r="BG201">
        <v>1227.5414285714289</v>
      </c>
      <c r="BH201">
        <v>31.86928571428572</v>
      </c>
      <c r="BI201">
        <v>31.53602857142857</v>
      </c>
      <c r="BJ201">
        <v>1216.298571428571</v>
      </c>
      <c r="BK201">
        <v>31.605842857142861</v>
      </c>
      <c r="BL201">
        <v>650.06371428571424</v>
      </c>
      <c r="BM201">
        <v>101.3647142857143</v>
      </c>
      <c r="BN201">
        <v>0.10009594285714291</v>
      </c>
      <c r="BO201">
        <v>32.791285714285713</v>
      </c>
      <c r="BP201">
        <v>32.737614285714287</v>
      </c>
      <c r="BQ201">
        <v>999.89999999999986</v>
      </c>
      <c r="BR201">
        <v>0</v>
      </c>
      <c r="BS201">
        <v>0</v>
      </c>
      <c r="BT201">
        <v>9010.8057142857124</v>
      </c>
      <c r="BU201">
        <v>0</v>
      </c>
      <c r="BV201">
        <v>305.63600000000002</v>
      </c>
      <c r="BW201">
        <v>-18.025357142857139</v>
      </c>
      <c r="BX201">
        <v>1249.33</v>
      </c>
      <c r="BY201">
        <v>1267.514285714286</v>
      </c>
      <c r="BZ201">
        <v>0.33327271428571431</v>
      </c>
      <c r="CA201">
        <v>1227.5414285714289</v>
      </c>
      <c r="CB201">
        <v>31.53602857142857</v>
      </c>
      <c r="CC201">
        <v>3.2304185714285718</v>
      </c>
      <c r="CD201">
        <v>3.196637142857143</v>
      </c>
      <c r="CE201">
        <v>25.265799999999999</v>
      </c>
      <c r="CF201">
        <v>25.089271428571429</v>
      </c>
      <c r="CG201">
        <v>1199.997142857143</v>
      </c>
      <c r="CH201">
        <v>0.49998599999999987</v>
      </c>
      <c r="CI201">
        <v>0.50001400000000007</v>
      </c>
      <c r="CJ201">
        <v>0</v>
      </c>
      <c r="CK201">
        <v>731.83757142857132</v>
      </c>
      <c r="CL201">
        <v>4.9990899999999998</v>
      </c>
      <c r="CM201">
        <v>7891.2514285714287</v>
      </c>
      <c r="CN201">
        <v>9557.7885714285694</v>
      </c>
      <c r="CO201">
        <v>42.311999999999998</v>
      </c>
      <c r="CP201">
        <v>44.311999999999998</v>
      </c>
      <c r="CQ201">
        <v>43.125</v>
      </c>
      <c r="CR201">
        <v>43.311999999999998</v>
      </c>
      <c r="CS201">
        <v>43.686999999999998</v>
      </c>
      <c r="CT201">
        <v>597.48000000000013</v>
      </c>
      <c r="CU201">
        <v>597.51714285714286</v>
      </c>
      <c r="CV201">
        <v>0</v>
      </c>
      <c r="CW201">
        <v>1674577087.4000001</v>
      </c>
      <c r="CX201">
        <v>0</v>
      </c>
      <c r="CY201">
        <v>1674155522.5999999</v>
      </c>
      <c r="CZ201" t="s">
        <v>356</v>
      </c>
      <c r="DA201">
        <v>1674155521.0999999</v>
      </c>
      <c r="DB201">
        <v>1674155522.5999999</v>
      </c>
      <c r="DC201">
        <v>29</v>
      </c>
      <c r="DD201">
        <v>2.9000000000000001E-2</v>
      </c>
      <c r="DE201">
        <v>-1.7000000000000001E-2</v>
      </c>
      <c r="DF201">
        <v>-5.444</v>
      </c>
      <c r="DG201">
        <v>0.222</v>
      </c>
      <c r="DH201">
        <v>415</v>
      </c>
      <c r="DI201">
        <v>34</v>
      </c>
      <c r="DJ201">
        <v>0.48</v>
      </c>
      <c r="DK201">
        <v>0.27</v>
      </c>
      <c r="DL201">
        <v>-17.957152499999999</v>
      </c>
      <c r="DM201">
        <v>-3.118536585361241E-2</v>
      </c>
      <c r="DN201">
        <v>7.8705704963172682E-2</v>
      </c>
      <c r="DO201">
        <v>1</v>
      </c>
      <c r="DP201">
        <v>0.32905180000000001</v>
      </c>
      <c r="DQ201">
        <v>4.1013613508442563E-2</v>
      </c>
      <c r="DR201">
        <v>4.3393204548638703E-3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2</v>
      </c>
      <c r="DY201">
        <v>2</v>
      </c>
      <c r="DZ201" t="s">
        <v>448</v>
      </c>
      <c r="EA201">
        <v>3.29739</v>
      </c>
      <c r="EB201">
        <v>2.6253099999999998</v>
      </c>
      <c r="EC201">
        <v>0.21204300000000001</v>
      </c>
      <c r="ED201">
        <v>0.211837</v>
      </c>
      <c r="EE201">
        <v>0.133551</v>
      </c>
      <c r="EF201">
        <v>0.13153200000000001</v>
      </c>
      <c r="EG201">
        <v>23794.9</v>
      </c>
      <c r="EH201">
        <v>24201.4</v>
      </c>
      <c r="EI201">
        <v>28098.9</v>
      </c>
      <c r="EJ201">
        <v>29557</v>
      </c>
      <c r="EK201">
        <v>33514</v>
      </c>
      <c r="EL201">
        <v>35648</v>
      </c>
      <c r="EM201">
        <v>39666.5</v>
      </c>
      <c r="EN201">
        <v>42250.6</v>
      </c>
      <c r="EO201">
        <v>2.2393000000000001</v>
      </c>
      <c r="EP201">
        <v>2.2248000000000001</v>
      </c>
      <c r="EQ201">
        <v>0.119209</v>
      </c>
      <c r="ER201">
        <v>0</v>
      </c>
      <c r="ES201">
        <v>30.806799999999999</v>
      </c>
      <c r="ET201">
        <v>999.9</v>
      </c>
      <c r="EU201">
        <v>72.7</v>
      </c>
      <c r="EV201">
        <v>31.5</v>
      </c>
      <c r="EW201">
        <v>33.2881</v>
      </c>
      <c r="EX201">
        <v>57.226399999999998</v>
      </c>
      <c r="EY201">
        <v>-4.8277200000000002</v>
      </c>
      <c r="EZ201">
        <v>2</v>
      </c>
      <c r="FA201">
        <v>0.39522400000000002</v>
      </c>
      <c r="FB201">
        <v>0.101634</v>
      </c>
      <c r="FC201">
        <v>20.273599999999998</v>
      </c>
      <c r="FD201">
        <v>5.2198399999999996</v>
      </c>
      <c r="FE201">
        <v>12.0092</v>
      </c>
      <c r="FF201">
        <v>4.9870999999999999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1.8656900000000001</v>
      </c>
      <c r="FM201">
        <v>1.8621799999999999</v>
      </c>
      <c r="FN201">
        <v>1.8641700000000001</v>
      </c>
      <c r="FO201">
        <v>1.8602000000000001</v>
      </c>
      <c r="FP201">
        <v>1.86093</v>
      </c>
      <c r="FQ201">
        <v>1.86005</v>
      </c>
      <c r="FR201">
        <v>1.86174</v>
      </c>
      <c r="FS201">
        <v>1.8583799999999999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-6.78</v>
      </c>
      <c r="GH201">
        <v>0.26350000000000001</v>
      </c>
      <c r="GI201">
        <v>-3.836173087041947</v>
      </c>
      <c r="GJ201">
        <v>-4.0448538125570227E-3</v>
      </c>
      <c r="GK201">
        <v>1.839783264315481E-6</v>
      </c>
      <c r="GL201">
        <v>-4.1587272622942942E-10</v>
      </c>
      <c r="GM201">
        <v>-6.2406116364430581E-2</v>
      </c>
      <c r="GN201">
        <v>3.2285384509270938E-3</v>
      </c>
      <c r="GO201">
        <v>5.3061212821550383E-4</v>
      </c>
      <c r="GP201">
        <v>-9.699357315524189E-6</v>
      </c>
      <c r="GQ201">
        <v>5</v>
      </c>
      <c r="GR201">
        <v>2081</v>
      </c>
      <c r="GS201">
        <v>3</v>
      </c>
      <c r="GT201">
        <v>31</v>
      </c>
      <c r="GU201">
        <v>7025.9</v>
      </c>
      <c r="GV201">
        <v>7025.9</v>
      </c>
      <c r="GW201">
        <v>3.28491</v>
      </c>
      <c r="GX201">
        <v>2.49756</v>
      </c>
      <c r="GY201">
        <v>2.04834</v>
      </c>
      <c r="GZ201">
        <v>2.6257299999999999</v>
      </c>
      <c r="HA201">
        <v>2.1972700000000001</v>
      </c>
      <c r="HB201">
        <v>2.3010299999999999</v>
      </c>
      <c r="HC201">
        <v>36.292900000000003</v>
      </c>
      <c r="HD201">
        <v>14.9726</v>
      </c>
      <c r="HE201">
        <v>18</v>
      </c>
      <c r="HF201">
        <v>707.97199999999998</v>
      </c>
      <c r="HG201">
        <v>776.27700000000004</v>
      </c>
      <c r="HH201">
        <v>31.0014</v>
      </c>
      <c r="HI201">
        <v>32.472499999999997</v>
      </c>
      <c r="HJ201">
        <v>30.000399999999999</v>
      </c>
      <c r="HK201">
        <v>32.256300000000003</v>
      </c>
      <c r="HL201">
        <v>32.238599999999998</v>
      </c>
      <c r="HM201">
        <v>65.750699999999995</v>
      </c>
      <c r="HN201">
        <v>0</v>
      </c>
      <c r="HO201">
        <v>100</v>
      </c>
      <c r="HP201">
        <v>31</v>
      </c>
      <c r="HQ201">
        <v>1244.01</v>
      </c>
      <c r="HR201">
        <v>33.932099999999998</v>
      </c>
      <c r="HS201">
        <v>99.018100000000004</v>
      </c>
      <c r="HT201">
        <v>97.972200000000001</v>
      </c>
    </row>
    <row r="202" spans="1:228" x14ac:dyDescent="0.2">
      <c r="A202">
        <v>187</v>
      </c>
      <c r="B202">
        <v>1674577078.5999999</v>
      </c>
      <c r="C202">
        <v>742.5</v>
      </c>
      <c r="D202" t="s">
        <v>733</v>
      </c>
      <c r="E202" t="s">
        <v>734</v>
      </c>
      <c r="F202">
        <v>4</v>
      </c>
      <c r="G202">
        <v>1674577076.2874999</v>
      </c>
      <c r="H202">
        <f t="shared" si="68"/>
        <v>3.8397898836677757E-4</v>
      </c>
      <c r="I202">
        <f t="shared" si="69"/>
        <v>0.38397898836677757</v>
      </c>
      <c r="J202">
        <f t="shared" si="70"/>
        <v>8.0053414624826953</v>
      </c>
      <c r="K202">
        <f t="shared" si="71"/>
        <v>1215.66625</v>
      </c>
      <c r="L202">
        <f t="shared" si="72"/>
        <v>591.72708449383765</v>
      </c>
      <c r="M202">
        <f t="shared" si="73"/>
        <v>60.039859217566388</v>
      </c>
      <c r="N202">
        <f t="shared" si="74"/>
        <v>123.34813196523029</v>
      </c>
      <c r="O202">
        <f t="shared" si="75"/>
        <v>2.1497302729825422E-2</v>
      </c>
      <c r="P202">
        <f t="shared" si="76"/>
        <v>2.7733270473610845</v>
      </c>
      <c r="Q202">
        <f t="shared" si="77"/>
        <v>2.14051560591829E-2</v>
      </c>
      <c r="R202">
        <f t="shared" si="78"/>
        <v>1.338646851538302E-2</v>
      </c>
      <c r="S202">
        <f t="shared" si="79"/>
        <v>226.11616236060169</v>
      </c>
      <c r="T202">
        <f t="shared" si="80"/>
        <v>34.094051562343097</v>
      </c>
      <c r="U202">
        <f t="shared" si="81"/>
        <v>32.746924999999997</v>
      </c>
      <c r="V202">
        <f t="shared" si="82"/>
        <v>4.9807098496437394</v>
      </c>
      <c r="W202">
        <f t="shared" si="83"/>
        <v>64.736170055371929</v>
      </c>
      <c r="X202">
        <f t="shared" si="84"/>
        <v>3.2342418906762487</v>
      </c>
      <c r="Y202">
        <f t="shared" si="85"/>
        <v>4.996035273495246</v>
      </c>
      <c r="Z202">
        <f t="shared" si="86"/>
        <v>1.7464679589674907</v>
      </c>
      <c r="AA202">
        <f t="shared" si="87"/>
        <v>-16.933473386974892</v>
      </c>
      <c r="AB202">
        <f t="shared" si="88"/>
        <v>8.16168323954561</v>
      </c>
      <c r="AC202">
        <f t="shared" si="89"/>
        <v>0.67250025793340085</v>
      </c>
      <c r="AD202">
        <f t="shared" si="90"/>
        <v>218.01687247110578</v>
      </c>
      <c r="AE202">
        <f t="shared" si="91"/>
        <v>19.172660667991831</v>
      </c>
      <c r="AF202">
        <f t="shared" si="92"/>
        <v>0.37791486658003021</v>
      </c>
      <c r="AG202">
        <f t="shared" si="93"/>
        <v>8.0053414624826953</v>
      </c>
      <c r="AH202">
        <v>1273.355263290825</v>
      </c>
      <c r="AI202">
        <v>1258.9457575757569</v>
      </c>
      <c r="AJ202">
        <v>1.7899810294248391</v>
      </c>
      <c r="AK202">
        <v>61.781399425759467</v>
      </c>
      <c r="AL202">
        <f t="shared" si="94"/>
        <v>0.38397898836677757</v>
      </c>
      <c r="AM202">
        <v>31.53703256504458</v>
      </c>
      <c r="AN202">
        <v>31.88012606060607</v>
      </c>
      <c r="AO202">
        <v>6.0439934763943096E-6</v>
      </c>
      <c r="AP202">
        <v>98.016457396280899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47526.006836758235</v>
      </c>
      <c r="AV202">
        <f t="shared" si="98"/>
        <v>1199.99875</v>
      </c>
      <c r="AW202">
        <f t="shared" si="99"/>
        <v>1025.9245260935759</v>
      </c>
      <c r="AX202">
        <f t="shared" si="100"/>
        <v>0.85493799563839212</v>
      </c>
      <c r="AY202">
        <f t="shared" si="101"/>
        <v>0.18843033158209682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1674577076.2874999</v>
      </c>
      <c r="BF202">
        <v>1215.66625</v>
      </c>
      <c r="BG202">
        <v>1233.7874999999999</v>
      </c>
      <c r="BH202">
        <v>31.875299999999999</v>
      </c>
      <c r="BI202">
        <v>31.537587500000001</v>
      </c>
      <c r="BJ202">
        <v>1222.45875</v>
      </c>
      <c r="BK202">
        <v>31.611812499999999</v>
      </c>
      <c r="BL202">
        <v>650.024</v>
      </c>
      <c r="BM202">
        <v>101.3655</v>
      </c>
      <c r="BN202">
        <v>9.9957287499999992E-2</v>
      </c>
      <c r="BO202">
        <v>32.801512500000001</v>
      </c>
      <c r="BP202">
        <v>32.746924999999997</v>
      </c>
      <c r="BQ202">
        <v>999.9</v>
      </c>
      <c r="BR202">
        <v>0</v>
      </c>
      <c r="BS202">
        <v>0</v>
      </c>
      <c r="BT202">
        <v>9011.8762499999993</v>
      </c>
      <c r="BU202">
        <v>0</v>
      </c>
      <c r="BV202">
        <v>305.11987499999998</v>
      </c>
      <c r="BW202">
        <v>-18.12135</v>
      </c>
      <c r="BX202">
        <v>1255.6949999999999</v>
      </c>
      <c r="BY202">
        <v>1273.9662499999999</v>
      </c>
      <c r="BZ202">
        <v>0.33771325000000002</v>
      </c>
      <c r="CA202">
        <v>1233.7874999999999</v>
      </c>
      <c r="CB202">
        <v>31.537587500000001</v>
      </c>
      <c r="CC202">
        <v>3.23105625</v>
      </c>
      <c r="CD202">
        <v>3.1968225000000001</v>
      </c>
      <c r="CE202">
        <v>25.269137499999999</v>
      </c>
      <c r="CF202">
        <v>25.090237500000001</v>
      </c>
      <c r="CG202">
        <v>1199.99875</v>
      </c>
      <c r="CH202">
        <v>0.49998599999999999</v>
      </c>
      <c r="CI202">
        <v>0.50001399999999996</v>
      </c>
      <c r="CJ202">
        <v>0</v>
      </c>
      <c r="CK202">
        <v>731.59587499999998</v>
      </c>
      <c r="CL202">
        <v>4.9990899999999998</v>
      </c>
      <c r="CM202">
        <v>7890.0062500000004</v>
      </c>
      <c r="CN202">
        <v>9557.7999999999993</v>
      </c>
      <c r="CO202">
        <v>42.311999999999998</v>
      </c>
      <c r="CP202">
        <v>44.311999999999998</v>
      </c>
      <c r="CQ202">
        <v>43.125</v>
      </c>
      <c r="CR202">
        <v>43.311999999999998</v>
      </c>
      <c r="CS202">
        <v>43.686999999999998</v>
      </c>
      <c r="CT202">
        <v>597.48</v>
      </c>
      <c r="CU202">
        <v>597.51874999999995</v>
      </c>
      <c r="CV202">
        <v>0</v>
      </c>
      <c r="CW202">
        <v>1674577091</v>
      </c>
      <c r="CX202">
        <v>0</v>
      </c>
      <c r="CY202">
        <v>1674155522.5999999</v>
      </c>
      <c r="CZ202" t="s">
        <v>356</v>
      </c>
      <c r="DA202">
        <v>1674155521.0999999</v>
      </c>
      <c r="DB202">
        <v>1674155522.5999999</v>
      </c>
      <c r="DC202">
        <v>29</v>
      </c>
      <c r="DD202">
        <v>2.9000000000000001E-2</v>
      </c>
      <c r="DE202">
        <v>-1.7000000000000001E-2</v>
      </c>
      <c r="DF202">
        <v>-5.444</v>
      </c>
      <c r="DG202">
        <v>0.222</v>
      </c>
      <c r="DH202">
        <v>415</v>
      </c>
      <c r="DI202">
        <v>34</v>
      </c>
      <c r="DJ202">
        <v>0.48</v>
      </c>
      <c r="DK202">
        <v>0.27</v>
      </c>
      <c r="DL202">
        <v>-17.988746341463418</v>
      </c>
      <c r="DM202">
        <v>-0.68001533101044487</v>
      </c>
      <c r="DN202">
        <v>0.10876888700036461</v>
      </c>
      <c r="DO202">
        <v>0</v>
      </c>
      <c r="DP202">
        <v>0.33219339024390249</v>
      </c>
      <c r="DQ202">
        <v>3.2755191637632283E-2</v>
      </c>
      <c r="DR202">
        <v>3.539362240181402E-3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365</v>
      </c>
      <c r="EA202">
        <v>3.2974100000000002</v>
      </c>
      <c r="EB202">
        <v>2.6253600000000001</v>
      </c>
      <c r="EC202">
        <v>0.21277199999999999</v>
      </c>
      <c r="ED202">
        <v>0.21254700000000001</v>
      </c>
      <c r="EE202">
        <v>0.133572</v>
      </c>
      <c r="EF202">
        <v>0.131545</v>
      </c>
      <c r="EG202">
        <v>23772.799999999999</v>
      </c>
      <c r="EH202">
        <v>24179.5</v>
      </c>
      <c r="EI202">
        <v>28098.9</v>
      </c>
      <c r="EJ202">
        <v>29556.9</v>
      </c>
      <c r="EK202">
        <v>33513</v>
      </c>
      <c r="EL202">
        <v>35647.5</v>
      </c>
      <c r="EM202">
        <v>39666.199999999997</v>
      </c>
      <c r="EN202">
        <v>42250.5</v>
      </c>
      <c r="EO202">
        <v>2.23915</v>
      </c>
      <c r="EP202">
        <v>2.2246999999999999</v>
      </c>
      <c r="EQ202">
        <v>0.119824</v>
      </c>
      <c r="ER202">
        <v>0</v>
      </c>
      <c r="ES202">
        <v>30.811</v>
      </c>
      <c r="ET202">
        <v>999.9</v>
      </c>
      <c r="EU202">
        <v>72.7</v>
      </c>
      <c r="EV202">
        <v>31.5</v>
      </c>
      <c r="EW202">
        <v>33.290100000000002</v>
      </c>
      <c r="EX202">
        <v>57.496400000000001</v>
      </c>
      <c r="EY202">
        <v>-4.8357400000000004</v>
      </c>
      <c r="EZ202">
        <v>2</v>
      </c>
      <c r="FA202">
        <v>0.39555899999999999</v>
      </c>
      <c r="FB202">
        <v>0.106672</v>
      </c>
      <c r="FC202">
        <v>20.273700000000002</v>
      </c>
      <c r="FD202">
        <v>5.2192400000000001</v>
      </c>
      <c r="FE202">
        <v>12.008599999999999</v>
      </c>
      <c r="FF202">
        <v>4.9863</v>
      </c>
      <c r="FG202">
        <v>3.2844799999999998</v>
      </c>
      <c r="FH202">
        <v>9999</v>
      </c>
      <c r="FI202">
        <v>9999</v>
      </c>
      <c r="FJ202">
        <v>9999</v>
      </c>
      <c r="FK202">
        <v>999.9</v>
      </c>
      <c r="FL202">
        <v>1.8656900000000001</v>
      </c>
      <c r="FM202">
        <v>1.8621700000000001</v>
      </c>
      <c r="FN202">
        <v>1.8641700000000001</v>
      </c>
      <c r="FO202">
        <v>1.8602000000000001</v>
      </c>
      <c r="FP202">
        <v>1.8609599999999999</v>
      </c>
      <c r="FQ202">
        <v>1.86005</v>
      </c>
      <c r="FR202">
        <v>1.86175</v>
      </c>
      <c r="FS202">
        <v>1.8583799999999999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-6.8</v>
      </c>
      <c r="GH202">
        <v>0.26350000000000001</v>
      </c>
      <c r="GI202">
        <v>-3.836173087041947</v>
      </c>
      <c r="GJ202">
        <v>-4.0448538125570227E-3</v>
      </c>
      <c r="GK202">
        <v>1.839783264315481E-6</v>
      </c>
      <c r="GL202">
        <v>-4.1587272622942942E-10</v>
      </c>
      <c r="GM202">
        <v>-6.2406116364430581E-2</v>
      </c>
      <c r="GN202">
        <v>3.2285384509270938E-3</v>
      </c>
      <c r="GO202">
        <v>5.3061212821550383E-4</v>
      </c>
      <c r="GP202">
        <v>-9.699357315524189E-6</v>
      </c>
      <c r="GQ202">
        <v>5</v>
      </c>
      <c r="GR202">
        <v>2081</v>
      </c>
      <c r="GS202">
        <v>3</v>
      </c>
      <c r="GT202">
        <v>31</v>
      </c>
      <c r="GU202">
        <v>7026</v>
      </c>
      <c r="GV202">
        <v>7025.9</v>
      </c>
      <c r="GW202">
        <v>3.29834</v>
      </c>
      <c r="GX202">
        <v>2.49512</v>
      </c>
      <c r="GY202">
        <v>2.04834</v>
      </c>
      <c r="GZ202">
        <v>2.6257299999999999</v>
      </c>
      <c r="HA202">
        <v>2.1972700000000001</v>
      </c>
      <c r="HB202">
        <v>2.32544</v>
      </c>
      <c r="HC202">
        <v>36.292900000000003</v>
      </c>
      <c r="HD202">
        <v>14.981400000000001</v>
      </c>
      <c r="HE202">
        <v>18</v>
      </c>
      <c r="HF202">
        <v>707.91099999999994</v>
      </c>
      <c r="HG202">
        <v>776.25300000000004</v>
      </c>
      <c r="HH202">
        <v>31.0014</v>
      </c>
      <c r="HI202">
        <v>32.4771</v>
      </c>
      <c r="HJ202">
        <v>30.000399999999999</v>
      </c>
      <c r="HK202">
        <v>32.262099999999997</v>
      </c>
      <c r="HL202">
        <v>32.244199999999999</v>
      </c>
      <c r="HM202">
        <v>66.033100000000005</v>
      </c>
      <c r="HN202">
        <v>0</v>
      </c>
      <c r="HO202">
        <v>100</v>
      </c>
      <c r="HP202">
        <v>31</v>
      </c>
      <c r="HQ202">
        <v>1250.69</v>
      </c>
      <c r="HR202">
        <v>33.932099999999998</v>
      </c>
      <c r="HS202">
        <v>99.017600000000002</v>
      </c>
      <c r="HT202">
        <v>97.971999999999994</v>
      </c>
    </row>
    <row r="203" spans="1:228" x14ac:dyDescent="0.2">
      <c r="A203">
        <v>188</v>
      </c>
      <c r="B203">
        <v>1674577082.5999999</v>
      </c>
      <c r="C203">
        <v>746.5</v>
      </c>
      <c r="D203" t="s">
        <v>735</v>
      </c>
      <c r="E203" t="s">
        <v>736</v>
      </c>
      <c r="F203">
        <v>4</v>
      </c>
      <c r="G203">
        <v>1674577080.5999999</v>
      </c>
      <c r="H203">
        <f t="shared" si="68"/>
        <v>3.8024777308865105E-4</v>
      </c>
      <c r="I203">
        <f t="shared" si="69"/>
        <v>0.38024777308865104</v>
      </c>
      <c r="J203">
        <f t="shared" si="70"/>
        <v>8.5894446134861067</v>
      </c>
      <c r="K203">
        <f t="shared" si="71"/>
        <v>1222.8657142857139</v>
      </c>
      <c r="L203">
        <f t="shared" si="72"/>
        <v>547.49817768921594</v>
      </c>
      <c r="M203">
        <f t="shared" si="73"/>
        <v>55.5524741873338</v>
      </c>
      <c r="N203">
        <f t="shared" si="74"/>
        <v>124.07934637180567</v>
      </c>
      <c r="O203">
        <f t="shared" si="75"/>
        <v>2.1223563512388563E-2</v>
      </c>
      <c r="P203">
        <f t="shared" si="76"/>
        <v>2.7691963331814748</v>
      </c>
      <c r="Q203">
        <f t="shared" si="77"/>
        <v>2.1133609967218841E-2</v>
      </c>
      <c r="R203">
        <f t="shared" si="78"/>
        <v>1.3216556309781628E-2</v>
      </c>
      <c r="S203">
        <f t="shared" si="79"/>
        <v>226.11541937832919</v>
      </c>
      <c r="T203">
        <f t="shared" si="80"/>
        <v>34.108950456114783</v>
      </c>
      <c r="U203">
        <f t="shared" si="81"/>
        <v>32.767342857142857</v>
      </c>
      <c r="V203">
        <f t="shared" si="82"/>
        <v>4.986437360849469</v>
      </c>
      <c r="W203">
        <f t="shared" si="83"/>
        <v>64.702486894572147</v>
      </c>
      <c r="X203">
        <f t="shared" si="84"/>
        <v>3.2347635739884568</v>
      </c>
      <c r="Y203">
        <f t="shared" si="85"/>
        <v>4.999442415960397</v>
      </c>
      <c r="Z203">
        <f t="shared" si="86"/>
        <v>1.7516737868610122</v>
      </c>
      <c r="AA203">
        <f t="shared" si="87"/>
        <v>-16.768926793209513</v>
      </c>
      <c r="AB203">
        <f t="shared" si="88"/>
        <v>6.91012910278475</v>
      </c>
      <c r="AC203">
        <f t="shared" si="89"/>
        <v>0.57031596639832671</v>
      </c>
      <c r="AD203">
        <f t="shared" si="90"/>
        <v>216.82693765430275</v>
      </c>
      <c r="AE203">
        <f t="shared" si="91"/>
        <v>19.23879654612848</v>
      </c>
      <c r="AF203">
        <f t="shared" si="92"/>
        <v>0.37884909250789933</v>
      </c>
      <c r="AG203">
        <f t="shared" si="93"/>
        <v>8.5894446134861067</v>
      </c>
      <c r="AH203">
        <v>1280.3078599761261</v>
      </c>
      <c r="AI203">
        <v>1265.694181818182</v>
      </c>
      <c r="AJ203">
        <v>1.696983627132409</v>
      </c>
      <c r="AK203">
        <v>61.781399425759467</v>
      </c>
      <c r="AL203">
        <f t="shared" si="94"/>
        <v>0.38024777308865104</v>
      </c>
      <c r="AM203">
        <v>31.541550652882751</v>
      </c>
      <c r="AN203">
        <v>31.88133818181818</v>
      </c>
      <c r="AO203">
        <v>8.0250036030611948E-7</v>
      </c>
      <c r="AP203">
        <v>98.016457396280899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47410.276443438059</v>
      </c>
      <c r="AV203">
        <f t="shared" si="98"/>
        <v>1199.995714285714</v>
      </c>
      <c r="AW203">
        <f t="shared" si="99"/>
        <v>1025.9218421649373</v>
      </c>
      <c r="AX203">
        <f t="shared" si="100"/>
        <v>0.85493792182050199</v>
      </c>
      <c r="AY203">
        <f t="shared" si="101"/>
        <v>0.18843018911356882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1674577080.5999999</v>
      </c>
      <c r="BF203">
        <v>1222.8657142857139</v>
      </c>
      <c r="BG203">
        <v>1241.051428571428</v>
      </c>
      <c r="BH203">
        <v>31.88025714285714</v>
      </c>
      <c r="BI203">
        <v>31.541714285714281</v>
      </c>
      <c r="BJ203">
        <v>1229.6657142857141</v>
      </c>
      <c r="BK203">
        <v>31.616714285714291</v>
      </c>
      <c r="BL203">
        <v>650.02928571428572</v>
      </c>
      <c r="BM203">
        <v>101.366</v>
      </c>
      <c r="BN203">
        <v>0.10004399999999999</v>
      </c>
      <c r="BO203">
        <v>32.813628571428573</v>
      </c>
      <c r="BP203">
        <v>32.767342857142857</v>
      </c>
      <c r="BQ203">
        <v>999.89999999999986</v>
      </c>
      <c r="BR203">
        <v>0</v>
      </c>
      <c r="BS203">
        <v>0</v>
      </c>
      <c r="BT203">
        <v>8989.91</v>
      </c>
      <c r="BU203">
        <v>0</v>
      </c>
      <c r="BV203">
        <v>307.87942857142849</v>
      </c>
      <c r="BW203">
        <v>-18.18618571428572</v>
      </c>
      <c r="BX203">
        <v>1263.1357142857139</v>
      </c>
      <c r="BY203">
        <v>1281.472857142857</v>
      </c>
      <c r="BZ203">
        <v>0.33854157142857139</v>
      </c>
      <c r="CA203">
        <v>1241.051428571428</v>
      </c>
      <c r="CB203">
        <v>31.541714285714281</v>
      </c>
      <c r="CC203">
        <v>3.2315771428571418</v>
      </c>
      <c r="CD203">
        <v>3.1972614285714291</v>
      </c>
      <c r="CE203">
        <v>25.27184285714285</v>
      </c>
      <c r="CF203">
        <v>25.09251428571428</v>
      </c>
      <c r="CG203">
        <v>1199.995714285714</v>
      </c>
      <c r="CH203">
        <v>0.49998599999999987</v>
      </c>
      <c r="CI203">
        <v>0.50001400000000007</v>
      </c>
      <c r="CJ203">
        <v>0</v>
      </c>
      <c r="CK203">
        <v>731.53242857142857</v>
      </c>
      <c r="CL203">
        <v>4.9990899999999998</v>
      </c>
      <c r="CM203">
        <v>7888.7685714285717</v>
      </c>
      <c r="CN203">
        <v>9557.7714285714283</v>
      </c>
      <c r="CO203">
        <v>42.311999999999998</v>
      </c>
      <c r="CP203">
        <v>44.321000000000012</v>
      </c>
      <c r="CQ203">
        <v>43.125</v>
      </c>
      <c r="CR203">
        <v>43.311999999999998</v>
      </c>
      <c r="CS203">
        <v>43.686999999999998</v>
      </c>
      <c r="CT203">
        <v>597.48142857142852</v>
      </c>
      <c r="CU203">
        <v>597.51428571428573</v>
      </c>
      <c r="CV203">
        <v>0</v>
      </c>
      <c r="CW203">
        <v>1674577095.2</v>
      </c>
      <c r="CX203">
        <v>0</v>
      </c>
      <c r="CY203">
        <v>1674155522.5999999</v>
      </c>
      <c r="CZ203" t="s">
        <v>356</v>
      </c>
      <c r="DA203">
        <v>1674155521.0999999</v>
      </c>
      <c r="DB203">
        <v>1674155522.5999999</v>
      </c>
      <c r="DC203">
        <v>29</v>
      </c>
      <c r="DD203">
        <v>2.9000000000000001E-2</v>
      </c>
      <c r="DE203">
        <v>-1.7000000000000001E-2</v>
      </c>
      <c r="DF203">
        <v>-5.444</v>
      </c>
      <c r="DG203">
        <v>0.222</v>
      </c>
      <c r="DH203">
        <v>415</v>
      </c>
      <c r="DI203">
        <v>34</v>
      </c>
      <c r="DJ203">
        <v>0.48</v>
      </c>
      <c r="DK203">
        <v>0.27</v>
      </c>
      <c r="DL203">
        <v>-18.038114634146339</v>
      </c>
      <c r="DM203">
        <v>-0.80782160278745796</v>
      </c>
      <c r="DN203">
        <v>0.1131538528729274</v>
      </c>
      <c r="DO203">
        <v>0</v>
      </c>
      <c r="DP203">
        <v>0.33446326829268291</v>
      </c>
      <c r="DQ203">
        <v>2.7031588850174381E-2</v>
      </c>
      <c r="DR203">
        <v>2.9525741809263181E-3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365</v>
      </c>
      <c r="EA203">
        <v>3.2972700000000001</v>
      </c>
      <c r="EB203">
        <v>2.62513</v>
      </c>
      <c r="EC203">
        <v>0.21348300000000001</v>
      </c>
      <c r="ED203">
        <v>0.21326400000000001</v>
      </c>
      <c r="EE203">
        <v>0.13358400000000001</v>
      </c>
      <c r="EF203">
        <v>0.13155</v>
      </c>
      <c r="EG203">
        <v>23750.9</v>
      </c>
      <c r="EH203">
        <v>24157</v>
      </c>
      <c r="EI203">
        <v>28098.400000000001</v>
      </c>
      <c r="EJ203">
        <v>29556.5</v>
      </c>
      <c r="EK203">
        <v>33511.9</v>
      </c>
      <c r="EL203">
        <v>35646.800000000003</v>
      </c>
      <c r="EM203">
        <v>39665.4</v>
      </c>
      <c r="EN203">
        <v>42249.9</v>
      </c>
      <c r="EO203">
        <v>2.23902</v>
      </c>
      <c r="EP203">
        <v>2.22485</v>
      </c>
      <c r="EQ203">
        <v>0.12045699999999999</v>
      </c>
      <c r="ER203">
        <v>0</v>
      </c>
      <c r="ES203">
        <v>30.819500000000001</v>
      </c>
      <c r="ET203">
        <v>999.9</v>
      </c>
      <c r="EU203">
        <v>72.7</v>
      </c>
      <c r="EV203">
        <v>31.5</v>
      </c>
      <c r="EW203">
        <v>33.290999999999997</v>
      </c>
      <c r="EX203">
        <v>57.4664</v>
      </c>
      <c r="EY203">
        <v>-4.7596100000000003</v>
      </c>
      <c r="EZ203">
        <v>2</v>
      </c>
      <c r="FA203">
        <v>0.39601399999999998</v>
      </c>
      <c r="FB203">
        <v>0.109267</v>
      </c>
      <c r="FC203">
        <v>20.273499999999999</v>
      </c>
      <c r="FD203">
        <v>5.2196899999999999</v>
      </c>
      <c r="FE203">
        <v>12.007999999999999</v>
      </c>
      <c r="FF203">
        <v>4.9866000000000001</v>
      </c>
      <c r="FG203">
        <v>3.28443</v>
      </c>
      <c r="FH203">
        <v>9999</v>
      </c>
      <c r="FI203">
        <v>9999</v>
      </c>
      <c r="FJ203">
        <v>9999</v>
      </c>
      <c r="FK203">
        <v>999.9</v>
      </c>
      <c r="FL203">
        <v>1.8656900000000001</v>
      </c>
      <c r="FM203">
        <v>1.8621700000000001</v>
      </c>
      <c r="FN203">
        <v>1.8641700000000001</v>
      </c>
      <c r="FO203">
        <v>1.8602000000000001</v>
      </c>
      <c r="FP203">
        <v>1.86094</v>
      </c>
      <c r="FQ203">
        <v>1.86006</v>
      </c>
      <c r="FR203">
        <v>1.8617699999999999</v>
      </c>
      <c r="FS203">
        <v>1.8584099999999999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-6.81</v>
      </c>
      <c r="GH203">
        <v>0.26350000000000001</v>
      </c>
      <c r="GI203">
        <v>-3.836173087041947</v>
      </c>
      <c r="GJ203">
        <v>-4.0448538125570227E-3</v>
      </c>
      <c r="GK203">
        <v>1.839783264315481E-6</v>
      </c>
      <c r="GL203">
        <v>-4.1587272622942942E-10</v>
      </c>
      <c r="GM203">
        <v>-6.2406116364430581E-2</v>
      </c>
      <c r="GN203">
        <v>3.2285384509270938E-3</v>
      </c>
      <c r="GO203">
        <v>5.3061212821550383E-4</v>
      </c>
      <c r="GP203">
        <v>-9.699357315524189E-6</v>
      </c>
      <c r="GQ203">
        <v>5</v>
      </c>
      <c r="GR203">
        <v>2081</v>
      </c>
      <c r="GS203">
        <v>3</v>
      </c>
      <c r="GT203">
        <v>31</v>
      </c>
      <c r="GU203">
        <v>7026</v>
      </c>
      <c r="GV203">
        <v>7026</v>
      </c>
      <c r="GW203">
        <v>3.3129900000000001</v>
      </c>
      <c r="GX203">
        <v>2.49512</v>
      </c>
      <c r="GY203">
        <v>2.04834</v>
      </c>
      <c r="GZ203">
        <v>2.6257299999999999</v>
      </c>
      <c r="HA203">
        <v>2.1972700000000001</v>
      </c>
      <c r="HB203">
        <v>2.33643</v>
      </c>
      <c r="HC203">
        <v>36.316499999999998</v>
      </c>
      <c r="HD203">
        <v>14.9726</v>
      </c>
      <c r="HE203">
        <v>18</v>
      </c>
      <c r="HF203">
        <v>707.85500000000002</v>
      </c>
      <c r="HG203">
        <v>776.47500000000002</v>
      </c>
      <c r="HH203">
        <v>31.001000000000001</v>
      </c>
      <c r="HI203">
        <v>32.482199999999999</v>
      </c>
      <c r="HJ203">
        <v>30.000599999999999</v>
      </c>
      <c r="HK203">
        <v>32.266300000000001</v>
      </c>
      <c r="HL203">
        <v>32.249899999999997</v>
      </c>
      <c r="HM203">
        <v>66.314700000000002</v>
      </c>
      <c r="HN203">
        <v>0</v>
      </c>
      <c r="HO203">
        <v>100</v>
      </c>
      <c r="HP203">
        <v>31</v>
      </c>
      <c r="HQ203">
        <v>1257.3599999999999</v>
      </c>
      <c r="HR203">
        <v>33.932099999999998</v>
      </c>
      <c r="HS203">
        <v>99.015799999999999</v>
      </c>
      <c r="HT203">
        <v>97.970600000000005</v>
      </c>
    </row>
    <row r="204" spans="1:228" x14ac:dyDescent="0.2">
      <c r="A204">
        <v>189</v>
      </c>
      <c r="B204">
        <v>1674577086.5999999</v>
      </c>
      <c r="C204">
        <v>750.5</v>
      </c>
      <c r="D204" t="s">
        <v>737</v>
      </c>
      <c r="E204" t="s">
        <v>738</v>
      </c>
      <c r="F204">
        <v>4</v>
      </c>
      <c r="G204">
        <v>1674577084.2874999</v>
      </c>
      <c r="H204">
        <f t="shared" si="68"/>
        <v>3.864907175094488E-4</v>
      </c>
      <c r="I204">
        <f t="shared" si="69"/>
        <v>0.3864907175094488</v>
      </c>
      <c r="J204">
        <f t="shared" si="70"/>
        <v>8.4991631926846214</v>
      </c>
      <c r="K204">
        <f t="shared" si="71"/>
        <v>1229.0237500000001</v>
      </c>
      <c r="L204">
        <f t="shared" si="72"/>
        <v>569.42483984991497</v>
      </c>
      <c r="M204">
        <f t="shared" si="73"/>
        <v>57.777419861922674</v>
      </c>
      <c r="N204">
        <f t="shared" si="74"/>
        <v>124.70446712992177</v>
      </c>
      <c r="O204">
        <f t="shared" si="75"/>
        <v>2.1539060255494649E-2</v>
      </c>
      <c r="P204">
        <f t="shared" si="76"/>
        <v>2.766255058272225</v>
      </c>
      <c r="Q204">
        <f t="shared" si="77"/>
        <v>2.1446320697587128E-2</v>
      </c>
      <c r="R204">
        <f t="shared" si="78"/>
        <v>1.3412249322272406E-2</v>
      </c>
      <c r="S204">
        <f t="shared" si="79"/>
        <v>226.11601761049198</v>
      </c>
      <c r="T204">
        <f t="shared" si="80"/>
        <v>34.1196442753117</v>
      </c>
      <c r="U204">
        <f t="shared" si="81"/>
        <v>32.779612500000013</v>
      </c>
      <c r="V204">
        <f t="shared" si="82"/>
        <v>4.9898819334743019</v>
      </c>
      <c r="W204">
        <f t="shared" si="83"/>
        <v>64.675541423213289</v>
      </c>
      <c r="X204">
        <f t="shared" si="84"/>
        <v>3.2354425659499451</v>
      </c>
      <c r="Y204">
        <f t="shared" si="85"/>
        <v>5.0025751539958234</v>
      </c>
      <c r="Z204">
        <f t="shared" si="86"/>
        <v>1.7544393675243568</v>
      </c>
      <c r="AA204">
        <f t="shared" si="87"/>
        <v>-17.044240642166692</v>
      </c>
      <c r="AB204">
        <f t="shared" si="88"/>
        <v>6.7334155729738034</v>
      </c>
      <c r="AC204">
        <f t="shared" si="89"/>
        <v>0.55638597158361236</v>
      </c>
      <c r="AD204">
        <f t="shared" si="90"/>
        <v>216.36157851288269</v>
      </c>
      <c r="AE204">
        <f t="shared" si="91"/>
        <v>19.220437492972817</v>
      </c>
      <c r="AF204">
        <f t="shared" si="92"/>
        <v>0.38219871920367693</v>
      </c>
      <c r="AG204">
        <f t="shared" si="93"/>
        <v>8.4991631926846214</v>
      </c>
      <c r="AH204">
        <v>1287.1859475001249</v>
      </c>
      <c r="AI204">
        <v>1272.5966060606061</v>
      </c>
      <c r="AJ204">
        <v>1.713003589222756</v>
      </c>
      <c r="AK204">
        <v>61.781399425759467</v>
      </c>
      <c r="AL204">
        <f t="shared" si="94"/>
        <v>0.3864907175094488</v>
      </c>
      <c r="AM204">
        <v>31.545649703283502</v>
      </c>
      <c r="AN204">
        <v>31.89101272727272</v>
      </c>
      <c r="AO204">
        <v>5.6021639890978476E-6</v>
      </c>
      <c r="AP204">
        <v>98.016457396280899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47327.541313954214</v>
      </c>
      <c r="AV204">
        <f t="shared" si="98"/>
        <v>1199.99875</v>
      </c>
      <c r="AW204">
        <f t="shared" si="99"/>
        <v>1025.9244510935191</v>
      </c>
      <c r="AX204">
        <f t="shared" si="100"/>
        <v>0.8549379331382797</v>
      </c>
      <c r="AY204">
        <f t="shared" si="101"/>
        <v>0.18843021095687973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1674577084.2874999</v>
      </c>
      <c r="BF204">
        <v>1229.0237500000001</v>
      </c>
      <c r="BG204">
        <v>1247.2</v>
      </c>
      <c r="BH204">
        <v>31.886875</v>
      </c>
      <c r="BI204">
        <v>31.545312500000001</v>
      </c>
      <c r="BJ204">
        <v>1235.83375</v>
      </c>
      <c r="BK204">
        <v>31.623312500000001</v>
      </c>
      <c r="BL204">
        <v>649.97462500000006</v>
      </c>
      <c r="BM204">
        <v>101.36624999999999</v>
      </c>
      <c r="BN204">
        <v>0.1000293375</v>
      </c>
      <c r="BO204">
        <v>32.824762499999999</v>
      </c>
      <c r="BP204">
        <v>32.779612500000013</v>
      </c>
      <c r="BQ204">
        <v>999.9</v>
      </c>
      <c r="BR204">
        <v>0</v>
      </c>
      <c r="BS204">
        <v>0</v>
      </c>
      <c r="BT204">
        <v>8974.2975000000006</v>
      </c>
      <c r="BU204">
        <v>0</v>
      </c>
      <c r="BV204">
        <v>306.79874999999998</v>
      </c>
      <c r="BW204">
        <v>-18.174512499999999</v>
      </c>
      <c r="BX204">
        <v>1269.5050000000001</v>
      </c>
      <c r="BY204">
        <v>1287.82375</v>
      </c>
      <c r="BZ204">
        <v>0.34157725</v>
      </c>
      <c r="CA204">
        <v>1247.2</v>
      </c>
      <c r="CB204">
        <v>31.545312500000001</v>
      </c>
      <c r="CC204">
        <v>3.2322562499999998</v>
      </c>
      <c r="CD204">
        <v>3.1976325000000001</v>
      </c>
      <c r="CE204">
        <v>25.275387500000001</v>
      </c>
      <c r="CF204">
        <v>25.0944875</v>
      </c>
      <c r="CG204">
        <v>1199.99875</v>
      </c>
      <c r="CH204">
        <v>0.49998599999999999</v>
      </c>
      <c r="CI204">
        <v>0.50001399999999996</v>
      </c>
      <c r="CJ204">
        <v>0</v>
      </c>
      <c r="CK204">
        <v>731.41249999999991</v>
      </c>
      <c r="CL204">
        <v>4.9990899999999998</v>
      </c>
      <c r="CM204">
        <v>7887.7887499999997</v>
      </c>
      <c r="CN204">
        <v>9557.807499999999</v>
      </c>
      <c r="CO204">
        <v>42.311999999999998</v>
      </c>
      <c r="CP204">
        <v>44.351374999999997</v>
      </c>
      <c r="CQ204">
        <v>43.132750000000001</v>
      </c>
      <c r="CR204">
        <v>43.311999999999998</v>
      </c>
      <c r="CS204">
        <v>43.686999999999998</v>
      </c>
      <c r="CT204">
        <v>597.48250000000007</v>
      </c>
      <c r="CU204">
        <v>597.51625000000001</v>
      </c>
      <c r="CV204">
        <v>0</v>
      </c>
      <c r="CW204">
        <v>1674577099.4000001</v>
      </c>
      <c r="CX204">
        <v>0</v>
      </c>
      <c r="CY204">
        <v>1674155522.5999999</v>
      </c>
      <c r="CZ204" t="s">
        <v>356</v>
      </c>
      <c r="DA204">
        <v>1674155521.0999999</v>
      </c>
      <c r="DB204">
        <v>1674155522.5999999</v>
      </c>
      <c r="DC204">
        <v>29</v>
      </c>
      <c r="DD204">
        <v>2.9000000000000001E-2</v>
      </c>
      <c r="DE204">
        <v>-1.7000000000000001E-2</v>
      </c>
      <c r="DF204">
        <v>-5.444</v>
      </c>
      <c r="DG204">
        <v>0.222</v>
      </c>
      <c r="DH204">
        <v>415</v>
      </c>
      <c r="DI204">
        <v>34</v>
      </c>
      <c r="DJ204">
        <v>0.48</v>
      </c>
      <c r="DK204">
        <v>0.27</v>
      </c>
      <c r="DL204">
        <v>-18.078595121951221</v>
      </c>
      <c r="DM204">
        <v>-0.80553031358882754</v>
      </c>
      <c r="DN204">
        <v>0.1073564065390841</v>
      </c>
      <c r="DO204">
        <v>0</v>
      </c>
      <c r="DP204">
        <v>0.3363133902439025</v>
      </c>
      <c r="DQ204">
        <v>3.3763024390244388E-2</v>
      </c>
      <c r="DR204">
        <v>3.5019926862486419E-3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365</v>
      </c>
      <c r="EA204">
        <v>3.2972800000000002</v>
      </c>
      <c r="EB204">
        <v>2.6252399999999998</v>
      </c>
      <c r="EC204">
        <v>0.21418999999999999</v>
      </c>
      <c r="ED204">
        <v>0.21396499999999999</v>
      </c>
      <c r="EE204">
        <v>0.133608</v>
      </c>
      <c r="EF204">
        <v>0.13156200000000001</v>
      </c>
      <c r="EG204">
        <v>23729.200000000001</v>
      </c>
      <c r="EH204">
        <v>24134.9</v>
      </c>
      <c r="EI204">
        <v>28098.1</v>
      </c>
      <c r="EJ204">
        <v>29555.9</v>
      </c>
      <c r="EK204">
        <v>33511.1</v>
      </c>
      <c r="EL204">
        <v>35645.699999999997</v>
      </c>
      <c r="EM204">
        <v>39665.599999999999</v>
      </c>
      <c r="EN204">
        <v>42249.1</v>
      </c>
      <c r="EO204">
        <v>2.2389800000000002</v>
      </c>
      <c r="EP204">
        <v>2.22458</v>
      </c>
      <c r="EQ204">
        <v>0.12088599999999999</v>
      </c>
      <c r="ER204">
        <v>0</v>
      </c>
      <c r="ES204">
        <v>30.830400000000001</v>
      </c>
      <c r="ET204">
        <v>999.9</v>
      </c>
      <c r="EU204">
        <v>72.7</v>
      </c>
      <c r="EV204">
        <v>31.5</v>
      </c>
      <c r="EW204">
        <v>33.2879</v>
      </c>
      <c r="EX204">
        <v>57.8264</v>
      </c>
      <c r="EY204">
        <v>-4.8838100000000004</v>
      </c>
      <c r="EZ204">
        <v>2</v>
      </c>
      <c r="FA204">
        <v>0.39626499999999998</v>
      </c>
      <c r="FB204">
        <v>0.110863</v>
      </c>
      <c r="FC204">
        <v>20.273599999999998</v>
      </c>
      <c r="FD204">
        <v>5.2193899999999998</v>
      </c>
      <c r="FE204">
        <v>12.007999999999999</v>
      </c>
      <c r="FF204">
        <v>4.9867999999999997</v>
      </c>
      <c r="FG204">
        <v>3.2844500000000001</v>
      </c>
      <c r="FH204">
        <v>9999</v>
      </c>
      <c r="FI204">
        <v>9999</v>
      </c>
      <c r="FJ204">
        <v>9999</v>
      </c>
      <c r="FK204">
        <v>999.9</v>
      </c>
      <c r="FL204">
        <v>1.8656900000000001</v>
      </c>
      <c r="FM204">
        <v>1.8621799999999999</v>
      </c>
      <c r="FN204">
        <v>1.8641700000000001</v>
      </c>
      <c r="FO204">
        <v>1.8602000000000001</v>
      </c>
      <c r="FP204">
        <v>1.8609500000000001</v>
      </c>
      <c r="FQ204">
        <v>1.86005</v>
      </c>
      <c r="FR204">
        <v>1.8617999999999999</v>
      </c>
      <c r="FS204">
        <v>1.85842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-6.82</v>
      </c>
      <c r="GH204">
        <v>0.2636</v>
      </c>
      <c r="GI204">
        <v>-3.836173087041947</v>
      </c>
      <c r="GJ204">
        <v>-4.0448538125570227E-3</v>
      </c>
      <c r="GK204">
        <v>1.839783264315481E-6</v>
      </c>
      <c r="GL204">
        <v>-4.1587272622942942E-10</v>
      </c>
      <c r="GM204">
        <v>-6.2406116364430581E-2</v>
      </c>
      <c r="GN204">
        <v>3.2285384509270938E-3</v>
      </c>
      <c r="GO204">
        <v>5.3061212821550383E-4</v>
      </c>
      <c r="GP204">
        <v>-9.699357315524189E-6</v>
      </c>
      <c r="GQ204">
        <v>5</v>
      </c>
      <c r="GR204">
        <v>2081</v>
      </c>
      <c r="GS204">
        <v>3</v>
      </c>
      <c r="GT204">
        <v>31</v>
      </c>
      <c r="GU204">
        <v>7026.1</v>
      </c>
      <c r="GV204">
        <v>7026.1</v>
      </c>
      <c r="GW204">
        <v>3.3264200000000002</v>
      </c>
      <c r="GX204">
        <v>2.4865699999999999</v>
      </c>
      <c r="GY204">
        <v>2.04834</v>
      </c>
      <c r="GZ204">
        <v>2.6257299999999999</v>
      </c>
      <c r="HA204">
        <v>2.1972700000000001</v>
      </c>
      <c r="HB204">
        <v>2.3327599999999999</v>
      </c>
      <c r="HC204">
        <v>36.316499999999998</v>
      </c>
      <c r="HD204">
        <v>14.981400000000001</v>
      </c>
      <c r="HE204">
        <v>18</v>
      </c>
      <c r="HF204">
        <v>707.87800000000004</v>
      </c>
      <c r="HG204">
        <v>776.27800000000002</v>
      </c>
      <c r="HH204">
        <v>31.000699999999998</v>
      </c>
      <c r="HI204">
        <v>32.4876</v>
      </c>
      <c r="HJ204">
        <v>30.000499999999999</v>
      </c>
      <c r="HK204">
        <v>32.271999999999998</v>
      </c>
      <c r="HL204">
        <v>32.255600000000001</v>
      </c>
      <c r="HM204">
        <v>66.600399999999993</v>
      </c>
      <c r="HN204">
        <v>0</v>
      </c>
      <c r="HO204">
        <v>100</v>
      </c>
      <c r="HP204">
        <v>31</v>
      </c>
      <c r="HQ204">
        <v>1264.05</v>
      </c>
      <c r="HR204">
        <v>33.932099999999998</v>
      </c>
      <c r="HS204">
        <v>99.015600000000006</v>
      </c>
      <c r="HT204">
        <v>97.968699999999998</v>
      </c>
    </row>
    <row r="205" spans="1:228" x14ac:dyDescent="0.2">
      <c r="A205">
        <v>190</v>
      </c>
      <c r="B205">
        <v>1674577090.5999999</v>
      </c>
      <c r="C205">
        <v>754.5</v>
      </c>
      <c r="D205" t="s">
        <v>739</v>
      </c>
      <c r="E205" t="s">
        <v>740</v>
      </c>
      <c r="F205">
        <v>4</v>
      </c>
      <c r="G205">
        <v>1674577088.5999999</v>
      </c>
      <c r="H205">
        <f t="shared" si="68"/>
        <v>3.9066985501310812E-4</v>
      </c>
      <c r="I205">
        <f t="shared" si="69"/>
        <v>0.39066985501310814</v>
      </c>
      <c r="J205">
        <f t="shared" si="70"/>
        <v>8.3705005656548224</v>
      </c>
      <c r="K205">
        <f t="shared" si="71"/>
        <v>1236.1414285714291</v>
      </c>
      <c r="L205">
        <f t="shared" si="72"/>
        <v>590.35079409329546</v>
      </c>
      <c r="M205">
        <f t="shared" si="73"/>
        <v>59.901392144727936</v>
      </c>
      <c r="N205">
        <f t="shared" si="74"/>
        <v>125.42812375297576</v>
      </c>
      <c r="O205">
        <f t="shared" si="75"/>
        <v>2.1703199501181502E-2</v>
      </c>
      <c r="P205">
        <f t="shared" si="76"/>
        <v>2.767384633669681</v>
      </c>
      <c r="Q205">
        <f t="shared" si="77"/>
        <v>2.16090826935686E-2</v>
      </c>
      <c r="R205">
        <f t="shared" si="78"/>
        <v>1.3514098572539495E-2</v>
      </c>
      <c r="S205">
        <f t="shared" si="79"/>
        <v>226.11465266407436</v>
      </c>
      <c r="T205">
        <f t="shared" si="80"/>
        <v>34.136497602066683</v>
      </c>
      <c r="U205">
        <f t="shared" si="81"/>
        <v>32.802685714285722</v>
      </c>
      <c r="V205">
        <f t="shared" si="82"/>
        <v>4.9963651029670073</v>
      </c>
      <c r="W205">
        <f t="shared" si="83"/>
        <v>64.626515365237864</v>
      </c>
      <c r="X205">
        <f t="shared" si="84"/>
        <v>3.2363580835949199</v>
      </c>
      <c r="Y205">
        <f t="shared" si="85"/>
        <v>5.007786765702261</v>
      </c>
      <c r="Z205">
        <f t="shared" si="86"/>
        <v>1.7600070193720874</v>
      </c>
      <c r="AA205">
        <f t="shared" si="87"/>
        <v>-17.228540606078067</v>
      </c>
      <c r="AB205">
        <f t="shared" si="88"/>
        <v>6.0551953984600475</v>
      </c>
      <c r="AC205">
        <f t="shared" si="89"/>
        <v>0.5002420417311142</v>
      </c>
      <c r="AD205">
        <f t="shared" si="90"/>
        <v>215.44154949818747</v>
      </c>
      <c r="AE205">
        <f t="shared" si="91"/>
        <v>19.24435893809931</v>
      </c>
      <c r="AF205">
        <f t="shared" si="92"/>
        <v>0.38871037833534766</v>
      </c>
      <c r="AG205">
        <f t="shared" si="93"/>
        <v>8.3705005656548224</v>
      </c>
      <c r="AH205">
        <v>1294.06289720264</v>
      </c>
      <c r="AI205">
        <v>1279.499757575757</v>
      </c>
      <c r="AJ205">
        <v>1.7387827109845151</v>
      </c>
      <c r="AK205">
        <v>61.781399425759467</v>
      </c>
      <c r="AL205">
        <f t="shared" si="94"/>
        <v>0.39066985501310814</v>
      </c>
      <c r="AM205">
        <v>31.547812359907709</v>
      </c>
      <c r="AN205">
        <v>31.89689818181818</v>
      </c>
      <c r="AO205">
        <v>3.635529920785066E-6</v>
      </c>
      <c r="AP205">
        <v>98.016457396280899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47355.789665493066</v>
      </c>
      <c r="AV205">
        <f t="shared" si="98"/>
        <v>1199.9914285714281</v>
      </c>
      <c r="AW205">
        <f t="shared" si="99"/>
        <v>1025.91819930781</v>
      </c>
      <c r="AX205">
        <f t="shared" si="100"/>
        <v>0.85493793945607632</v>
      </c>
      <c r="AY205">
        <f t="shared" si="101"/>
        <v>0.18843022315022739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1674577088.5999999</v>
      </c>
      <c r="BF205">
        <v>1236.1414285714291</v>
      </c>
      <c r="BG205">
        <v>1254.3485714285709</v>
      </c>
      <c r="BH205">
        <v>31.895528571428571</v>
      </c>
      <c r="BI205">
        <v>31.548171428571429</v>
      </c>
      <c r="BJ205">
        <v>1242.96</v>
      </c>
      <c r="BK205">
        <v>31.63184285714286</v>
      </c>
      <c r="BL205">
        <v>650.0150000000001</v>
      </c>
      <c r="BM205">
        <v>101.3674285714286</v>
      </c>
      <c r="BN205">
        <v>0.10002560000000001</v>
      </c>
      <c r="BO205">
        <v>32.843271428571427</v>
      </c>
      <c r="BP205">
        <v>32.802685714285722</v>
      </c>
      <c r="BQ205">
        <v>999.89999999999986</v>
      </c>
      <c r="BR205">
        <v>0</v>
      </c>
      <c r="BS205">
        <v>0</v>
      </c>
      <c r="BT205">
        <v>8980.1785714285706</v>
      </c>
      <c r="BU205">
        <v>0</v>
      </c>
      <c r="BV205">
        <v>304.733</v>
      </c>
      <c r="BW205">
        <v>-18.2088</v>
      </c>
      <c r="BX205">
        <v>1276.8671428571431</v>
      </c>
      <c r="BY205">
        <v>1295.2085714285711</v>
      </c>
      <c r="BZ205">
        <v>0.34731142857142849</v>
      </c>
      <c r="CA205">
        <v>1254.3485714285709</v>
      </c>
      <c r="CB205">
        <v>31.548171428571429</v>
      </c>
      <c r="CC205">
        <v>3.233174285714286</v>
      </c>
      <c r="CD205">
        <v>3.1979671428571428</v>
      </c>
      <c r="CE205">
        <v>25.280142857142859</v>
      </c>
      <c r="CF205">
        <v>25.096242857142862</v>
      </c>
      <c r="CG205">
        <v>1199.9914285714281</v>
      </c>
      <c r="CH205">
        <v>0.49998599999999987</v>
      </c>
      <c r="CI205">
        <v>0.50001400000000007</v>
      </c>
      <c r="CJ205">
        <v>0</v>
      </c>
      <c r="CK205">
        <v>731.03757142857137</v>
      </c>
      <c r="CL205">
        <v>4.9990899999999998</v>
      </c>
      <c r="CM205">
        <v>7886.3000000000011</v>
      </c>
      <c r="CN205">
        <v>9557.7514285714278</v>
      </c>
      <c r="CO205">
        <v>42.311999999999998</v>
      </c>
      <c r="CP205">
        <v>44.375</v>
      </c>
      <c r="CQ205">
        <v>43.169285714285721</v>
      </c>
      <c r="CR205">
        <v>43.311999999999998</v>
      </c>
      <c r="CS205">
        <v>43.686999999999998</v>
      </c>
      <c r="CT205">
        <v>597.47857142857151</v>
      </c>
      <c r="CU205">
        <v>597.51285714285711</v>
      </c>
      <c r="CV205">
        <v>0</v>
      </c>
      <c r="CW205">
        <v>1674577103</v>
      </c>
      <c r="CX205">
        <v>0</v>
      </c>
      <c r="CY205">
        <v>1674155522.5999999</v>
      </c>
      <c r="CZ205" t="s">
        <v>356</v>
      </c>
      <c r="DA205">
        <v>1674155521.0999999</v>
      </c>
      <c r="DB205">
        <v>1674155522.5999999</v>
      </c>
      <c r="DC205">
        <v>29</v>
      </c>
      <c r="DD205">
        <v>2.9000000000000001E-2</v>
      </c>
      <c r="DE205">
        <v>-1.7000000000000001E-2</v>
      </c>
      <c r="DF205">
        <v>-5.444</v>
      </c>
      <c r="DG205">
        <v>0.222</v>
      </c>
      <c r="DH205">
        <v>415</v>
      </c>
      <c r="DI205">
        <v>34</v>
      </c>
      <c r="DJ205">
        <v>0.48</v>
      </c>
      <c r="DK205">
        <v>0.27</v>
      </c>
      <c r="DL205">
        <v>-18.127085365853659</v>
      </c>
      <c r="DM205">
        <v>-0.80910731707316463</v>
      </c>
      <c r="DN205">
        <v>0.10301262191424231</v>
      </c>
      <c r="DO205">
        <v>0</v>
      </c>
      <c r="DP205">
        <v>0.33907995121951218</v>
      </c>
      <c r="DQ205">
        <v>4.5627637630662451E-2</v>
      </c>
      <c r="DR205">
        <v>4.6889795236522668E-3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365</v>
      </c>
      <c r="EA205">
        <v>3.2973400000000002</v>
      </c>
      <c r="EB205">
        <v>2.6250800000000001</v>
      </c>
      <c r="EC205">
        <v>0.21489900000000001</v>
      </c>
      <c r="ED205">
        <v>0.21466099999999999</v>
      </c>
      <c r="EE205">
        <v>0.13362199999999999</v>
      </c>
      <c r="EF205">
        <v>0.13156599999999999</v>
      </c>
      <c r="EG205">
        <v>23707.599999999999</v>
      </c>
      <c r="EH205">
        <v>24113.5</v>
      </c>
      <c r="EI205">
        <v>28098.1</v>
      </c>
      <c r="EJ205">
        <v>29555.9</v>
      </c>
      <c r="EK205">
        <v>33510.400000000001</v>
      </c>
      <c r="EL205">
        <v>35645.800000000003</v>
      </c>
      <c r="EM205">
        <v>39665.300000000003</v>
      </c>
      <c r="EN205">
        <v>42249.3</v>
      </c>
      <c r="EO205">
        <v>2.2389199999999998</v>
      </c>
      <c r="EP205">
        <v>2.2244999999999999</v>
      </c>
      <c r="EQ205">
        <v>0.12116499999999999</v>
      </c>
      <c r="ER205">
        <v>0</v>
      </c>
      <c r="ES205">
        <v>30.845400000000001</v>
      </c>
      <c r="ET205">
        <v>999.9</v>
      </c>
      <c r="EU205">
        <v>72.7</v>
      </c>
      <c r="EV205">
        <v>31.5</v>
      </c>
      <c r="EW205">
        <v>33.290300000000002</v>
      </c>
      <c r="EX205">
        <v>57.676400000000001</v>
      </c>
      <c r="EY205">
        <v>-4.7876599999999998</v>
      </c>
      <c r="EZ205">
        <v>2</v>
      </c>
      <c r="FA205">
        <v>0.39665400000000001</v>
      </c>
      <c r="FB205">
        <v>0.11189</v>
      </c>
      <c r="FC205">
        <v>20.273499999999999</v>
      </c>
      <c r="FD205">
        <v>5.2196899999999999</v>
      </c>
      <c r="FE205">
        <v>12.007400000000001</v>
      </c>
      <c r="FF205">
        <v>4.9870999999999999</v>
      </c>
      <c r="FG205">
        <v>3.2844799999999998</v>
      </c>
      <c r="FH205">
        <v>9999</v>
      </c>
      <c r="FI205">
        <v>9999</v>
      </c>
      <c r="FJ205">
        <v>9999</v>
      </c>
      <c r="FK205">
        <v>999.9</v>
      </c>
      <c r="FL205">
        <v>1.8656900000000001</v>
      </c>
      <c r="FM205">
        <v>1.8621799999999999</v>
      </c>
      <c r="FN205">
        <v>1.8641700000000001</v>
      </c>
      <c r="FO205">
        <v>1.8602000000000001</v>
      </c>
      <c r="FP205">
        <v>1.8609500000000001</v>
      </c>
      <c r="FQ205">
        <v>1.86006</v>
      </c>
      <c r="FR205">
        <v>1.8617600000000001</v>
      </c>
      <c r="FS205">
        <v>1.8584099999999999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-6.82</v>
      </c>
      <c r="GH205">
        <v>0.26369999999999999</v>
      </c>
      <c r="GI205">
        <v>-3.836173087041947</v>
      </c>
      <c r="GJ205">
        <v>-4.0448538125570227E-3</v>
      </c>
      <c r="GK205">
        <v>1.839783264315481E-6</v>
      </c>
      <c r="GL205">
        <v>-4.1587272622942942E-10</v>
      </c>
      <c r="GM205">
        <v>-6.2406116364430581E-2</v>
      </c>
      <c r="GN205">
        <v>3.2285384509270938E-3</v>
      </c>
      <c r="GO205">
        <v>5.3061212821550383E-4</v>
      </c>
      <c r="GP205">
        <v>-9.699357315524189E-6</v>
      </c>
      <c r="GQ205">
        <v>5</v>
      </c>
      <c r="GR205">
        <v>2081</v>
      </c>
      <c r="GS205">
        <v>3</v>
      </c>
      <c r="GT205">
        <v>31</v>
      </c>
      <c r="GU205">
        <v>7026.2</v>
      </c>
      <c r="GV205">
        <v>7026.1</v>
      </c>
      <c r="GW205">
        <v>3.3410600000000001</v>
      </c>
      <c r="GX205">
        <v>2.50366</v>
      </c>
      <c r="GY205">
        <v>2.04834</v>
      </c>
      <c r="GZ205">
        <v>2.6257299999999999</v>
      </c>
      <c r="HA205">
        <v>2.1972700000000001</v>
      </c>
      <c r="HB205">
        <v>2.3120099999999999</v>
      </c>
      <c r="HC205">
        <v>36.292900000000003</v>
      </c>
      <c r="HD205">
        <v>14.9551</v>
      </c>
      <c r="HE205">
        <v>18</v>
      </c>
      <c r="HF205">
        <v>707.90099999999995</v>
      </c>
      <c r="HG205">
        <v>776.27800000000002</v>
      </c>
      <c r="HH205">
        <v>31.000499999999999</v>
      </c>
      <c r="HI205">
        <v>32.492199999999997</v>
      </c>
      <c r="HJ205">
        <v>30.000499999999999</v>
      </c>
      <c r="HK205">
        <v>32.277700000000003</v>
      </c>
      <c r="HL205">
        <v>32.261299999999999</v>
      </c>
      <c r="HM205">
        <v>66.883499999999998</v>
      </c>
      <c r="HN205">
        <v>0</v>
      </c>
      <c r="HO205">
        <v>100</v>
      </c>
      <c r="HP205">
        <v>31</v>
      </c>
      <c r="HQ205">
        <v>1270.72</v>
      </c>
      <c r="HR205">
        <v>33.932099999999998</v>
      </c>
      <c r="HS205">
        <v>99.015100000000004</v>
      </c>
      <c r="HT205">
        <v>97.969099999999997</v>
      </c>
    </row>
    <row r="206" spans="1:228" x14ac:dyDescent="0.2">
      <c r="A206">
        <v>191</v>
      </c>
      <c r="B206">
        <v>1674577094.5999999</v>
      </c>
      <c r="C206">
        <v>758.5</v>
      </c>
      <c r="D206" t="s">
        <v>741</v>
      </c>
      <c r="E206" t="s">
        <v>742</v>
      </c>
      <c r="F206">
        <v>4</v>
      </c>
      <c r="G206">
        <v>1674577092.2874999</v>
      </c>
      <c r="H206">
        <f t="shared" si="68"/>
        <v>3.9722709806675269E-4</v>
      </c>
      <c r="I206">
        <f t="shared" si="69"/>
        <v>0.39722709806675266</v>
      </c>
      <c r="J206">
        <f t="shared" si="70"/>
        <v>8.5588222170272932</v>
      </c>
      <c r="K206">
        <f t="shared" si="71"/>
        <v>1242.2674999999999</v>
      </c>
      <c r="L206">
        <f t="shared" si="72"/>
        <v>591.32127250833457</v>
      </c>
      <c r="M206">
        <f t="shared" si="73"/>
        <v>60.000203982843509</v>
      </c>
      <c r="N206">
        <f t="shared" si="74"/>
        <v>126.05043462258745</v>
      </c>
      <c r="O206">
        <f t="shared" si="75"/>
        <v>2.2015238777814226E-2</v>
      </c>
      <c r="P206">
        <f t="shared" si="76"/>
        <v>2.771016094656686</v>
      </c>
      <c r="Q206">
        <f t="shared" si="77"/>
        <v>2.1918528993902682E-2</v>
      </c>
      <c r="R206">
        <f t="shared" si="78"/>
        <v>1.3707734085788483E-2</v>
      </c>
      <c r="S206">
        <f t="shared" si="79"/>
        <v>226.11489298571078</v>
      </c>
      <c r="T206">
        <f t="shared" si="80"/>
        <v>34.159123851428625</v>
      </c>
      <c r="U206">
        <f t="shared" si="81"/>
        <v>32.820212499999997</v>
      </c>
      <c r="V206">
        <f t="shared" si="82"/>
        <v>5.0012947204759568</v>
      </c>
      <c r="W206">
        <f t="shared" si="83"/>
        <v>64.545898178178589</v>
      </c>
      <c r="X206">
        <f t="shared" si="84"/>
        <v>3.2370520840207737</v>
      </c>
      <c r="Y206">
        <f t="shared" si="85"/>
        <v>5.0151166462738033</v>
      </c>
      <c r="Z206">
        <f t="shared" si="86"/>
        <v>1.7642426364551831</v>
      </c>
      <c r="AA206">
        <f t="shared" si="87"/>
        <v>-17.517715024743794</v>
      </c>
      <c r="AB206">
        <f t="shared" si="88"/>
        <v>7.3294969037931414</v>
      </c>
      <c r="AC206">
        <f t="shared" si="89"/>
        <v>0.60485237654310764</v>
      </c>
      <c r="AD206">
        <f t="shared" si="90"/>
        <v>216.53152724130325</v>
      </c>
      <c r="AE206">
        <f t="shared" si="91"/>
        <v>19.264144427226618</v>
      </c>
      <c r="AF206">
        <f t="shared" si="92"/>
        <v>0.3920092220579906</v>
      </c>
      <c r="AG206">
        <f t="shared" si="93"/>
        <v>8.5588222170272932</v>
      </c>
      <c r="AH206">
        <v>1300.9294061174389</v>
      </c>
      <c r="AI206">
        <v>1286.304969696969</v>
      </c>
      <c r="AJ206">
        <v>1.707726585882988</v>
      </c>
      <c r="AK206">
        <v>61.781399425759467</v>
      </c>
      <c r="AL206">
        <f t="shared" si="94"/>
        <v>0.39722709806675266</v>
      </c>
      <c r="AM206">
        <v>31.551754116598961</v>
      </c>
      <c r="AN206">
        <v>31.906681818181809</v>
      </c>
      <c r="AO206">
        <v>5.5514518654896006E-6</v>
      </c>
      <c r="AP206">
        <v>98.016457396280899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47451.80259201771</v>
      </c>
      <c r="AV206">
        <f t="shared" si="98"/>
        <v>1199.99125</v>
      </c>
      <c r="AW206">
        <f t="shared" si="99"/>
        <v>1025.9181885936325</v>
      </c>
      <c r="AX206">
        <f t="shared" si="100"/>
        <v>0.85493805775136478</v>
      </c>
      <c r="AY206">
        <f t="shared" si="101"/>
        <v>0.18843045146013421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1674577092.2874999</v>
      </c>
      <c r="BF206">
        <v>1242.2674999999999</v>
      </c>
      <c r="BG206">
        <v>1260.49875</v>
      </c>
      <c r="BH206">
        <v>31.9021875</v>
      </c>
      <c r="BI206">
        <v>31.551887499999999</v>
      </c>
      <c r="BJ206">
        <v>1249.095</v>
      </c>
      <c r="BK206">
        <v>31.6384875</v>
      </c>
      <c r="BL206">
        <v>650.01987499999996</v>
      </c>
      <c r="BM206">
        <v>101.36812500000001</v>
      </c>
      <c r="BN206">
        <v>9.9903925000000005E-2</v>
      </c>
      <c r="BO206">
        <v>32.869275000000002</v>
      </c>
      <c r="BP206">
        <v>32.820212499999997</v>
      </c>
      <c r="BQ206">
        <v>999.9</v>
      </c>
      <c r="BR206">
        <v>0</v>
      </c>
      <c r="BS206">
        <v>0</v>
      </c>
      <c r="BT206">
        <v>8999.375</v>
      </c>
      <c r="BU206">
        <v>0</v>
      </c>
      <c r="BV206">
        <v>304.25049999999999</v>
      </c>
      <c r="BW206">
        <v>-18.231774999999999</v>
      </c>
      <c r="BX206">
        <v>1283.2025000000001</v>
      </c>
      <c r="BY206">
        <v>1301.5662500000001</v>
      </c>
      <c r="BZ206">
        <v>0.35029937500000002</v>
      </c>
      <c r="CA206">
        <v>1260.49875</v>
      </c>
      <c r="CB206">
        <v>31.551887499999999</v>
      </c>
      <c r="CC206">
        <v>3.2338637499999998</v>
      </c>
      <c r="CD206">
        <v>3.1983549999999998</v>
      </c>
      <c r="CE206">
        <v>25.283725</v>
      </c>
      <c r="CF206">
        <v>25.098275000000001</v>
      </c>
      <c r="CG206">
        <v>1199.99125</v>
      </c>
      <c r="CH206">
        <v>0.4999825</v>
      </c>
      <c r="CI206">
        <v>0.5000175</v>
      </c>
      <c r="CJ206">
        <v>0</v>
      </c>
      <c r="CK206">
        <v>731.19124999999997</v>
      </c>
      <c r="CL206">
        <v>4.9990899999999998</v>
      </c>
      <c r="CM206">
        <v>7884.7162499999986</v>
      </c>
      <c r="CN206">
        <v>9557.7250000000004</v>
      </c>
      <c r="CO206">
        <v>42.311999999999998</v>
      </c>
      <c r="CP206">
        <v>44.375</v>
      </c>
      <c r="CQ206">
        <v>43.186999999999998</v>
      </c>
      <c r="CR206">
        <v>43.311999999999998</v>
      </c>
      <c r="CS206">
        <v>43.686999999999998</v>
      </c>
      <c r="CT206">
        <v>597.47375000000011</v>
      </c>
      <c r="CU206">
        <v>597.51749999999993</v>
      </c>
      <c r="CV206">
        <v>0</v>
      </c>
      <c r="CW206">
        <v>1674577107.2</v>
      </c>
      <c r="CX206">
        <v>0</v>
      </c>
      <c r="CY206">
        <v>1674155522.5999999</v>
      </c>
      <c r="CZ206" t="s">
        <v>356</v>
      </c>
      <c r="DA206">
        <v>1674155521.0999999</v>
      </c>
      <c r="DB206">
        <v>1674155522.5999999</v>
      </c>
      <c r="DC206">
        <v>29</v>
      </c>
      <c r="DD206">
        <v>2.9000000000000001E-2</v>
      </c>
      <c r="DE206">
        <v>-1.7000000000000001E-2</v>
      </c>
      <c r="DF206">
        <v>-5.444</v>
      </c>
      <c r="DG206">
        <v>0.222</v>
      </c>
      <c r="DH206">
        <v>415</v>
      </c>
      <c r="DI206">
        <v>34</v>
      </c>
      <c r="DJ206">
        <v>0.48</v>
      </c>
      <c r="DK206">
        <v>0.27</v>
      </c>
      <c r="DL206">
        <v>-18.176448780487799</v>
      </c>
      <c r="DM206">
        <v>-0.35781114982580448</v>
      </c>
      <c r="DN206">
        <v>6.5103482811002894E-2</v>
      </c>
      <c r="DO206">
        <v>0</v>
      </c>
      <c r="DP206">
        <v>0.34239987804878053</v>
      </c>
      <c r="DQ206">
        <v>4.9677721254355267E-2</v>
      </c>
      <c r="DR206">
        <v>5.0726872812564133E-3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365</v>
      </c>
      <c r="EA206">
        <v>3.2974600000000001</v>
      </c>
      <c r="EB206">
        <v>2.6251199999999999</v>
      </c>
      <c r="EC206">
        <v>0.21559900000000001</v>
      </c>
      <c r="ED206">
        <v>0.21537100000000001</v>
      </c>
      <c r="EE206">
        <v>0.13364599999999999</v>
      </c>
      <c r="EF206">
        <v>0.131577</v>
      </c>
      <c r="EG206">
        <v>23686.1</v>
      </c>
      <c r="EH206">
        <v>24091.1</v>
      </c>
      <c r="EI206">
        <v>28097.8</v>
      </c>
      <c r="EJ206">
        <v>29555.4</v>
      </c>
      <c r="EK206">
        <v>33509.4</v>
      </c>
      <c r="EL206">
        <v>35644.699999999997</v>
      </c>
      <c r="EM206">
        <v>39665.199999999997</v>
      </c>
      <c r="EN206">
        <v>42248.6</v>
      </c>
      <c r="EO206">
        <v>2.2390300000000001</v>
      </c>
      <c r="EP206">
        <v>2.2243499999999998</v>
      </c>
      <c r="EQ206">
        <v>0.12159300000000001</v>
      </c>
      <c r="ER206">
        <v>0</v>
      </c>
      <c r="ES206">
        <v>30.862500000000001</v>
      </c>
      <c r="ET206">
        <v>999.9</v>
      </c>
      <c r="EU206">
        <v>72.7</v>
      </c>
      <c r="EV206">
        <v>31.5</v>
      </c>
      <c r="EW206">
        <v>33.2943</v>
      </c>
      <c r="EX206">
        <v>57.586399999999998</v>
      </c>
      <c r="EY206">
        <v>-4.8918299999999997</v>
      </c>
      <c r="EZ206">
        <v>2</v>
      </c>
      <c r="FA206">
        <v>0.397121</v>
      </c>
      <c r="FB206">
        <v>0.11476</v>
      </c>
      <c r="FC206">
        <v>20.273599999999998</v>
      </c>
      <c r="FD206">
        <v>5.2208800000000002</v>
      </c>
      <c r="FE206">
        <v>12.007899999999999</v>
      </c>
      <c r="FF206">
        <v>4.9876500000000004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1.8656900000000001</v>
      </c>
      <c r="FM206">
        <v>1.8621799999999999</v>
      </c>
      <c r="FN206">
        <v>1.8641700000000001</v>
      </c>
      <c r="FO206">
        <v>1.8602000000000001</v>
      </c>
      <c r="FP206">
        <v>1.86094</v>
      </c>
      <c r="FQ206">
        <v>1.86006</v>
      </c>
      <c r="FR206">
        <v>1.8617699999999999</v>
      </c>
      <c r="FS206">
        <v>1.8584000000000001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-6.84</v>
      </c>
      <c r="GH206">
        <v>0.26369999999999999</v>
      </c>
      <c r="GI206">
        <v>-3.836173087041947</v>
      </c>
      <c r="GJ206">
        <v>-4.0448538125570227E-3</v>
      </c>
      <c r="GK206">
        <v>1.839783264315481E-6</v>
      </c>
      <c r="GL206">
        <v>-4.1587272622942942E-10</v>
      </c>
      <c r="GM206">
        <v>-6.2406116364430581E-2</v>
      </c>
      <c r="GN206">
        <v>3.2285384509270938E-3</v>
      </c>
      <c r="GO206">
        <v>5.3061212821550383E-4</v>
      </c>
      <c r="GP206">
        <v>-9.699357315524189E-6</v>
      </c>
      <c r="GQ206">
        <v>5</v>
      </c>
      <c r="GR206">
        <v>2081</v>
      </c>
      <c r="GS206">
        <v>3</v>
      </c>
      <c r="GT206">
        <v>31</v>
      </c>
      <c r="GU206">
        <v>7026.2</v>
      </c>
      <c r="GV206">
        <v>7026.2</v>
      </c>
      <c r="GW206">
        <v>3.3557100000000002</v>
      </c>
      <c r="GX206">
        <v>2.4902299999999999</v>
      </c>
      <c r="GY206">
        <v>2.04834</v>
      </c>
      <c r="GZ206">
        <v>2.6257299999999999</v>
      </c>
      <c r="HA206">
        <v>2.1972700000000001</v>
      </c>
      <c r="HB206">
        <v>2.33765</v>
      </c>
      <c r="HC206">
        <v>36.316499999999998</v>
      </c>
      <c r="HD206">
        <v>14.981400000000001</v>
      </c>
      <c r="HE206">
        <v>18</v>
      </c>
      <c r="HF206">
        <v>708.05700000000002</v>
      </c>
      <c r="HG206">
        <v>776.21299999999997</v>
      </c>
      <c r="HH206">
        <v>31.000699999999998</v>
      </c>
      <c r="HI206">
        <v>32.497999999999998</v>
      </c>
      <c r="HJ206">
        <v>30.000599999999999</v>
      </c>
      <c r="HK206">
        <v>32.284100000000002</v>
      </c>
      <c r="HL206">
        <v>32.267600000000002</v>
      </c>
      <c r="HM206">
        <v>67.163300000000007</v>
      </c>
      <c r="HN206">
        <v>0</v>
      </c>
      <c r="HO206">
        <v>100</v>
      </c>
      <c r="HP206">
        <v>31</v>
      </c>
      <c r="HQ206">
        <v>1277.4000000000001</v>
      </c>
      <c r="HR206">
        <v>33.932099999999998</v>
      </c>
      <c r="HS206">
        <v>99.014600000000002</v>
      </c>
      <c r="HT206">
        <v>97.967299999999994</v>
      </c>
    </row>
    <row r="207" spans="1:228" x14ac:dyDescent="0.2">
      <c r="A207">
        <v>192</v>
      </c>
      <c r="B207">
        <v>1674577098.5999999</v>
      </c>
      <c r="C207">
        <v>762.5</v>
      </c>
      <c r="D207" t="s">
        <v>743</v>
      </c>
      <c r="E207" t="s">
        <v>744</v>
      </c>
      <c r="F207">
        <v>4</v>
      </c>
      <c r="G207">
        <v>1674577096.5999999</v>
      </c>
      <c r="H207">
        <f t="shared" si="68"/>
        <v>3.9738025880475575E-4</v>
      </c>
      <c r="I207">
        <f t="shared" si="69"/>
        <v>0.39738025880475575</v>
      </c>
      <c r="J207">
        <f t="shared" si="70"/>
        <v>8.4394241500010061</v>
      </c>
      <c r="K207">
        <f t="shared" si="71"/>
        <v>1249.5514285714289</v>
      </c>
      <c r="L207">
        <f t="shared" si="72"/>
        <v>605.43526366611502</v>
      </c>
      <c r="M207">
        <f t="shared" si="73"/>
        <v>61.431603962867641</v>
      </c>
      <c r="N207">
        <f t="shared" si="74"/>
        <v>126.78803680250796</v>
      </c>
      <c r="O207">
        <f t="shared" si="75"/>
        <v>2.1961730379907674E-2</v>
      </c>
      <c r="P207">
        <f t="shared" si="76"/>
        <v>2.770845836982001</v>
      </c>
      <c r="Q207">
        <f t="shared" si="77"/>
        <v>2.1865483139189838E-2</v>
      </c>
      <c r="R207">
        <f t="shared" si="78"/>
        <v>1.3674539121706658E-2</v>
      </c>
      <c r="S207">
        <f t="shared" si="79"/>
        <v>226.11483823584794</v>
      </c>
      <c r="T207">
        <f t="shared" si="80"/>
        <v>34.184769507547124</v>
      </c>
      <c r="U207">
        <f t="shared" si="81"/>
        <v>32.839771428571431</v>
      </c>
      <c r="V207">
        <f t="shared" si="82"/>
        <v>5.0068008986783346</v>
      </c>
      <c r="W207">
        <f t="shared" si="83"/>
        <v>64.465272946086358</v>
      </c>
      <c r="X207">
        <f t="shared" si="84"/>
        <v>3.237673557212259</v>
      </c>
      <c r="Y207">
        <f t="shared" si="85"/>
        <v>5.022352980526418</v>
      </c>
      <c r="Z207">
        <f t="shared" si="86"/>
        <v>1.7691273414660755</v>
      </c>
      <c r="AA207">
        <f t="shared" si="87"/>
        <v>-17.524469413289729</v>
      </c>
      <c r="AB207">
        <f t="shared" si="88"/>
        <v>8.237341504952413</v>
      </c>
      <c r="AC207">
        <f t="shared" si="89"/>
        <v>0.67996295126811612</v>
      </c>
      <c r="AD207">
        <f t="shared" si="90"/>
        <v>217.50767327877875</v>
      </c>
      <c r="AE207">
        <f t="shared" si="91"/>
        <v>19.286802476251896</v>
      </c>
      <c r="AF207">
        <f t="shared" si="92"/>
        <v>0.39512544387855597</v>
      </c>
      <c r="AG207">
        <f t="shared" si="93"/>
        <v>8.4394241500010061</v>
      </c>
      <c r="AH207">
        <v>1307.9507796214959</v>
      </c>
      <c r="AI207">
        <v>1293.3148484848491</v>
      </c>
      <c r="AJ207">
        <v>1.740933484069026</v>
      </c>
      <c r="AK207">
        <v>61.781399425759467</v>
      </c>
      <c r="AL207">
        <f t="shared" si="94"/>
        <v>0.39738025880475575</v>
      </c>
      <c r="AM207">
        <v>31.555528713991229</v>
      </c>
      <c r="AN207">
        <v>31.91061454545455</v>
      </c>
      <c r="AO207">
        <v>2.3450152790848262E-6</v>
      </c>
      <c r="AP207">
        <v>98.016457396280899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47443.126203122389</v>
      </c>
      <c r="AV207">
        <f t="shared" si="98"/>
        <v>1199.99</v>
      </c>
      <c r="AW207">
        <f t="shared" si="99"/>
        <v>1025.9172135937035</v>
      </c>
      <c r="AX207">
        <f t="shared" si="100"/>
        <v>0.8549381358125514</v>
      </c>
      <c r="AY207">
        <f t="shared" si="101"/>
        <v>0.18843060211822427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1674577096.5999999</v>
      </c>
      <c r="BF207">
        <v>1249.5514285714289</v>
      </c>
      <c r="BG207">
        <v>1267.81</v>
      </c>
      <c r="BH207">
        <v>31.908685714285721</v>
      </c>
      <c r="BI207">
        <v>31.555599999999998</v>
      </c>
      <c r="BJ207">
        <v>1256.3900000000001</v>
      </c>
      <c r="BK207">
        <v>31.64491428571429</v>
      </c>
      <c r="BL207">
        <v>650.01357142857148</v>
      </c>
      <c r="BM207">
        <v>101.367</v>
      </c>
      <c r="BN207">
        <v>9.9841542857142862E-2</v>
      </c>
      <c r="BO207">
        <v>32.894914285714293</v>
      </c>
      <c r="BP207">
        <v>32.839771428571431</v>
      </c>
      <c r="BQ207">
        <v>999.89999999999986</v>
      </c>
      <c r="BR207">
        <v>0</v>
      </c>
      <c r="BS207">
        <v>0</v>
      </c>
      <c r="BT207">
        <v>8998.5714285714294</v>
      </c>
      <c r="BU207">
        <v>0</v>
      </c>
      <c r="BV207">
        <v>304.15485714285711</v>
      </c>
      <c r="BW207">
        <v>-18.256728571428571</v>
      </c>
      <c r="BX207">
        <v>1290.735714285714</v>
      </c>
      <c r="BY207">
        <v>1309.1171428571431</v>
      </c>
      <c r="BZ207">
        <v>0.35307628571428568</v>
      </c>
      <c r="CA207">
        <v>1267.81</v>
      </c>
      <c r="CB207">
        <v>31.555599999999998</v>
      </c>
      <c r="CC207">
        <v>3.2344942857142849</v>
      </c>
      <c r="CD207">
        <v>3.198702857142858</v>
      </c>
      <c r="CE207">
        <v>25.287014285714289</v>
      </c>
      <c r="CF207">
        <v>25.100085714285711</v>
      </c>
      <c r="CG207">
        <v>1199.99</v>
      </c>
      <c r="CH207">
        <v>0.49997999999999998</v>
      </c>
      <c r="CI207">
        <v>0.50001999999999991</v>
      </c>
      <c r="CJ207">
        <v>0</v>
      </c>
      <c r="CK207">
        <v>730.82271428571426</v>
      </c>
      <c r="CL207">
        <v>4.9990899999999998</v>
      </c>
      <c r="CM207">
        <v>7883.0128571428568</v>
      </c>
      <c r="CN207">
        <v>9557.7085714285731</v>
      </c>
      <c r="CO207">
        <v>42.311999999999998</v>
      </c>
      <c r="CP207">
        <v>44.375</v>
      </c>
      <c r="CQ207">
        <v>43.186999999999998</v>
      </c>
      <c r="CR207">
        <v>43.311999999999998</v>
      </c>
      <c r="CS207">
        <v>43.713999999999999</v>
      </c>
      <c r="CT207">
        <v>597.47000000000014</v>
      </c>
      <c r="CU207">
        <v>597.5200000000001</v>
      </c>
      <c r="CV207">
        <v>0</v>
      </c>
      <c r="CW207">
        <v>1674577111.4000001</v>
      </c>
      <c r="CX207">
        <v>0</v>
      </c>
      <c r="CY207">
        <v>1674155522.5999999</v>
      </c>
      <c r="CZ207" t="s">
        <v>356</v>
      </c>
      <c r="DA207">
        <v>1674155521.0999999</v>
      </c>
      <c r="DB207">
        <v>1674155522.5999999</v>
      </c>
      <c r="DC207">
        <v>29</v>
      </c>
      <c r="DD207">
        <v>2.9000000000000001E-2</v>
      </c>
      <c r="DE207">
        <v>-1.7000000000000001E-2</v>
      </c>
      <c r="DF207">
        <v>-5.444</v>
      </c>
      <c r="DG207">
        <v>0.222</v>
      </c>
      <c r="DH207">
        <v>415</v>
      </c>
      <c r="DI207">
        <v>34</v>
      </c>
      <c r="DJ207">
        <v>0.48</v>
      </c>
      <c r="DK207">
        <v>0.27</v>
      </c>
      <c r="DL207">
        <v>-18.201834146341461</v>
      </c>
      <c r="DM207">
        <v>-0.48076515679443871</v>
      </c>
      <c r="DN207">
        <v>7.005376196704019E-2</v>
      </c>
      <c r="DO207">
        <v>0</v>
      </c>
      <c r="DP207">
        <v>0.34555319512195132</v>
      </c>
      <c r="DQ207">
        <v>5.4442097560976101E-2</v>
      </c>
      <c r="DR207">
        <v>5.473842246314484E-3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365</v>
      </c>
      <c r="EA207">
        <v>3.2972700000000001</v>
      </c>
      <c r="EB207">
        <v>2.6252399999999998</v>
      </c>
      <c r="EC207">
        <v>0.21631500000000001</v>
      </c>
      <c r="ED207">
        <v>0.21607299999999999</v>
      </c>
      <c r="EE207">
        <v>0.133657</v>
      </c>
      <c r="EF207">
        <v>0.13158</v>
      </c>
      <c r="EG207">
        <v>23664.3</v>
      </c>
      <c r="EH207">
        <v>24069.5</v>
      </c>
      <c r="EI207">
        <v>28097.7</v>
      </c>
      <c r="EJ207">
        <v>29555.4</v>
      </c>
      <c r="EK207">
        <v>33508.300000000003</v>
      </c>
      <c r="EL207">
        <v>35644.300000000003</v>
      </c>
      <c r="EM207">
        <v>39664.300000000003</v>
      </c>
      <c r="EN207">
        <v>42248.1</v>
      </c>
      <c r="EO207">
        <v>2.2387299999999999</v>
      </c>
      <c r="EP207">
        <v>2.2244999999999999</v>
      </c>
      <c r="EQ207">
        <v>0.120811</v>
      </c>
      <c r="ER207">
        <v>0</v>
      </c>
      <c r="ES207">
        <v>30.882200000000001</v>
      </c>
      <c r="ET207">
        <v>999.9</v>
      </c>
      <c r="EU207">
        <v>72.7</v>
      </c>
      <c r="EV207">
        <v>31.5</v>
      </c>
      <c r="EW207">
        <v>33.286999999999999</v>
      </c>
      <c r="EX207">
        <v>57.316400000000002</v>
      </c>
      <c r="EY207">
        <v>-4.8757999999999999</v>
      </c>
      <c r="EZ207">
        <v>2</v>
      </c>
      <c r="FA207">
        <v>0.397619</v>
      </c>
      <c r="FB207">
        <v>0.11800099999999999</v>
      </c>
      <c r="FC207">
        <v>20.273599999999998</v>
      </c>
      <c r="FD207">
        <v>5.2207299999999996</v>
      </c>
      <c r="FE207">
        <v>12.0085</v>
      </c>
      <c r="FF207">
        <v>4.9875999999999996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1.8656999999999999</v>
      </c>
      <c r="FM207">
        <v>1.8621799999999999</v>
      </c>
      <c r="FN207">
        <v>1.8641700000000001</v>
      </c>
      <c r="FO207">
        <v>1.8602000000000001</v>
      </c>
      <c r="FP207">
        <v>1.8609599999999999</v>
      </c>
      <c r="FQ207">
        <v>1.86006</v>
      </c>
      <c r="FR207">
        <v>1.86178</v>
      </c>
      <c r="FS207">
        <v>1.8583799999999999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-6.85</v>
      </c>
      <c r="GH207">
        <v>0.26379999999999998</v>
      </c>
      <c r="GI207">
        <v>-3.836173087041947</v>
      </c>
      <c r="GJ207">
        <v>-4.0448538125570227E-3</v>
      </c>
      <c r="GK207">
        <v>1.839783264315481E-6</v>
      </c>
      <c r="GL207">
        <v>-4.1587272622942942E-10</v>
      </c>
      <c r="GM207">
        <v>-6.2406116364430581E-2</v>
      </c>
      <c r="GN207">
        <v>3.2285384509270938E-3</v>
      </c>
      <c r="GO207">
        <v>5.3061212821550383E-4</v>
      </c>
      <c r="GP207">
        <v>-9.699357315524189E-6</v>
      </c>
      <c r="GQ207">
        <v>5</v>
      </c>
      <c r="GR207">
        <v>2081</v>
      </c>
      <c r="GS207">
        <v>3</v>
      </c>
      <c r="GT207">
        <v>31</v>
      </c>
      <c r="GU207">
        <v>7026.3</v>
      </c>
      <c r="GV207">
        <v>7026.3</v>
      </c>
      <c r="GW207">
        <v>3.3691399999999998</v>
      </c>
      <c r="GX207">
        <v>2.49634</v>
      </c>
      <c r="GY207">
        <v>2.04834</v>
      </c>
      <c r="GZ207">
        <v>2.6257299999999999</v>
      </c>
      <c r="HA207">
        <v>2.1972700000000001</v>
      </c>
      <c r="HB207">
        <v>2.3132299999999999</v>
      </c>
      <c r="HC207">
        <v>36.316499999999998</v>
      </c>
      <c r="HD207">
        <v>14.981400000000001</v>
      </c>
      <c r="HE207">
        <v>18</v>
      </c>
      <c r="HF207">
        <v>707.87900000000002</v>
      </c>
      <c r="HG207">
        <v>776.44500000000005</v>
      </c>
      <c r="HH207">
        <v>31.000800000000002</v>
      </c>
      <c r="HI207">
        <v>32.504100000000001</v>
      </c>
      <c r="HJ207">
        <v>30.000599999999999</v>
      </c>
      <c r="HK207">
        <v>32.290500000000002</v>
      </c>
      <c r="HL207">
        <v>32.274000000000001</v>
      </c>
      <c r="HM207">
        <v>67.446399999999997</v>
      </c>
      <c r="HN207">
        <v>0</v>
      </c>
      <c r="HO207">
        <v>100</v>
      </c>
      <c r="HP207">
        <v>31</v>
      </c>
      <c r="HQ207">
        <v>1284.0999999999999</v>
      </c>
      <c r="HR207">
        <v>33.932099999999998</v>
      </c>
      <c r="HS207">
        <v>99.013099999999994</v>
      </c>
      <c r="HT207">
        <v>97.966800000000006</v>
      </c>
    </row>
    <row r="208" spans="1:228" x14ac:dyDescent="0.2">
      <c r="A208">
        <v>193</v>
      </c>
      <c r="B208">
        <v>1674577102.5999999</v>
      </c>
      <c r="C208">
        <v>766.5</v>
      </c>
      <c r="D208" t="s">
        <v>745</v>
      </c>
      <c r="E208" t="s">
        <v>746</v>
      </c>
      <c r="F208">
        <v>4</v>
      </c>
      <c r="G208">
        <v>1674577100.2874999</v>
      </c>
      <c r="H208">
        <f t="shared" ref="H208:H271" si="102">(I208)/1000</f>
        <v>4.0325889592073905E-4</v>
      </c>
      <c r="I208">
        <f t="shared" ref="I208:I271" si="103">IF(BD208, AL208, AF208)</f>
        <v>0.40325889592073905</v>
      </c>
      <c r="J208">
        <f t="shared" ref="J208:J271" si="104">IF(BD208, AG208, AE208)</f>
        <v>8.3078112796172032</v>
      </c>
      <c r="K208">
        <f t="shared" ref="K208:K271" si="105">BF208 - IF(AS208&gt;1, J208*AZ208*100/(AU208*BT208), 0)</f>
        <v>1255.69625</v>
      </c>
      <c r="L208">
        <f t="shared" ref="L208:L271" si="106">((R208-H208/2)*K208-J208)/(R208+H208/2)</f>
        <v>627.27162448818592</v>
      </c>
      <c r="M208">
        <f t="shared" ref="M208:M271" si="107">L208*(BM208+BN208)/1000</f>
        <v>63.647651888378867</v>
      </c>
      <c r="N208">
        <f t="shared" ref="N208:N271" si="108">(BF208 - IF(AS208&gt;1, J208*AZ208*100/(AU208*BT208), 0))*(BM208+BN208)/1000</f>
        <v>127.41229584991059</v>
      </c>
      <c r="O208">
        <f t="shared" ref="O208:O271" si="109">2/((1/Q208-1/P208)+SIGN(Q208)*SQRT((1/Q208-1/P208)*(1/Q208-1/P208) + 4*BA208/((BA208+1)*(BA208+1))*(2*1/Q208*1/P208-1/P208*1/P208)))</f>
        <v>2.2203053502865552E-2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2.7697392190176529</v>
      </c>
      <c r="Q208">
        <f t="shared" ref="Q208:Q271" si="111">H208*(1000-(1000*0.61365*EXP(17.502*U208/(240.97+U208))/(BM208+BN208)+BH208)/2)/(1000*0.61365*EXP(17.502*U208/(240.97+U208))/(BM208+BN208)-BH208)</f>
        <v>2.2104645444158143E-2</v>
      </c>
      <c r="R208">
        <f t="shared" ref="R208:R271" si="112">1/((BA208+1)/(O208/1.6)+1/(P208/1.37)) + BA208/((BA208+1)/(O208/1.6) + BA208/(P208/1.37))</f>
        <v>1.3824208504881461E-2</v>
      </c>
      <c r="S208">
        <f t="shared" ref="S208:S271" si="113">(AV208*AY208)</f>
        <v>226.11728511109592</v>
      </c>
      <c r="T208">
        <f t="shared" ref="T208:T271" si="114">(BO208+(S208+2*0.95*0.0000000567*(((BO208+$B$6)+273)^4-(BO208+273)^4)-44100*H208)/(1.84*29.3*P208+8*0.95*0.0000000567*(BO208+273)^3))</f>
        <v>34.201413047565566</v>
      </c>
      <c r="U208">
        <f t="shared" ref="U208:U271" si="115">($C$6*BP208+$D$6*BQ208+$E$6*T208)</f>
        <v>32.865225000000002</v>
      </c>
      <c r="V208">
        <f t="shared" ref="V208:V271" si="116">0.61365*EXP(17.502*U208/(240.97+U208))</f>
        <v>5.0139744198358027</v>
      </c>
      <c r="W208">
        <f t="shared" ref="W208:W271" si="117">(X208/Y208*100)</f>
        <v>64.410530474385183</v>
      </c>
      <c r="X208">
        <f t="shared" ref="X208:X271" si="118">BH208*(BM208+BN208)/1000</f>
        <v>3.2381586198410286</v>
      </c>
      <c r="Y208">
        <f t="shared" ref="Y208:Y271" si="119">0.61365*EXP(17.502*BO208/(240.97+BO208))</f>
        <v>5.0273745550485431</v>
      </c>
      <c r="Z208">
        <f t="shared" ref="Z208:Z271" si="120">(V208-BH208*(BM208+BN208)/1000)</f>
        <v>1.7758157999947741</v>
      </c>
      <c r="AA208">
        <f t="shared" ref="AA208:AA271" si="121">(-H208*44100)</f>
        <v>-17.783717310104592</v>
      </c>
      <c r="AB208">
        <f t="shared" ref="AB208:AB271" si="122">2*29.3*P208*0.92*(BO208-U208)</f>
        <v>7.0872040050648977</v>
      </c>
      <c r="AC208">
        <f t="shared" ref="AC208:AC271" si="123">2*0.95*0.0000000567*(((BO208+$B$6)+273)^4-(U208+273)^4)</f>
        <v>0.5853810464953465</v>
      </c>
      <c r="AD208">
        <f t="shared" ref="AD208:AD271" si="124">S208+AC208+AA208+AB208</f>
        <v>216.00615285255157</v>
      </c>
      <c r="AE208">
        <f t="shared" ref="AE208:AE271" si="125">BL208*AS208*(BG208-BF208*(1000-AS208*BI208)/(1000-AS208*BH208))/(100*AZ208)</f>
        <v>19.255733010096627</v>
      </c>
      <c r="AF208">
        <f t="shared" ref="AF208:AF271" si="126">1000*BL208*AS208*(BH208-BI208)/(100*AZ208*(1000-AS208*BH208))</f>
        <v>0.39869752106919676</v>
      </c>
      <c r="AG208">
        <f t="shared" ref="AG208:AG271" si="127">(AH208 - AI208 - BM208*1000/(8.314*(BO208+273.15)) * AK208/BL208 * AJ208) * BL208/(100*AZ208) * (1000 - BI208)/1000</f>
        <v>8.3078112796172032</v>
      </c>
      <c r="AH208">
        <v>1314.8257044439961</v>
      </c>
      <c r="AI208">
        <v>1300.2772727272729</v>
      </c>
      <c r="AJ208">
        <v>1.7507865050996041</v>
      </c>
      <c r="AK208">
        <v>61.781399425759467</v>
      </c>
      <c r="AL208">
        <f t="shared" ref="AL208:AL271" si="128">(AN208 - AM208 + BM208*1000/(8.314*(BO208+273.15)) * AP208/BL208 * AO208) * BL208/(100*AZ208) * 1000/(1000 - AN208)</f>
        <v>0.40325889592073905</v>
      </c>
      <c r="AM208">
        <v>31.55649571332302</v>
      </c>
      <c r="AN208">
        <v>31.916848484848479</v>
      </c>
      <c r="AO208">
        <v>3.6981543415246851E-6</v>
      </c>
      <c r="AP208">
        <v>98.016457396280899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47409.887978189239</v>
      </c>
      <c r="AV208">
        <f t="shared" ref="AV208:AV271" si="132">$B$10*BU208+$C$10*BV208+$F$10*CG208*(1-CJ208)</f>
        <v>1200.00125</v>
      </c>
      <c r="AW208">
        <f t="shared" ref="AW208:AW271" si="133">AV208*AX208</f>
        <v>1025.9270010938321</v>
      </c>
      <c r="AX208">
        <f t="shared" ref="AX208:AX271" si="134">($B$10*$D$8+$C$10*$D$8+$F$10*((CT208+CL208)/MAX(CT208+CL208+CU208, 0.1)*$I$8+CU208/MAX(CT208+CL208+CU208, 0.1)*$J$8))/($B$10+$C$10+$F$10)</f>
        <v>0.85493827701748826</v>
      </c>
      <c r="AY208">
        <f t="shared" ref="AY208:AY271" si="135">($B$10*$K$8+$C$10*$K$8+$F$10*((CT208+CL208)/MAX(CT208+CL208+CU208, 0.1)*$P$8+CU208/MAX(CT208+CL208+CU208, 0.1)*$Q$8))/($B$10+$C$10+$F$10)</f>
        <v>0.18843087464375219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1674577100.2874999</v>
      </c>
      <c r="BF208">
        <v>1255.69625</v>
      </c>
      <c r="BG208">
        <v>1273.9337499999999</v>
      </c>
      <c r="BH208">
        <v>31.913274999999999</v>
      </c>
      <c r="BI208">
        <v>31.556975000000001</v>
      </c>
      <c r="BJ208">
        <v>1262.54375</v>
      </c>
      <c r="BK208">
        <v>31.649474999999999</v>
      </c>
      <c r="BL208">
        <v>649.969875</v>
      </c>
      <c r="BM208">
        <v>101.36750000000001</v>
      </c>
      <c r="BN208">
        <v>9.9949512500000004E-2</v>
      </c>
      <c r="BO208">
        <v>32.912687499999997</v>
      </c>
      <c r="BP208">
        <v>32.865225000000002</v>
      </c>
      <c r="BQ208">
        <v>999.9</v>
      </c>
      <c r="BR208">
        <v>0</v>
      </c>
      <c r="BS208">
        <v>0</v>
      </c>
      <c r="BT208">
        <v>8992.65625</v>
      </c>
      <c r="BU208">
        <v>0</v>
      </c>
      <c r="BV208">
        <v>304.57625000000002</v>
      </c>
      <c r="BW208">
        <v>-18.236912499999999</v>
      </c>
      <c r="BX208">
        <v>1297.0912499999999</v>
      </c>
      <c r="BY208">
        <v>1315.44625</v>
      </c>
      <c r="BZ208">
        <v>0.35628149999999997</v>
      </c>
      <c r="CA208">
        <v>1273.9337499999999</v>
      </c>
      <c r="CB208">
        <v>31.556975000000001</v>
      </c>
      <c r="CC208">
        <v>3.2349712500000001</v>
      </c>
      <c r="CD208">
        <v>3.198855</v>
      </c>
      <c r="CE208">
        <v>25.2894875</v>
      </c>
      <c r="CF208">
        <v>25.100899999999999</v>
      </c>
      <c r="CG208">
        <v>1200.00125</v>
      </c>
      <c r="CH208">
        <v>0.49997550000000002</v>
      </c>
      <c r="CI208">
        <v>0.50002450000000009</v>
      </c>
      <c r="CJ208">
        <v>0</v>
      </c>
      <c r="CK208">
        <v>730.71974999999998</v>
      </c>
      <c r="CL208">
        <v>4.9990899999999998</v>
      </c>
      <c r="CM208">
        <v>7881.7450000000008</v>
      </c>
      <c r="CN208">
        <v>9557.7724999999991</v>
      </c>
      <c r="CO208">
        <v>42.343499999999999</v>
      </c>
      <c r="CP208">
        <v>44.382750000000001</v>
      </c>
      <c r="CQ208">
        <v>43.186999999999998</v>
      </c>
      <c r="CR208">
        <v>43.311999999999998</v>
      </c>
      <c r="CS208">
        <v>43.726374999999997</v>
      </c>
      <c r="CT208">
        <v>597.47</v>
      </c>
      <c r="CU208">
        <v>597.53125</v>
      </c>
      <c r="CV208">
        <v>0</v>
      </c>
      <c r="CW208">
        <v>1674577115</v>
      </c>
      <c r="CX208">
        <v>0</v>
      </c>
      <c r="CY208">
        <v>1674155522.5999999</v>
      </c>
      <c r="CZ208" t="s">
        <v>356</v>
      </c>
      <c r="DA208">
        <v>1674155521.0999999</v>
      </c>
      <c r="DB208">
        <v>1674155522.5999999</v>
      </c>
      <c r="DC208">
        <v>29</v>
      </c>
      <c r="DD208">
        <v>2.9000000000000001E-2</v>
      </c>
      <c r="DE208">
        <v>-1.7000000000000001E-2</v>
      </c>
      <c r="DF208">
        <v>-5.444</v>
      </c>
      <c r="DG208">
        <v>0.222</v>
      </c>
      <c r="DH208">
        <v>415</v>
      </c>
      <c r="DI208">
        <v>34</v>
      </c>
      <c r="DJ208">
        <v>0.48</v>
      </c>
      <c r="DK208">
        <v>0.27</v>
      </c>
      <c r="DL208">
        <v>-18.226377500000002</v>
      </c>
      <c r="DM208">
        <v>-0.30818273921200878</v>
      </c>
      <c r="DN208">
        <v>5.1893879636716607E-2</v>
      </c>
      <c r="DO208">
        <v>0</v>
      </c>
      <c r="DP208">
        <v>0.34875057500000012</v>
      </c>
      <c r="DQ208">
        <v>5.4527043151969198E-2</v>
      </c>
      <c r="DR208">
        <v>5.3310987886527666E-3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365</v>
      </c>
      <c r="EA208">
        <v>3.2970899999999999</v>
      </c>
      <c r="EB208">
        <v>2.6249500000000001</v>
      </c>
      <c r="EC208">
        <v>0.217025</v>
      </c>
      <c r="ED208">
        <v>0.21676599999999999</v>
      </c>
      <c r="EE208">
        <v>0.13367499999999999</v>
      </c>
      <c r="EF208">
        <v>0.13159100000000001</v>
      </c>
      <c r="EG208">
        <v>23642.400000000001</v>
      </c>
      <c r="EH208">
        <v>24047.5</v>
      </c>
      <c r="EI208">
        <v>28097.1</v>
      </c>
      <c r="EJ208">
        <v>29554.6</v>
      </c>
      <c r="EK208">
        <v>33507.199999999997</v>
      </c>
      <c r="EL208">
        <v>35643</v>
      </c>
      <c r="EM208">
        <v>39663.800000000003</v>
      </c>
      <c r="EN208">
        <v>42247.1</v>
      </c>
      <c r="EO208">
        <v>2.2387299999999999</v>
      </c>
      <c r="EP208">
        <v>2.2244700000000002</v>
      </c>
      <c r="EQ208">
        <v>0.12218999999999999</v>
      </c>
      <c r="ER208">
        <v>0</v>
      </c>
      <c r="ES208">
        <v>30.9053</v>
      </c>
      <c r="ET208">
        <v>999.9</v>
      </c>
      <c r="EU208">
        <v>72.7</v>
      </c>
      <c r="EV208">
        <v>31.5</v>
      </c>
      <c r="EW208">
        <v>33.288899999999998</v>
      </c>
      <c r="EX208">
        <v>57.376399999999997</v>
      </c>
      <c r="EY208">
        <v>-4.6273999999999997</v>
      </c>
      <c r="EZ208">
        <v>2</v>
      </c>
      <c r="FA208">
        <v>0.39811999999999997</v>
      </c>
      <c r="FB208">
        <v>0.121272</v>
      </c>
      <c r="FC208">
        <v>20.273299999999999</v>
      </c>
      <c r="FD208">
        <v>5.2166899999999998</v>
      </c>
      <c r="FE208">
        <v>12.009499999999999</v>
      </c>
      <c r="FF208">
        <v>4.9859999999999998</v>
      </c>
      <c r="FG208">
        <v>3.2840500000000001</v>
      </c>
      <c r="FH208">
        <v>9999</v>
      </c>
      <c r="FI208">
        <v>9999</v>
      </c>
      <c r="FJ208">
        <v>9999</v>
      </c>
      <c r="FK208">
        <v>999.9</v>
      </c>
      <c r="FL208">
        <v>1.8656900000000001</v>
      </c>
      <c r="FM208">
        <v>1.86216</v>
      </c>
      <c r="FN208">
        <v>1.8641700000000001</v>
      </c>
      <c r="FO208">
        <v>1.8602000000000001</v>
      </c>
      <c r="FP208">
        <v>1.86093</v>
      </c>
      <c r="FQ208">
        <v>1.86006</v>
      </c>
      <c r="FR208">
        <v>1.8617600000000001</v>
      </c>
      <c r="FS208">
        <v>1.8583799999999999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-6.85</v>
      </c>
      <c r="GH208">
        <v>0.26379999999999998</v>
      </c>
      <c r="GI208">
        <v>-3.836173087041947</v>
      </c>
      <c r="GJ208">
        <v>-4.0448538125570227E-3</v>
      </c>
      <c r="GK208">
        <v>1.839783264315481E-6</v>
      </c>
      <c r="GL208">
        <v>-4.1587272622942942E-10</v>
      </c>
      <c r="GM208">
        <v>-6.2406116364430581E-2</v>
      </c>
      <c r="GN208">
        <v>3.2285384509270938E-3</v>
      </c>
      <c r="GO208">
        <v>5.3061212821550383E-4</v>
      </c>
      <c r="GP208">
        <v>-9.699357315524189E-6</v>
      </c>
      <c r="GQ208">
        <v>5</v>
      </c>
      <c r="GR208">
        <v>2081</v>
      </c>
      <c r="GS208">
        <v>3</v>
      </c>
      <c r="GT208">
        <v>31</v>
      </c>
      <c r="GU208">
        <v>7026.4</v>
      </c>
      <c r="GV208">
        <v>7026.3</v>
      </c>
      <c r="GW208">
        <v>3.3837899999999999</v>
      </c>
      <c r="GX208">
        <v>2.49634</v>
      </c>
      <c r="GY208">
        <v>2.04834</v>
      </c>
      <c r="GZ208">
        <v>2.6257299999999999</v>
      </c>
      <c r="HA208">
        <v>2.1972700000000001</v>
      </c>
      <c r="HB208">
        <v>2.3120099999999999</v>
      </c>
      <c r="HC208">
        <v>36.292900000000003</v>
      </c>
      <c r="HD208">
        <v>14.963800000000001</v>
      </c>
      <c r="HE208">
        <v>18</v>
      </c>
      <c r="HF208">
        <v>707.94399999999996</v>
      </c>
      <c r="HG208">
        <v>776.50599999999997</v>
      </c>
      <c r="HH208">
        <v>31.000800000000002</v>
      </c>
      <c r="HI208">
        <v>32.510899999999999</v>
      </c>
      <c r="HJ208">
        <v>30.000599999999999</v>
      </c>
      <c r="HK208">
        <v>32.296199999999999</v>
      </c>
      <c r="HL208">
        <v>32.2806</v>
      </c>
      <c r="HM208">
        <v>67.726600000000005</v>
      </c>
      <c r="HN208">
        <v>0</v>
      </c>
      <c r="HO208">
        <v>100</v>
      </c>
      <c r="HP208">
        <v>31</v>
      </c>
      <c r="HQ208">
        <v>1290.78</v>
      </c>
      <c r="HR208">
        <v>33.932099999999998</v>
      </c>
      <c r="HS208">
        <v>99.011499999999998</v>
      </c>
      <c r="HT208">
        <v>97.964299999999994</v>
      </c>
    </row>
    <row r="209" spans="1:228" x14ac:dyDescent="0.2">
      <c r="A209">
        <v>194</v>
      </c>
      <c r="B209">
        <v>1674577106.5999999</v>
      </c>
      <c r="C209">
        <v>770.5</v>
      </c>
      <c r="D209" t="s">
        <v>747</v>
      </c>
      <c r="E209" t="s">
        <v>748</v>
      </c>
      <c r="F209">
        <v>4</v>
      </c>
      <c r="G209">
        <v>1674577104.5999999</v>
      </c>
      <c r="H209">
        <f t="shared" si="102"/>
        <v>4.0655515182091398E-4</v>
      </c>
      <c r="I209">
        <f t="shared" si="103"/>
        <v>0.40655515182091401</v>
      </c>
      <c r="J209">
        <f t="shared" si="104"/>
        <v>8.4477283320394587</v>
      </c>
      <c r="K209">
        <f t="shared" si="105"/>
        <v>1262.96</v>
      </c>
      <c r="L209">
        <f t="shared" si="106"/>
        <v>626.55362115335095</v>
      </c>
      <c r="M209">
        <f t="shared" si="107"/>
        <v>63.574356219969133</v>
      </c>
      <c r="N209">
        <f t="shared" si="108"/>
        <v>128.1484396878468</v>
      </c>
      <c r="O209">
        <f t="shared" si="109"/>
        <v>2.2289197117933656E-2</v>
      </c>
      <c r="P209">
        <f t="shared" si="110"/>
        <v>2.7702209288029849</v>
      </c>
      <c r="Q209">
        <f t="shared" si="111"/>
        <v>2.2190042971736289E-2</v>
      </c>
      <c r="R209">
        <f t="shared" si="112"/>
        <v>1.3877648581403439E-2</v>
      </c>
      <c r="S209">
        <f t="shared" si="113"/>
        <v>226.1173239503857</v>
      </c>
      <c r="T209">
        <f t="shared" si="114"/>
        <v>34.224196686683868</v>
      </c>
      <c r="U209">
        <f t="shared" si="115"/>
        <v>32.895128571428558</v>
      </c>
      <c r="V209">
        <f t="shared" si="116"/>
        <v>5.0224134979724342</v>
      </c>
      <c r="W209">
        <f t="shared" si="117"/>
        <v>64.34211707529542</v>
      </c>
      <c r="X209">
        <f t="shared" si="118"/>
        <v>3.2390707031444346</v>
      </c>
      <c r="Y209">
        <f t="shared" si="119"/>
        <v>5.03413759195079</v>
      </c>
      <c r="Z209">
        <f t="shared" si="120"/>
        <v>1.7833427948279996</v>
      </c>
      <c r="AA209">
        <f t="shared" si="121"/>
        <v>-17.929082195302307</v>
      </c>
      <c r="AB209">
        <f t="shared" si="122"/>
        <v>6.193681164596974</v>
      </c>
      <c r="AC209">
        <f t="shared" si="123"/>
        <v>0.51162486970431675</v>
      </c>
      <c r="AD209">
        <f t="shared" si="124"/>
        <v>214.89354778938468</v>
      </c>
      <c r="AE209">
        <f t="shared" si="125"/>
        <v>19.205852242828364</v>
      </c>
      <c r="AF209">
        <f t="shared" si="126"/>
        <v>0.40244020662788721</v>
      </c>
      <c r="AG209">
        <f t="shared" si="127"/>
        <v>8.4477283320394587</v>
      </c>
      <c r="AH209">
        <v>1321.7383489424601</v>
      </c>
      <c r="AI209">
        <v>1307.1730303030299</v>
      </c>
      <c r="AJ209">
        <v>1.720139800523337</v>
      </c>
      <c r="AK209">
        <v>61.781399425759467</v>
      </c>
      <c r="AL209">
        <f t="shared" si="128"/>
        <v>0.40655515182091401</v>
      </c>
      <c r="AM209">
        <v>31.562592385661759</v>
      </c>
      <c r="AN209">
        <v>31.925879393939379</v>
      </c>
      <c r="AO209">
        <v>5.3135922053443026E-6</v>
      </c>
      <c r="AP209">
        <v>98.016457396280899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47419.446257339456</v>
      </c>
      <c r="AV209">
        <f t="shared" si="132"/>
        <v>1200.001428571429</v>
      </c>
      <c r="AW209">
        <f t="shared" si="133"/>
        <v>1025.9271564509775</v>
      </c>
      <c r="AX209">
        <f t="shared" si="134"/>
        <v>0.85493827925881516</v>
      </c>
      <c r="AY209">
        <f t="shared" si="135"/>
        <v>0.18843087896951305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1674577104.5999999</v>
      </c>
      <c r="BF209">
        <v>1262.96</v>
      </c>
      <c r="BG209">
        <v>1281.158571428572</v>
      </c>
      <c r="BH209">
        <v>31.92248571428572</v>
      </c>
      <c r="BI209">
        <v>31.562842857142861</v>
      </c>
      <c r="BJ209">
        <v>1269.8171428571429</v>
      </c>
      <c r="BK209">
        <v>31.658642857142858</v>
      </c>
      <c r="BL209">
        <v>649.96699999999998</v>
      </c>
      <c r="BM209">
        <v>101.3668571428571</v>
      </c>
      <c r="BN209">
        <v>9.9887399999999987E-2</v>
      </c>
      <c r="BO209">
        <v>32.936599999999999</v>
      </c>
      <c r="BP209">
        <v>32.895128571428558</v>
      </c>
      <c r="BQ209">
        <v>999.89999999999986</v>
      </c>
      <c r="BR209">
        <v>0</v>
      </c>
      <c r="BS209">
        <v>0</v>
      </c>
      <c r="BT209">
        <v>8995.2685714285708</v>
      </c>
      <c r="BU209">
        <v>0</v>
      </c>
      <c r="BV209">
        <v>303.78528571428569</v>
      </c>
      <c r="BW209">
        <v>-18.198828571428571</v>
      </c>
      <c r="BX209">
        <v>1304.6057142857151</v>
      </c>
      <c r="BY209">
        <v>1322.9128571428571</v>
      </c>
      <c r="BZ209">
        <v>0.35966571428571431</v>
      </c>
      <c r="CA209">
        <v>1281.158571428572</v>
      </c>
      <c r="CB209">
        <v>31.562842857142861</v>
      </c>
      <c r="CC209">
        <v>3.2358785714285712</v>
      </c>
      <c r="CD209">
        <v>3.1994185714285721</v>
      </c>
      <c r="CE209">
        <v>25.2942</v>
      </c>
      <c r="CF209">
        <v>25.103871428571431</v>
      </c>
      <c r="CG209">
        <v>1200.001428571429</v>
      </c>
      <c r="CH209">
        <v>0.49997399999999997</v>
      </c>
      <c r="CI209">
        <v>0.50002599999999997</v>
      </c>
      <c r="CJ209">
        <v>0</v>
      </c>
      <c r="CK209">
        <v>730.68085714285712</v>
      </c>
      <c r="CL209">
        <v>4.9990899999999998</v>
      </c>
      <c r="CM209">
        <v>7880.1857142857143</v>
      </c>
      <c r="CN209">
        <v>9557.778571428571</v>
      </c>
      <c r="CO209">
        <v>42.375</v>
      </c>
      <c r="CP209">
        <v>44.436999999999998</v>
      </c>
      <c r="CQ209">
        <v>43.186999999999998</v>
      </c>
      <c r="CR209">
        <v>43.311999999999998</v>
      </c>
      <c r="CS209">
        <v>43.732000000000014</v>
      </c>
      <c r="CT209">
        <v>597.47000000000014</v>
      </c>
      <c r="CU209">
        <v>597.53142857142848</v>
      </c>
      <c r="CV209">
        <v>0</v>
      </c>
      <c r="CW209">
        <v>1674577119.2</v>
      </c>
      <c r="CX209">
        <v>0</v>
      </c>
      <c r="CY209">
        <v>1674155522.5999999</v>
      </c>
      <c r="CZ209" t="s">
        <v>356</v>
      </c>
      <c r="DA209">
        <v>1674155521.0999999</v>
      </c>
      <c r="DB209">
        <v>1674155522.5999999</v>
      </c>
      <c r="DC209">
        <v>29</v>
      </c>
      <c r="DD209">
        <v>2.9000000000000001E-2</v>
      </c>
      <c r="DE209">
        <v>-1.7000000000000001E-2</v>
      </c>
      <c r="DF209">
        <v>-5.444</v>
      </c>
      <c r="DG209">
        <v>0.222</v>
      </c>
      <c r="DH209">
        <v>415</v>
      </c>
      <c r="DI209">
        <v>34</v>
      </c>
      <c r="DJ209">
        <v>0.48</v>
      </c>
      <c r="DK209">
        <v>0.27</v>
      </c>
      <c r="DL209">
        <v>-18.228172499999999</v>
      </c>
      <c r="DM209">
        <v>3.7655909943761889E-2</v>
      </c>
      <c r="DN209">
        <v>4.8114161052126937E-2</v>
      </c>
      <c r="DO209">
        <v>1</v>
      </c>
      <c r="DP209">
        <v>0.35236244999999999</v>
      </c>
      <c r="DQ209">
        <v>4.7527587242025889E-2</v>
      </c>
      <c r="DR209">
        <v>4.6280944510132893E-3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2</v>
      </c>
      <c r="DY209">
        <v>2</v>
      </c>
      <c r="DZ209" t="s">
        <v>448</v>
      </c>
      <c r="EA209">
        <v>3.2974299999999999</v>
      </c>
      <c r="EB209">
        <v>2.6255099999999998</v>
      </c>
      <c r="EC209">
        <v>0.217724</v>
      </c>
      <c r="ED209">
        <v>0.21746599999999999</v>
      </c>
      <c r="EE209">
        <v>0.13369800000000001</v>
      </c>
      <c r="EF209">
        <v>0.13159899999999999</v>
      </c>
      <c r="EG209">
        <v>23621</v>
      </c>
      <c r="EH209">
        <v>24025.8</v>
      </c>
      <c r="EI209">
        <v>28097</v>
      </c>
      <c r="EJ209">
        <v>29554.5</v>
      </c>
      <c r="EK209">
        <v>33506</v>
      </c>
      <c r="EL209">
        <v>35642.699999999997</v>
      </c>
      <c r="EM209">
        <v>39663.4</v>
      </c>
      <c r="EN209">
        <v>42247.199999999997</v>
      </c>
      <c r="EO209">
        <v>2.23895</v>
      </c>
      <c r="EP209">
        <v>2.22417</v>
      </c>
      <c r="EQ209">
        <v>0.12191</v>
      </c>
      <c r="ER209">
        <v>0</v>
      </c>
      <c r="ES209">
        <v>30.930299999999999</v>
      </c>
      <c r="ET209">
        <v>999.9</v>
      </c>
      <c r="EU209">
        <v>72.7</v>
      </c>
      <c r="EV209">
        <v>31.5</v>
      </c>
      <c r="EW209">
        <v>33.289499999999997</v>
      </c>
      <c r="EX209">
        <v>57.616399999999999</v>
      </c>
      <c r="EY209">
        <v>-4.8237199999999998</v>
      </c>
      <c r="EZ209">
        <v>2</v>
      </c>
      <c r="FA209">
        <v>0.39850600000000003</v>
      </c>
      <c r="FB209">
        <v>0.12363300000000001</v>
      </c>
      <c r="FC209">
        <v>20.273700000000002</v>
      </c>
      <c r="FD209">
        <v>5.2199900000000001</v>
      </c>
      <c r="FE209">
        <v>12.0092</v>
      </c>
      <c r="FF209">
        <v>4.9870999999999999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1.8656999999999999</v>
      </c>
      <c r="FM209">
        <v>1.8621799999999999</v>
      </c>
      <c r="FN209">
        <v>1.8641700000000001</v>
      </c>
      <c r="FO209">
        <v>1.8602000000000001</v>
      </c>
      <c r="FP209">
        <v>1.86094</v>
      </c>
      <c r="FQ209">
        <v>1.86006</v>
      </c>
      <c r="FR209">
        <v>1.86175</v>
      </c>
      <c r="FS209">
        <v>1.8583799999999999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-6.86</v>
      </c>
      <c r="GH209">
        <v>0.26390000000000002</v>
      </c>
      <c r="GI209">
        <v>-3.836173087041947</v>
      </c>
      <c r="GJ209">
        <v>-4.0448538125570227E-3</v>
      </c>
      <c r="GK209">
        <v>1.839783264315481E-6</v>
      </c>
      <c r="GL209">
        <v>-4.1587272622942942E-10</v>
      </c>
      <c r="GM209">
        <v>-6.2406116364430581E-2</v>
      </c>
      <c r="GN209">
        <v>3.2285384509270938E-3</v>
      </c>
      <c r="GO209">
        <v>5.3061212821550383E-4</v>
      </c>
      <c r="GP209">
        <v>-9.699357315524189E-6</v>
      </c>
      <c r="GQ209">
        <v>5</v>
      </c>
      <c r="GR209">
        <v>2081</v>
      </c>
      <c r="GS209">
        <v>3</v>
      </c>
      <c r="GT209">
        <v>31</v>
      </c>
      <c r="GU209">
        <v>7026.4</v>
      </c>
      <c r="GV209">
        <v>7026.4</v>
      </c>
      <c r="GW209">
        <v>3.3972199999999999</v>
      </c>
      <c r="GX209">
        <v>2.4902299999999999</v>
      </c>
      <c r="GY209">
        <v>2.04834</v>
      </c>
      <c r="GZ209">
        <v>2.6257299999999999</v>
      </c>
      <c r="HA209">
        <v>2.1972700000000001</v>
      </c>
      <c r="HB209">
        <v>2.3339799999999999</v>
      </c>
      <c r="HC209">
        <v>36.316499999999998</v>
      </c>
      <c r="HD209">
        <v>14.9901</v>
      </c>
      <c r="HE209">
        <v>18</v>
      </c>
      <c r="HF209">
        <v>708.19799999999998</v>
      </c>
      <c r="HG209">
        <v>776.30100000000004</v>
      </c>
      <c r="HH209">
        <v>31.000800000000002</v>
      </c>
      <c r="HI209">
        <v>32.5167</v>
      </c>
      <c r="HJ209">
        <v>30.000599999999999</v>
      </c>
      <c r="HK209">
        <v>32.301900000000003</v>
      </c>
      <c r="HL209">
        <v>32.287500000000001</v>
      </c>
      <c r="HM209">
        <v>68.007999999999996</v>
      </c>
      <c r="HN209">
        <v>0</v>
      </c>
      <c r="HO209">
        <v>100</v>
      </c>
      <c r="HP209">
        <v>31</v>
      </c>
      <c r="HQ209">
        <v>1297.46</v>
      </c>
      <c r="HR209">
        <v>33.932099999999998</v>
      </c>
      <c r="HS209">
        <v>99.010800000000003</v>
      </c>
      <c r="HT209">
        <v>97.964200000000005</v>
      </c>
    </row>
    <row r="210" spans="1:228" x14ac:dyDescent="0.2">
      <c r="A210">
        <v>195</v>
      </c>
      <c r="B210">
        <v>1674577110.5999999</v>
      </c>
      <c r="C210">
        <v>774.5</v>
      </c>
      <c r="D210" t="s">
        <v>749</v>
      </c>
      <c r="E210" t="s">
        <v>750</v>
      </c>
      <c r="F210">
        <v>4</v>
      </c>
      <c r="G210">
        <v>1674577108.2874999</v>
      </c>
      <c r="H210">
        <f t="shared" si="102"/>
        <v>4.0950740091500831E-4</v>
      </c>
      <c r="I210">
        <f t="shared" si="103"/>
        <v>0.40950740091500831</v>
      </c>
      <c r="J210">
        <f t="shared" si="104"/>
        <v>8.5478849823058329</v>
      </c>
      <c r="K210">
        <f t="shared" si="105"/>
        <v>1269.0687499999999</v>
      </c>
      <c r="L210">
        <f t="shared" si="106"/>
        <v>627.54167926757657</v>
      </c>
      <c r="M210">
        <f t="shared" si="107"/>
        <v>63.674639660982209</v>
      </c>
      <c r="N210">
        <f t="shared" si="108"/>
        <v>128.76833209799875</v>
      </c>
      <c r="O210">
        <f t="shared" si="109"/>
        <v>2.2372935845418197E-2</v>
      </c>
      <c r="P210">
        <f t="shared" si="110"/>
        <v>2.771537655111846</v>
      </c>
      <c r="Q210">
        <f t="shared" si="111"/>
        <v>2.227308430577014E-2</v>
      </c>
      <c r="R210">
        <f t="shared" si="112"/>
        <v>1.3929611693271636E-2</v>
      </c>
      <c r="S210">
        <f t="shared" si="113"/>
        <v>226.11666898598591</v>
      </c>
      <c r="T210">
        <f t="shared" si="114"/>
        <v>34.241654573855541</v>
      </c>
      <c r="U210">
        <f t="shared" si="115"/>
        <v>32.919662500000001</v>
      </c>
      <c r="V210">
        <f t="shared" si="116"/>
        <v>5.0293464376166419</v>
      </c>
      <c r="W210">
        <f t="shared" si="117"/>
        <v>64.288859982164098</v>
      </c>
      <c r="X210">
        <f t="shared" si="118"/>
        <v>3.2398206466304025</v>
      </c>
      <c r="Y210">
        <f t="shared" si="119"/>
        <v>5.0394744089866244</v>
      </c>
      <c r="Z210">
        <f t="shared" si="120"/>
        <v>1.7895257909862394</v>
      </c>
      <c r="AA210">
        <f t="shared" si="121"/>
        <v>-18.059276380351868</v>
      </c>
      <c r="AB210">
        <f t="shared" si="122"/>
        <v>5.3473374034074581</v>
      </c>
      <c r="AC210">
        <f t="shared" si="123"/>
        <v>0.44159728404410131</v>
      </c>
      <c r="AD210">
        <f t="shared" si="124"/>
        <v>213.84632729308561</v>
      </c>
      <c r="AE210">
        <f t="shared" si="125"/>
        <v>19.315976833632202</v>
      </c>
      <c r="AF210">
        <f t="shared" si="126"/>
        <v>0.40769421102991837</v>
      </c>
      <c r="AG210">
        <f t="shared" si="127"/>
        <v>8.5478849823058329</v>
      </c>
      <c r="AH210">
        <v>1328.7009355414671</v>
      </c>
      <c r="AI210">
        <v>1314.042909090909</v>
      </c>
      <c r="AJ210">
        <v>1.7200203718744991</v>
      </c>
      <c r="AK210">
        <v>61.781399425759467</v>
      </c>
      <c r="AL210">
        <f t="shared" si="128"/>
        <v>0.40950740091500831</v>
      </c>
      <c r="AM210">
        <v>31.565632932552301</v>
      </c>
      <c r="AN210">
        <v>31.931516363636359</v>
      </c>
      <c r="AO210">
        <v>3.9271791491326343E-6</v>
      </c>
      <c r="AP210">
        <v>98.016457396280899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47452.796327316966</v>
      </c>
      <c r="AV210">
        <f t="shared" si="132"/>
        <v>1199.99875</v>
      </c>
      <c r="AW210">
        <f t="shared" si="133"/>
        <v>1025.924788593775</v>
      </c>
      <c r="AX210">
        <f t="shared" si="134"/>
        <v>0.85493821438878581</v>
      </c>
      <c r="AY210">
        <f t="shared" si="135"/>
        <v>0.18843075377035678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1674577108.2874999</v>
      </c>
      <c r="BF210">
        <v>1269.0687499999999</v>
      </c>
      <c r="BG210">
        <v>1287.375</v>
      </c>
      <c r="BH210">
        <v>31.929862499999999</v>
      </c>
      <c r="BI210">
        <v>31.565574999999999</v>
      </c>
      <c r="BJ210">
        <v>1275.9349999999999</v>
      </c>
      <c r="BK210">
        <v>31.665962499999999</v>
      </c>
      <c r="BL210">
        <v>650.05237499999998</v>
      </c>
      <c r="BM210">
        <v>101.36675</v>
      </c>
      <c r="BN210">
        <v>0.1000398</v>
      </c>
      <c r="BO210">
        <v>32.955449999999999</v>
      </c>
      <c r="BP210">
        <v>32.919662500000001</v>
      </c>
      <c r="BQ210">
        <v>999.9</v>
      </c>
      <c r="BR210">
        <v>0</v>
      </c>
      <c r="BS210">
        <v>0</v>
      </c>
      <c r="BT210">
        <v>9002.2649999999994</v>
      </c>
      <c r="BU210">
        <v>0</v>
      </c>
      <c r="BV210">
        <v>303.24950000000001</v>
      </c>
      <c r="BW210">
        <v>-18.306899999999999</v>
      </c>
      <c r="BX210">
        <v>1310.925</v>
      </c>
      <c r="BY210">
        <v>1329.3375000000001</v>
      </c>
      <c r="BZ210">
        <v>0.36427625000000002</v>
      </c>
      <c r="CA210">
        <v>1287.375</v>
      </c>
      <c r="CB210">
        <v>31.565574999999999</v>
      </c>
      <c r="CC210">
        <v>3.23662625</v>
      </c>
      <c r="CD210">
        <v>3.1996975000000001</v>
      </c>
      <c r="CE210">
        <v>25.298087500000001</v>
      </c>
      <c r="CF210">
        <v>25.105337500000001</v>
      </c>
      <c r="CG210">
        <v>1199.99875</v>
      </c>
      <c r="CH210">
        <v>0.49997737500000011</v>
      </c>
      <c r="CI210">
        <v>0.50002262500000005</v>
      </c>
      <c r="CJ210">
        <v>0</v>
      </c>
      <c r="CK210">
        <v>730.52975000000004</v>
      </c>
      <c r="CL210">
        <v>4.9990899999999998</v>
      </c>
      <c r="CM210">
        <v>7878.7987499999999</v>
      </c>
      <c r="CN210">
        <v>9557.7687499999993</v>
      </c>
      <c r="CO210">
        <v>42.375</v>
      </c>
      <c r="CP210">
        <v>44.436999999999998</v>
      </c>
      <c r="CQ210">
        <v>43.194875000000003</v>
      </c>
      <c r="CR210">
        <v>43.343499999999999</v>
      </c>
      <c r="CS210">
        <v>43.75</v>
      </c>
      <c r="CT210">
        <v>597.47125000000005</v>
      </c>
      <c r="CU210">
        <v>597.52749999999992</v>
      </c>
      <c r="CV210">
        <v>0</v>
      </c>
      <c r="CW210">
        <v>1674577123.4000001</v>
      </c>
      <c r="CX210">
        <v>0</v>
      </c>
      <c r="CY210">
        <v>1674155522.5999999</v>
      </c>
      <c r="CZ210" t="s">
        <v>356</v>
      </c>
      <c r="DA210">
        <v>1674155521.0999999</v>
      </c>
      <c r="DB210">
        <v>1674155522.5999999</v>
      </c>
      <c r="DC210">
        <v>29</v>
      </c>
      <c r="DD210">
        <v>2.9000000000000001E-2</v>
      </c>
      <c r="DE210">
        <v>-1.7000000000000001E-2</v>
      </c>
      <c r="DF210">
        <v>-5.444</v>
      </c>
      <c r="DG210">
        <v>0.222</v>
      </c>
      <c r="DH210">
        <v>415</v>
      </c>
      <c r="DI210">
        <v>34</v>
      </c>
      <c r="DJ210">
        <v>0.48</v>
      </c>
      <c r="DK210">
        <v>0.27</v>
      </c>
      <c r="DL210">
        <v>-18.241107317073169</v>
      </c>
      <c r="DM210">
        <v>-0.16254773519162169</v>
      </c>
      <c r="DN210">
        <v>5.6689317573492243E-2</v>
      </c>
      <c r="DO210">
        <v>0</v>
      </c>
      <c r="DP210">
        <v>0.3560956829268293</v>
      </c>
      <c r="DQ210">
        <v>5.2163560975609931E-2</v>
      </c>
      <c r="DR210">
        <v>5.1992202766213361E-3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365</v>
      </c>
      <c r="EA210">
        <v>3.29731</v>
      </c>
      <c r="EB210">
        <v>2.6252900000000001</v>
      </c>
      <c r="EC210">
        <v>0.21842300000000001</v>
      </c>
      <c r="ED210">
        <v>0.218166</v>
      </c>
      <c r="EE210">
        <v>0.133711</v>
      </c>
      <c r="EF210">
        <v>0.131609</v>
      </c>
      <c r="EG210">
        <v>23599.8</v>
      </c>
      <c r="EH210">
        <v>24004.2</v>
      </c>
      <c r="EI210">
        <v>28096.9</v>
      </c>
      <c r="EJ210">
        <v>29554.6</v>
      </c>
      <c r="EK210">
        <v>33505.9</v>
      </c>
      <c r="EL210">
        <v>35642.199999999997</v>
      </c>
      <c r="EM210">
        <v>39663.800000000003</v>
      </c>
      <c r="EN210">
        <v>42247.1</v>
      </c>
      <c r="EO210">
        <v>2.2388300000000001</v>
      </c>
      <c r="EP210">
        <v>2.2242000000000002</v>
      </c>
      <c r="EQ210">
        <v>0.121929</v>
      </c>
      <c r="ER210">
        <v>0</v>
      </c>
      <c r="ES210">
        <v>30.956800000000001</v>
      </c>
      <c r="ET210">
        <v>999.9</v>
      </c>
      <c r="EU210">
        <v>72.7</v>
      </c>
      <c r="EV210">
        <v>31.5</v>
      </c>
      <c r="EW210">
        <v>33.289499999999997</v>
      </c>
      <c r="EX210">
        <v>57.256399999999999</v>
      </c>
      <c r="EY210">
        <v>-4.8477600000000001</v>
      </c>
      <c r="EZ210">
        <v>2</v>
      </c>
      <c r="FA210">
        <v>0.39901900000000001</v>
      </c>
      <c r="FB210">
        <v>0.12395399999999999</v>
      </c>
      <c r="FC210">
        <v>20.273599999999998</v>
      </c>
      <c r="FD210">
        <v>5.2180400000000002</v>
      </c>
      <c r="FE210">
        <v>12.0085</v>
      </c>
      <c r="FF210">
        <v>4.9866999999999999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1.8656900000000001</v>
      </c>
      <c r="FM210">
        <v>1.8621799999999999</v>
      </c>
      <c r="FN210">
        <v>1.8641700000000001</v>
      </c>
      <c r="FO210">
        <v>1.8602000000000001</v>
      </c>
      <c r="FP210">
        <v>1.86094</v>
      </c>
      <c r="FQ210">
        <v>1.86005</v>
      </c>
      <c r="FR210">
        <v>1.86178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-6.87</v>
      </c>
      <c r="GH210">
        <v>0.26400000000000001</v>
      </c>
      <c r="GI210">
        <v>-3.836173087041947</v>
      </c>
      <c r="GJ210">
        <v>-4.0448538125570227E-3</v>
      </c>
      <c r="GK210">
        <v>1.839783264315481E-6</v>
      </c>
      <c r="GL210">
        <v>-4.1587272622942942E-10</v>
      </c>
      <c r="GM210">
        <v>-6.2406116364430581E-2</v>
      </c>
      <c r="GN210">
        <v>3.2285384509270938E-3</v>
      </c>
      <c r="GO210">
        <v>5.3061212821550383E-4</v>
      </c>
      <c r="GP210">
        <v>-9.699357315524189E-6</v>
      </c>
      <c r="GQ210">
        <v>5</v>
      </c>
      <c r="GR210">
        <v>2081</v>
      </c>
      <c r="GS210">
        <v>3</v>
      </c>
      <c r="GT210">
        <v>31</v>
      </c>
      <c r="GU210">
        <v>7026.5</v>
      </c>
      <c r="GV210">
        <v>7026.5</v>
      </c>
      <c r="GW210">
        <v>3.41187</v>
      </c>
      <c r="GX210">
        <v>2.49878</v>
      </c>
      <c r="GY210">
        <v>2.04834</v>
      </c>
      <c r="GZ210">
        <v>2.6245099999999999</v>
      </c>
      <c r="HA210">
        <v>2.1972700000000001</v>
      </c>
      <c r="HB210">
        <v>2.3059099999999999</v>
      </c>
      <c r="HC210">
        <v>36.316499999999998</v>
      </c>
      <c r="HD210">
        <v>14.963800000000001</v>
      </c>
      <c r="HE210">
        <v>18</v>
      </c>
      <c r="HF210">
        <v>708.16899999999998</v>
      </c>
      <c r="HG210">
        <v>776.41099999999994</v>
      </c>
      <c r="HH210">
        <v>31.000399999999999</v>
      </c>
      <c r="HI210">
        <v>32.523200000000003</v>
      </c>
      <c r="HJ210">
        <v>30.000699999999998</v>
      </c>
      <c r="HK210">
        <v>32.308599999999998</v>
      </c>
      <c r="HL210">
        <v>32.2941</v>
      </c>
      <c r="HM210">
        <v>68.284300000000002</v>
      </c>
      <c r="HN210">
        <v>0</v>
      </c>
      <c r="HO210">
        <v>100</v>
      </c>
      <c r="HP210">
        <v>31</v>
      </c>
      <c r="HQ210">
        <v>1304.1400000000001</v>
      </c>
      <c r="HR210">
        <v>33.932099999999998</v>
      </c>
      <c r="HS210">
        <v>99.011300000000006</v>
      </c>
      <c r="HT210">
        <v>97.964200000000005</v>
      </c>
    </row>
    <row r="211" spans="1:228" x14ac:dyDescent="0.2">
      <c r="A211">
        <v>196</v>
      </c>
      <c r="B211">
        <v>1674577114.5999999</v>
      </c>
      <c r="C211">
        <v>778.5</v>
      </c>
      <c r="D211" t="s">
        <v>751</v>
      </c>
      <c r="E211" t="s">
        <v>752</v>
      </c>
      <c r="F211">
        <v>4</v>
      </c>
      <c r="G211">
        <v>1674577112.5999999</v>
      </c>
      <c r="H211">
        <f t="shared" si="102"/>
        <v>4.1014678104690631E-4</v>
      </c>
      <c r="I211">
        <f t="shared" si="103"/>
        <v>0.41014678104690633</v>
      </c>
      <c r="J211">
        <f t="shared" si="104"/>
        <v>8.4075145439862577</v>
      </c>
      <c r="K211">
        <f t="shared" si="105"/>
        <v>1276.308571428571</v>
      </c>
      <c r="L211">
        <f t="shared" si="106"/>
        <v>642.58973184309207</v>
      </c>
      <c r="M211">
        <f t="shared" si="107"/>
        <v>65.201276975080816</v>
      </c>
      <c r="N211">
        <f t="shared" si="108"/>
        <v>129.50245630707329</v>
      </c>
      <c r="O211">
        <f t="shared" si="109"/>
        <v>2.2305712814392403E-2</v>
      </c>
      <c r="P211">
        <f t="shared" si="110"/>
        <v>2.7710887998573108</v>
      </c>
      <c r="Q211">
        <f t="shared" si="111"/>
        <v>2.2206442976354806E-2</v>
      </c>
      <c r="R211">
        <f t="shared" si="112"/>
        <v>1.3887908920089405E-2</v>
      </c>
      <c r="S211">
        <f t="shared" si="113"/>
        <v>226.11724123603724</v>
      </c>
      <c r="T211">
        <f t="shared" si="114"/>
        <v>34.265574620107373</v>
      </c>
      <c r="U211">
        <f t="shared" si="115"/>
        <v>32.949842857142862</v>
      </c>
      <c r="V211">
        <f t="shared" si="116"/>
        <v>5.0378863990719882</v>
      </c>
      <c r="W211">
        <f t="shared" si="117"/>
        <v>64.211546236386624</v>
      </c>
      <c r="X211">
        <f t="shared" si="118"/>
        <v>3.2402778085821167</v>
      </c>
      <c r="Y211">
        <f t="shared" si="119"/>
        <v>5.0462541373064695</v>
      </c>
      <c r="Z211">
        <f t="shared" si="120"/>
        <v>1.7976085904898715</v>
      </c>
      <c r="AA211">
        <f t="shared" si="121"/>
        <v>-18.087473044168568</v>
      </c>
      <c r="AB211">
        <f t="shared" si="122"/>
        <v>4.4114191384875907</v>
      </c>
      <c r="AC211">
        <f t="shared" si="123"/>
        <v>0.36446234420522955</v>
      </c>
      <c r="AD211">
        <f t="shared" si="124"/>
        <v>212.80564967456149</v>
      </c>
      <c r="AE211">
        <f t="shared" si="125"/>
        <v>19.299843225416723</v>
      </c>
      <c r="AF211">
        <f t="shared" si="126"/>
        <v>0.40672086614891029</v>
      </c>
      <c r="AG211">
        <f t="shared" si="127"/>
        <v>8.4075145439862577</v>
      </c>
      <c r="AH211">
        <v>1335.662948006312</v>
      </c>
      <c r="AI211">
        <v>1321.03503030303</v>
      </c>
      <c r="AJ211">
        <v>1.7472532471337761</v>
      </c>
      <c r="AK211">
        <v>61.781399425759467</v>
      </c>
      <c r="AL211">
        <f t="shared" si="128"/>
        <v>0.41014678104690633</v>
      </c>
      <c r="AM211">
        <v>31.570453157600181</v>
      </c>
      <c r="AN211">
        <v>31.936937575757572</v>
      </c>
      <c r="AO211">
        <v>3.1443219676458951E-6</v>
      </c>
      <c r="AP211">
        <v>98.016457396280899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47436.7193658057</v>
      </c>
      <c r="AV211">
        <f t="shared" si="132"/>
        <v>1200.001428571429</v>
      </c>
      <c r="AW211">
        <f t="shared" si="133"/>
        <v>1025.927113593802</v>
      </c>
      <c r="AX211">
        <f t="shared" si="134"/>
        <v>0.85493824354454473</v>
      </c>
      <c r="AY211">
        <f t="shared" si="135"/>
        <v>0.1884308100409714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1674577112.5999999</v>
      </c>
      <c r="BF211">
        <v>1276.308571428571</v>
      </c>
      <c r="BG211">
        <v>1294.6028571428569</v>
      </c>
      <c r="BH211">
        <v>31.93448571428571</v>
      </c>
      <c r="BI211">
        <v>31.57104285714286</v>
      </c>
      <c r="BJ211">
        <v>1283.184285714286</v>
      </c>
      <c r="BK211">
        <v>31.670585714285721</v>
      </c>
      <c r="BL211">
        <v>650.00442857142855</v>
      </c>
      <c r="BM211">
        <v>101.3664285714286</v>
      </c>
      <c r="BN211">
        <v>9.9987314285714293E-2</v>
      </c>
      <c r="BO211">
        <v>32.979371428571433</v>
      </c>
      <c r="BP211">
        <v>32.949842857142862</v>
      </c>
      <c r="BQ211">
        <v>999.89999999999986</v>
      </c>
      <c r="BR211">
        <v>0</v>
      </c>
      <c r="BS211">
        <v>0</v>
      </c>
      <c r="BT211">
        <v>8999.9114285714277</v>
      </c>
      <c r="BU211">
        <v>0</v>
      </c>
      <c r="BV211">
        <v>302.3364285714286</v>
      </c>
      <c r="BW211">
        <v>-18.2957</v>
      </c>
      <c r="BX211">
        <v>1318.408571428572</v>
      </c>
      <c r="BY211">
        <v>1336.808571428571</v>
      </c>
      <c r="BZ211">
        <v>0.36347585714285718</v>
      </c>
      <c r="CA211">
        <v>1294.6028571428569</v>
      </c>
      <c r="CB211">
        <v>31.57104285714286</v>
      </c>
      <c r="CC211">
        <v>3.237091428571429</v>
      </c>
      <c r="CD211">
        <v>3.2002471428571431</v>
      </c>
      <c r="CE211">
        <v>25.300514285714279</v>
      </c>
      <c r="CF211">
        <v>25.1082</v>
      </c>
      <c r="CG211">
        <v>1200.001428571429</v>
      </c>
      <c r="CH211">
        <v>0.49997399999999997</v>
      </c>
      <c r="CI211">
        <v>0.50002599999999997</v>
      </c>
      <c r="CJ211">
        <v>0</v>
      </c>
      <c r="CK211">
        <v>730.49371428571419</v>
      </c>
      <c r="CL211">
        <v>4.9990899999999998</v>
      </c>
      <c r="CM211">
        <v>7877.0899999999992</v>
      </c>
      <c r="CN211">
        <v>9557.7628571428559</v>
      </c>
      <c r="CO211">
        <v>42.375</v>
      </c>
      <c r="CP211">
        <v>44.436999999999998</v>
      </c>
      <c r="CQ211">
        <v>43.222999999999999</v>
      </c>
      <c r="CR211">
        <v>43.366</v>
      </c>
      <c r="CS211">
        <v>43.75</v>
      </c>
      <c r="CT211">
        <v>597.47142857142876</v>
      </c>
      <c r="CU211">
        <v>597.52999999999986</v>
      </c>
      <c r="CV211">
        <v>0</v>
      </c>
      <c r="CW211">
        <v>1674577127</v>
      </c>
      <c r="CX211">
        <v>0</v>
      </c>
      <c r="CY211">
        <v>1674155522.5999999</v>
      </c>
      <c r="CZ211" t="s">
        <v>356</v>
      </c>
      <c r="DA211">
        <v>1674155521.0999999</v>
      </c>
      <c r="DB211">
        <v>1674155522.5999999</v>
      </c>
      <c r="DC211">
        <v>29</v>
      </c>
      <c r="DD211">
        <v>2.9000000000000001E-2</v>
      </c>
      <c r="DE211">
        <v>-1.7000000000000001E-2</v>
      </c>
      <c r="DF211">
        <v>-5.444</v>
      </c>
      <c r="DG211">
        <v>0.222</v>
      </c>
      <c r="DH211">
        <v>415</v>
      </c>
      <c r="DI211">
        <v>34</v>
      </c>
      <c r="DJ211">
        <v>0.48</v>
      </c>
      <c r="DK211">
        <v>0.27</v>
      </c>
      <c r="DL211">
        <v>-18.263892500000001</v>
      </c>
      <c r="DM211">
        <v>-0.1780806754220999</v>
      </c>
      <c r="DN211">
        <v>5.6543666256708237E-2</v>
      </c>
      <c r="DO211">
        <v>0</v>
      </c>
      <c r="DP211">
        <v>0.35879957499999998</v>
      </c>
      <c r="DQ211">
        <v>4.5827065666040778E-2</v>
      </c>
      <c r="DR211">
        <v>4.5744996496201633E-3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365</v>
      </c>
      <c r="EA211">
        <v>3.2972899999999998</v>
      </c>
      <c r="EB211">
        <v>2.62521</v>
      </c>
      <c r="EC211">
        <v>0.21912699999999999</v>
      </c>
      <c r="ED211">
        <v>0.21885099999999999</v>
      </c>
      <c r="EE211">
        <v>0.13372600000000001</v>
      </c>
      <c r="EF211">
        <v>0.13162199999999999</v>
      </c>
      <c r="EG211">
        <v>23578.5</v>
      </c>
      <c r="EH211">
        <v>23982.400000000001</v>
      </c>
      <c r="EI211">
        <v>28097</v>
      </c>
      <c r="EJ211">
        <v>29553.7</v>
      </c>
      <c r="EK211">
        <v>33505.199999999997</v>
      </c>
      <c r="EL211">
        <v>35641.199999999997</v>
      </c>
      <c r="EM211">
        <v>39663.699999999997</v>
      </c>
      <c r="EN211">
        <v>42246.400000000001</v>
      </c>
      <c r="EO211">
        <v>2.2385999999999999</v>
      </c>
      <c r="EP211">
        <v>2.2241499999999998</v>
      </c>
      <c r="EQ211">
        <v>0.122137</v>
      </c>
      <c r="ER211">
        <v>0</v>
      </c>
      <c r="ES211">
        <v>30.985499999999998</v>
      </c>
      <c r="ET211">
        <v>999.9</v>
      </c>
      <c r="EU211">
        <v>72.7</v>
      </c>
      <c r="EV211">
        <v>31.5</v>
      </c>
      <c r="EW211">
        <v>33.291499999999999</v>
      </c>
      <c r="EX211">
        <v>57.376399999999997</v>
      </c>
      <c r="EY211">
        <v>-4.7435900000000002</v>
      </c>
      <c r="EZ211">
        <v>2</v>
      </c>
      <c r="FA211">
        <v>0.39957599999999999</v>
      </c>
      <c r="FB211">
        <v>0.12360599999999999</v>
      </c>
      <c r="FC211">
        <v>20.273800000000001</v>
      </c>
      <c r="FD211">
        <v>5.2178899999999997</v>
      </c>
      <c r="FE211">
        <v>12.0091</v>
      </c>
      <c r="FF211">
        <v>4.9869500000000002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1.8656999999999999</v>
      </c>
      <c r="FM211">
        <v>1.8621799999999999</v>
      </c>
      <c r="FN211">
        <v>1.8641700000000001</v>
      </c>
      <c r="FO211">
        <v>1.8602000000000001</v>
      </c>
      <c r="FP211">
        <v>1.86094</v>
      </c>
      <c r="FQ211">
        <v>1.86006</v>
      </c>
      <c r="FR211">
        <v>1.86175</v>
      </c>
      <c r="FS211">
        <v>1.85839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-6.88</v>
      </c>
      <c r="GH211">
        <v>0.26400000000000001</v>
      </c>
      <c r="GI211">
        <v>-3.836173087041947</v>
      </c>
      <c r="GJ211">
        <v>-4.0448538125570227E-3</v>
      </c>
      <c r="GK211">
        <v>1.839783264315481E-6</v>
      </c>
      <c r="GL211">
        <v>-4.1587272622942942E-10</v>
      </c>
      <c r="GM211">
        <v>-6.2406116364430581E-2</v>
      </c>
      <c r="GN211">
        <v>3.2285384509270938E-3</v>
      </c>
      <c r="GO211">
        <v>5.3061212821550383E-4</v>
      </c>
      <c r="GP211">
        <v>-9.699357315524189E-6</v>
      </c>
      <c r="GQ211">
        <v>5</v>
      </c>
      <c r="GR211">
        <v>2081</v>
      </c>
      <c r="GS211">
        <v>3</v>
      </c>
      <c r="GT211">
        <v>31</v>
      </c>
      <c r="GU211">
        <v>7026.6</v>
      </c>
      <c r="GV211">
        <v>7026.5</v>
      </c>
      <c r="GW211">
        <v>3.4252899999999999</v>
      </c>
      <c r="GX211">
        <v>2.4865699999999999</v>
      </c>
      <c r="GY211">
        <v>2.04834</v>
      </c>
      <c r="GZ211">
        <v>2.6257299999999999</v>
      </c>
      <c r="HA211">
        <v>2.1972700000000001</v>
      </c>
      <c r="HB211">
        <v>2.3156699999999999</v>
      </c>
      <c r="HC211">
        <v>36.316499999999998</v>
      </c>
      <c r="HD211">
        <v>14.981400000000001</v>
      </c>
      <c r="HE211">
        <v>18</v>
      </c>
      <c r="HF211">
        <v>708.05200000000002</v>
      </c>
      <c r="HG211">
        <v>776.45500000000004</v>
      </c>
      <c r="HH211">
        <v>31.0002</v>
      </c>
      <c r="HI211">
        <v>32.529800000000002</v>
      </c>
      <c r="HJ211">
        <v>30.000699999999998</v>
      </c>
      <c r="HK211">
        <v>32.314799999999998</v>
      </c>
      <c r="HL211">
        <v>32.301099999999998</v>
      </c>
      <c r="HM211">
        <v>68.564099999999996</v>
      </c>
      <c r="HN211">
        <v>0</v>
      </c>
      <c r="HO211">
        <v>100</v>
      </c>
      <c r="HP211">
        <v>31</v>
      </c>
      <c r="HQ211">
        <v>1310.82</v>
      </c>
      <c r="HR211">
        <v>33.932099999999998</v>
      </c>
      <c r="HS211">
        <v>99.011300000000006</v>
      </c>
      <c r="HT211">
        <v>97.962199999999996</v>
      </c>
    </row>
    <row r="212" spans="1:228" x14ac:dyDescent="0.2">
      <c r="A212">
        <v>197</v>
      </c>
      <c r="B212">
        <v>1674577118.5999999</v>
      </c>
      <c r="C212">
        <v>782.5</v>
      </c>
      <c r="D212" t="s">
        <v>753</v>
      </c>
      <c r="E212" t="s">
        <v>754</v>
      </c>
      <c r="F212">
        <v>4</v>
      </c>
      <c r="G212">
        <v>1674577116.2874999</v>
      </c>
      <c r="H212">
        <f t="shared" si="102"/>
        <v>4.1006421626232963E-4</v>
      </c>
      <c r="I212">
        <f t="shared" si="103"/>
        <v>0.41006421626232964</v>
      </c>
      <c r="J212">
        <f t="shared" si="104"/>
        <v>8.2420495495790984</v>
      </c>
      <c r="K212">
        <f t="shared" si="105"/>
        <v>1282.5450000000001</v>
      </c>
      <c r="L212">
        <f t="shared" si="106"/>
        <v>657.72939590884141</v>
      </c>
      <c r="M212">
        <f t="shared" si="107"/>
        <v>66.737464808110289</v>
      </c>
      <c r="N212">
        <f t="shared" si="108"/>
        <v>130.13528410729688</v>
      </c>
      <c r="O212">
        <f t="shared" si="109"/>
        <v>2.2209139818783915E-2</v>
      </c>
      <c r="P212">
        <f t="shared" si="110"/>
        <v>2.7636882595293719</v>
      </c>
      <c r="Q212">
        <f t="shared" si="111"/>
        <v>2.2110463386949299E-2</v>
      </c>
      <c r="R212">
        <f t="shared" si="112"/>
        <v>1.3827868642769489E-2</v>
      </c>
      <c r="S212">
        <f t="shared" si="113"/>
        <v>226.11527248617722</v>
      </c>
      <c r="T212">
        <f t="shared" si="114"/>
        <v>34.287263791130513</v>
      </c>
      <c r="U212">
        <f t="shared" si="115"/>
        <v>32.978037499999999</v>
      </c>
      <c r="V212">
        <f t="shared" si="116"/>
        <v>5.045875871076742</v>
      </c>
      <c r="W212">
        <f t="shared" si="117"/>
        <v>64.157222417189587</v>
      </c>
      <c r="X212">
        <f t="shared" si="118"/>
        <v>3.2409068030391399</v>
      </c>
      <c r="Y212">
        <f t="shared" si="119"/>
        <v>5.0515073454470603</v>
      </c>
      <c r="Z212">
        <f t="shared" si="120"/>
        <v>1.804969068037602</v>
      </c>
      <c r="AA212">
        <f t="shared" si="121"/>
        <v>-18.083831937168735</v>
      </c>
      <c r="AB212">
        <f t="shared" si="122"/>
        <v>2.9575698347375119</v>
      </c>
      <c r="AC212">
        <f t="shared" si="123"/>
        <v>0.24505873538866937</v>
      </c>
      <c r="AD212">
        <f t="shared" si="124"/>
        <v>211.23406911913469</v>
      </c>
      <c r="AE212">
        <f t="shared" si="125"/>
        <v>19.224143211180714</v>
      </c>
      <c r="AF212">
        <f t="shared" si="126"/>
        <v>0.40836698876092797</v>
      </c>
      <c r="AG212">
        <f t="shared" si="127"/>
        <v>8.2420495495790984</v>
      </c>
      <c r="AH212">
        <v>1342.547634615617</v>
      </c>
      <c r="AI212">
        <v>1328.046</v>
      </c>
      <c r="AJ212">
        <v>1.755645098384095</v>
      </c>
      <c r="AK212">
        <v>61.781399425759467</v>
      </c>
      <c r="AL212">
        <f t="shared" si="128"/>
        <v>0.41006421626232964</v>
      </c>
      <c r="AM212">
        <v>31.575577558942811</v>
      </c>
      <c r="AN212">
        <v>31.941985454545438</v>
      </c>
      <c r="AO212">
        <v>3.4524790693302261E-6</v>
      </c>
      <c r="AP212">
        <v>98.016457396280899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47230.144474368564</v>
      </c>
      <c r="AV212">
        <f t="shared" si="132"/>
        <v>1199.99</v>
      </c>
      <c r="AW212">
        <f t="shared" si="133"/>
        <v>1025.9174385938741</v>
      </c>
      <c r="AX212">
        <f t="shared" si="134"/>
        <v>0.85493832331425601</v>
      </c>
      <c r="AY212">
        <f t="shared" si="135"/>
        <v>0.18843096399651432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1674577116.2874999</v>
      </c>
      <c r="BF212">
        <v>1282.5450000000001</v>
      </c>
      <c r="BG212">
        <v>1300.7737500000001</v>
      </c>
      <c r="BH212">
        <v>31.940674999999999</v>
      </c>
      <c r="BI212">
        <v>31.5757625</v>
      </c>
      <c r="BJ212">
        <v>1289.4312500000001</v>
      </c>
      <c r="BK212">
        <v>31.6767</v>
      </c>
      <c r="BL212">
        <v>650.00262499999997</v>
      </c>
      <c r="BM212">
        <v>101.36624999999999</v>
      </c>
      <c r="BN212">
        <v>0.100196875</v>
      </c>
      <c r="BO212">
        <v>32.997887499999997</v>
      </c>
      <c r="BP212">
        <v>32.978037499999999</v>
      </c>
      <c r="BQ212">
        <v>999.9</v>
      </c>
      <c r="BR212">
        <v>0</v>
      </c>
      <c r="BS212">
        <v>0</v>
      </c>
      <c r="BT212">
        <v>8960.7049999999999</v>
      </c>
      <c r="BU212">
        <v>0</v>
      </c>
      <c r="BV212">
        <v>301.76737500000002</v>
      </c>
      <c r="BW212">
        <v>-18.229624999999999</v>
      </c>
      <c r="BX212">
        <v>1324.8612499999999</v>
      </c>
      <c r="BY212">
        <v>1343.18625</v>
      </c>
      <c r="BZ212">
        <v>0.36493474999999997</v>
      </c>
      <c r="CA212">
        <v>1300.7737500000001</v>
      </c>
      <c r="CB212">
        <v>31.5757625</v>
      </c>
      <c r="CC212">
        <v>3.2377075</v>
      </c>
      <c r="CD212">
        <v>3.2007162500000002</v>
      </c>
      <c r="CE212">
        <v>25.3037125</v>
      </c>
      <c r="CF212">
        <v>25.11065</v>
      </c>
      <c r="CG212">
        <v>1199.99</v>
      </c>
      <c r="CH212">
        <v>0.49997200000000003</v>
      </c>
      <c r="CI212">
        <v>0.50002800000000003</v>
      </c>
      <c r="CJ212">
        <v>0</v>
      </c>
      <c r="CK212">
        <v>730.40774999999996</v>
      </c>
      <c r="CL212">
        <v>4.9990899999999998</v>
      </c>
      <c r="CM212">
        <v>7875.6824999999999</v>
      </c>
      <c r="CN212">
        <v>9557.6725000000006</v>
      </c>
      <c r="CO212">
        <v>42.375</v>
      </c>
      <c r="CP212">
        <v>44.460625</v>
      </c>
      <c r="CQ212">
        <v>43.25</v>
      </c>
      <c r="CR212">
        <v>43.375</v>
      </c>
      <c r="CS212">
        <v>43.75</v>
      </c>
      <c r="CT212">
        <v>597.46250000000009</v>
      </c>
      <c r="CU212">
        <v>597.52749999999992</v>
      </c>
      <c r="CV212">
        <v>0</v>
      </c>
      <c r="CW212">
        <v>1674577131.2</v>
      </c>
      <c r="CX212">
        <v>0</v>
      </c>
      <c r="CY212">
        <v>1674155522.5999999</v>
      </c>
      <c r="CZ212" t="s">
        <v>356</v>
      </c>
      <c r="DA212">
        <v>1674155521.0999999</v>
      </c>
      <c r="DB212">
        <v>1674155522.5999999</v>
      </c>
      <c r="DC212">
        <v>29</v>
      </c>
      <c r="DD212">
        <v>2.9000000000000001E-2</v>
      </c>
      <c r="DE212">
        <v>-1.7000000000000001E-2</v>
      </c>
      <c r="DF212">
        <v>-5.444</v>
      </c>
      <c r="DG212">
        <v>0.222</v>
      </c>
      <c r="DH212">
        <v>415</v>
      </c>
      <c r="DI212">
        <v>34</v>
      </c>
      <c r="DJ212">
        <v>0.48</v>
      </c>
      <c r="DK212">
        <v>0.27</v>
      </c>
      <c r="DL212">
        <v>-18.256910000000001</v>
      </c>
      <c r="DM212">
        <v>-0.13675272045026821</v>
      </c>
      <c r="DN212">
        <v>5.5508777684254593E-2</v>
      </c>
      <c r="DO212">
        <v>0</v>
      </c>
      <c r="DP212">
        <v>0.36124612499999997</v>
      </c>
      <c r="DQ212">
        <v>3.5585121951218338E-2</v>
      </c>
      <c r="DR212">
        <v>3.7526335365147242E-3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365</v>
      </c>
      <c r="EA212">
        <v>3.2972899999999998</v>
      </c>
      <c r="EB212">
        <v>2.6251500000000001</v>
      </c>
      <c r="EC212">
        <v>0.21982299999999999</v>
      </c>
      <c r="ED212">
        <v>0.21954499999999999</v>
      </c>
      <c r="EE212">
        <v>0.13373399999999999</v>
      </c>
      <c r="EF212">
        <v>0.131632</v>
      </c>
      <c r="EG212">
        <v>23557.200000000001</v>
      </c>
      <c r="EH212">
        <v>23960.7</v>
      </c>
      <c r="EI212">
        <v>28096.7</v>
      </c>
      <c r="EJ212">
        <v>29553.3</v>
      </c>
      <c r="EK212">
        <v>33504.6</v>
      </c>
      <c r="EL212">
        <v>35640.1</v>
      </c>
      <c r="EM212">
        <v>39663.300000000003</v>
      </c>
      <c r="EN212">
        <v>42245.599999999999</v>
      </c>
      <c r="EO212">
        <v>2.2385700000000002</v>
      </c>
      <c r="EP212">
        <v>2.2240000000000002</v>
      </c>
      <c r="EQ212">
        <v>0.12181</v>
      </c>
      <c r="ER212">
        <v>0</v>
      </c>
      <c r="ES212">
        <v>31.0136</v>
      </c>
      <c r="ET212">
        <v>999.9</v>
      </c>
      <c r="EU212">
        <v>72.7</v>
      </c>
      <c r="EV212">
        <v>31.5</v>
      </c>
      <c r="EW212">
        <v>33.288400000000003</v>
      </c>
      <c r="EX212">
        <v>57.6464</v>
      </c>
      <c r="EY212">
        <v>-4.7596100000000003</v>
      </c>
      <c r="EZ212">
        <v>2</v>
      </c>
      <c r="FA212">
        <v>0.40001300000000001</v>
      </c>
      <c r="FB212">
        <v>0.12781000000000001</v>
      </c>
      <c r="FC212">
        <v>20.273599999999998</v>
      </c>
      <c r="FD212">
        <v>5.2180400000000002</v>
      </c>
      <c r="FE212">
        <v>12.0077</v>
      </c>
      <c r="FF212">
        <v>4.98665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1.8656999999999999</v>
      </c>
      <c r="FM212">
        <v>1.8621700000000001</v>
      </c>
      <c r="FN212">
        <v>1.8641700000000001</v>
      </c>
      <c r="FO212">
        <v>1.8602000000000001</v>
      </c>
      <c r="FP212">
        <v>1.8609500000000001</v>
      </c>
      <c r="FQ212">
        <v>1.86006</v>
      </c>
      <c r="FR212">
        <v>1.8617600000000001</v>
      </c>
      <c r="FS212">
        <v>1.8583799999999999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-6.89</v>
      </c>
      <c r="GH212">
        <v>0.26400000000000001</v>
      </c>
      <c r="GI212">
        <v>-3.836173087041947</v>
      </c>
      <c r="GJ212">
        <v>-4.0448538125570227E-3</v>
      </c>
      <c r="GK212">
        <v>1.839783264315481E-6</v>
      </c>
      <c r="GL212">
        <v>-4.1587272622942942E-10</v>
      </c>
      <c r="GM212">
        <v>-6.2406116364430581E-2</v>
      </c>
      <c r="GN212">
        <v>3.2285384509270938E-3</v>
      </c>
      <c r="GO212">
        <v>5.3061212821550383E-4</v>
      </c>
      <c r="GP212">
        <v>-9.699357315524189E-6</v>
      </c>
      <c r="GQ212">
        <v>5</v>
      </c>
      <c r="GR212">
        <v>2081</v>
      </c>
      <c r="GS212">
        <v>3</v>
      </c>
      <c r="GT212">
        <v>31</v>
      </c>
      <c r="GU212">
        <v>7026.6</v>
      </c>
      <c r="GV212">
        <v>7026.6</v>
      </c>
      <c r="GW212">
        <v>3.43994</v>
      </c>
      <c r="GX212">
        <v>2.5</v>
      </c>
      <c r="GY212">
        <v>2.04956</v>
      </c>
      <c r="GZ212">
        <v>2.6257299999999999</v>
      </c>
      <c r="HA212">
        <v>2.1972700000000001</v>
      </c>
      <c r="HB212">
        <v>2.2680699999999998</v>
      </c>
      <c r="HC212">
        <v>36.316499999999998</v>
      </c>
      <c r="HD212">
        <v>14.963800000000001</v>
      </c>
      <c r="HE212">
        <v>18</v>
      </c>
      <c r="HF212">
        <v>708.11300000000006</v>
      </c>
      <c r="HG212">
        <v>776.4</v>
      </c>
      <c r="HH212">
        <v>31.000800000000002</v>
      </c>
      <c r="HI212">
        <v>32.536700000000003</v>
      </c>
      <c r="HJ212">
        <v>30.000599999999999</v>
      </c>
      <c r="HK212">
        <v>32.322000000000003</v>
      </c>
      <c r="HL212">
        <v>32.308199999999999</v>
      </c>
      <c r="HM212">
        <v>68.840199999999996</v>
      </c>
      <c r="HN212">
        <v>0</v>
      </c>
      <c r="HO212">
        <v>100</v>
      </c>
      <c r="HP212">
        <v>31</v>
      </c>
      <c r="HQ212">
        <v>1317.5</v>
      </c>
      <c r="HR212">
        <v>33.932099999999998</v>
      </c>
      <c r="HS212">
        <v>99.010199999999998</v>
      </c>
      <c r="HT212">
        <v>97.960400000000007</v>
      </c>
    </row>
    <row r="213" spans="1:228" x14ac:dyDescent="0.2">
      <c r="A213">
        <v>198</v>
      </c>
      <c r="B213">
        <v>1674577122.5999999</v>
      </c>
      <c r="C213">
        <v>786.5</v>
      </c>
      <c r="D213" t="s">
        <v>755</v>
      </c>
      <c r="E213" t="s">
        <v>756</v>
      </c>
      <c r="F213">
        <v>4</v>
      </c>
      <c r="G213">
        <v>1674577120.5999999</v>
      </c>
      <c r="H213">
        <f t="shared" si="102"/>
        <v>4.1156894837622414E-4</v>
      </c>
      <c r="I213">
        <f t="shared" si="103"/>
        <v>0.41156894837622415</v>
      </c>
      <c r="J213">
        <f t="shared" si="104"/>
        <v>8.9340986931665931</v>
      </c>
      <c r="K213">
        <f t="shared" si="105"/>
        <v>1289.6214285714291</v>
      </c>
      <c r="L213">
        <f t="shared" si="106"/>
        <v>615.59998646084932</v>
      </c>
      <c r="M213">
        <f t="shared" si="107"/>
        <v>62.462931377283518</v>
      </c>
      <c r="N213">
        <f t="shared" si="108"/>
        <v>130.85369812732205</v>
      </c>
      <c r="O213">
        <f t="shared" si="109"/>
        <v>2.2222896508420003E-2</v>
      </c>
      <c r="P213">
        <f t="shared" si="110"/>
        <v>2.7740432579318015</v>
      </c>
      <c r="Q213">
        <f t="shared" si="111"/>
        <v>2.2124465121946168E-2</v>
      </c>
      <c r="R213">
        <f t="shared" si="112"/>
        <v>1.383659791455254E-2</v>
      </c>
      <c r="S213">
        <f t="shared" si="113"/>
        <v>226.11332438785362</v>
      </c>
      <c r="T213">
        <f t="shared" si="114"/>
        <v>34.300776468397068</v>
      </c>
      <c r="U213">
        <f t="shared" si="115"/>
        <v>32.9983</v>
      </c>
      <c r="V213">
        <f t="shared" si="116"/>
        <v>5.051624430284158</v>
      </c>
      <c r="W213">
        <f t="shared" si="117"/>
        <v>64.097314339415092</v>
      </c>
      <c r="X213">
        <f t="shared" si="118"/>
        <v>3.2412292953709998</v>
      </c>
      <c r="Y213">
        <f t="shared" si="119"/>
        <v>5.0567318284315146</v>
      </c>
      <c r="Z213">
        <f t="shared" si="120"/>
        <v>1.8103951349131582</v>
      </c>
      <c r="AA213">
        <f t="shared" si="121"/>
        <v>-18.150190623391484</v>
      </c>
      <c r="AB213">
        <f t="shared" si="122"/>
        <v>2.6898394733292355</v>
      </c>
      <c r="AC213">
        <f t="shared" si="123"/>
        <v>0.2220852278747471</v>
      </c>
      <c r="AD213">
        <f t="shared" si="124"/>
        <v>210.87505846566611</v>
      </c>
      <c r="AE213">
        <f t="shared" si="125"/>
        <v>19.351701379529654</v>
      </c>
      <c r="AF213">
        <f t="shared" si="126"/>
        <v>0.40751380637264906</v>
      </c>
      <c r="AG213">
        <f t="shared" si="127"/>
        <v>8.9340986931665931</v>
      </c>
      <c r="AH213">
        <v>1349.492344263243</v>
      </c>
      <c r="AI213">
        <v>1334.676545454545</v>
      </c>
      <c r="AJ213">
        <v>1.6640573215087651</v>
      </c>
      <c r="AK213">
        <v>61.781399425759467</v>
      </c>
      <c r="AL213">
        <f t="shared" si="128"/>
        <v>0.41156894837622415</v>
      </c>
      <c r="AM213">
        <v>31.57940905543639</v>
      </c>
      <c r="AN213">
        <v>31.947204242424249</v>
      </c>
      <c r="AO213">
        <v>2.1987266399322779E-6</v>
      </c>
      <c r="AP213">
        <v>98.016457396280899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47512.399567660992</v>
      </c>
      <c r="AV213">
        <f t="shared" si="132"/>
        <v>1199.977142857143</v>
      </c>
      <c r="AW213">
        <f t="shared" si="133"/>
        <v>1025.9066924289398</v>
      </c>
      <c r="AX213">
        <f t="shared" si="134"/>
        <v>0.85493852823417804</v>
      </c>
      <c r="AY213">
        <f t="shared" si="135"/>
        <v>0.18843135949196355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1674577120.5999999</v>
      </c>
      <c r="BF213">
        <v>1289.6214285714291</v>
      </c>
      <c r="BG213">
        <v>1307.971428571429</v>
      </c>
      <c r="BH213">
        <v>31.943757142857141</v>
      </c>
      <c r="BI213">
        <v>31.57957142857143</v>
      </c>
      <c r="BJ213">
        <v>1296.514285714286</v>
      </c>
      <c r="BK213">
        <v>31.679742857142859</v>
      </c>
      <c r="BL213">
        <v>649.93700000000001</v>
      </c>
      <c r="BM213">
        <v>101.36714285714289</v>
      </c>
      <c r="BN213">
        <v>9.9609500000000004E-2</v>
      </c>
      <c r="BO213">
        <v>33.016285714285708</v>
      </c>
      <c r="BP213">
        <v>32.9983</v>
      </c>
      <c r="BQ213">
        <v>999.89999999999986</v>
      </c>
      <c r="BR213">
        <v>0</v>
      </c>
      <c r="BS213">
        <v>0</v>
      </c>
      <c r="BT213">
        <v>9015.5342857142859</v>
      </c>
      <c r="BU213">
        <v>0</v>
      </c>
      <c r="BV213">
        <v>302.30642857142863</v>
      </c>
      <c r="BW213">
        <v>-18.35164285714286</v>
      </c>
      <c r="BX213">
        <v>1332.174285714286</v>
      </c>
      <c r="BY213">
        <v>1350.6242857142861</v>
      </c>
      <c r="BZ213">
        <v>0.36418414285714279</v>
      </c>
      <c r="CA213">
        <v>1307.971428571429</v>
      </c>
      <c r="CB213">
        <v>31.57957142857143</v>
      </c>
      <c r="CC213">
        <v>3.2380485714285712</v>
      </c>
      <c r="CD213">
        <v>3.201132857142857</v>
      </c>
      <c r="CE213">
        <v>25.30545714285714</v>
      </c>
      <c r="CF213">
        <v>25.112857142857141</v>
      </c>
      <c r="CG213">
        <v>1199.977142857143</v>
      </c>
      <c r="CH213">
        <v>0.49996600000000002</v>
      </c>
      <c r="CI213">
        <v>0.50003400000000009</v>
      </c>
      <c r="CJ213">
        <v>0</v>
      </c>
      <c r="CK213">
        <v>730.12114285714267</v>
      </c>
      <c r="CL213">
        <v>4.9990899999999998</v>
      </c>
      <c r="CM213">
        <v>7874.272857142857</v>
      </c>
      <c r="CN213">
        <v>9557.5657142857126</v>
      </c>
      <c r="CO213">
        <v>42.375</v>
      </c>
      <c r="CP213">
        <v>44.5</v>
      </c>
      <c r="CQ213">
        <v>43.25</v>
      </c>
      <c r="CR213">
        <v>43.375</v>
      </c>
      <c r="CS213">
        <v>43.75</v>
      </c>
      <c r="CT213">
        <v>597.44999999999993</v>
      </c>
      <c r="CU213">
        <v>597.53142857142859</v>
      </c>
      <c r="CV213">
        <v>0</v>
      </c>
      <c r="CW213">
        <v>1674577135.4000001</v>
      </c>
      <c r="CX213">
        <v>0</v>
      </c>
      <c r="CY213">
        <v>1674155522.5999999</v>
      </c>
      <c r="CZ213" t="s">
        <v>356</v>
      </c>
      <c r="DA213">
        <v>1674155521.0999999</v>
      </c>
      <c r="DB213">
        <v>1674155522.5999999</v>
      </c>
      <c r="DC213">
        <v>29</v>
      </c>
      <c r="DD213">
        <v>2.9000000000000001E-2</v>
      </c>
      <c r="DE213">
        <v>-1.7000000000000001E-2</v>
      </c>
      <c r="DF213">
        <v>-5.444</v>
      </c>
      <c r="DG213">
        <v>0.222</v>
      </c>
      <c r="DH213">
        <v>415</v>
      </c>
      <c r="DI213">
        <v>34</v>
      </c>
      <c r="DJ213">
        <v>0.48</v>
      </c>
      <c r="DK213">
        <v>0.27</v>
      </c>
      <c r="DL213">
        <v>-18.268004878048782</v>
      </c>
      <c r="DM213">
        <v>-0.34053240418118158</v>
      </c>
      <c r="DN213">
        <v>6.4704596855659449E-2</v>
      </c>
      <c r="DO213">
        <v>0</v>
      </c>
      <c r="DP213">
        <v>0.36296226829268302</v>
      </c>
      <c r="DQ213">
        <v>1.7519477351916689E-2</v>
      </c>
      <c r="DR213">
        <v>2.4678556409572241E-3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365</v>
      </c>
      <c r="EA213">
        <v>3.2970799999999998</v>
      </c>
      <c r="EB213">
        <v>2.62527</v>
      </c>
      <c r="EC213">
        <v>0.22050500000000001</v>
      </c>
      <c r="ED213">
        <v>0.220222</v>
      </c>
      <c r="EE213">
        <v>0.13375500000000001</v>
      </c>
      <c r="EF213">
        <v>0.13164200000000001</v>
      </c>
      <c r="EG213">
        <v>23535.5</v>
      </c>
      <c r="EH213">
        <v>23939.3</v>
      </c>
      <c r="EI213">
        <v>28095.599999999999</v>
      </c>
      <c r="EJ213">
        <v>29552.799999999999</v>
      </c>
      <c r="EK213">
        <v>33502.9</v>
      </c>
      <c r="EL213">
        <v>35639.199999999997</v>
      </c>
      <c r="EM213">
        <v>39662.199999999997</v>
      </c>
      <c r="EN213">
        <v>42245</v>
      </c>
      <c r="EO213">
        <v>2.2381000000000002</v>
      </c>
      <c r="EP213">
        <v>2.22397</v>
      </c>
      <c r="EQ213">
        <v>0.12093</v>
      </c>
      <c r="ER213">
        <v>0</v>
      </c>
      <c r="ES213">
        <v>31.043299999999999</v>
      </c>
      <c r="ET213">
        <v>999.9</v>
      </c>
      <c r="EU213">
        <v>72.7</v>
      </c>
      <c r="EV213">
        <v>31.5</v>
      </c>
      <c r="EW213">
        <v>33.291200000000003</v>
      </c>
      <c r="EX213">
        <v>57.526400000000002</v>
      </c>
      <c r="EY213">
        <v>-4.7796500000000002</v>
      </c>
      <c r="EZ213">
        <v>2</v>
      </c>
      <c r="FA213">
        <v>0.40058199999999999</v>
      </c>
      <c r="FB213">
        <v>0.13303400000000001</v>
      </c>
      <c r="FC213">
        <v>20.273099999999999</v>
      </c>
      <c r="FD213">
        <v>5.21549</v>
      </c>
      <c r="FE213">
        <v>12.0082</v>
      </c>
      <c r="FF213">
        <v>4.9862000000000002</v>
      </c>
      <c r="FG213">
        <v>3.2839800000000001</v>
      </c>
      <c r="FH213">
        <v>9999</v>
      </c>
      <c r="FI213">
        <v>9999</v>
      </c>
      <c r="FJ213">
        <v>9999</v>
      </c>
      <c r="FK213">
        <v>999.9</v>
      </c>
      <c r="FL213">
        <v>1.86572</v>
      </c>
      <c r="FM213">
        <v>1.8621799999999999</v>
      </c>
      <c r="FN213">
        <v>1.8641700000000001</v>
      </c>
      <c r="FO213">
        <v>1.8602000000000001</v>
      </c>
      <c r="FP213">
        <v>1.8609500000000001</v>
      </c>
      <c r="FQ213">
        <v>1.86006</v>
      </c>
      <c r="FR213">
        <v>1.8617600000000001</v>
      </c>
      <c r="FS213">
        <v>1.8584000000000001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-6.9</v>
      </c>
      <c r="GH213">
        <v>0.26400000000000001</v>
      </c>
      <c r="GI213">
        <v>-3.836173087041947</v>
      </c>
      <c r="GJ213">
        <v>-4.0448538125570227E-3</v>
      </c>
      <c r="GK213">
        <v>1.839783264315481E-6</v>
      </c>
      <c r="GL213">
        <v>-4.1587272622942942E-10</v>
      </c>
      <c r="GM213">
        <v>-6.2406116364430581E-2</v>
      </c>
      <c r="GN213">
        <v>3.2285384509270938E-3</v>
      </c>
      <c r="GO213">
        <v>5.3061212821550383E-4</v>
      </c>
      <c r="GP213">
        <v>-9.699357315524189E-6</v>
      </c>
      <c r="GQ213">
        <v>5</v>
      </c>
      <c r="GR213">
        <v>2081</v>
      </c>
      <c r="GS213">
        <v>3</v>
      </c>
      <c r="GT213">
        <v>31</v>
      </c>
      <c r="GU213">
        <v>7026.7</v>
      </c>
      <c r="GV213">
        <v>7026.7</v>
      </c>
      <c r="GW213">
        <v>3.4533700000000001</v>
      </c>
      <c r="GX213">
        <v>2.4865699999999999</v>
      </c>
      <c r="GY213">
        <v>2.04834</v>
      </c>
      <c r="GZ213">
        <v>2.6257299999999999</v>
      </c>
      <c r="HA213">
        <v>2.1972700000000001</v>
      </c>
      <c r="HB213">
        <v>2.32178</v>
      </c>
      <c r="HC213">
        <v>36.316499999999998</v>
      </c>
      <c r="HD213">
        <v>14.981400000000001</v>
      </c>
      <c r="HE213">
        <v>18</v>
      </c>
      <c r="HF213">
        <v>707.79200000000003</v>
      </c>
      <c r="HG213">
        <v>776.46199999999999</v>
      </c>
      <c r="HH213">
        <v>31.001200000000001</v>
      </c>
      <c r="HI213">
        <v>32.543500000000002</v>
      </c>
      <c r="HJ213">
        <v>30.000800000000002</v>
      </c>
      <c r="HK213">
        <v>32.328800000000001</v>
      </c>
      <c r="HL213">
        <v>32.314900000000002</v>
      </c>
      <c r="HM213">
        <v>69.123400000000004</v>
      </c>
      <c r="HN213">
        <v>0</v>
      </c>
      <c r="HO213">
        <v>100</v>
      </c>
      <c r="HP213">
        <v>31</v>
      </c>
      <c r="HQ213">
        <v>1324.18</v>
      </c>
      <c r="HR213">
        <v>33.932099999999998</v>
      </c>
      <c r="HS213">
        <v>99.006900000000002</v>
      </c>
      <c r="HT213">
        <v>97.958799999999997</v>
      </c>
    </row>
    <row r="214" spans="1:228" x14ac:dyDescent="0.2">
      <c r="A214">
        <v>199</v>
      </c>
      <c r="B214">
        <v>1674577126.5999999</v>
      </c>
      <c r="C214">
        <v>790.5</v>
      </c>
      <c r="D214" t="s">
        <v>757</v>
      </c>
      <c r="E214" t="s">
        <v>758</v>
      </c>
      <c r="F214">
        <v>4</v>
      </c>
      <c r="G214">
        <v>1674577124.2874999</v>
      </c>
      <c r="H214">
        <f t="shared" si="102"/>
        <v>4.0899645889104513E-4</v>
      </c>
      <c r="I214">
        <f t="shared" si="103"/>
        <v>0.40899645889104513</v>
      </c>
      <c r="J214">
        <f t="shared" si="104"/>
        <v>8.1712469315186755</v>
      </c>
      <c r="K214">
        <f t="shared" si="105"/>
        <v>1295.8175000000001</v>
      </c>
      <c r="L214">
        <f t="shared" si="106"/>
        <v>671.25820469090957</v>
      </c>
      <c r="M214">
        <f t="shared" si="107"/>
        <v>68.111683079739279</v>
      </c>
      <c r="N214">
        <f t="shared" si="108"/>
        <v>131.48488952894181</v>
      </c>
      <c r="O214">
        <f t="shared" si="109"/>
        <v>2.2046601826265659E-2</v>
      </c>
      <c r="P214">
        <f t="shared" si="110"/>
        <v>2.7767899819518131</v>
      </c>
      <c r="Q214">
        <f t="shared" si="111"/>
        <v>2.1949817663262181E-2</v>
      </c>
      <c r="R214">
        <f t="shared" si="112"/>
        <v>1.3727296182615123E-2</v>
      </c>
      <c r="S214">
        <f t="shared" si="113"/>
        <v>226.11454557741237</v>
      </c>
      <c r="T214">
        <f t="shared" si="114"/>
        <v>34.311264080249991</v>
      </c>
      <c r="U214">
        <f t="shared" si="115"/>
        <v>33.011450000000004</v>
      </c>
      <c r="V214">
        <f t="shared" si="116"/>
        <v>5.0553581906285352</v>
      </c>
      <c r="W214">
        <f t="shared" si="117"/>
        <v>64.072482577086078</v>
      </c>
      <c r="X214">
        <f t="shared" si="118"/>
        <v>3.2419699445716534</v>
      </c>
      <c r="Y214">
        <f t="shared" si="119"/>
        <v>5.0598475572898485</v>
      </c>
      <c r="Z214">
        <f t="shared" si="120"/>
        <v>1.8133882460568818</v>
      </c>
      <c r="AA214">
        <f t="shared" si="121"/>
        <v>-18.036743837095091</v>
      </c>
      <c r="AB214">
        <f t="shared" si="122"/>
        <v>2.3652963638101872</v>
      </c>
      <c r="AC214">
        <f t="shared" si="123"/>
        <v>0.19511937827265116</v>
      </c>
      <c r="AD214">
        <f t="shared" si="124"/>
        <v>210.63821748240014</v>
      </c>
      <c r="AE214">
        <f t="shared" si="125"/>
        <v>19.243516204370017</v>
      </c>
      <c r="AF214">
        <f t="shared" si="126"/>
        <v>0.4096881298747812</v>
      </c>
      <c r="AG214">
        <f t="shared" si="127"/>
        <v>8.1712469315186755</v>
      </c>
      <c r="AH214">
        <v>1356.2719576955631</v>
      </c>
      <c r="AI214">
        <v>1341.788666666667</v>
      </c>
      <c r="AJ214">
        <v>1.768887954688958</v>
      </c>
      <c r="AK214">
        <v>61.781399425759467</v>
      </c>
      <c r="AL214">
        <f t="shared" si="128"/>
        <v>0.40899645889104513</v>
      </c>
      <c r="AM214">
        <v>31.584479037760509</v>
      </c>
      <c r="AN214">
        <v>31.949923030303012</v>
      </c>
      <c r="AO214">
        <v>2.1927813948245659E-6</v>
      </c>
      <c r="AP214">
        <v>98.016457396280899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47586.4206458794</v>
      </c>
      <c r="AV214">
        <f t="shared" si="132"/>
        <v>1199.98</v>
      </c>
      <c r="AW214">
        <f t="shared" si="133"/>
        <v>1025.9094889002138</v>
      </c>
      <c r="AX214">
        <f t="shared" si="134"/>
        <v>0.85493882306389579</v>
      </c>
      <c r="AY214">
        <f t="shared" si="135"/>
        <v>0.18843192851331886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1674577124.2874999</v>
      </c>
      <c r="BF214">
        <v>1295.8175000000001</v>
      </c>
      <c r="BG214">
        <v>1314.07</v>
      </c>
      <c r="BH214">
        <v>31.95045</v>
      </c>
      <c r="BI214">
        <v>31.584375000000001</v>
      </c>
      <c r="BJ214">
        <v>1302.72</v>
      </c>
      <c r="BK214">
        <v>31.686375000000002</v>
      </c>
      <c r="BL214">
        <v>650.02812500000005</v>
      </c>
      <c r="BM214">
        <v>101.36862499999999</v>
      </c>
      <c r="BN214">
        <v>0.10005367499999999</v>
      </c>
      <c r="BO214">
        <v>33.027250000000002</v>
      </c>
      <c r="BP214">
        <v>33.011450000000004</v>
      </c>
      <c r="BQ214">
        <v>999.9</v>
      </c>
      <c r="BR214">
        <v>0</v>
      </c>
      <c r="BS214">
        <v>0</v>
      </c>
      <c r="BT214">
        <v>9030</v>
      </c>
      <c r="BU214">
        <v>0</v>
      </c>
      <c r="BV214">
        <v>303.78250000000003</v>
      </c>
      <c r="BW214">
        <v>-18.254112500000002</v>
      </c>
      <c r="BX214">
        <v>1338.5862500000001</v>
      </c>
      <c r="BY214">
        <v>1356.92875</v>
      </c>
      <c r="BZ214">
        <v>0.36606312499999999</v>
      </c>
      <c r="CA214">
        <v>1314.07</v>
      </c>
      <c r="CB214">
        <v>31.584375000000001</v>
      </c>
      <c r="CC214">
        <v>3.2387725000000001</v>
      </c>
      <c r="CD214">
        <v>3.2016650000000002</v>
      </c>
      <c r="CE214">
        <v>25.309225000000001</v>
      </c>
      <c r="CF214">
        <v>25.115637499999998</v>
      </c>
      <c r="CG214">
        <v>1199.98</v>
      </c>
      <c r="CH214">
        <v>0.49995624999999999</v>
      </c>
      <c r="CI214">
        <v>0.5000437499999999</v>
      </c>
      <c r="CJ214">
        <v>0</v>
      </c>
      <c r="CK214">
        <v>730.15249999999992</v>
      </c>
      <c r="CL214">
        <v>4.9990899999999998</v>
      </c>
      <c r="CM214">
        <v>7873.5162499999997</v>
      </c>
      <c r="CN214">
        <v>9557.5499999999993</v>
      </c>
      <c r="CO214">
        <v>42.41375</v>
      </c>
      <c r="CP214">
        <v>44.5</v>
      </c>
      <c r="CQ214">
        <v>43.25</v>
      </c>
      <c r="CR214">
        <v>43.375</v>
      </c>
      <c r="CS214">
        <v>43.75</v>
      </c>
      <c r="CT214">
        <v>597.44000000000005</v>
      </c>
      <c r="CU214">
        <v>597.54500000000007</v>
      </c>
      <c r="CV214">
        <v>0</v>
      </c>
      <c r="CW214">
        <v>1674577139</v>
      </c>
      <c r="CX214">
        <v>0</v>
      </c>
      <c r="CY214">
        <v>1674155522.5999999</v>
      </c>
      <c r="CZ214" t="s">
        <v>356</v>
      </c>
      <c r="DA214">
        <v>1674155521.0999999</v>
      </c>
      <c r="DB214">
        <v>1674155522.5999999</v>
      </c>
      <c r="DC214">
        <v>29</v>
      </c>
      <c r="DD214">
        <v>2.9000000000000001E-2</v>
      </c>
      <c r="DE214">
        <v>-1.7000000000000001E-2</v>
      </c>
      <c r="DF214">
        <v>-5.444</v>
      </c>
      <c r="DG214">
        <v>0.222</v>
      </c>
      <c r="DH214">
        <v>415</v>
      </c>
      <c r="DI214">
        <v>34</v>
      </c>
      <c r="DJ214">
        <v>0.48</v>
      </c>
      <c r="DK214">
        <v>0.27</v>
      </c>
      <c r="DL214">
        <v>-18.284777500000001</v>
      </c>
      <c r="DM214">
        <v>2.690318949343579E-2</v>
      </c>
      <c r="DN214">
        <v>5.3870741072960873E-2</v>
      </c>
      <c r="DO214">
        <v>1</v>
      </c>
      <c r="DP214">
        <v>0.36452742500000002</v>
      </c>
      <c r="DQ214">
        <v>1.0084018761724749E-2</v>
      </c>
      <c r="DR214">
        <v>1.713101177506744E-3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2</v>
      </c>
      <c r="DY214">
        <v>2</v>
      </c>
      <c r="DZ214" t="s">
        <v>448</v>
      </c>
      <c r="EA214">
        <v>3.2974199999999998</v>
      </c>
      <c r="EB214">
        <v>2.6255999999999999</v>
      </c>
      <c r="EC214">
        <v>0.22121099999999999</v>
      </c>
      <c r="ED214">
        <v>0.22092000000000001</v>
      </c>
      <c r="EE214">
        <v>0.13375699999999999</v>
      </c>
      <c r="EF214">
        <v>0.13166</v>
      </c>
      <c r="EG214">
        <v>23513.599999999999</v>
      </c>
      <c r="EH214">
        <v>23917.8</v>
      </c>
      <c r="EI214">
        <v>28095</v>
      </c>
      <c r="EJ214">
        <v>29552.799999999999</v>
      </c>
      <c r="EK214">
        <v>33502.1</v>
      </c>
      <c r="EL214">
        <v>35638.699999999997</v>
      </c>
      <c r="EM214">
        <v>39661.4</v>
      </c>
      <c r="EN214">
        <v>42245.1</v>
      </c>
      <c r="EO214">
        <v>2.2385199999999998</v>
      </c>
      <c r="EP214">
        <v>2.2237</v>
      </c>
      <c r="EQ214">
        <v>0.120103</v>
      </c>
      <c r="ER214">
        <v>0</v>
      </c>
      <c r="ES214">
        <v>31.073599999999999</v>
      </c>
      <c r="ET214">
        <v>999.9</v>
      </c>
      <c r="EU214">
        <v>72.7</v>
      </c>
      <c r="EV214">
        <v>31.5</v>
      </c>
      <c r="EW214">
        <v>33.287500000000001</v>
      </c>
      <c r="EX214">
        <v>57.556399999999996</v>
      </c>
      <c r="EY214">
        <v>-4.8237199999999998</v>
      </c>
      <c r="EZ214">
        <v>2</v>
      </c>
      <c r="FA214">
        <v>0.40107500000000001</v>
      </c>
      <c r="FB214">
        <v>0.142045</v>
      </c>
      <c r="FC214">
        <v>20.273499999999999</v>
      </c>
      <c r="FD214">
        <v>5.2183400000000004</v>
      </c>
      <c r="FE214">
        <v>12.008599999999999</v>
      </c>
      <c r="FF214">
        <v>4.9869000000000003</v>
      </c>
      <c r="FG214">
        <v>3.2845499999999999</v>
      </c>
      <c r="FH214">
        <v>9999</v>
      </c>
      <c r="FI214">
        <v>9999</v>
      </c>
      <c r="FJ214">
        <v>9999</v>
      </c>
      <c r="FK214">
        <v>999.9</v>
      </c>
      <c r="FL214">
        <v>1.86571</v>
      </c>
      <c r="FM214">
        <v>1.8621700000000001</v>
      </c>
      <c r="FN214">
        <v>1.8641700000000001</v>
      </c>
      <c r="FO214">
        <v>1.8602000000000001</v>
      </c>
      <c r="FP214">
        <v>1.86094</v>
      </c>
      <c r="FQ214">
        <v>1.8600699999999999</v>
      </c>
      <c r="FR214">
        <v>1.8617699999999999</v>
      </c>
      <c r="FS214">
        <v>1.8583799999999999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-6.91</v>
      </c>
      <c r="GH214">
        <v>0.2641</v>
      </c>
      <c r="GI214">
        <v>-3.836173087041947</v>
      </c>
      <c r="GJ214">
        <v>-4.0448538125570227E-3</v>
      </c>
      <c r="GK214">
        <v>1.839783264315481E-6</v>
      </c>
      <c r="GL214">
        <v>-4.1587272622942942E-10</v>
      </c>
      <c r="GM214">
        <v>-6.2406116364430581E-2</v>
      </c>
      <c r="GN214">
        <v>3.2285384509270938E-3</v>
      </c>
      <c r="GO214">
        <v>5.3061212821550383E-4</v>
      </c>
      <c r="GP214">
        <v>-9.699357315524189E-6</v>
      </c>
      <c r="GQ214">
        <v>5</v>
      </c>
      <c r="GR214">
        <v>2081</v>
      </c>
      <c r="GS214">
        <v>3</v>
      </c>
      <c r="GT214">
        <v>31</v>
      </c>
      <c r="GU214">
        <v>7026.8</v>
      </c>
      <c r="GV214">
        <v>7026.7</v>
      </c>
      <c r="GW214">
        <v>3.4680200000000001</v>
      </c>
      <c r="GX214">
        <v>2.50122</v>
      </c>
      <c r="GY214">
        <v>2.04834</v>
      </c>
      <c r="GZ214">
        <v>2.6257299999999999</v>
      </c>
      <c r="HA214">
        <v>2.1972700000000001</v>
      </c>
      <c r="HB214">
        <v>2.2961399999999998</v>
      </c>
      <c r="HC214">
        <v>36.316499999999998</v>
      </c>
      <c r="HD214">
        <v>14.9551</v>
      </c>
      <c r="HE214">
        <v>18</v>
      </c>
      <c r="HF214">
        <v>708.22500000000002</v>
      </c>
      <c r="HG214">
        <v>776.29200000000003</v>
      </c>
      <c r="HH214">
        <v>31.001899999999999</v>
      </c>
      <c r="HI214">
        <v>32.551200000000001</v>
      </c>
      <c r="HJ214">
        <v>30.000699999999998</v>
      </c>
      <c r="HK214">
        <v>32.335500000000003</v>
      </c>
      <c r="HL214">
        <v>32.322800000000001</v>
      </c>
      <c r="HM214">
        <v>69.399600000000007</v>
      </c>
      <c r="HN214">
        <v>0</v>
      </c>
      <c r="HO214">
        <v>100</v>
      </c>
      <c r="HP214">
        <v>31</v>
      </c>
      <c r="HQ214">
        <v>1330.86</v>
      </c>
      <c r="HR214">
        <v>33.932099999999998</v>
      </c>
      <c r="HS214">
        <v>99.004900000000006</v>
      </c>
      <c r="HT214">
        <v>97.959100000000007</v>
      </c>
    </row>
    <row r="215" spans="1:228" x14ac:dyDescent="0.2">
      <c r="A215">
        <v>200</v>
      </c>
      <c r="B215">
        <v>1674577130.5999999</v>
      </c>
      <c r="C215">
        <v>794.5</v>
      </c>
      <c r="D215" t="s">
        <v>759</v>
      </c>
      <c r="E215" t="s">
        <v>760</v>
      </c>
      <c r="F215">
        <v>4</v>
      </c>
      <c r="G215">
        <v>1674577128.5999999</v>
      </c>
      <c r="H215">
        <f t="shared" si="102"/>
        <v>4.050601082431878E-4</v>
      </c>
      <c r="I215">
        <f t="shared" si="103"/>
        <v>0.40506010824318778</v>
      </c>
      <c r="J215">
        <f t="shared" si="104"/>
        <v>8.6152607815336673</v>
      </c>
      <c r="K215">
        <f t="shared" si="105"/>
        <v>1303.038571428571</v>
      </c>
      <c r="L215">
        <f t="shared" si="106"/>
        <v>638.66506689009088</v>
      </c>
      <c r="M215">
        <f t="shared" si="107"/>
        <v>64.805913798482521</v>
      </c>
      <c r="N215">
        <f t="shared" si="108"/>
        <v>132.22048568789194</v>
      </c>
      <c r="O215">
        <f t="shared" si="109"/>
        <v>2.1776065168470804E-2</v>
      </c>
      <c r="P215">
        <f t="shared" si="110"/>
        <v>2.7734645356064482</v>
      </c>
      <c r="Q215">
        <f t="shared" si="111"/>
        <v>2.1681523550175413E-2</v>
      </c>
      <c r="R215">
        <f t="shared" si="112"/>
        <v>1.3559412082136509E-2</v>
      </c>
      <c r="S215">
        <f t="shared" si="113"/>
        <v>226.11804519109376</v>
      </c>
      <c r="T215">
        <f t="shared" si="114"/>
        <v>34.326032684072153</v>
      </c>
      <c r="U215">
        <f t="shared" si="115"/>
        <v>33.028399999999998</v>
      </c>
      <c r="V215">
        <f t="shared" si="116"/>
        <v>5.0601744503704209</v>
      </c>
      <c r="W215">
        <f t="shared" si="117"/>
        <v>64.029337013630951</v>
      </c>
      <c r="X215">
        <f t="shared" si="118"/>
        <v>3.2420196309201144</v>
      </c>
      <c r="Y215">
        <f t="shared" si="119"/>
        <v>5.0633346870824756</v>
      </c>
      <c r="Z215">
        <f t="shared" si="120"/>
        <v>1.8181548194503065</v>
      </c>
      <c r="AA215">
        <f t="shared" si="121"/>
        <v>-17.86315077352458</v>
      </c>
      <c r="AB215">
        <f t="shared" si="122"/>
        <v>1.6618415656275263</v>
      </c>
      <c r="AC215">
        <f t="shared" si="123"/>
        <v>0.13727361228429061</v>
      </c>
      <c r="AD215">
        <f t="shared" si="124"/>
        <v>210.05400959548101</v>
      </c>
      <c r="AE215">
        <f t="shared" si="125"/>
        <v>19.278810074642365</v>
      </c>
      <c r="AF215">
        <f t="shared" si="126"/>
        <v>0.40486868149492972</v>
      </c>
      <c r="AG215">
        <f t="shared" si="127"/>
        <v>8.6152607815336673</v>
      </c>
      <c r="AH215">
        <v>1363.2624311148811</v>
      </c>
      <c r="AI215">
        <v>1348.5979393939399</v>
      </c>
      <c r="AJ215">
        <v>1.7050940662514591</v>
      </c>
      <c r="AK215">
        <v>61.781399425759467</v>
      </c>
      <c r="AL215">
        <f t="shared" si="128"/>
        <v>0.40506010824318778</v>
      </c>
      <c r="AM215">
        <v>31.588440852386029</v>
      </c>
      <c r="AN215">
        <v>31.95036787878788</v>
      </c>
      <c r="AO215">
        <v>1.8533446487437591E-7</v>
      </c>
      <c r="AP215">
        <v>98.016457396280899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47492.872730377319</v>
      </c>
      <c r="AV215">
        <f t="shared" si="132"/>
        <v>1199.994285714286</v>
      </c>
      <c r="AW215">
        <f t="shared" si="133"/>
        <v>1025.922120824401</v>
      </c>
      <c r="AX215">
        <f t="shared" si="134"/>
        <v>0.85493917182591406</v>
      </c>
      <c r="AY215">
        <f t="shared" si="135"/>
        <v>0.1884326016240144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1674577128.5999999</v>
      </c>
      <c r="BF215">
        <v>1303.038571428571</v>
      </c>
      <c r="BG215">
        <v>1321.32</v>
      </c>
      <c r="BH215">
        <v>31.950242857142861</v>
      </c>
      <c r="BI215">
        <v>31.588485714285721</v>
      </c>
      <c r="BJ215">
        <v>1309.9528571428571</v>
      </c>
      <c r="BK215">
        <v>31.68618571428571</v>
      </c>
      <c r="BL215">
        <v>650.04885714285717</v>
      </c>
      <c r="BM215">
        <v>101.3707142857143</v>
      </c>
      <c r="BN215">
        <v>0.10017735714285721</v>
      </c>
      <c r="BO215">
        <v>33.039514285714283</v>
      </c>
      <c r="BP215">
        <v>33.028399999999998</v>
      </c>
      <c r="BQ215">
        <v>999.89999999999986</v>
      </c>
      <c r="BR215">
        <v>0</v>
      </c>
      <c r="BS215">
        <v>0</v>
      </c>
      <c r="BT215">
        <v>9012.1428571428569</v>
      </c>
      <c r="BU215">
        <v>0</v>
      </c>
      <c r="BV215">
        <v>304.90957142857138</v>
      </c>
      <c r="BW215">
        <v>-18.28162857142857</v>
      </c>
      <c r="BX215">
        <v>1346.0471428571429</v>
      </c>
      <c r="BY215">
        <v>1364.421428571429</v>
      </c>
      <c r="BZ215">
        <v>0.36177957142857142</v>
      </c>
      <c r="CA215">
        <v>1321.32</v>
      </c>
      <c r="CB215">
        <v>31.588485714285721</v>
      </c>
      <c r="CC215">
        <v>3.2388185714285709</v>
      </c>
      <c r="CD215">
        <v>3.202142857142857</v>
      </c>
      <c r="CE215">
        <v>25.309471428571431</v>
      </c>
      <c r="CF215">
        <v>25.118128571428571</v>
      </c>
      <c r="CG215">
        <v>1199.994285714286</v>
      </c>
      <c r="CH215">
        <v>0.49994514285714292</v>
      </c>
      <c r="CI215">
        <v>0.50005485714285713</v>
      </c>
      <c r="CJ215">
        <v>0</v>
      </c>
      <c r="CK215">
        <v>730.17500000000007</v>
      </c>
      <c r="CL215">
        <v>4.9990899999999998</v>
      </c>
      <c r="CM215">
        <v>7873.6042857142866</v>
      </c>
      <c r="CN215">
        <v>9557.6042857142857</v>
      </c>
      <c r="CO215">
        <v>42.436999999999998</v>
      </c>
      <c r="CP215">
        <v>44.508857142857153</v>
      </c>
      <c r="CQ215">
        <v>43.25</v>
      </c>
      <c r="CR215">
        <v>43.410428571428582</v>
      </c>
      <c r="CS215">
        <v>43.758857142857153</v>
      </c>
      <c r="CT215">
        <v>597.43142857142846</v>
      </c>
      <c r="CU215">
        <v>597.5642857142858</v>
      </c>
      <c r="CV215">
        <v>0</v>
      </c>
      <c r="CW215">
        <v>1674577143.2</v>
      </c>
      <c r="CX215">
        <v>0</v>
      </c>
      <c r="CY215">
        <v>1674155522.5999999</v>
      </c>
      <c r="CZ215" t="s">
        <v>356</v>
      </c>
      <c r="DA215">
        <v>1674155521.0999999</v>
      </c>
      <c r="DB215">
        <v>1674155522.5999999</v>
      </c>
      <c r="DC215">
        <v>29</v>
      </c>
      <c r="DD215">
        <v>2.9000000000000001E-2</v>
      </c>
      <c r="DE215">
        <v>-1.7000000000000001E-2</v>
      </c>
      <c r="DF215">
        <v>-5.444</v>
      </c>
      <c r="DG215">
        <v>0.222</v>
      </c>
      <c r="DH215">
        <v>415</v>
      </c>
      <c r="DI215">
        <v>34</v>
      </c>
      <c r="DJ215">
        <v>0.48</v>
      </c>
      <c r="DK215">
        <v>0.27</v>
      </c>
      <c r="DL215">
        <v>-18.28240487804878</v>
      </c>
      <c r="DM215">
        <v>0.1182292682926456</v>
      </c>
      <c r="DN215">
        <v>5.194719153055271E-2</v>
      </c>
      <c r="DO215">
        <v>0</v>
      </c>
      <c r="DP215">
        <v>0.36428004878048781</v>
      </c>
      <c r="DQ215">
        <v>-2.492508710801204E-3</v>
      </c>
      <c r="DR215">
        <v>1.789175323741041E-3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365</v>
      </c>
      <c r="EA215">
        <v>3.29732</v>
      </c>
      <c r="EB215">
        <v>2.62541</v>
      </c>
      <c r="EC215">
        <v>0.22190499999999999</v>
      </c>
      <c r="ED215">
        <v>0.221605</v>
      </c>
      <c r="EE215">
        <v>0.13375600000000001</v>
      </c>
      <c r="EF215">
        <v>0.13166600000000001</v>
      </c>
      <c r="EG215">
        <v>23492.6</v>
      </c>
      <c r="EH215">
        <v>23896.5</v>
      </c>
      <c r="EI215">
        <v>28095.1</v>
      </c>
      <c r="EJ215">
        <v>29552.6</v>
      </c>
      <c r="EK215">
        <v>33501.9</v>
      </c>
      <c r="EL215">
        <v>35638.199999999997</v>
      </c>
      <c r="EM215">
        <v>39661</v>
      </c>
      <c r="EN215">
        <v>42244.9</v>
      </c>
      <c r="EO215">
        <v>2.2383500000000001</v>
      </c>
      <c r="EP215">
        <v>2.2235999999999998</v>
      </c>
      <c r="EQ215">
        <v>0.11906799999999999</v>
      </c>
      <c r="ER215">
        <v>0</v>
      </c>
      <c r="ES215">
        <v>31.103200000000001</v>
      </c>
      <c r="ET215">
        <v>999.9</v>
      </c>
      <c r="EU215">
        <v>72.7</v>
      </c>
      <c r="EV215">
        <v>31.5</v>
      </c>
      <c r="EW215">
        <v>33.285699999999999</v>
      </c>
      <c r="EX215">
        <v>57.346400000000003</v>
      </c>
      <c r="EY215">
        <v>-4.7676299999999996</v>
      </c>
      <c r="EZ215">
        <v>2</v>
      </c>
      <c r="FA215">
        <v>0.40175300000000003</v>
      </c>
      <c r="FB215">
        <v>0.150035</v>
      </c>
      <c r="FC215">
        <v>20.273499999999999</v>
      </c>
      <c r="FD215">
        <v>5.2166899999999998</v>
      </c>
      <c r="FE215">
        <v>12.008800000000001</v>
      </c>
      <c r="FF215">
        <v>4.9865500000000003</v>
      </c>
      <c r="FG215">
        <v>3.2844799999999998</v>
      </c>
      <c r="FH215">
        <v>9999</v>
      </c>
      <c r="FI215">
        <v>9999</v>
      </c>
      <c r="FJ215">
        <v>9999</v>
      </c>
      <c r="FK215">
        <v>999.9</v>
      </c>
      <c r="FL215">
        <v>1.86574</v>
      </c>
      <c r="FM215">
        <v>1.8621799999999999</v>
      </c>
      <c r="FN215">
        <v>1.8641700000000001</v>
      </c>
      <c r="FO215">
        <v>1.8602000000000001</v>
      </c>
      <c r="FP215">
        <v>1.8609500000000001</v>
      </c>
      <c r="FQ215">
        <v>1.86006</v>
      </c>
      <c r="FR215">
        <v>1.8617600000000001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-6.92</v>
      </c>
      <c r="GH215">
        <v>0.2641</v>
      </c>
      <c r="GI215">
        <v>-3.836173087041947</v>
      </c>
      <c r="GJ215">
        <v>-4.0448538125570227E-3</v>
      </c>
      <c r="GK215">
        <v>1.839783264315481E-6</v>
      </c>
      <c r="GL215">
        <v>-4.1587272622942942E-10</v>
      </c>
      <c r="GM215">
        <v>-6.2406116364430581E-2</v>
      </c>
      <c r="GN215">
        <v>3.2285384509270938E-3</v>
      </c>
      <c r="GO215">
        <v>5.3061212821550383E-4</v>
      </c>
      <c r="GP215">
        <v>-9.699357315524189E-6</v>
      </c>
      <c r="GQ215">
        <v>5</v>
      </c>
      <c r="GR215">
        <v>2081</v>
      </c>
      <c r="GS215">
        <v>3</v>
      </c>
      <c r="GT215">
        <v>31</v>
      </c>
      <c r="GU215">
        <v>7026.8</v>
      </c>
      <c r="GV215">
        <v>7026.8</v>
      </c>
      <c r="GW215">
        <v>3.4814500000000002</v>
      </c>
      <c r="GX215">
        <v>2.4877899999999999</v>
      </c>
      <c r="GY215">
        <v>2.04834</v>
      </c>
      <c r="GZ215">
        <v>2.6245099999999999</v>
      </c>
      <c r="HA215">
        <v>2.1972700000000001</v>
      </c>
      <c r="HB215">
        <v>2.3290999999999999</v>
      </c>
      <c r="HC215">
        <v>36.316499999999998</v>
      </c>
      <c r="HD215">
        <v>14.981400000000001</v>
      </c>
      <c r="HE215">
        <v>18</v>
      </c>
      <c r="HF215">
        <v>708.15499999999997</v>
      </c>
      <c r="HG215">
        <v>776.28300000000002</v>
      </c>
      <c r="HH215">
        <v>31.002099999999999</v>
      </c>
      <c r="HI215">
        <v>32.557899999999997</v>
      </c>
      <c r="HJ215">
        <v>30.000699999999998</v>
      </c>
      <c r="HK215">
        <v>32.342399999999998</v>
      </c>
      <c r="HL215">
        <v>32.329599999999999</v>
      </c>
      <c r="HM215">
        <v>69.677899999999994</v>
      </c>
      <c r="HN215">
        <v>0</v>
      </c>
      <c r="HO215">
        <v>100</v>
      </c>
      <c r="HP215">
        <v>31</v>
      </c>
      <c r="HQ215">
        <v>1337.55</v>
      </c>
      <c r="HR215">
        <v>33.932099999999998</v>
      </c>
      <c r="HS215">
        <v>99.004499999999993</v>
      </c>
      <c r="HT215">
        <v>97.958500000000001</v>
      </c>
    </row>
    <row r="216" spans="1:228" x14ac:dyDescent="0.2">
      <c r="A216">
        <v>201</v>
      </c>
      <c r="B216">
        <v>1674577134.5999999</v>
      </c>
      <c r="C216">
        <v>798.5</v>
      </c>
      <c r="D216" t="s">
        <v>761</v>
      </c>
      <c r="E216" t="s">
        <v>762</v>
      </c>
      <c r="F216">
        <v>4</v>
      </c>
      <c r="G216">
        <v>1674577132.2874999</v>
      </c>
      <c r="H216">
        <f t="shared" si="102"/>
        <v>4.0362817134243336E-4</v>
      </c>
      <c r="I216">
        <f t="shared" si="103"/>
        <v>0.40362817134243334</v>
      </c>
      <c r="J216">
        <f t="shared" si="104"/>
        <v>8.4989310273680037</v>
      </c>
      <c r="K216">
        <f t="shared" si="105"/>
        <v>1309.19625</v>
      </c>
      <c r="L216">
        <f t="shared" si="106"/>
        <v>649.57346044605151</v>
      </c>
      <c r="M216">
        <f t="shared" si="107"/>
        <v>65.912790980892765</v>
      </c>
      <c r="N216">
        <f t="shared" si="108"/>
        <v>132.84529623479813</v>
      </c>
      <c r="O216">
        <f t="shared" si="109"/>
        <v>2.1654124785238298E-2</v>
      </c>
      <c r="P216">
        <f t="shared" si="110"/>
        <v>2.7768885449967007</v>
      </c>
      <c r="Q216">
        <f t="shared" si="111"/>
        <v>2.1560751304464301E-2</v>
      </c>
      <c r="R216">
        <f t="shared" si="112"/>
        <v>1.3483825129111483E-2</v>
      </c>
      <c r="S216">
        <f t="shared" si="113"/>
        <v>226.11574307233894</v>
      </c>
      <c r="T216">
        <f t="shared" si="114"/>
        <v>34.336979363540188</v>
      </c>
      <c r="U216">
        <f t="shared" si="115"/>
        <v>33.041575000000002</v>
      </c>
      <c r="V216">
        <f t="shared" si="116"/>
        <v>5.0639208193871283</v>
      </c>
      <c r="W216">
        <f t="shared" si="117"/>
        <v>63.987229232357045</v>
      </c>
      <c r="X216">
        <f t="shared" si="118"/>
        <v>3.2420808822234251</v>
      </c>
      <c r="Y216">
        <f t="shared" si="119"/>
        <v>5.0667624166854379</v>
      </c>
      <c r="Z216">
        <f t="shared" si="120"/>
        <v>1.8218399371637033</v>
      </c>
      <c r="AA216">
        <f t="shared" si="121"/>
        <v>-17.800002356201311</v>
      </c>
      <c r="AB216">
        <f t="shared" si="122"/>
        <v>1.4952048071883197</v>
      </c>
      <c r="AC216">
        <f t="shared" si="123"/>
        <v>0.12337182463656313</v>
      </c>
      <c r="AD216">
        <f t="shared" si="124"/>
        <v>209.93431734796252</v>
      </c>
      <c r="AE216">
        <f t="shared" si="125"/>
        <v>19.310472931446263</v>
      </c>
      <c r="AF216">
        <f t="shared" si="126"/>
        <v>0.40157896480675842</v>
      </c>
      <c r="AG216">
        <f t="shared" si="127"/>
        <v>8.4989310273680037</v>
      </c>
      <c r="AH216">
        <v>1370.189559659784</v>
      </c>
      <c r="AI216">
        <v>1355.544303030302</v>
      </c>
      <c r="AJ216">
        <v>1.7291475936453979</v>
      </c>
      <c r="AK216">
        <v>61.781399425759467</v>
      </c>
      <c r="AL216">
        <f t="shared" si="128"/>
        <v>0.40362817134243334</v>
      </c>
      <c r="AM216">
        <v>31.59196573006626</v>
      </c>
      <c r="AN216">
        <v>31.952621818181829</v>
      </c>
      <c r="AO216">
        <v>1.9742035092580181E-6</v>
      </c>
      <c r="AP216">
        <v>98.016457396280899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47585.375631391071</v>
      </c>
      <c r="AV216">
        <f t="shared" si="132"/>
        <v>1199.99</v>
      </c>
      <c r="AW216">
        <f t="shared" si="133"/>
        <v>1025.9176824209012</v>
      </c>
      <c r="AX216">
        <f t="shared" si="134"/>
        <v>0.85493852650513846</v>
      </c>
      <c r="AY216">
        <f t="shared" si="135"/>
        <v>0.18843135615491707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1674577132.2874999</v>
      </c>
      <c r="BF216">
        <v>1309.19625</v>
      </c>
      <c r="BG216">
        <v>1327.5062499999999</v>
      </c>
      <c r="BH216">
        <v>31.950849999999999</v>
      </c>
      <c r="BI216">
        <v>31.592012499999999</v>
      </c>
      <c r="BJ216">
        <v>1316.11625</v>
      </c>
      <c r="BK216">
        <v>31.686775000000001</v>
      </c>
      <c r="BL216">
        <v>650.01262499999996</v>
      </c>
      <c r="BM216">
        <v>101.371</v>
      </c>
      <c r="BN216">
        <v>9.9880499999999997E-2</v>
      </c>
      <c r="BO216">
        <v>33.051562500000003</v>
      </c>
      <c r="BP216">
        <v>33.041575000000002</v>
      </c>
      <c r="BQ216">
        <v>999.9</v>
      </c>
      <c r="BR216">
        <v>0</v>
      </c>
      <c r="BS216">
        <v>0</v>
      </c>
      <c r="BT216">
        <v>9030.3125</v>
      </c>
      <c r="BU216">
        <v>0</v>
      </c>
      <c r="BV216">
        <v>305.08499999999998</v>
      </c>
      <c r="BW216">
        <v>-18.309762500000001</v>
      </c>
      <c r="BX216">
        <v>1352.40625</v>
      </c>
      <c r="BY216">
        <v>1370.8125</v>
      </c>
      <c r="BZ216">
        <v>0.35882700000000001</v>
      </c>
      <c r="CA216">
        <v>1327.5062499999999</v>
      </c>
      <c r="CB216">
        <v>31.592012499999999</v>
      </c>
      <c r="CC216">
        <v>3.23889</v>
      </c>
      <c r="CD216">
        <v>3.202515</v>
      </c>
      <c r="CE216">
        <v>25.309850000000001</v>
      </c>
      <c r="CF216">
        <v>25.120100000000001</v>
      </c>
      <c r="CG216">
        <v>1199.99</v>
      </c>
      <c r="CH216">
        <v>0.49996600000000002</v>
      </c>
      <c r="CI216">
        <v>0.50003399999999998</v>
      </c>
      <c r="CJ216">
        <v>0</v>
      </c>
      <c r="CK216">
        <v>730.02687500000002</v>
      </c>
      <c r="CL216">
        <v>4.9990899999999998</v>
      </c>
      <c r="CM216">
        <v>7873.15</v>
      </c>
      <c r="CN216">
        <v>9557.6587500000005</v>
      </c>
      <c r="CO216">
        <v>42.436999999999998</v>
      </c>
      <c r="CP216">
        <v>44.561999999999998</v>
      </c>
      <c r="CQ216">
        <v>43.257750000000001</v>
      </c>
      <c r="CR216">
        <v>43.436999999999998</v>
      </c>
      <c r="CS216">
        <v>43.811999999999998</v>
      </c>
      <c r="CT216">
        <v>597.45499999999993</v>
      </c>
      <c r="CU216">
        <v>597.53625</v>
      </c>
      <c r="CV216">
        <v>0</v>
      </c>
      <c r="CW216">
        <v>1674577147.4000001</v>
      </c>
      <c r="CX216">
        <v>0</v>
      </c>
      <c r="CY216">
        <v>1674155522.5999999</v>
      </c>
      <c r="CZ216" t="s">
        <v>356</v>
      </c>
      <c r="DA216">
        <v>1674155521.0999999</v>
      </c>
      <c r="DB216">
        <v>1674155522.5999999</v>
      </c>
      <c r="DC216">
        <v>29</v>
      </c>
      <c r="DD216">
        <v>2.9000000000000001E-2</v>
      </c>
      <c r="DE216">
        <v>-1.7000000000000001E-2</v>
      </c>
      <c r="DF216">
        <v>-5.444</v>
      </c>
      <c r="DG216">
        <v>0.222</v>
      </c>
      <c r="DH216">
        <v>415</v>
      </c>
      <c r="DI216">
        <v>34</v>
      </c>
      <c r="DJ216">
        <v>0.48</v>
      </c>
      <c r="DK216">
        <v>0.27</v>
      </c>
      <c r="DL216">
        <v>-18.278492682926831</v>
      </c>
      <c r="DM216">
        <v>-0.15662299651568781</v>
      </c>
      <c r="DN216">
        <v>4.8230080636131427E-2</v>
      </c>
      <c r="DO216">
        <v>0</v>
      </c>
      <c r="DP216">
        <v>0.36331046341463408</v>
      </c>
      <c r="DQ216">
        <v>-1.8115024390243439E-2</v>
      </c>
      <c r="DR216">
        <v>2.754882787976789E-3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365</v>
      </c>
      <c r="EA216">
        <v>3.2972399999999999</v>
      </c>
      <c r="EB216">
        <v>2.6253799999999998</v>
      </c>
      <c r="EC216">
        <v>0.22259000000000001</v>
      </c>
      <c r="ED216">
        <v>0.22228700000000001</v>
      </c>
      <c r="EE216">
        <v>0.13376399999999999</v>
      </c>
      <c r="EF216">
        <v>0.13167699999999999</v>
      </c>
      <c r="EG216">
        <v>23471.4</v>
      </c>
      <c r="EH216">
        <v>23874.799999999999</v>
      </c>
      <c r="EI216">
        <v>28094.5</v>
      </c>
      <c r="EJ216">
        <v>29551.7</v>
      </c>
      <c r="EK216">
        <v>33501.300000000003</v>
      </c>
      <c r="EL216">
        <v>35636.800000000003</v>
      </c>
      <c r="EM216">
        <v>39660.699999999997</v>
      </c>
      <c r="EN216">
        <v>42243.7</v>
      </c>
      <c r="EO216">
        <v>2.2381500000000001</v>
      </c>
      <c r="EP216">
        <v>2.2237</v>
      </c>
      <c r="EQ216">
        <v>0.11874</v>
      </c>
      <c r="ER216">
        <v>0</v>
      </c>
      <c r="ES216">
        <v>31.132100000000001</v>
      </c>
      <c r="ET216">
        <v>999.9</v>
      </c>
      <c r="EU216">
        <v>72.8</v>
      </c>
      <c r="EV216">
        <v>31.5</v>
      </c>
      <c r="EW216">
        <v>33.335700000000003</v>
      </c>
      <c r="EX216">
        <v>57.136299999999999</v>
      </c>
      <c r="EY216">
        <v>-4.7716399999999997</v>
      </c>
      <c r="EZ216">
        <v>2</v>
      </c>
      <c r="FA216">
        <v>0.40237600000000001</v>
      </c>
      <c r="FB216">
        <v>0.15742600000000001</v>
      </c>
      <c r="FC216">
        <v>20.273299999999999</v>
      </c>
      <c r="FD216">
        <v>5.2189399999999999</v>
      </c>
      <c r="FE216">
        <v>12.009399999999999</v>
      </c>
      <c r="FF216">
        <v>4.9863499999999998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1.86572</v>
      </c>
      <c r="FM216">
        <v>1.8621799999999999</v>
      </c>
      <c r="FN216">
        <v>1.8641700000000001</v>
      </c>
      <c r="FO216">
        <v>1.8602000000000001</v>
      </c>
      <c r="FP216">
        <v>1.8609500000000001</v>
      </c>
      <c r="FQ216">
        <v>1.86006</v>
      </c>
      <c r="FR216">
        <v>1.8617699999999999</v>
      </c>
      <c r="FS216">
        <v>1.8584000000000001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-6.92</v>
      </c>
      <c r="GH216">
        <v>0.2641</v>
      </c>
      <c r="GI216">
        <v>-3.836173087041947</v>
      </c>
      <c r="GJ216">
        <v>-4.0448538125570227E-3</v>
      </c>
      <c r="GK216">
        <v>1.839783264315481E-6</v>
      </c>
      <c r="GL216">
        <v>-4.1587272622942942E-10</v>
      </c>
      <c r="GM216">
        <v>-6.2406116364430581E-2</v>
      </c>
      <c r="GN216">
        <v>3.2285384509270938E-3</v>
      </c>
      <c r="GO216">
        <v>5.3061212821550383E-4</v>
      </c>
      <c r="GP216">
        <v>-9.699357315524189E-6</v>
      </c>
      <c r="GQ216">
        <v>5</v>
      </c>
      <c r="GR216">
        <v>2081</v>
      </c>
      <c r="GS216">
        <v>3</v>
      </c>
      <c r="GT216">
        <v>31</v>
      </c>
      <c r="GU216">
        <v>7026.9</v>
      </c>
      <c r="GV216">
        <v>7026.9</v>
      </c>
      <c r="GW216">
        <v>3.4948700000000001</v>
      </c>
      <c r="GX216">
        <v>2.49878</v>
      </c>
      <c r="GY216">
        <v>2.04834</v>
      </c>
      <c r="GZ216">
        <v>2.6257299999999999</v>
      </c>
      <c r="HA216">
        <v>2.1972700000000001</v>
      </c>
      <c r="HB216">
        <v>2.2619600000000002</v>
      </c>
      <c r="HC216">
        <v>36.316499999999998</v>
      </c>
      <c r="HD216">
        <v>14.963800000000001</v>
      </c>
      <c r="HE216">
        <v>18</v>
      </c>
      <c r="HF216">
        <v>708.06500000000005</v>
      </c>
      <c r="HG216">
        <v>776.47799999999995</v>
      </c>
      <c r="HH216">
        <v>31.002099999999999</v>
      </c>
      <c r="HI216">
        <v>32.565600000000003</v>
      </c>
      <c r="HJ216">
        <v>30.000800000000002</v>
      </c>
      <c r="HK216">
        <v>32.3491</v>
      </c>
      <c r="HL216">
        <v>32.337000000000003</v>
      </c>
      <c r="HM216">
        <v>69.954700000000003</v>
      </c>
      <c r="HN216">
        <v>0</v>
      </c>
      <c r="HO216">
        <v>100</v>
      </c>
      <c r="HP216">
        <v>31</v>
      </c>
      <c r="HQ216">
        <v>1344.23</v>
      </c>
      <c r="HR216">
        <v>33.932099999999998</v>
      </c>
      <c r="HS216">
        <v>99.003200000000007</v>
      </c>
      <c r="HT216">
        <v>97.955699999999993</v>
      </c>
    </row>
    <row r="217" spans="1:228" x14ac:dyDescent="0.2">
      <c r="A217">
        <v>202</v>
      </c>
      <c r="B217">
        <v>1674577138.5999999</v>
      </c>
      <c r="C217">
        <v>802.5</v>
      </c>
      <c r="D217" t="s">
        <v>763</v>
      </c>
      <c r="E217" t="s">
        <v>764</v>
      </c>
      <c r="F217">
        <v>4</v>
      </c>
      <c r="G217">
        <v>1674577136.5999999</v>
      </c>
      <c r="H217">
        <f t="shared" si="102"/>
        <v>4.0137339268036794E-4</v>
      </c>
      <c r="I217">
        <f t="shared" si="103"/>
        <v>0.40137339268036792</v>
      </c>
      <c r="J217">
        <f t="shared" si="104"/>
        <v>8.2945281085909155</v>
      </c>
      <c r="K217">
        <f t="shared" si="105"/>
        <v>1316.468571428572</v>
      </c>
      <c r="L217">
        <f t="shared" si="106"/>
        <v>665.56679708155229</v>
      </c>
      <c r="M217">
        <f t="shared" si="107"/>
        <v>67.535315615577943</v>
      </c>
      <c r="N217">
        <f t="shared" si="108"/>
        <v>133.58256580597376</v>
      </c>
      <c r="O217">
        <f t="shared" si="109"/>
        <v>2.1445519056292474E-2</v>
      </c>
      <c r="P217">
        <f t="shared" si="110"/>
        <v>2.7674323922564814</v>
      </c>
      <c r="Q217">
        <f t="shared" si="111"/>
        <v>2.1353620335568216E-2</v>
      </c>
      <c r="R217">
        <f t="shared" si="112"/>
        <v>1.3354236508952008E-2</v>
      </c>
      <c r="S217">
        <f t="shared" si="113"/>
        <v>226.11796552209648</v>
      </c>
      <c r="T217">
        <f t="shared" si="114"/>
        <v>34.355945784841715</v>
      </c>
      <c r="U217">
        <f t="shared" si="115"/>
        <v>33.068171428571418</v>
      </c>
      <c r="V217">
        <f t="shared" si="116"/>
        <v>5.0714909841538951</v>
      </c>
      <c r="W217">
        <f t="shared" si="117"/>
        <v>63.940951025227413</v>
      </c>
      <c r="X217">
        <f t="shared" si="118"/>
        <v>3.2423381264745084</v>
      </c>
      <c r="Y217">
        <f t="shared" si="119"/>
        <v>5.0708318761090503</v>
      </c>
      <c r="Z217">
        <f t="shared" si="120"/>
        <v>1.8291528576793867</v>
      </c>
      <c r="AA217">
        <f t="shared" si="121"/>
        <v>-17.700566617204228</v>
      </c>
      <c r="AB217">
        <f t="shared" si="122"/>
        <v>-0.34528637215876212</v>
      </c>
      <c r="AC217">
        <f t="shared" si="123"/>
        <v>-2.8593229270207382E-2</v>
      </c>
      <c r="AD217">
        <f t="shared" si="124"/>
        <v>208.04351930346328</v>
      </c>
      <c r="AE217">
        <f t="shared" si="125"/>
        <v>19.281772666430502</v>
      </c>
      <c r="AF217">
        <f t="shared" si="126"/>
        <v>0.39926356233330429</v>
      </c>
      <c r="AG217">
        <f t="shared" si="127"/>
        <v>8.2945281085909155</v>
      </c>
      <c r="AH217">
        <v>1377.129205134135</v>
      </c>
      <c r="AI217">
        <v>1362.568484848485</v>
      </c>
      <c r="AJ217">
        <v>1.758486122393635</v>
      </c>
      <c r="AK217">
        <v>61.781399425759467</v>
      </c>
      <c r="AL217">
        <f t="shared" si="128"/>
        <v>0.40137339268036792</v>
      </c>
      <c r="AM217">
        <v>31.59628443362357</v>
      </c>
      <c r="AN217">
        <v>31.95492121212121</v>
      </c>
      <c r="AO217">
        <v>8.4397310722093536E-7</v>
      </c>
      <c r="AP217">
        <v>98.016457396280899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47322.684072540382</v>
      </c>
      <c r="AV217">
        <f t="shared" si="132"/>
        <v>1200.002857142857</v>
      </c>
      <c r="AW217">
        <f t="shared" si="133"/>
        <v>1025.9285707368374</v>
      </c>
      <c r="AX217">
        <f t="shared" si="134"/>
        <v>0.85493844004631681</v>
      </c>
      <c r="AY217">
        <f t="shared" si="135"/>
        <v>0.18843118928939165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1674577136.5999999</v>
      </c>
      <c r="BF217">
        <v>1316.468571428572</v>
      </c>
      <c r="BG217">
        <v>1334.751428571429</v>
      </c>
      <c r="BH217">
        <v>31.95354285714286</v>
      </c>
      <c r="BI217">
        <v>31.596785714285719</v>
      </c>
      <c r="BJ217">
        <v>1323.3971428571431</v>
      </c>
      <c r="BK217">
        <v>31.689428571428572</v>
      </c>
      <c r="BL217">
        <v>650.03157142857151</v>
      </c>
      <c r="BM217">
        <v>101.3702857142857</v>
      </c>
      <c r="BN217">
        <v>0.1000939857142857</v>
      </c>
      <c r="BO217">
        <v>33.065857142857148</v>
      </c>
      <c r="BP217">
        <v>33.068171428571418</v>
      </c>
      <c r="BQ217">
        <v>999.89999999999986</v>
      </c>
      <c r="BR217">
        <v>0</v>
      </c>
      <c r="BS217">
        <v>0</v>
      </c>
      <c r="BT217">
        <v>8980.1785714285706</v>
      </c>
      <c r="BU217">
        <v>0</v>
      </c>
      <c r="BV217">
        <v>304.39042857142852</v>
      </c>
      <c r="BW217">
        <v>-18.283771428571431</v>
      </c>
      <c r="BX217">
        <v>1359.92</v>
      </c>
      <c r="BY217">
        <v>1378.3</v>
      </c>
      <c r="BZ217">
        <v>0.35675200000000012</v>
      </c>
      <c r="CA217">
        <v>1334.751428571429</v>
      </c>
      <c r="CB217">
        <v>31.596785714285719</v>
      </c>
      <c r="CC217">
        <v>3.239147142857143</v>
      </c>
      <c r="CD217">
        <v>3.2029842857142858</v>
      </c>
      <c r="CE217">
        <v>25.311157142857152</v>
      </c>
      <c r="CF217">
        <v>25.12257142857143</v>
      </c>
      <c r="CG217">
        <v>1200.002857142857</v>
      </c>
      <c r="CH217">
        <v>0.49996914285714278</v>
      </c>
      <c r="CI217">
        <v>0.50003085714285711</v>
      </c>
      <c r="CJ217">
        <v>0</v>
      </c>
      <c r="CK217">
        <v>729.83799999999997</v>
      </c>
      <c r="CL217">
        <v>4.9990899999999998</v>
      </c>
      <c r="CM217">
        <v>7872.6942857142858</v>
      </c>
      <c r="CN217">
        <v>9557.7828571428563</v>
      </c>
      <c r="CO217">
        <v>42.436999999999998</v>
      </c>
      <c r="CP217">
        <v>44.561999999999998</v>
      </c>
      <c r="CQ217">
        <v>43.311999999999998</v>
      </c>
      <c r="CR217">
        <v>43.436999999999998</v>
      </c>
      <c r="CS217">
        <v>43.811999999999998</v>
      </c>
      <c r="CT217">
        <v>597.46428571428567</v>
      </c>
      <c r="CU217">
        <v>597.53857142857134</v>
      </c>
      <c r="CV217">
        <v>0</v>
      </c>
      <c r="CW217">
        <v>1674577151.5999999</v>
      </c>
      <c r="CX217">
        <v>0</v>
      </c>
      <c r="CY217">
        <v>1674155522.5999999</v>
      </c>
      <c r="CZ217" t="s">
        <v>356</v>
      </c>
      <c r="DA217">
        <v>1674155521.0999999</v>
      </c>
      <c r="DB217">
        <v>1674155522.5999999</v>
      </c>
      <c r="DC217">
        <v>29</v>
      </c>
      <c r="DD217">
        <v>2.9000000000000001E-2</v>
      </c>
      <c r="DE217">
        <v>-1.7000000000000001E-2</v>
      </c>
      <c r="DF217">
        <v>-5.444</v>
      </c>
      <c r="DG217">
        <v>0.222</v>
      </c>
      <c r="DH217">
        <v>415</v>
      </c>
      <c r="DI217">
        <v>34</v>
      </c>
      <c r="DJ217">
        <v>0.48</v>
      </c>
      <c r="DK217">
        <v>0.27</v>
      </c>
      <c r="DL217">
        <v>-18.28877073170732</v>
      </c>
      <c r="DM217">
        <v>-7.0996515679693237E-3</v>
      </c>
      <c r="DN217">
        <v>4.3561396223353477E-2</v>
      </c>
      <c r="DO217">
        <v>1</v>
      </c>
      <c r="DP217">
        <v>0.3618357804878049</v>
      </c>
      <c r="DQ217">
        <v>-3.0111407665505859E-2</v>
      </c>
      <c r="DR217">
        <v>3.5209287612870399E-3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2</v>
      </c>
      <c r="DY217">
        <v>2</v>
      </c>
      <c r="DZ217" t="s">
        <v>448</v>
      </c>
      <c r="EA217">
        <v>3.2971900000000001</v>
      </c>
      <c r="EB217">
        <v>2.6250900000000001</v>
      </c>
      <c r="EC217">
        <v>0.22327900000000001</v>
      </c>
      <c r="ED217">
        <v>0.222967</v>
      </c>
      <c r="EE217">
        <v>0.133767</v>
      </c>
      <c r="EF217">
        <v>0.131686</v>
      </c>
      <c r="EG217">
        <v>23450.6</v>
      </c>
      <c r="EH217">
        <v>23853.200000000001</v>
      </c>
      <c r="EI217">
        <v>28094.7</v>
      </c>
      <c r="EJ217">
        <v>29551</v>
      </c>
      <c r="EK217">
        <v>33501</v>
      </c>
      <c r="EL217">
        <v>35635.599999999999</v>
      </c>
      <c r="EM217">
        <v>39660.400000000001</v>
      </c>
      <c r="EN217">
        <v>42242.7</v>
      </c>
      <c r="EO217">
        <v>2.2379500000000001</v>
      </c>
      <c r="EP217">
        <v>2.2235499999999999</v>
      </c>
      <c r="EQ217">
        <v>0.118129</v>
      </c>
      <c r="ER217">
        <v>0</v>
      </c>
      <c r="ES217">
        <v>31.160399999999999</v>
      </c>
      <c r="ET217">
        <v>999.9</v>
      </c>
      <c r="EU217">
        <v>72.8</v>
      </c>
      <c r="EV217">
        <v>31.5</v>
      </c>
      <c r="EW217">
        <v>33.334000000000003</v>
      </c>
      <c r="EX217">
        <v>57.706400000000002</v>
      </c>
      <c r="EY217">
        <v>-4.7756400000000001</v>
      </c>
      <c r="EZ217">
        <v>2</v>
      </c>
      <c r="FA217">
        <v>0.40292899999999998</v>
      </c>
      <c r="FB217">
        <v>0.161827</v>
      </c>
      <c r="FC217">
        <v>20.273499999999999</v>
      </c>
      <c r="FD217">
        <v>5.2195400000000003</v>
      </c>
      <c r="FE217">
        <v>12.009499999999999</v>
      </c>
      <c r="FF217">
        <v>4.9865000000000004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1.8656999999999999</v>
      </c>
      <c r="FM217">
        <v>1.8621799999999999</v>
      </c>
      <c r="FN217">
        <v>1.8641700000000001</v>
      </c>
      <c r="FO217">
        <v>1.8602000000000001</v>
      </c>
      <c r="FP217">
        <v>1.8609599999999999</v>
      </c>
      <c r="FQ217">
        <v>1.86006</v>
      </c>
      <c r="FR217">
        <v>1.86178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-6.94</v>
      </c>
      <c r="GH217">
        <v>0.2641</v>
      </c>
      <c r="GI217">
        <v>-3.836173087041947</v>
      </c>
      <c r="GJ217">
        <v>-4.0448538125570227E-3</v>
      </c>
      <c r="GK217">
        <v>1.839783264315481E-6</v>
      </c>
      <c r="GL217">
        <v>-4.1587272622942942E-10</v>
      </c>
      <c r="GM217">
        <v>-6.2406116364430581E-2</v>
      </c>
      <c r="GN217">
        <v>3.2285384509270938E-3</v>
      </c>
      <c r="GO217">
        <v>5.3061212821550383E-4</v>
      </c>
      <c r="GP217">
        <v>-9.699357315524189E-6</v>
      </c>
      <c r="GQ217">
        <v>5</v>
      </c>
      <c r="GR217">
        <v>2081</v>
      </c>
      <c r="GS217">
        <v>3</v>
      </c>
      <c r="GT217">
        <v>31</v>
      </c>
      <c r="GU217">
        <v>7027</v>
      </c>
      <c r="GV217">
        <v>7026.9</v>
      </c>
      <c r="GW217">
        <v>3.5095200000000002</v>
      </c>
      <c r="GX217">
        <v>2.4853499999999999</v>
      </c>
      <c r="GY217">
        <v>2.04834</v>
      </c>
      <c r="GZ217">
        <v>2.6257299999999999</v>
      </c>
      <c r="HA217">
        <v>2.1972700000000001</v>
      </c>
      <c r="HB217">
        <v>2.32422</v>
      </c>
      <c r="HC217">
        <v>36.316499999999998</v>
      </c>
      <c r="HD217">
        <v>14.9726</v>
      </c>
      <c r="HE217">
        <v>18</v>
      </c>
      <c r="HF217">
        <v>707.98299999999995</v>
      </c>
      <c r="HG217">
        <v>776.43</v>
      </c>
      <c r="HH217">
        <v>31.0016</v>
      </c>
      <c r="HI217">
        <v>32.572400000000002</v>
      </c>
      <c r="HJ217">
        <v>30.000699999999998</v>
      </c>
      <c r="HK217">
        <v>32.3566</v>
      </c>
      <c r="HL217">
        <v>32.344499999999996</v>
      </c>
      <c r="HM217">
        <v>70.231399999999994</v>
      </c>
      <c r="HN217">
        <v>0</v>
      </c>
      <c r="HO217">
        <v>100</v>
      </c>
      <c r="HP217">
        <v>31</v>
      </c>
      <c r="HQ217">
        <v>1350.92</v>
      </c>
      <c r="HR217">
        <v>33.932099999999998</v>
      </c>
      <c r="HS217">
        <v>99.003</v>
      </c>
      <c r="HT217">
        <v>97.953400000000002</v>
      </c>
    </row>
    <row r="218" spans="1:228" x14ac:dyDescent="0.2">
      <c r="A218">
        <v>203</v>
      </c>
      <c r="B218">
        <v>1674577142.5999999</v>
      </c>
      <c r="C218">
        <v>806.5</v>
      </c>
      <c r="D218" t="s">
        <v>765</v>
      </c>
      <c r="E218" t="s">
        <v>766</v>
      </c>
      <c r="F218">
        <v>4</v>
      </c>
      <c r="G218">
        <v>1674577140.2874999</v>
      </c>
      <c r="H218">
        <f t="shared" si="102"/>
        <v>4.0085051983246056E-4</v>
      </c>
      <c r="I218">
        <f t="shared" si="103"/>
        <v>0.40085051983246056</v>
      </c>
      <c r="J218">
        <f t="shared" si="104"/>
        <v>8.5247905844025844</v>
      </c>
      <c r="K218">
        <f t="shared" si="105"/>
        <v>1322.69625</v>
      </c>
      <c r="L218">
        <f t="shared" si="106"/>
        <v>652.4660056363665</v>
      </c>
      <c r="M218">
        <f t="shared" si="107"/>
        <v>66.205305395658669</v>
      </c>
      <c r="N218">
        <f t="shared" si="108"/>
        <v>134.21313665458129</v>
      </c>
      <c r="O218">
        <f t="shared" si="109"/>
        <v>2.1373898421939902E-2</v>
      </c>
      <c r="P218">
        <f t="shared" si="110"/>
        <v>2.7701259116587105</v>
      </c>
      <c r="Q218">
        <f t="shared" si="111"/>
        <v>2.1282699439963273E-2</v>
      </c>
      <c r="R218">
        <f t="shared" si="112"/>
        <v>1.3309848470558312E-2</v>
      </c>
      <c r="S218">
        <f t="shared" si="113"/>
        <v>226.11407420241341</v>
      </c>
      <c r="T218">
        <f t="shared" si="114"/>
        <v>34.368710274482538</v>
      </c>
      <c r="U218">
        <f t="shared" si="115"/>
        <v>33.0823125</v>
      </c>
      <c r="V218">
        <f t="shared" si="116"/>
        <v>5.0755199775185655</v>
      </c>
      <c r="W218">
        <f t="shared" si="117"/>
        <v>63.898945487313227</v>
      </c>
      <c r="X218">
        <f t="shared" si="118"/>
        <v>3.2427234327408798</v>
      </c>
      <c r="Y218">
        <f t="shared" si="119"/>
        <v>5.0747683048771188</v>
      </c>
      <c r="Z218">
        <f t="shared" si="120"/>
        <v>1.8327965447776857</v>
      </c>
      <c r="AA218">
        <f t="shared" si="121"/>
        <v>-17.677507924611511</v>
      </c>
      <c r="AB218">
        <f t="shared" si="122"/>
        <v>-0.39389223674582968</v>
      </c>
      <c r="AC218">
        <f t="shared" si="123"/>
        <v>-3.2591039123139549E-2</v>
      </c>
      <c r="AD218">
        <f t="shared" si="124"/>
        <v>208.01008300193291</v>
      </c>
      <c r="AE218">
        <f t="shared" si="125"/>
        <v>19.243184991633385</v>
      </c>
      <c r="AF218">
        <f t="shared" si="126"/>
        <v>0.39775124779214571</v>
      </c>
      <c r="AG218">
        <f t="shared" si="127"/>
        <v>8.5247905844025844</v>
      </c>
      <c r="AH218">
        <v>1384.0938020932249</v>
      </c>
      <c r="AI218">
        <v>1369.456848484848</v>
      </c>
      <c r="AJ218">
        <v>1.720489506724298</v>
      </c>
      <c r="AK218">
        <v>61.781399425759467</v>
      </c>
      <c r="AL218">
        <f t="shared" si="128"/>
        <v>0.40085051983246056</v>
      </c>
      <c r="AM218">
        <v>31.60256104884111</v>
      </c>
      <c r="AN218">
        <v>31.96073575757574</v>
      </c>
      <c r="AO218">
        <v>3.101375601314314E-6</v>
      </c>
      <c r="AP218">
        <v>98.016457396280899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47394.682835188098</v>
      </c>
      <c r="AV218">
        <f t="shared" si="132"/>
        <v>1199.9775</v>
      </c>
      <c r="AW218">
        <f t="shared" si="133"/>
        <v>1025.9073514002141</v>
      </c>
      <c r="AX218">
        <f t="shared" si="134"/>
        <v>0.85493882293644186</v>
      </c>
      <c r="AY218">
        <f t="shared" si="135"/>
        <v>0.18843192826733285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1674577140.2874999</v>
      </c>
      <c r="BF218">
        <v>1322.69625</v>
      </c>
      <c r="BG218">
        <v>1340.9449999999999</v>
      </c>
      <c r="BH218">
        <v>31.957662500000001</v>
      </c>
      <c r="BI218">
        <v>31.602237500000001</v>
      </c>
      <c r="BJ218">
        <v>1329.6324999999999</v>
      </c>
      <c r="BK218">
        <v>31.693525000000001</v>
      </c>
      <c r="BL218">
        <v>649.99375000000009</v>
      </c>
      <c r="BM218">
        <v>101.3695</v>
      </c>
      <c r="BN218">
        <v>9.9855987500000007E-2</v>
      </c>
      <c r="BO218">
        <v>33.079674999999988</v>
      </c>
      <c r="BP218">
        <v>33.0823125</v>
      </c>
      <c r="BQ218">
        <v>999.9</v>
      </c>
      <c r="BR218">
        <v>0</v>
      </c>
      <c r="BS218">
        <v>0</v>
      </c>
      <c r="BT218">
        <v>8994.5300000000007</v>
      </c>
      <c r="BU218">
        <v>0</v>
      </c>
      <c r="BV218">
        <v>304.13</v>
      </c>
      <c r="BW218">
        <v>-18.248137499999999</v>
      </c>
      <c r="BX218">
        <v>1366.36</v>
      </c>
      <c r="BY218">
        <v>1384.7025000000001</v>
      </c>
      <c r="BZ218">
        <v>0.35541337499999998</v>
      </c>
      <c r="CA218">
        <v>1340.9449999999999</v>
      </c>
      <c r="CB218">
        <v>31.602237500000001</v>
      </c>
      <c r="CC218">
        <v>3.2395312500000002</v>
      </c>
      <c r="CD218">
        <v>3.2035037499999999</v>
      </c>
      <c r="CE218">
        <v>25.313162500000001</v>
      </c>
      <c r="CF218">
        <v>25.125262500000002</v>
      </c>
      <c r="CG218">
        <v>1199.9775</v>
      </c>
      <c r="CH218">
        <v>0.49995612499999997</v>
      </c>
      <c r="CI218">
        <v>0.50004387500000003</v>
      </c>
      <c r="CJ218">
        <v>0</v>
      </c>
      <c r="CK218">
        <v>729.91037500000004</v>
      </c>
      <c r="CL218">
        <v>4.9990899999999998</v>
      </c>
      <c r="CM218">
        <v>7872.26</v>
      </c>
      <c r="CN218">
        <v>9557.521249999998</v>
      </c>
      <c r="CO218">
        <v>42.436999999999998</v>
      </c>
      <c r="CP218">
        <v>44.561999999999998</v>
      </c>
      <c r="CQ218">
        <v>43.311999999999998</v>
      </c>
      <c r="CR218">
        <v>43.436999999999998</v>
      </c>
      <c r="CS218">
        <v>43.811999999999998</v>
      </c>
      <c r="CT218">
        <v>597.43875000000003</v>
      </c>
      <c r="CU218">
        <v>597.54374999999993</v>
      </c>
      <c r="CV218">
        <v>0</v>
      </c>
      <c r="CW218">
        <v>1674577155.2</v>
      </c>
      <c r="CX218">
        <v>0</v>
      </c>
      <c r="CY218">
        <v>1674155522.5999999</v>
      </c>
      <c r="CZ218" t="s">
        <v>356</v>
      </c>
      <c r="DA218">
        <v>1674155521.0999999</v>
      </c>
      <c r="DB218">
        <v>1674155522.5999999</v>
      </c>
      <c r="DC218">
        <v>29</v>
      </c>
      <c r="DD218">
        <v>2.9000000000000001E-2</v>
      </c>
      <c r="DE218">
        <v>-1.7000000000000001E-2</v>
      </c>
      <c r="DF218">
        <v>-5.444</v>
      </c>
      <c r="DG218">
        <v>0.222</v>
      </c>
      <c r="DH218">
        <v>415</v>
      </c>
      <c r="DI218">
        <v>34</v>
      </c>
      <c r="DJ218">
        <v>0.48</v>
      </c>
      <c r="DK218">
        <v>0.27</v>
      </c>
      <c r="DL218">
        <v>-18.278825000000001</v>
      </c>
      <c r="DM218">
        <v>5.5573733583514418E-2</v>
      </c>
      <c r="DN218">
        <v>3.8633054176443013E-2</v>
      </c>
      <c r="DO218">
        <v>1</v>
      </c>
      <c r="DP218">
        <v>0.36030410000000002</v>
      </c>
      <c r="DQ218">
        <v>-4.1279617260788382E-2</v>
      </c>
      <c r="DR218">
        <v>4.1272091102826361E-3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2</v>
      </c>
      <c r="DY218">
        <v>2</v>
      </c>
      <c r="DZ218" t="s">
        <v>448</v>
      </c>
      <c r="EA218">
        <v>3.2972299999999999</v>
      </c>
      <c r="EB218">
        <v>2.6250900000000001</v>
      </c>
      <c r="EC218">
        <v>0.22396199999999999</v>
      </c>
      <c r="ED218">
        <v>0.223638</v>
      </c>
      <c r="EE218">
        <v>0.13378100000000001</v>
      </c>
      <c r="EF218">
        <v>0.13169800000000001</v>
      </c>
      <c r="EG218">
        <v>23429.3</v>
      </c>
      <c r="EH218">
        <v>23832.400000000001</v>
      </c>
      <c r="EI218">
        <v>28093.9</v>
      </c>
      <c r="EJ218">
        <v>29550.799999999999</v>
      </c>
      <c r="EK218">
        <v>33499.9</v>
      </c>
      <c r="EL218">
        <v>35635.199999999997</v>
      </c>
      <c r="EM218">
        <v>39659.699999999997</v>
      </c>
      <c r="EN218">
        <v>42242.7</v>
      </c>
      <c r="EO218">
        <v>2.2379500000000001</v>
      </c>
      <c r="EP218">
        <v>2.2235499999999999</v>
      </c>
      <c r="EQ218">
        <v>0.117242</v>
      </c>
      <c r="ER218">
        <v>0</v>
      </c>
      <c r="ES218">
        <v>31.1877</v>
      </c>
      <c r="ET218">
        <v>999.9</v>
      </c>
      <c r="EU218">
        <v>72.8</v>
      </c>
      <c r="EV218">
        <v>31.5</v>
      </c>
      <c r="EW218">
        <v>33.334699999999998</v>
      </c>
      <c r="EX218">
        <v>57.2864</v>
      </c>
      <c r="EY218">
        <v>-4.8397399999999999</v>
      </c>
      <c r="EZ218">
        <v>2</v>
      </c>
      <c r="FA218">
        <v>0.40355200000000002</v>
      </c>
      <c r="FB218">
        <v>0.16391600000000001</v>
      </c>
      <c r="FC218">
        <v>20.273700000000002</v>
      </c>
      <c r="FD218">
        <v>5.2201399999999998</v>
      </c>
      <c r="FE218">
        <v>12.0085</v>
      </c>
      <c r="FF218">
        <v>4.9865500000000003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1.86572</v>
      </c>
      <c r="FM218">
        <v>1.8621700000000001</v>
      </c>
      <c r="FN218">
        <v>1.8641700000000001</v>
      </c>
      <c r="FO218">
        <v>1.8602000000000001</v>
      </c>
      <c r="FP218">
        <v>1.8609500000000001</v>
      </c>
      <c r="FQ218">
        <v>1.86005</v>
      </c>
      <c r="FR218">
        <v>1.8617900000000001</v>
      </c>
      <c r="FS218">
        <v>1.8583799999999999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-6.95</v>
      </c>
      <c r="GH218">
        <v>0.2641</v>
      </c>
      <c r="GI218">
        <v>-3.836173087041947</v>
      </c>
      <c r="GJ218">
        <v>-4.0448538125570227E-3</v>
      </c>
      <c r="GK218">
        <v>1.839783264315481E-6</v>
      </c>
      <c r="GL218">
        <v>-4.1587272622942942E-10</v>
      </c>
      <c r="GM218">
        <v>-6.2406116364430581E-2</v>
      </c>
      <c r="GN218">
        <v>3.2285384509270938E-3</v>
      </c>
      <c r="GO218">
        <v>5.3061212821550383E-4</v>
      </c>
      <c r="GP218">
        <v>-9.699357315524189E-6</v>
      </c>
      <c r="GQ218">
        <v>5</v>
      </c>
      <c r="GR218">
        <v>2081</v>
      </c>
      <c r="GS218">
        <v>3</v>
      </c>
      <c r="GT218">
        <v>31</v>
      </c>
      <c r="GU218">
        <v>7027</v>
      </c>
      <c r="GV218">
        <v>7027</v>
      </c>
      <c r="GW218">
        <v>3.5229499999999998</v>
      </c>
      <c r="GX218">
        <v>2.49268</v>
      </c>
      <c r="GY218">
        <v>2.04834</v>
      </c>
      <c r="GZ218">
        <v>2.6257299999999999</v>
      </c>
      <c r="HA218">
        <v>2.1972700000000001</v>
      </c>
      <c r="HB218">
        <v>2.3095699999999999</v>
      </c>
      <c r="HC218">
        <v>36.316499999999998</v>
      </c>
      <c r="HD218">
        <v>14.981400000000001</v>
      </c>
      <c r="HE218">
        <v>18</v>
      </c>
      <c r="HF218">
        <v>708.06</v>
      </c>
      <c r="HG218">
        <v>776.52599999999995</v>
      </c>
      <c r="HH218">
        <v>31.001100000000001</v>
      </c>
      <c r="HI218">
        <v>32.58</v>
      </c>
      <c r="HJ218">
        <v>30.000800000000002</v>
      </c>
      <c r="HK218">
        <v>32.363300000000002</v>
      </c>
      <c r="HL218">
        <v>32.351900000000001</v>
      </c>
      <c r="HM218">
        <v>70.509299999999996</v>
      </c>
      <c r="HN218">
        <v>0</v>
      </c>
      <c r="HO218">
        <v>100</v>
      </c>
      <c r="HP218">
        <v>31</v>
      </c>
      <c r="HQ218">
        <v>1357.62</v>
      </c>
      <c r="HR218">
        <v>33.932099999999998</v>
      </c>
      <c r="HS218">
        <v>99.000900000000001</v>
      </c>
      <c r="HT218">
        <v>97.953100000000006</v>
      </c>
    </row>
    <row r="219" spans="1:228" x14ac:dyDescent="0.2">
      <c r="A219">
        <v>204</v>
      </c>
      <c r="B219">
        <v>1674577146.5999999</v>
      </c>
      <c r="C219">
        <v>810.5</v>
      </c>
      <c r="D219" t="s">
        <v>767</v>
      </c>
      <c r="E219" t="s">
        <v>768</v>
      </c>
      <c r="F219">
        <v>4</v>
      </c>
      <c r="G219">
        <v>1674577144.5999999</v>
      </c>
      <c r="H219">
        <f t="shared" si="102"/>
        <v>3.9440407973189426E-4</v>
      </c>
      <c r="I219">
        <f t="shared" si="103"/>
        <v>0.39440407973189429</v>
      </c>
      <c r="J219">
        <f t="shared" si="104"/>
        <v>8.7876683576843639</v>
      </c>
      <c r="K219">
        <f t="shared" si="105"/>
        <v>1329.731428571429</v>
      </c>
      <c r="L219">
        <f t="shared" si="106"/>
        <v>627.18193284862355</v>
      </c>
      <c r="M219">
        <f t="shared" si="107"/>
        <v>63.63992753897918</v>
      </c>
      <c r="N219">
        <f t="shared" si="108"/>
        <v>134.92737486271602</v>
      </c>
      <c r="O219">
        <f t="shared" si="109"/>
        <v>2.0967478342687203E-2</v>
      </c>
      <c r="P219">
        <f t="shared" si="110"/>
        <v>2.7629665115742159</v>
      </c>
      <c r="Q219">
        <f t="shared" si="111"/>
        <v>2.0879480554426916E-2</v>
      </c>
      <c r="R219">
        <f t="shared" si="112"/>
        <v>1.3057550706743099E-2</v>
      </c>
      <c r="S219">
        <f t="shared" si="113"/>
        <v>226.11607804850505</v>
      </c>
      <c r="T219">
        <f t="shared" si="114"/>
        <v>34.385083124109002</v>
      </c>
      <c r="U219">
        <f t="shared" si="115"/>
        <v>33.101328571428567</v>
      </c>
      <c r="V219">
        <f t="shared" si="116"/>
        <v>5.0809423182531006</v>
      </c>
      <c r="W219">
        <f t="shared" si="117"/>
        <v>63.85994584455468</v>
      </c>
      <c r="X219">
        <f t="shared" si="118"/>
        <v>3.2428422649673645</v>
      </c>
      <c r="Y219">
        <f t="shared" si="119"/>
        <v>5.0780535781551732</v>
      </c>
      <c r="Z219">
        <f t="shared" si="120"/>
        <v>1.8381000532857361</v>
      </c>
      <c r="AA219">
        <f t="shared" si="121"/>
        <v>-17.393219916176538</v>
      </c>
      <c r="AB219">
        <f t="shared" si="122"/>
        <v>-1.5087221265069997</v>
      </c>
      <c r="AC219">
        <f t="shared" si="123"/>
        <v>-0.12517538460876187</v>
      </c>
      <c r="AD219">
        <f t="shared" si="124"/>
        <v>207.08896062121275</v>
      </c>
      <c r="AE219">
        <f t="shared" si="125"/>
        <v>19.403137763819231</v>
      </c>
      <c r="AF219">
        <f t="shared" si="126"/>
        <v>0.39576032241804049</v>
      </c>
      <c r="AG219">
        <f t="shared" si="127"/>
        <v>8.7876683576843639</v>
      </c>
      <c r="AH219">
        <v>1390.9346624389241</v>
      </c>
      <c r="AI219">
        <v>1376.180787878787</v>
      </c>
      <c r="AJ219">
        <v>1.6851020642654471</v>
      </c>
      <c r="AK219">
        <v>61.781399425759467</v>
      </c>
      <c r="AL219">
        <f t="shared" si="128"/>
        <v>0.39440407973189429</v>
      </c>
      <c r="AM219">
        <v>31.604592143135122</v>
      </c>
      <c r="AN219">
        <v>31.957053939393919</v>
      </c>
      <c r="AO219">
        <v>-2.6643373112168641E-6</v>
      </c>
      <c r="AP219">
        <v>98.016457396280899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47195.921686364425</v>
      </c>
      <c r="AV219">
        <f t="shared" si="132"/>
        <v>1199.987142857143</v>
      </c>
      <c r="AW219">
        <f t="shared" si="133"/>
        <v>1025.9156922531115</v>
      </c>
      <c r="AX219">
        <f t="shared" si="134"/>
        <v>0.85493890360394098</v>
      </c>
      <c r="AY219">
        <f t="shared" si="135"/>
        <v>0.18843208395560609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1674577144.5999999</v>
      </c>
      <c r="BF219">
        <v>1329.731428571429</v>
      </c>
      <c r="BG219">
        <v>1348.1285714285709</v>
      </c>
      <c r="BH219">
        <v>31.958742857142859</v>
      </c>
      <c r="BI219">
        <v>31.60508571428571</v>
      </c>
      <c r="BJ219">
        <v>1336.6785714285711</v>
      </c>
      <c r="BK219">
        <v>31.694585714285719</v>
      </c>
      <c r="BL219">
        <v>649.97242857142851</v>
      </c>
      <c r="BM219">
        <v>101.3694285714286</v>
      </c>
      <c r="BN219">
        <v>0.1002155714285714</v>
      </c>
      <c r="BO219">
        <v>33.091200000000001</v>
      </c>
      <c r="BP219">
        <v>33.101328571428567</v>
      </c>
      <c r="BQ219">
        <v>999.89999999999986</v>
      </c>
      <c r="BR219">
        <v>0</v>
      </c>
      <c r="BS219">
        <v>0</v>
      </c>
      <c r="BT219">
        <v>8956.6042857142875</v>
      </c>
      <c r="BU219">
        <v>0</v>
      </c>
      <c r="BV219">
        <v>304.25085714285723</v>
      </c>
      <c r="BW219">
        <v>-18.3993</v>
      </c>
      <c r="BX219">
        <v>1373.6285714285721</v>
      </c>
      <c r="BY219">
        <v>1392.1285714285721</v>
      </c>
      <c r="BZ219">
        <v>0.35363714285714293</v>
      </c>
      <c r="CA219">
        <v>1348.1285714285709</v>
      </c>
      <c r="CB219">
        <v>31.60508571428571</v>
      </c>
      <c r="CC219">
        <v>3.2396385714285709</v>
      </c>
      <c r="CD219">
        <v>3.2037900000000001</v>
      </c>
      <c r="CE219">
        <v>25.31371428571429</v>
      </c>
      <c r="CF219">
        <v>25.126771428571431</v>
      </c>
      <c r="CG219">
        <v>1199.987142857143</v>
      </c>
      <c r="CH219">
        <v>0.4999534285714286</v>
      </c>
      <c r="CI219">
        <v>0.50004657142857145</v>
      </c>
      <c r="CJ219">
        <v>0</v>
      </c>
      <c r="CK219">
        <v>729.98300000000006</v>
      </c>
      <c r="CL219">
        <v>4.9990899999999998</v>
      </c>
      <c r="CM219">
        <v>7872.2471428571434</v>
      </c>
      <c r="CN219">
        <v>9557.6028571428578</v>
      </c>
      <c r="CO219">
        <v>42.436999999999998</v>
      </c>
      <c r="CP219">
        <v>44.561999999999998</v>
      </c>
      <c r="CQ219">
        <v>43.311999999999998</v>
      </c>
      <c r="CR219">
        <v>43.436999999999998</v>
      </c>
      <c r="CS219">
        <v>43.811999999999998</v>
      </c>
      <c r="CT219">
        <v>597.43857142857144</v>
      </c>
      <c r="CU219">
        <v>597.55000000000007</v>
      </c>
      <c r="CV219">
        <v>0</v>
      </c>
      <c r="CW219">
        <v>1674577159.4000001</v>
      </c>
      <c r="CX219">
        <v>0</v>
      </c>
      <c r="CY219">
        <v>1674155522.5999999</v>
      </c>
      <c r="CZ219" t="s">
        <v>356</v>
      </c>
      <c r="DA219">
        <v>1674155521.0999999</v>
      </c>
      <c r="DB219">
        <v>1674155522.5999999</v>
      </c>
      <c r="DC219">
        <v>29</v>
      </c>
      <c r="DD219">
        <v>2.9000000000000001E-2</v>
      </c>
      <c r="DE219">
        <v>-1.7000000000000001E-2</v>
      </c>
      <c r="DF219">
        <v>-5.444</v>
      </c>
      <c r="DG219">
        <v>0.222</v>
      </c>
      <c r="DH219">
        <v>415</v>
      </c>
      <c r="DI219">
        <v>34</v>
      </c>
      <c r="DJ219">
        <v>0.48</v>
      </c>
      <c r="DK219">
        <v>0.27</v>
      </c>
      <c r="DL219">
        <v>-18.2883475</v>
      </c>
      <c r="DM219">
        <v>-0.12864878048775269</v>
      </c>
      <c r="DN219">
        <v>4.8207805319782103E-2</v>
      </c>
      <c r="DO219">
        <v>0</v>
      </c>
      <c r="DP219">
        <v>0.35799900000000001</v>
      </c>
      <c r="DQ219">
        <v>-2.807281801125678E-2</v>
      </c>
      <c r="DR219">
        <v>2.893610469638235E-3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365</v>
      </c>
      <c r="EA219">
        <v>3.2972800000000002</v>
      </c>
      <c r="EB219">
        <v>2.62527</v>
      </c>
      <c r="EC219">
        <v>0.224631</v>
      </c>
      <c r="ED219">
        <v>0.224327</v>
      </c>
      <c r="EE219">
        <v>0.133768</v>
      </c>
      <c r="EF219">
        <v>0.13170599999999999</v>
      </c>
      <c r="EG219">
        <v>23408.7</v>
      </c>
      <c r="EH219">
        <v>23810.799999999999</v>
      </c>
      <c r="EI219">
        <v>28093.599999999999</v>
      </c>
      <c r="EJ219">
        <v>29550.400000000001</v>
      </c>
      <c r="EK219">
        <v>33499.5</v>
      </c>
      <c r="EL219">
        <v>35634.199999999997</v>
      </c>
      <c r="EM219">
        <v>39658.6</v>
      </c>
      <c r="EN219">
        <v>42241.9</v>
      </c>
      <c r="EO219">
        <v>2.2379699999999998</v>
      </c>
      <c r="EP219">
        <v>2.2234500000000001</v>
      </c>
      <c r="EQ219">
        <v>0.117034</v>
      </c>
      <c r="ER219">
        <v>0</v>
      </c>
      <c r="ES219">
        <v>31.212399999999999</v>
      </c>
      <c r="ET219">
        <v>999.9</v>
      </c>
      <c r="EU219">
        <v>72.8</v>
      </c>
      <c r="EV219">
        <v>31.5</v>
      </c>
      <c r="EW219">
        <v>33.334299999999999</v>
      </c>
      <c r="EX219">
        <v>57.6464</v>
      </c>
      <c r="EY219">
        <v>-4.84375</v>
      </c>
      <c r="EZ219">
        <v>2</v>
      </c>
      <c r="FA219">
        <v>0.40420699999999998</v>
      </c>
      <c r="FB219">
        <v>0.16630700000000001</v>
      </c>
      <c r="FC219">
        <v>20.273499999999999</v>
      </c>
      <c r="FD219">
        <v>5.2196899999999999</v>
      </c>
      <c r="FE219">
        <v>12.0092</v>
      </c>
      <c r="FF219">
        <v>4.9866000000000001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1.86572</v>
      </c>
      <c r="FM219">
        <v>1.8621799999999999</v>
      </c>
      <c r="FN219">
        <v>1.8641700000000001</v>
      </c>
      <c r="FO219">
        <v>1.8602099999999999</v>
      </c>
      <c r="FP219">
        <v>1.8609599999999999</v>
      </c>
      <c r="FQ219">
        <v>1.8600699999999999</v>
      </c>
      <c r="FR219">
        <v>1.8617999999999999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-6.96</v>
      </c>
      <c r="GH219">
        <v>0.2641</v>
      </c>
      <c r="GI219">
        <v>-3.836173087041947</v>
      </c>
      <c r="GJ219">
        <v>-4.0448538125570227E-3</v>
      </c>
      <c r="GK219">
        <v>1.839783264315481E-6</v>
      </c>
      <c r="GL219">
        <v>-4.1587272622942942E-10</v>
      </c>
      <c r="GM219">
        <v>-6.2406116364430581E-2</v>
      </c>
      <c r="GN219">
        <v>3.2285384509270938E-3</v>
      </c>
      <c r="GO219">
        <v>5.3061212821550383E-4</v>
      </c>
      <c r="GP219">
        <v>-9.699357315524189E-6</v>
      </c>
      <c r="GQ219">
        <v>5</v>
      </c>
      <c r="GR219">
        <v>2081</v>
      </c>
      <c r="GS219">
        <v>3</v>
      </c>
      <c r="GT219">
        <v>31</v>
      </c>
      <c r="GU219">
        <v>7027.1</v>
      </c>
      <c r="GV219">
        <v>7027.1</v>
      </c>
      <c r="GW219">
        <v>3.5363799999999999</v>
      </c>
      <c r="GX219">
        <v>2.49756</v>
      </c>
      <c r="GY219">
        <v>2.04834</v>
      </c>
      <c r="GZ219">
        <v>2.6257299999999999</v>
      </c>
      <c r="HA219">
        <v>2.1972700000000001</v>
      </c>
      <c r="HB219">
        <v>2.2985799999999998</v>
      </c>
      <c r="HC219">
        <v>36.316499999999998</v>
      </c>
      <c r="HD219">
        <v>14.9551</v>
      </c>
      <c r="HE219">
        <v>18</v>
      </c>
      <c r="HF219">
        <v>708.16600000000005</v>
      </c>
      <c r="HG219">
        <v>776.51700000000005</v>
      </c>
      <c r="HH219">
        <v>31.000800000000002</v>
      </c>
      <c r="HI219">
        <v>32.588000000000001</v>
      </c>
      <c r="HJ219">
        <v>30.000800000000002</v>
      </c>
      <c r="HK219">
        <v>32.370899999999999</v>
      </c>
      <c r="HL219">
        <v>32.358800000000002</v>
      </c>
      <c r="HM219">
        <v>70.7821</v>
      </c>
      <c r="HN219">
        <v>0</v>
      </c>
      <c r="HO219">
        <v>100</v>
      </c>
      <c r="HP219">
        <v>31</v>
      </c>
      <c r="HQ219">
        <v>1364.3</v>
      </c>
      <c r="HR219">
        <v>33.932099999999998</v>
      </c>
      <c r="HS219">
        <v>98.998800000000003</v>
      </c>
      <c r="HT219">
        <v>97.951499999999996</v>
      </c>
    </row>
    <row r="220" spans="1:228" x14ac:dyDescent="0.2">
      <c r="A220">
        <v>205</v>
      </c>
      <c r="B220">
        <v>1674577150.5999999</v>
      </c>
      <c r="C220">
        <v>814.5</v>
      </c>
      <c r="D220" t="s">
        <v>769</v>
      </c>
      <c r="E220" t="s">
        <v>770</v>
      </c>
      <c r="F220">
        <v>4</v>
      </c>
      <c r="G220">
        <v>1674577148.2874999</v>
      </c>
      <c r="H220">
        <f t="shared" si="102"/>
        <v>3.9596213820455259E-4</v>
      </c>
      <c r="I220">
        <f t="shared" si="103"/>
        <v>0.39596213820455262</v>
      </c>
      <c r="J220">
        <f t="shared" si="104"/>
        <v>8.6246594342720737</v>
      </c>
      <c r="K220">
        <f t="shared" si="105"/>
        <v>1335.91</v>
      </c>
      <c r="L220">
        <f t="shared" si="106"/>
        <v>646.41847060388625</v>
      </c>
      <c r="M220">
        <f t="shared" si="107"/>
        <v>65.59119406551865</v>
      </c>
      <c r="N220">
        <f t="shared" si="108"/>
        <v>135.55295222645549</v>
      </c>
      <c r="O220">
        <f t="shared" si="109"/>
        <v>2.1000173686206967E-2</v>
      </c>
      <c r="P220">
        <f t="shared" si="110"/>
        <v>2.7684300230861227</v>
      </c>
      <c r="Q220">
        <f t="shared" si="111"/>
        <v>2.091207528733386E-2</v>
      </c>
      <c r="R220">
        <f t="shared" si="112"/>
        <v>1.3077931431719968E-2</v>
      </c>
      <c r="S220">
        <f t="shared" si="113"/>
        <v>226.1192939874407</v>
      </c>
      <c r="T220">
        <f t="shared" si="114"/>
        <v>34.393009282353006</v>
      </c>
      <c r="U220">
        <f t="shared" si="115"/>
        <v>33.116974999999996</v>
      </c>
      <c r="V220">
        <f t="shared" si="116"/>
        <v>5.0854076004058486</v>
      </c>
      <c r="W220">
        <f t="shared" si="117"/>
        <v>63.824409680661965</v>
      </c>
      <c r="X220">
        <f t="shared" si="118"/>
        <v>3.2429854861553737</v>
      </c>
      <c r="Y220">
        <f t="shared" si="119"/>
        <v>5.0811053363145477</v>
      </c>
      <c r="Z220">
        <f t="shared" si="120"/>
        <v>1.8424221142504749</v>
      </c>
      <c r="AA220">
        <f t="shared" si="121"/>
        <v>-17.461930294820771</v>
      </c>
      <c r="AB220">
        <f t="shared" si="122"/>
        <v>-2.2499678610240279</v>
      </c>
      <c r="AC220">
        <f t="shared" si="123"/>
        <v>-0.1863305775815163</v>
      </c>
      <c r="AD220">
        <f t="shared" si="124"/>
        <v>206.22106525401438</v>
      </c>
      <c r="AE220">
        <f t="shared" si="125"/>
        <v>19.381556786376315</v>
      </c>
      <c r="AF220">
        <f t="shared" si="126"/>
        <v>0.39296214680645314</v>
      </c>
      <c r="AG220">
        <f t="shared" si="127"/>
        <v>8.6246594342720737</v>
      </c>
      <c r="AH220">
        <v>1397.8800518573039</v>
      </c>
      <c r="AI220">
        <v>1383.1321212121211</v>
      </c>
      <c r="AJ220">
        <v>1.72514099693109</v>
      </c>
      <c r="AK220">
        <v>61.781399425759467</v>
      </c>
      <c r="AL220">
        <f t="shared" si="128"/>
        <v>0.39596213820455262</v>
      </c>
      <c r="AM220">
        <v>31.609425548494901</v>
      </c>
      <c r="AN220">
        <v>31.963192727272752</v>
      </c>
      <c r="AO220">
        <v>4.1357280570927006E-6</v>
      </c>
      <c r="AP220">
        <v>98.016457396280899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47344.553589421856</v>
      </c>
      <c r="AV220">
        <f t="shared" si="132"/>
        <v>1200.0025000000001</v>
      </c>
      <c r="AW220">
        <f t="shared" si="133"/>
        <v>1025.9289885945288</v>
      </c>
      <c r="AX220">
        <f t="shared" si="134"/>
        <v>0.85493904270576837</v>
      </c>
      <c r="AY220">
        <f t="shared" si="135"/>
        <v>0.18843235242213302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1674577148.2874999</v>
      </c>
      <c r="BF220">
        <v>1335.91</v>
      </c>
      <c r="BG220">
        <v>1354.2837500000001</v>
      </c>
      <c r="BH220">
        <v>31.960474999999999</v>
      </c>
      <c r="BI220">
        <v>31.6093625</v>
      </c>
      <c r="BJ220">
        <v>1342.8675000000001</v>
      </c>
      <c r="BK220">
        <v>31.696325000000002</v>
      </c>
      <c r="BL220">
        <v>650.05299999999988</v>
      </c>
      <c r="BM220">
        <v>101.3685</v>
      </c>
      <c r="BN220">
        <v>0.10012604999999999</v>
      </c>
      <c r="BO220">
        <v>33.101900000000001</v>
      </c>
      <c r="BP220">
        <v>33.116974999999996</v>
      </c>
      <c r="BQ220">
        <v>999.9</v>
      </c>
      <c r="BR220">
        <v>0</v>
      </c>
      <c r="BS220">
        <v>0</v>
      </c>
      <c r="BT220">
        <v>8985.625</v>
      </c>
      <c r="BU220">
        <v>0</v>
      </c>
      <c r="BV220">
        <v>304.325875</v>
      </c>
      <c r="BW220">
        <v>-18.373049999999999</v>
      </c>
      <c r="BX220">
        <v>1380.0174999999999</v>
      </c>
      <c r="BY220">
        <v>1398.48875</v>
      </c>
      <c r="BZ220">
        <v>0.35111537500000001</v>
      </c>
      <c r="CA220">
        <v>1354.2837500000001</v>
      </c>
      <c r="CB220">
        <v>31.6093625</v>
      </c>
      <c r="CC220">
        <v>3.2397812500000001</v>
      </c>
      <c r="CD220">
        <v>3.20419125</v>
      </c>
      <c r="CE220">
        <v>25.314499999999999</v>
      </c>
      <c r="CF220">
        <v>25.128887500000001</v>
      </c>
      <c r="CG220">
        <v>1200.0025000000001</v>
      </c>
      <c r="CH220">
        <v>0.49994862499999998</v>
      </c>
      <c r="CI220">
        <v>0.50005137499999996</v>
      </c>
      <c r="CJ220">
        <v>0</v>
      </c>
      <c r="CK220">
        <v>729.7985000000001</v>
      </c>
      <c r="CL220">
        <v>4.9990899999999998</v>
      </c>
      <c r="CM220">
        <v>7870.8937499999993</v>
      </c>
      <c r="CN220">
        <v>9557.7049999999999</v>
      </c>
      <c r="CO220">
        <v>42.436999999999998</v>
      </c>
      <c r="CP220">
        <v>44.617125000000001</v>
      </c>
      <c r="CQ220">
        <v>43.311999999999998</v>
      </c>
      <c r="CR220">
        <v>43.444875000000003</v>
      </c>
      <c r="CS220">
        <v>43.819875000000003</v>
      </c>
      <c r="CT220">
        <v>597.44000000000005</v>
      </c>
      <c r="CU220">
        <v>597.5625</v>
      </c>
      <c r="CV220">
        <v>0</v>
      </c>
      <c r="CW220">
        <v>1674577163.5999999</v>
      </c>
      <c r="CX220">
        <v>0</v>
      </c>
      <c r="CY220">
        <v>1674155522.5999999</v>
      </c>
      <c r="CZ220" t="s">
        <v>356</v>
      </c>
      <c r="DA220">
        <v>1674155521.0999999</v>
      </c>
      <c r="DB220">
        <v>1674155522.5999999</v>
      </c>
      <c r="DC220">
        <v>29</v>
      </c>
      <c r="DD220">
        <v>2.9000000000000001E-2</v>
      </c>
      <c r="DE220">
        <v>-1.7000000000000001E-2</v>
      </c>
      <c r="DF220">
        <v>-5.444</v>
      </c>
      <c r="DG220">
        <v>0.222</v>
      </c>
      <c r="DH220">
        <v>415</v>
      </c>
      <c r="DI220">
        <v>34</v>
      </c>
      <c r="DJ220">
        <v>0.48</v>
      </c>
      <c r="DK220">
        <v>0.27</v>
      </c>
      <c r="DL220">
        <v>-18.318042500000001</v>
      </c>
      <c r="DM220">
        <v>-0.33859924953094023</v>
      </c>
      <c r="DN220">
        <v>7.1081013243692634E-2</v>
      </c>
      <c r="DO220">
        <v>0</v>
      </c>
      <c r="DP220">
        <v>0.35570897499999998</v>
      </c>
      <c r="DQ220">
        <v>-2.890533208255203E-2</v>
      </c>
      <c r="DR220">
        <v>3.034490043545209E-3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365</v>
      </c>
      <c r="EA220">
        <v>3.2972399999999999</v>
      </c>
      <c r="EB220">
        <v>2.62534</v>
      </c>
      <c r="EC220">
        <v>0.225304</v>
      </c>
      <c r="ED220">
        <v>0.22497700000000001</v>
      </c>
      <c r="EE220">
        <v>0.13378000000000001</v>
      </c>
      <c r="EF220">
        <v>0.13171099999999999</v>
      </c>
      <c r="EG220">
        <v>23388.5</v>
      </c>
      <c r="EH220">
        <v>23790.799999999999</v>
      </c>
      <c r="EI220">
        <v>28093.9</v>
      </c>
      <c r="EJ220">
        <v>29550.5</v>
      </c>
      <c r="EK220">
        <v>33500</v>
      </c>
      <c r="EL220">
        <v>35634.199999999997</v>
      </c>
      <c r="EM220">
        <v>39659.699999999997</v>
      </c>
      <c r="EN220">
        <v>42242.1</v>
      </c>
      <c r="EO220">
        <v>2.2377799999999999</v>
      </c>
      <c r="EP220">
        <v>2.2232699999999999</v>
      </c>
      <c r="EQ220">
        <v>0.116967</v>
      </c>
      <c r="ER220">
        <v>0</v>
      </c>
      <c r="ES220">
        <v>31.231999999999999</v>
      </c>
      <c r="ET220">
        <v>999.9</v>
      </c>
      <c r="EU220">
        <v>72.8</v>
      </c>
      <c r="EV220">
        <v>31.5</v>
      </c>
      <c r="EW220">
        <v>33.338200000000001</v>
      </c>
      <c r="EX220">
        <v>57.646299999999997</v>
      </c>
      <c r="EY220">
        <v>-4.8998400000000002</v>
      </c>
      <c r="EZ220">
        <v>2</v>
      </c>
      <c r="FA220">
        <v>0.40474100000000002</v>
      </c>
      <c r="FB220">
        <v>0.16663900000000001</v>
      </c>
      <c r="FC220">
        <v>20.273599999999998</v>
      </c>
      <c r="FD220">
        <v>5.2198399999999996</v>
      </c>
      <c r="FE220">
        <v>12.009499999999999</v>
      </c>
      <c r="FF220">
        <v>4.9866999999999999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1.8656900000000001</v>
      </c>
      <c r="FM220">
        <v>1.8621799999999999</v>
      </c>
      <c r="FN220">
        <v>1.8641700000000001</v>
      </c>
      <c r="FO220">
        <v>1.8602099999999999</v>
      </c>
      <c r="FP220">
        <v>1.8609500000000001</v>
      </c>
      <c r="FQ220">
        <v>1.86008</v>
      </c>
      <c r="FR220">
        <v>1.8617900000000001</v>
      </c>
      <c r="FS220">
        <v>1.85839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-6.96</v>
      </c>
      <c r="GH220">
        <v>0.26419999999999999</v>
      </c>
      <c r="GI220">
        <v>-3.836173087041947</v>
      </c>
      <c r="GJ220">
        <v>-4.0448538125570227E-3</v>
      </c>
      <c r="GK220">
        <v>1.839783264315481E-6</v>
      </c>
      <c r="GL220">
        <v>-4.1587272622942942E-10</v>
      </c>
      <c r="GM220">
        <v>-6.2406116364430581E-2</v>
      </c>
      <c r="GN220">
        <v>3.2285384509270938E-3</v>
      </c>
      <c r="GO220">
        <v>5.3061212821550383E-4</v>
      </c>
      <c r="GP220">
        <v>-9.699357315524189E-6</v>
      </c>
      <c r="GQ220">
        <v>5</v>
      </c>
      <c r="GR220">
        <v>2081</v>
      </c>
      <c r="GS220">
        <v>3</v>
      </c>
      <c r="GT220">
        <v>31</v>
      </c>
      <c r="GU220">
        <v>7027.2</v>
      </c>
      <c r="GV220">
        <v>7027.1</v>
      </c>
      <c r="GW220">
        <v>3.5510299999999999</v>
      </c>
      <c r="GX220">
        <v>2.48169</v>
      </c>
      <c r="GY220">
        <v>2.04834</v>
      </c>
      <c r="GZ220">
        <v>2.6257299999999999</v>
      </c>
      <c r="HA220">
        <v>2.1972700000000001</v>
      </c>
      <c r="HB220">
        <v>2.34131</v>
      </c>
      <c r="HC220">
        <v>36.292900000000003</v>
      </c>
      <c r="HD220">
        <v>14.981400000000001</v>
      </c>
      <c r="HE220">
        <v>18</v>
      </c>
      <c r="HF220">
        <v>708.07600000000002</v>
      </c>
      <c r="HG220">
        <v>776.44</v>
      </c>
      <c r="HH220">
        <v>31.000399999999999</v>
      </c>
      <c r="HI220">
        <v>32.595500000000001</v>
      </c>
      <c r="HJ220">
        <v>30.000800000000002</v>
      </c>
      <c r="HK220">
        <v>32.377600000000001</v>
      </c>
      <c r="HL220">
        <v>32.366199999999999</v>
      </c>
      <c r="HM220">
        <v>71.062200000000004</v>
      </c>
      <c r="HN220">
        <v>0</v>
      </c>
      <c r="HO220">
        <v>100</v>
      </c>
      <c r="HP220">
        <v>31</v>
      </c>
      <c r="HQ220">
        <v>1370.98</v>
      </c>
      <c r="HR220">
        <v>33.932099999999998</v>
      </c>
      <c r="HS220">
        <v>99.000799999999998</v>
      </c>
      <c r="HT220">
        <v>97.951899999999995</v>
      </c>
    </row>
    <row r="221" spans="1:228" x14ac:dyDescent="0.2">
      <c r="A221">
        <v>206</v>
      </c>
      <c r="B221">
        <v>1674577154.5999999</v>
      </c>
      <c r="C221">
        <v>818.5</v>
      </c>
      <c r="D221" t="s">
        <v>771</v>
      </c>
      <c r="E221" t="s">
        <v>772</v>
      </c>
      <c r="F221">
        <v>4</v>
      </c>
      <c r="G221">
        <v>1674577152.5999999</v>
      </c>
      <c r="H221">
        <f t="shared" si="102"/>
        <v>3.9253041324086718E-4</v>
      </c>
      <c r="I221">
        <f t="shared" si="103"/>
        <v>0.39253041324086718</v>
      </c>
      <c r="J221">
        <f t="shared" si="104"/>
        <v>8.7273692475765667</v>
      </c>
      <c r="K221">
        <f t="shared" si="105"/>
        <v>1343.07</v>
      </c>
      <c r="L221">
        <f t="shared" si="106"/>
        <v>637.61418162569589</v>
      </c>
      <c r="M221">
        <f t="shared" si="107"/>
        <v>64.697341979041241</v>
      </c>
      <c r="N221">
        <f t="shared" si="108"/>
        <v>136.27842917521633</v>
      </c>
      <c r="O221">
        <f t="shared" si="109"/>
        <v>2.0749250623691928E-2</v>
      </c>
      <c r="P221">
        <f t="shared" si="110"/>
        <v>2.7728161994145255</v>
      </c>
      <c r="Q221">
        <f t="shared" si="111"/>
        <v>2.0663375748640019E-2</v>
      </c>
      <c r="R221">
        <f t="shared" si="112"/>
        <v>1.2922295628294455E-2</v>
      </c>
      <c r="S221">
        <f t="shared" si="113"/>
        <v>226.11984780903413</v>
      </c>
      <c r="T221">
        <f t="shared" si="114"/>
        <v>34.407218177206595</v>
      </c>
      <c r="U221">
        <f t="shared" si="115"/>
        <v>33.138642857142862</v>
      </c>
      <c r="V221">
        <f t="shared" si="116"/>
        <v>5.0915969556955023</v>
      </c>
      <c r="W221">
        <f t="shared" si="117"/>
        <v>63.774991571863005</v>
      </c>
      <c r="X221">
        <f t="shared" si="118"/>
        <v>3.2432358258159084</v>
      </c>
      <c r="Y221">
        <f t="shared" si="119"/>
        <v>5.0854351304168528</v>
      </c>
      <c r="Z221">
        <f t="shared" si="120"/>
        <v>1.8483611298795939</v>
      </c>
      <c r="AA221">
        <f t="shared" si="121"/>
        <v>-17.310591223922241</v>
      </c>
      <c r="AB221">
        <f t="shared" si="122"/>
        <v>-3.2246711583391474</v>
      </c>
      <c r="AC221">
        <f t="shared" si="123"/>
        <v>-0.26667611124317186</v>
      </c>
      <c r="AD221">
        <f t="shared" si="124"/>
        <v>205.31790931552956</v>
      </c>
      <c r="AE221">
        <f t="shared" si="125"/>
        <v>19.44938682075739</v>
      </c>
      <c r="AF221">
        <f t="shared" si="126"/>
        <v>0.39157958877086702</v>
      </c>
      <c r="AG221">
        <f t="shared" si="127"/>
        <v>8.7273692475765667</v>
      </c>
      <c r="AH221">
        <v>1404.7834822600951</v>
      </c>
      <c r="AI221">
        <v>1389.9833939393941</v>
      </c>
      <c r="AJ221">
        <v>1.712549630832864</v>
      </c>
      <c r="AK221">
        <v>61.781399425759467</v>
      </c>
      <c r="AL221">
        <f t="shared" si="128"/>
        <v>0.39253041324086718</v>
      </c>
      <c r="AM221">
        <v>31.613141490611241</v>
      </c>
      <c r="AN221">
        <v>31.963919393939381</v>
      </c>
      <c r="AO221">
        <v>1.510449502828998E-8</v>
      </c>
      <c r="AP221">
        <v>98.016457396280899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47462.963157518199</v>
      </c>
      <c r="AV221">
        <f t="shared" si="132"/>
        <v>1200.004285714286</v>
      </c>
      <c r="AW221">
        <f t="shared" si="133"/>
        <v>1025.9306278803288</v>
      </c>
      <c r="AX221">
        <f t="shared" si="134"/>
        <v>0.85493913654621467</v>
      </c>
      <c r="AY221">
        <f t="shared" si="135"/>
        <v>0.18843253353419434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1674577152.5999999</v>
      </c>
      <c r="BF221">
        <v>1343.07</v>
      </c>
      <c r="BG221">
        <v>1361.51</v>
      </c>
      <c r="BH221">
        <v>31.963185714285711</v>
      </c>
      <c r="BI221">
        <v>31.61325714285714</v>
      </c>
      <c r="BJ221">
        <v>1350.037142857143</v>
      </c>
      <c r="BK221">
        <v>31.699014285714291</v>
      </c>
      <c r="BL221">
        <v>649.95571428571418</v>
      </c>
      <c r="BM221">
        <v>101.3681428571429</v>
      </c>
      <c r="BN221">
        <v>9.9710028571428591E-2</v>
      </c>
      <c r="BO221">
        <v>33.117071428571428</v>
      </c>
      <c r="BP221">
        <v>33.138642857142862</v>
      </c>
      <c r="BQ221">
        <v>999.89999999999986</v>
      </c>
      <c r="BR221">
        <v>0</v>
      </c>
      <c r="BS221">
        <v>0</v>
      </c>
      <c r="BT221">
        <v>9008.9285714285706</v>
      </c>
      <c r="BU221">
        <v>0</v>
      </c>
      <c r="BV221">
        <v>303.68128571428582</v>
      </c>
      <c r="BW221">
        <v>-18.438928571428569</v>
      </c>
      <c r="BX221">
        <v>1387.4142857142861</v>
      </c>
      <c r="BY221">
        <v>1405.9557142857141</v>
      </c>
      <c r="BZ221">
        <v>0.3499308571428571</v>
      </c>
      <c r="CA221">
        <v>1361.51</v>
      </c>
      <c r="CB221">
        <v>31.61325714285714</v>
      </c>
      <c r="CC221">
        <v>3.2400485714285709</v>
      </c>
      <c r="CD221">
        <v>3.204577142857143</v>
      </c>
      <c r="CE221">
        <v>25.315857142857141</v>
      </c>
      <c r="CF221">
        <v>25.1309</v>
      </c>
      <c r="CG221">
        <v>1200.004285714286</v>
      </c>
      <c r="CH221">
        <v>0.49994542857142849</v>
      </c>
      <c r="CI221">
        <v>0.50005457142857135</v>
      </c>
      <c r="CJ221">
        <v>0</v>
      </c>
      <c r="CK221">
        <v>729.70671428571427</v>
      </c>
      <c r="CL221">
        <v>4.9990899999999998</v>
      </c>
      <c r="CM221">
        <v>7869.7142857142853</v>
      </c>
      <c r="CN221">
        <v>9557.7014285714286</v>
      </c>
      <c r="CO221">
        <v>42.482000000000014</v>
      </c>
      <c r="CP221">
        <v>44.625</v>
      </c>
      <c r="CQ221">
        <v>43.311999999999998</v>
      </c>
      <c r="CR221">
        <v>43.5</v>
      </c>
      <c r="CS221">
        <v>43.839000000000013</v>
      </c>
      <c r="CT221">
        <v>597.43714285714282</v>
      </c>
      <c r="CU221">
        <v>597.56714285714304</v>
      </c>
      <c r="CV221">
        <v>0</v>
      </c>
      <c r="CW221">
        <v>1674577167.2</v>
      </c>
      <c r="CX221">
        <v>0</v>
      </c>
      <c r="CY221">
        <v>1674155522.5999999</v>
      </c>
      <c r="CZ221" t="s">
        <v>356</v>
      </c>
      <c r="DA221">
        <v>1674155521.0999999</v>
      </c>
      <c r="DB221">
        <v>1674155522.5999999</v>
      </c>
      <c r="DC221">
        <v>29</v>
      </c>
      <c r="DD221">
        <v>2.9000000000000001E-2</v>
      </c>
      <c r="DE221">
        <v>-1.7000000000000001E-2</v>
      </c>
      <c r="DF221">
        <v>-5.444</v>
      </c>
      <c r="DG221">
        <v>0.222</v>
      </c>
      <c r="DH221">
        <v>415</v>
      </c>
      <c r="DI221">
        <v>34</v>
      </c>
      <c r="DJ221">
        <v>0.48</v>
      </c>
      <c r="DK221">
        <v>0.27</v>
      </c>
      <c r="DL221">
        <v>-18.33775609756098</v>
      </c>
      <c r="DM221">
        <v>-0.54523693379791016</v>
      </c>
      <c r="DN221">
        <v>8.274575826953455E-2</v>
      </c>
      <c r="DO221">
        <v>0</v>
      </c>
      <c r="DP221">
        <v>0.35382892682926831</v>
      </c>
      <c r="DQ221">
        <v>-2.6595449477350909E-2</v>
      </c>
      <c r="DR221">
        <v>2.8960525058426079E-3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365</v>
      </c>
      <c r="EA221">
        <v>3.2970899999999999</v>
      </c>
      <c r="EB221">
        <v>2.6250300000000002</v>
      </c>
      <c r="EC221">
        <v>0.22598199999999999</v>
      </c>
      <c r="ED221">
        <v>0.225657</v>
      </c>
      <c r="EE221">
        <v>0.13378399999999999</v>
      </c>
      <c r="EF221">
        <v>0.131719</v>
      </c>
      <c r="EG221">
        <v>23367.200000000001</v>
      </c>
      <c r="EH221">
        <v>23769.5</v>
      </c>
      <c r="EI221">
        <v>28093.1</v>
      </c>
      <c r="EJ221">
        <v>29550.2</v>
      </c>
      <c r="EK221">
        <v>33498.699999999997</v>
      </c>
      <c r="EL221">
        <v>35633.5</v>
      </c>
      <c r="EM221">
        <v>39658.300000000003</v>
      </c>
      <c r="EN221">
        <v>42241.599999999999</v>
      </c>
      <c r="EO221">
        <v>2.2374499999999999</v>
      </c>
      <c r="EP221">
        <v>2.22323</v>
      </c>
      <c r="EQ221">
        <v>0.11676499999999999</v>
      </c>
      <c r="ER221">
        <v>0</v>
      </c>
      <c r="ES221">
        <v>31.252500000000001</v>
      </c>
      <c r="ET221">
        <v>999.9</v>
      </c>
      <c r="EU221">
        <v>72.8</v>
      </c>
      <c r="EV221">
        <v>31.5</v>
      </c>
      <c r="EW221">
        <v>33.3339</v>
      </c>
      <c r="EX221">
        <v>57.256300000000003</v>
      </c>
      <c r="EY221">
        <v>-4.7275600000000004</v>
      </c>
      <c r="EZ221">
        <v>2</v>
      </c>
      <c r="FA221">
        <v>0.40523599999999999</v>
      </c>
      <c r="FB221">
        <v>0.16803599999999999</v>
      </c>
      <c r="FC221">
        <v>20.273099999999999</v>
      </c>
      <c r="FD221">
        <v>5.2172900000000002</v>
      </c>
      <c r="FE221">
        <v>12.0098</v>
      </c>
      <c r="FF221">
        <v>4.9859499999999999</v>
      </c>
      <c r="FG221">
        <v>3.2841300000000002</v>
      </c>
      <c r="FH221">
        <v>9999</v>
      </c>
      <c r="FI221">
        <v>9999</v>
      </c>
      <c r="FJ221">
        <v>9999</v>
      </c>
      <c r="FK221">
        <v>999.9</v>
      </c>
      <c r="FL221">
        <v>1.86571</v>
      </c>
      <c r="FM221">
        <v>1.8621700000000001</v>
      </c>
      <c r="FN221">
        <v>1.8641700000000001</v>
      </c>
      <c r="FO221">
        <v>1.8602000000000001</v>
      </c>
      <c r="FP221">
        <v>1.8609599999999999</v>
      </c>
      <c r="FQ221">
        <v>1.86006</v>
      </c>
      <c r="FR221">
        <v>1.8617999999999999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-6.97</v>
      </c>
      <c r="GH221">
        <v>0.2641</v>
      </c>
      <c r="GI221">
        <v>-3.836173087041947</v>
      </c>
      <c r="GJ221">
        <v>-4.0448538125570227E-3</v>
      </c>
      <c r="GK221">
        <v>1.839783264315481E-6</v>
      </c>
      <c r="GL221">
        <v>-4.1587272622942942E-10</v>
      </c>
      <c r="GM221">
        <v>-6.2406116364430581E-2</v>
      </c>
      <c r="GN221">
        <v>3.2285384509270938E-3</v>
      </c>
      <c r="GO221">
        <v>5.3061212821550383E-4</v>
      </c>
      <c r="GP221">
        <v>-9.699357315524189E-6</v>
      </c>
      <c r="GQ221">
        <v>5</v>
      </c>
      <c r="GR221">
        <v>2081</v>
      </c>
      <c r="GS221">
        <v>3</v>
      </c>
      <c r="GT221">
        <v>31</v>
      </c>
      <c r="GU221">
        <v>7027.2</v>
      </c>
      <c r="GV221">
        <v>7027.2</v>
      </c>
      <c r="GW221">
        <v>3.5644499999999999</v>
      </c>
      <c r="GX221">
        <v>2.49512</v>
      </c>
      <c r="GY221">
        <v>2.04834</v>
      </c>
      <c r="GZ221">
        <v>2.6257299999999999</v>
      </c>
      <c r="HA221">
        <v>2.1972700000000001</v>
      </c>
      <c r="HB221">
        <v>2.3034699999999999</v>
      </c>
      <c r="HC221">
        <v>36.316499999999998</v>
      </c>
      <c r="HD221">
        <v>14.9726</v>
      </c>
      <c r="HE221">
        <v>18</v>
      </c>
      <c r="HF221">
        <v>707.88900000000001</v>
      </c>
      <c r="HG221">
        <v>776.49099999999999</v>
      </c>
      <c r="HH221">
        <v>31.000499999999999</v>
      </c>
      <c r="HI221">
        <v>32.603200000000001</v>
      </c>
      <c r="HJ221">
        <v>30.000800000000002</v>
      </c>
      <c r="HK221">
        <v>32.385199999999998</v>
      </c>
      <c r="HL221">
        <v>32.373699999999999</v>
      </c>
      <c r="HM221">
        <v>71.290999999999997</v>
      </c>
      <c r="HN221">
        <v>0</v>
      </c>
      <c r="HO221">
        <v>100</v>
      </c>
      <c r="HP221">
        <v>31</v>
      </c>
      <c r="HQ221">
        <v>1374.37</v>
      </c>
      <c r="HR221">
        <v>33.932099999999998</v>
      </c>
      <c r="HS221">
        <v>98.997500000000002</v>
      </c>
      <c r="HT221">
        <v>97.950699999999998</v>
      </c>
    </row>
    <row r="222" spans="1:228" x14ac:dyDescent="0.2">
      <c r="A222">
        <v>207</v>
      </c>
      <c r="B222">
        <v>1674577158.5999999</v>
      </c>
      <c r="C222">
        <v>822.5</v>
      </c>
      <c r="D222" t="s">
        <v>773</v>
      </c>
      <c r="E222" t="s">
        <v>774</v>
      </c>
      <c r="F222">
        <v>4</v>
      </c>
      <c r="G222">
        <v>1674577156.2874999</v>
      </c>
      <c r="H222">
        <f t="shared" si="102"/>
        <v>3.9043920728264289E-4</v>
      </c>
      <c r="I222">
        <f t="shared" si="103"/>
        <v>0.39043920728264292</v>
      </c>
      <c r="J222">
        <f t="shared" si="104"/>
        <v>8.5953535256559324</v>
      </c>
      <c r="K222">
        <f t="shared" si="105"/>
        <v>1349.20625</v>
      </c>
      <c r="L222">
        <f t="shared" si="106"/>
        <v>649.88581068264659</v>
      </c>
      <c r="M222">
        <f t="shared" si="107"/>
        <v>65.943123306259551</v>
      </c>
      <c r="N222">
        <f t="shared" si="108"/>
        <v>136.90231829476346</v>
      </c>
      <c r="O222">
        <f t="shared" si="109"/>
        <v>2.0631287353046184E-2</v>
      </c>
      <c r="P222">
        <f t="shared" si="110"/>
        <v>2.7714976378009277</v>
      </c>
      <c r="Q222">
        <f t="shared" si="111"/>
        <v>2.0546343760541944E-2</v>
      </c>
      <c r="R222">
        <f t="shared" si="112"/>
        <v>1.2849067437748971E-2</v>
      </c>
      <c r="S222">
        <f t="shared" si="113"/>
        <v>226.12226886183879</v>
      </c>
      <c r="T222">
        <f t="shared" si="114"/>
        <v>34.417864475984231</v>
      </c>
      <c r="U222">
        <f t="shared" si="115"/>
        <v>33.1417875</v>
      </c>
      <c r="V222">
        <f t="shared" si="116"/>
        <v>5.0924957574108483</v>
      </c>
      <c r="W222">
        <f t="shared" si="117"/>
        <v>63.746226140161831</v>
      </c>
      <c r="X222">
        <f t="shared" si="118"/>
        <v>3.2435029692526389</v>
      </c>
      <c r="Y222">
        <f t="shared" si="119"/>
        <v>5.0881490021401365</v>
      </c>
      <c r="Z222">
        <f t="shared" si="120"/>
        <v>1.8489927881582093</v>
      </c>
      <c r="AA222">
        <f t="shared" si="121"/>
        <v>-17.21836904116455</v>
      </c>
      <c r="AB222">
        <f t="shared" si="122"/>
        <v>-2.2730058181243398</v>
      </c>
      <c r="AC222">
        <f t="shared" si="123"/>
        <v>-0.18807571102508855</v>
      </c>
      <c r="AD222">
        <f t="shared" si="124"/>
        <v>206.44281829152482</v>
      </c>
      <c r="AE222">
        <f t="shared" si="125"/>
        <v>19.266727056112792</v>
      </c>
      <c r="AF222">
        <f t="shared" si="126"/>
        <v>0.39020400430792979</v>
      </c>
      <c r="AG222">
        <f t="shared" si="127"/>
        <v>8.5953535256559324</v>
      </c>
      <c r="AH222">
        <v>1411.5480882998629</v>
      </c>
      <c r="AI222">
        <v>1396.8623030303031</v>
      </c>
      <c r="AJ222">
        <v>1.7160355483346761</v>
      </c>
      <c r="AK222">
        <v>61.781399425759467</v>
      </c>
      <c r="AL222">
        <f t="shared" si="128"/>
        <v>0.39043920728264292</v>
      </c>
      <c r="AM222">
        <v>31.616942863342249</v>
      </c>
      <c r="AN222">
        <v>31.965807272727279</v>
      </c>
      <c r="AO222">
        <v>1.358029285113336E-6</v>
      </c>
      <c r="AP222">
        <v>98.016457396280899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47425.182531039922</v>
      </c>
      <c r="AV222">
        <f t="shared" si="132"/>
        <v>1200.0225</v>
      </c>
      <c r="AW222">
        <f t="shared" si="133"/>
        <v>1025.9456760942171</v>
      </c>
      <c r="AX222">
        <f t="shared" si="134"/>
        <v>0.85493869997788963</v>
      </c>
      <c r="AY222">
        <f t="shared" si="135"/>
        <v>0.18843169095732687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1674577156.2874999</v>
      </c>
      <c r="BF222">
        <v>1349.20625</v>
      </c>
      <c r="BG222">
        <v>1367.4762499999999</v>
      </c>
      <c r="BH222">
        <v>31.965525</v>
      </c>
      <c r="BI222">
        <v>31.6168625</v>
      </c>
      <c r="BJ222">
        <v>1356.1812500000001</v>
      </c>
      <c r="BK222">
        <v>31.701362499999998</v>
      </c>
      <c r="BL222">
        <v>650.02274999999997</v>
      </c>
      <c r="BM222">
        <v>101.36875000000001</v>
      </c>
      <c r="BN222">
        <v>0.10003455</v>
      </c>
      <c r="BO222">
        <v>33.126575000000003</v>
      </c>
      <c r="BP222">
        <v>33.1417875</v>
      </c>
      <c r="BQ222">
        <v>999.9</v>
      </c>
      <c r="BR222">
        <v>0</v>
      </c>
      <c r="BS222">
        <v>0</v>
      </c>
      <c r="BT222">
        <v>9001.875</v>
      </c>
      <c r="BU222">
        <v>0</v>
      </c>
      <c r="BV222">
        <v>305.51925</v>
      </c>
      <c r="BW222">
        <v>-18.26925</v>
      </c>
      <c r="BX222">
        <v>1393.7562499999999</v>
      </c>
      <c r="BY222">
        <v>1412.12375</v>
      </c>
      <c r="BZ222">
        <v>0.34868149999999998</v>
      </c>
      <c r="CA222">
        <v>1367.4762499999999</v>
      </c>
      <c r="CB222">
        <v>31.6168625</v>
      </c>
      <c r="CC222">
        <v>3.24031</v>
      </c>
      <c r="CD222">
        <v>3.2049625000000002</v>
      </c>
      <c r="CE222">
        <v>25.3172</v>
      </c>
      <c r="CF222">
        <v>25.1329125</v>
      </c>
      <c r="CG222">
        <v>1200.0225</v>
      </c>
      <c r="CH222">
        <v>0.49996049999999997</v>
      </c>
      <c r="CI222">
        <v>0.50003949999999997</v>
      </c>
      <c r="CJ222">
        <v>0</v>
      </c>
      <c r="CK222">
        <v>729.68412499999999</v>
      </c>
      <c r="CL222">
        <v>4.9990899999999998</v>
      </c>
      <c r="CM222">
        <v>7868.3712500000001</v>
      </c>
      <c r="CN222">
        <v>9557.8912500000006</v>
      </c>
      <c r="CO222">
        <v>42.5</v>
      </c>
      <c r="CP222">
        <v>44.625</v>
      </c>
      <c r="CQ222">
        <v>43.351374999999997</v>
      </c>
      <c r="CR222">
        <v>43.5</v>
      </c>
      <c r="CS222">
        <v>43.875</v>
      </c>
      <c r="CT222">
        <v>597.46374999999989</v>
      </c>
      <c r="CU222">
        <v>597.55875000000003</v>
      </c>
      <c r="CV222">
        <v>0</v>
      </c>
      <c r="CW222">
        <v>1674577170.8</v>
      </c>
      <c r="CX222">
        <v>0</v>
      </c>
      <c r="CY222">
        <v>1674155522.5999999</v>
      </c>
      <c r="CZ222" t="s">
        <v>356</v>
      </c>
      <c r="DA222">
        <v>1674155521.0999999</v>
      </c>
      <c r="DB222">
        <v>1674155522.5999999</v>
      </c>
      <c r="DC222">
        <v>29</v>
      </c>
      <c r="DD222">
        <v>2.9000000000000001E-2</v>
      </c>
      <c r="DE222">
        <v>-1.7000000000000001E-2</v>
      </c>
      <c r="DF222">
        <v>-5.444</v>
      </c>
      <c r="DG222">
        <v>0.222</v>
      </c>
      <c r="DH222">
        <v>415</v>
      </c>
      <c r="DI222">
        <v>34</v>
      </c>
      <c r="DJ222">
        <v>0.48</v>
      </c>
      <c r="DK222">
        <v>0.27</v>
      </c>
      <c r="DL222">
        <v>-18.340480487804879</v>
      </c>
      <c r="DM222">
        <v>-0.26262648083629753</v>
      </c>
      <c r="DN222">
        <v>9.2785764834157541E-2</v>
      </c>
      <c r="DO222">
        <v>0</v>
      </c>
      <c r="DP222">
        <v>0.35220929268292678</v>
      </c>
      <c r="DQ222">
        <v>-2.5594411149825792E-2</v>
      </c>
      <c r="DR222">
        <v>2.8142893245261002E-3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365</v>
      </c>
      <c r="EA222">
        <v>3.29731</v>
      </c>
      <c r="EB222">
        <v>2.62548</v>
      </c>
      <c r="EC222">
        <v>0.22664999999999999</v>
      </c>
      <c r="ED222">
        <v>0.22628999999999999</v>
      </c>
      <c r="EE222">
        <v>0.13378100000000001</v>
      </c>
      <c r="EF222">
        <v>0.13173000000000001</v>
      </c>
      <c r="EG222">
        <v>23346.799999999999</v>
      </c>
      <c r="EH222">
        <v>23749.7</v>
      </c>
      <c r="EI222">
        <v>28092.799999999999</v>
      </c>
      <c r="EJ222">
        <v>29549.8</v>
      </c>
      <c r="EK222">
        <v>33498.300000000003</v>
      </c>
      <c r="EL222">
        <v>35632.800000000003</v>
      </c>
      <c r="EM222">
        <v>39657.699999999997</v>
      </c>
      <c r="EN222">
        <v>42241.4</v>
      </c>
      <c r="EO222">
        <v>2.2375799999999999</v>
      </c>
      <c r="EP222">
        <v>2.2229199999999998</v>
      </c>
      <c r="EQ222">
        <v>0.11512600000000001</v>
      </c>
      <c r="ER222">
        <v>0</v>
      </c>
      <c r="ES222">
        <v>31.271599999999999</v>
      </c>
      <c r="ET222">
        <v>999.9</v>
      </c>
      <c r="EU222">
        <v>72.8</v>
      </c>
      <c r="EV222">
        <v>31.5</v>
      </c>
      <c r="EW222">
        <v>33.335900000000002</v>
      </c>
      <c r="EX222">
        <v>57.706299999999999</v>
      </c>
      <c r="EY222">
        <v>-4.7996800000000004</v>
      </c>
      <c r="EZ222">
        <v>2</v>
      </c>
      <c r="FA222">
        <v>0.40584599999999998</v>
      </c>
      <c r="FB222">
        <v>0.171792</v>
      </c>
      <c r="FC222">
        <v>20.273499999999999</v>
      </c>
      <c r="FD222">
        <v>5.2192400000000001</v>
      </c>
      <c r="FE222">
        <v>12.0099</v>
      </c>
      <c r="FF222">
        <v>4.9866000000000001</v>
      </c>
      <c r="FG222">
        <v>3.2844799999999998</v>
      </c>
      <c r="FH222">
        <v>9999</v>
      </c>
      <c r="FI222">
        <v>9999</v>
      </c>
      <c r="FJ222">
        <v>9999</v>
      </c>
      <c r="FK222">
        <v>999.9</v>
      </c>
      <c r="FL222">
        <v>1.8657300000000001</v>
      </c>
      <c r="FM222">
        <v>1.8621799999999999</v>
      </c>
      <c r="FN222">
        <v>1.8641700000000001</v>
      </c>
      <c r="FO222">
        <v>1.8602000000000001</v>
      </c>
      <c r="FP222">
        <v>1.8609599999999999</v>
      </c>
      <c r="FQ222">
        <v>1.86008</v>
      </c>
      <c r="FR222">
        <v>1.86178</v>
      </c>
      <c r="FS222">
        <v>1.8583799999999999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-6.98</v>
      </c>
      <c r="GH222">
        <v>0.26419999999999999</v>
      </c>
      <c r="GI222">
        <v>-3.836173087041947</v>
      </c>
      <c r="GJ222">
        <v>-4.0448538125570227E-3</v>
      </c>
      <c r="GK222">
        <v>1.839783264315481E-6</v>
      </c>
      <c r="GL222">
        <v>-4.1587272622942942E-10</v>
      </c>
      <c r="GM222">
        <v>-6.2406116364430581E-2</v>
      </c>
      <c r="GN222">
        <v>3.2285384509270938E-3</v>
      </c>
      <c r="GO222">
        <v>5.3061212821550383E-4</v>
      </c>
      <c r="GP222">
        <v>-9.699357315524189E-6</v>
      </c>
      <c r="GQ222">
        <v>5</v>
      </c>
      <c r="GR222">
        <v>2081</v>
      </c>
      <c r="GS222">
        <v>3</v>
      </c>
      <c r="GT222">
        <v>31</v>
      </c>
      <c r="GU222">
        <v>7027.3</v>
      </c>
      <c r="GV222">
        <v>7027.3</v>
      </c>
      <c r="GW222">
        <v>3.5778799999999999</v>
      </c>
      <c r="GX222">
        <v>2.49146</v>
      </c>
      <c r="GY222">
        <v>2.04834</v>
      </c>
      <c r="GZ222">
        <v>2.6257299999999999</v>
      </c>
      <c r="HA222">
        <v>2.1972700000000001</v>
      </c>
      <c r="HB222">
        <v>2.2680699999999998</v>
      </c>
      <c r="HC222">
        <v>36.316499999999998</v>
      </c>
      <c r="HD222">
        <v>14.963800000000001</v>
      </c>
      <c r="HE222">
        <v>18</v>
      </c>
      <c r="HF222">
        <v>708.07100000000003</v>
      </c>
      <c r="HG222">
        <v>776.28</v>
      </c>
      <c r="HH222">
        <v>31.000800000000002</v>
      </c>
      <c r="HI222">
        <v>32.610399999999998</v>
      </c>
      <c r="HJ222">
        <v>30.000800000000002</v>
      </c>
      <c r="HK222">
        <v>32.3919</v>
      </c>
      <c r="HL222">
        <v>32.380400000000002</v>
      </c>
      <c r="HM222">
        <v>71.555099999999996</v>
      </c>
      <c r="HN222">
        <v>0</v>
      </c>
      <c r="HO222">
        <v>100</v>
      </c>
      <c r="HP222">
        <v>31</v>
      </c>
      <c r="HQ222">
        <v>1381.05</v>
      </c>
      <c r="HR222">
        <v>33.932099999999998</v>
      </c>
      <c r="HS222">
        <v>98.996300000000005</v>
      </c>
      <c r="HT222">
        <v>97.9499</v>
      </c>
    </row>
    <row r="223" spans="1:228" x14ac:dyDescent="0.2">
      <c r="A223">
        <v>208</v>
      </c>
      <c r="B223">
        <v>1674577162.5999999</v>
      </c>
      <c r="C223">
        <v>826.5</v>
      </c>
      <c r="D223" t="s">
        <v>775</v>
      </c>
      <c r="E223" t="s">
        <v>776</v>
      </c>
      <c r="F223">
        <v>4</v>
      </c>
      <c r="G223">
        <v>1674577160.5999999</v>
      </c>
      <c r="H223">
        <f t="shared" si="102"/>
        <v>3.8774240865936254E-4</v>
      </c>
      <c r="I223">
        <f t="shared" si="103"/>
        <v>0.38774240865936255</v>
      </c>
      <c r="J223">
        <f t="shared" si="104"/>
        <v>8.4702349867323399</v>
      </c>
      <c r="K223">
        <f t="shared" si="105"/>
        <v>1356.245714285714</v>
      </c>
      <c r="L223">
        <f t="shared" si="106"/>
        <v>661.5650439869039</v>
      </c>
      <c r="M223">
        <f t="shared" si="107"/>
        <v>67.127928202830901</v>
      </c>
      <c r="N223">
        <f t="shared" si="108"/>
        <v>137.61604510617212</v>
      </c>
      <c r="O223">
        <f t="shared" si="109"/>
        <v>2.0481520873411402E-2</v>
      </c>
      <c r="P223">
        <f t="shared" si="110"/>
        <v>2.771523649877945</v>
      </c>
      <c r="Q223">
        <f t="shared" si="111"/>
        <v>2.0397804129603656E-2</v>
      </c>
      <c r="R223">
        <f t="shared" si="112"/>
        <v>1.2756120570817641E-2</v>
      </c>
      <c r="S223">
        <f t="shared" si="113"/>
        <v>226.10870305536528</v>
      </c>
      <c r="T223">
        <f t="shared" si="114"/>
        <v>34.428876651621479</v>
      </c>
      <c r="U223">
        <f t="shared" si="115"/>
        <v>33.144085714285723</v>
      </c>
      <c r="V223">
        <f t="shared" si="116"/>
        <v>5.0931527202432818</v>
      </c>
      <c r="W223">
        <f t="shared" si="117"/>
        <v>63.710485817806664</v>
      </c>
      <c r="X223">
        <f t="shared" si="118"/>
        <v>3.2435742285595168</v>
      </c>
      <c r="Y223">
        <f t="shared" si="119"/>
        <v>5.0911152017192105</v>
      </c>
      <c r="Z223">
        <f t="shared" si="120"/>
        <v>1.849578491683765</v>
      </c>
      <c r="AA223">
        <f t="shared" si="121"/>
        <v>-17.099440221877888</v>
      </c>
      <c r="AB223">
        <f t="shared" si="122"/>
        <v>-1.0651396160456377</v>
      </c>
      <c r="AC223">
        <f t="shared" si="123"/>
        <v>-8.813767896967499E-2</v>
      </c>
      <c r="AD223">
        <f t="shared" si="124"/>
        <v>207.85598553847208</v>
      </c>
      <c r="AE223">
        <f t="shared" si="125"/>
        <v>19.073666803436907</v>
      </c>
      <c r="AF223">
        <f t="shared" si="126"/>
        <v>0.38695858166662606</v>
      </c>
      <c r="AG223">
        <f t="shared" si="127"/>
        <v>8.4702349867323399</v>
      </c>
      <c r="AH223">
        <v>1418.061432505895</v>
      </c>
      <c r="AI223">
        <v>1403.5880606060609</v>
      </c>
      <c r="AJ223">
        <v>1.691529463850419</v>
      </c>
      <c r="AK223">
        <v>61.781399425759467</v>
      </c>
      <c r="AL223">
        <f t="shared" si="128"/>
        <v>0.38774240865936255</v>
      </c>
      <c r="AM223">
        <v>31.620070765355269</v>
      </c>
      <c r="AN223">
        <v>31.966524242424239</v>
      </c>
      <c r="AO223">
        <v>6.6222260146094169E-7</v>
      </c>
      <c r="AP223">
        <v>98.016457396280899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47424.287103982781</v>
      </c>
      <c r="AV223">
        <f t="shared" si="132"/>
        <v>1199.95</v>
      </c>
      <c r="AW223">
        <f t="shared" si="133"/>
        <v>1025.8837425157335</v>
      </c>
      <c r="AX223">
        <f t="shared" si="134"/>
        <v>0.8549387412106616</v>
      </c>
      <c r="AY223">
        <f t="shared" si="135"/>
        <v>0.18843177053657675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1674577160.5999999</v>
      </c>
      <c r="BF223">
        <v>1356.245714285714</v>
      </c>
      <c r="BG223">
        <v>1374.3357142857139</v>
      </c>
      <c r="BH223">
        <v>31.966357142857142</v>
      </c>
      <c r="BI223">
        <v>31.6206</v>
      </c>
      <c r="BJ223">
        <v>1363.23</v>
      </c>
      <c r="BK223">
        <v>31.702171428571429</v>
      </c>
      <c r="BL223">
        <v>650.03242857142857</v>
      </c>
      <c r="BM223">
        <v>101.3682857142857</v>
      </c>
      <c r="BN223">
        <v>0.1000866142857143</v>
      </c>
      <c r="BO223">
        <v>33.136957142857142</v>
      </c>
      <c r="BP223">
        <v>33.144085714285723</v>
      </c>
      <c r="BQ223">
        <v>999.89999999999986</v>
      </c>
      <c r="BR223">
        <v>0</v>
      </c>
      <c r="BS223">
        <v>0</v>
      </c>
      <c r="BT223">
        <v>9002.0542857142846</v>
      </c>
      <c r="BU223">
        <v>0</v>
      </c>
      <c r="BV223">
        <v>310.322</v>
      </c>
      <c r="BW223">
        <v>-18.08877142857143</v>
      </c>
      <c r="BX223">
        <v>1401.031428571428</v>
      </c>
      <c r="BY223">
        <v>1419.211428571429</v>
      </c>
      <c r="BZ223">
        <v>0.34572928571428568</v>
      </c>
      <c r="CA223">
        <v>1374.3357142857139</v>
      </c>
      <c r="CB223">
        <v>31.6206</v>
      </c>
      <c r="CC223">
        <v>3.2403757142857139</v>
      </c>
      <c r="CD223">
        <v>3.2053285714285709</v>
      </c>
      <c r="CE223">
        <v>25.31755714285714</v>
      </c>
      <c r="CF223">
        <v>25.134828571428571</v>
      </c>
      <c r="CG223">
        <v>1199.95</v>
      </c>
      <c r="CH223">
        <v>0.49995800000000001</v>
      </c>
      <c r="CI223">
        <v>0.50004199999999999</v>
      </c>
      <c r="CJ223">
        <v>0</v>
      </c>
      <c r="CK223">
        <v>729.33128571428563</v>
      </c>
      <c r="CL223">
        <v>4.9990899999999998</v>
      </c>
      <c r="CM223">
        <v>7866.5200000000013</v>
      </c>
      <c r="CN223">
        <v>9557.3057142857142</v>
      </c>
      <c r="CO223">
        <v>42.5</v>
      </c>
      <c r="CP223">
        <v>44.642714285714291</v>
      </c>
      <c r="CQ223">
        <v>43.375</v>
      </c>
      <c r="CR223">
        <v>43.5</v>
      </c>
      <c r="CS223">
        <v>43.875</v>
      </c>
      <c r="CT223">
        <v>597.42857142857133</v>
      </c>
      <c r="CU223">
        <v>597.52714285714285</v>
      </c>
      <c r="CV223">
        <v>0</v>
      </c>
      <c r="CW223">
        <v>1674577175</v>
      </c>
      <c r="CX223">
        <v>0</v>
      </c>
      <c r="CY223">
        <v>1674155522.5999999</v>
      </c>
      <c r="CZ223" t="s">
        <v>356</v>
      </c>
      <c r="DA223">
        <v>1674155521.0999999</v>
      </c>
      <c r="DB223">
        <v>1674155522.5999999</v>
      </c>
      <c r="DC223">
        <v>29</v>
      </c>
      <c r="DD223">
        <v>2.9000000000000001E-2</v>
      </c>
      <c r="DE223">
        <v>-1.7000000000000001E-2</v>
      </c>
      <c r="DF223">
        <v>-5.444</v>
      </c>
      <c r="DG223">
        <v>0.222</v>
      </c>
      <c r="DH223">
        <v>415</v>
      </c>
      <c r="DI223">
        <v>34</v>
      </c>
      <c r="DJ223">
        <v>0.48</v>
      </c>
      <c r="DK223">
        <v>0.27</v>
      </c>
      <c r="DL223">
        <v>-18.3157225</v>
      </c>
      <c r="DM223">
        <v>0.75156585365858852</v>
      </c>
      <c r="DN223">
        <v>0.13098163704790841</v>
      </c>
      <c r="DO223">
        <v>0</v>
      </c>
      <c r="DP223">
        <v>0.35055222500000011</v>
      </c>
      <c r="DQ223">
        <v>-2.852063414634131E-2</v>
      </c>
      <c r="DR223">
        <v>3.027387987089698E-3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365</v>
      </c>
      <c r="EA223">
        <v>3.2972000000000001</v>
      </c>
      <c r="EB223">
        <v>2.6252900000000001</v>
      </c>
      <c r="EC223">
        <v>0.22730500000000001</v>
      </c>
      <c r="ED223">
        <v>0.226938</v>
      </c>
      <c r="EE223">
        <v>0.13378799999999999</v>
      </c>
      <c r="EF223">
        <v>0.13173899999999999</v>
      </c>
      <c r="EG223">
        <v>23326.9</v>
      </c>
      <c r="EH223">
        <v>23729.1</v>
      </c>
      <c r="EI223">
        <v>28092.799999999999</v>
      </c>
      <c r="EJ223">
        <v>29549.1</v>
      </c>
      <c r="EK223">
        <v>33498.300000000003</v>
      </c>
      <c r="EL223">
        <v>35631.599999999999</v>
      </c>
      <c r="EM223">
        <v>39658</v>
      </c>
      <c r="EN223">
        <v>42240.2</v>
      </c>
      <c r="EO223">
        <v>2.2374299999999998</v>
      </c>
      <c r="EP223">
        <v>2.2229999999999999</v>
      </c>
      <c r="EQ223">
        <v>0.114538</v>
      </c>
      <c r="ER223">
        <v>0</v>
      </c>
      <c r="ES223">
        <v>31.2866</v>
      </c>
      <c r="ET223">
        <v>999.9</v>
      </c>
      <c r="EU223">
        <v>72.8</v>
      </c>
      <c r="EV223">
        <v>31.5</v>
      </c>
      <c r="EW223">
        <v>33.338099999999997</v>
      </c>
      <c r="EX223">
        <v>57.226300000000002</v>
      </c>
      <c r="EY223">
        <v>-4.9118599999999999</v>
      </c>
      <c r="EZ223">
        <v>2</v>
      </c>
      <c r="FA223">
        <v>0.40651199999999998</v>
      </c>
      <c r="FB223">
        <v>0.17591799999999999</v>
      </c>
      <c r="FC223">
        <v>20.273599999999998</v>
      </c>
      <c r="FD223">
        <v>5.2192400000000001</v>
      </c>
      <c r="FE223">
        <v>12.0098</v>
      </c>
      <c r="FF223">
        <v>4.9870999999999999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1.8656900000000001</v>
      </c>
      <c r="FM223">
        <v>1.8621799999999999</v>
      </c>
      <c r="FN223">
        <v>1.8641700000000001</v>
      </c>
      <c r="FO223">
        <v>1.8602000000000001</v>
      </c>
      <c r="FP223">
        <v>1.8609599999999999</v>
      </c>
      <c r="FQ223">
        <v>1.86006</v>
      </c>
      <c r="FR223">
        <v>1.8617600000000001</v>
      </c>
      <c r="FS223">
        <v>1.8584000000000001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-6.99</v>
      </c>
      <c r="GH223">
        <v>0.26419999999999999</v>
      </c>
      <c r="GI223">
        <v>-3.836173087041947</v>
      </c>
      <c r="GJ223">
        <v>-4.0448538125570227E-3</v>
      </c>
      <c r="GK223">
        <v>1.839783264315481E-6</v>
      </c>
      <c r="GL223">
        <v>-4.1587272622942942E-10</v>
      </c>
      <c r="GM223">
        <v>-6.2406116364430581E-2</v>
      </c>
      <c r="GN223">
        <v>3.2285384509270938E-3</v>
      </c>
      <c r="GO223">
        <v>5.3061212821550383E-4</v>
      </c>
      <c r="GP223">
        <v>-9.699357315524189E-6</v>
      </c>
      <c r="GQ223">
        <v>5</v>
      </c>
      <c r="GR223">
        <v>2081</v>
      </c>
      <c r="GS223">
        <v>3</v>
      </c>
      <c r="GT223">
        <v>31</v>
      </c>
      <c r="GU223">
        <v>7027.4</v>
      </c>
      <c r="GV223">
        <v>7027.3</v>
      </c>
      <c r="GW223">
        <v>3.59131</v>
      </c>
      <c r="GX223">
        <v>2.4841299999999999</v>
      </c>
      <c r="GY223">
        <v>2.04834</v>
      </c>
      <c r="GZ223">
        <v>2.6257299999999999</v>
      </c>
      <c r="HA223">
        <v>2.1972700000000001</v>
      </c>
      <c r="HB223">
        <v>2.323</v>
      </c>
      <c r="HC223">
        <v>36.316499999999998</v>
      </c>
      <c r="HD223">
        <v>14.981400000000001</v>
      </c>
      <c r="HE223">
        <v>18</v>
      </c>
      <c r="HF223">
        <v>708.02700000000004</v>
      </c>
      <c r="HG223">
        <v>776.45399999999995</v>
      </c>
      <c r="HH223">
        <v>31.001000000000001</v>
      </c>
      <c r="HI223">
        <v>32.617899999999999</v>
      </c>
      <c r="HJ223">
        <v>30.000800000000002</v>
      </c>
      <c r="HK223">
        <v>32.399099999999997</v>
      </c>
      <c r="HL223">
        <v>32.387999999999998</v>
      </c>
      <c r="HM223">
        <v>71.833699999999993</v>
      </c>
      <c r="HN223">
        <v>0</v>
      </c>
      <c r="HO223">
        <v>100</v>
      </c>
      <c r="HP223">
        <v>31</v>
      </c>
      <c r="HQ223">
        <v>1388.05</v>
      </c>
      <c r="HR223">
        <v>33.932099999999998</v>
      </c>
      <c r="HS223">
        <v>98.996700000000004</v>
      </c>
      <c r="HT223">
        <v>97.947299999999998</v>
      </c>
    </row>
    <row r="224" spans="1:228" x14ac:dyDescent="0.2">
      <c r="A224">
        <v>209</v>
      </c>
      <c r="B224">
        <v>1674577166.5999999</v>
      </c>
      <c r="C224">
        <v>830.5</v>
      </c>
      <c r="D224" t="s">
        <v>777</v>
      </c>
      <c r="E224" t="s">
        <v>778</v>
      </c>
      <c r="F224">
        <v>4</v>
      </c>
      <c r="G224">
        <v>1674577164.2874999</v>
      </c>
      <c r="H224">
        <f t="shared" si="102"/>
        <v>3.821170115878636E-4</v>
      </c>
      <c r="I224">
        <f t="shared" si="103"/>
        <v>0.3821170115878636</v>
      </c>
      <c r="J224">
        <f t="shared" si="104"/>
        <v>8.6919647518337619</v>
      </c>
      <c r="K224">
        <f t="shared" si="105"/>
        <v>1362.21875</v>
      </c>
      <c r="L224">
        <f t="shared" si="106"/>
        <v>640.41959771924223</v>
      </c>
      <c r="M224">
        <f t="shared" si="107"/>
        <v>64.98249268144798</v>
      </c>
      <c r="N224">
        <f t="shared" si="108"/>
        <v>138.22245644520899</v>
      </c>
      <c r="O224">
        <f t="shared" si="109"/>
        <v>2.0185114779007512E-2</v>
      </c>
      <c r="P224">
        <f t="shared" si="110"/>
        <v>2.7730112171058998</v>
      </c>
      <c r="Q224">
        <f t="shared" si="111"/>
        <v>2.010384181864823E-2</v>
      </c>
      <c r="R224">
        <f t="shared" si="112"/>
        <v>1.2572175810293681E-2</v>
      </c>
      <c r="S224">
        <f t="shared" si="113"/>
        <v>226.11251690867329</v>
      </c>
      <c r="T224">
        <f t="shared" si="114"/>
        <v>34.431096863722921</v>
      </c>
      <c r="U224">
        <f t="shared" si="115"/>
        <v>33.143437499999997</v>
      </c>
      <c r="V224">
        <f t="shared" si="116"/>
        <v>5.0929674155689266</v>
      </c>
      <c r="W224">
        <f t="shared" si="117"/>
        <v>63.705610182868078</v>
      </c>
      <c r="X224">
        <f t="shared" si="118"/>
        <v>3.2435636579348421</v>
      </c>
      <c r="Y224">
        <f t="shared" si="119"/>
        <v>5.0914882513865507</v>
      </c>
      <c r="Z224">
        <f t="shared" si="120"/>
        <v>1.8494037576340845</v>
      </c>
      <c r="AA224">
        <f t="shared" si="121"/>
        <v>-16.851360211024787</v>
      </c>
      <c r="AB224">
        <f t="shared" si="122"/>
        <v>-0.77365515531110007</v>
      </c>
      <c r="AC224">
        <f t="shared" si="123"/>
        <v>-6.3983921856763451E-2</v>
      </c>
      <c r="AD224">
        <f t="shared" si="124"/>
        <v>208.42351762048062</v>
      </c>
      <c r="AE224">
        <f t="shared" si="125"/>
        <v>19.230268047195896</v>
      </c>
      <c r="AF224">
        <f t="shared" si="126"/>
        <v>0.38166480251434648</v>
      </c>
      <c r="AG224">
        <f t="shared" si="127"/>
        <v>8.6919647518337619</v>
      </c>
      <c r="AH224">
        <v>1424.9020363366481</v>
      </c>
      <c r="AI224">
        <v>1410.2594545454549</v>
      </c>
      <c r="AJ224">
        <v>1.680123632547929</v>
      </c>
      <c r="AK224">
        <v>61.781399425759467</v>
      </c>
      <c r="AL224">
        <f t="shared" si="128"/>
        <v>0.3821170115878636</v>
      </c>
      <c r="AM224">
        <v>31.62507648556052</v>
      </c>
      <c r="AN224">
        <v>31.96653454545455</v>
      </c>
      <c r="AO224">
        <v>-6.8291130650390328E-7</v>
      </c>
      <c r="AP224">
        <v>98.016457396280899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47465.052326240475</v>
      </c>
      <c r="AV224">
        <f t="shared" si="132"/>
        <v>1199.9749999999999</v>
      </c>
      <c r="AW224">
        <f t="shared" si="133"/>
        <v>1025.9046512480172</v>
      </c>
      <c r="AX224">
        <f t="shared" si="134"/>
        <v>0.85493835392238771</v>
      </c>
      <c r="AY224">
        <f t="shared" si="135"/>
        <v>0.18843102307020837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1674577164.2874999</v>
      </c>
      <c r="BF224">
        <v>1362.21875</v>
      </c>
      <c r="BG224">
        <v>1380.45</v>
      </c>
      <c r="BH224">
        <v>31.966175</v>
      </c>
      <c r="BI224">
        <v>31.625125000000001</v>
      </c>
      <c r="BJ224">
        <v>1369.21</v>
      </c>
      <c r="BK224">
        <v>31.701987500000001</v>
      </c>
      <c r="BL224">
        <v>649.98874999999998</v>
      </c>
      <c r="BM224">
        <v>101.36862499999999</v>
      </c>
      <c r="BN224">
        <v>9.9994812500000002E-2</v>
      </c>
      <c r="BO224">
        <v>33.138262500000003</v>
      </c>
      <c r="BP224">
        <v>33.143437499999997</v>
      </c>
      <c r="BQ224">
        <v>999.9</v>
      </c>
      <c r="BR224">
        <v>0</v>
      </c>
      <c r="BS224">
        <v>0</v>
      </c>
      <c r="BT224">
        <v>9009.9212499999994</v>
      </c>
      <c r="BU224">
        <v>0</v>
      </c>
      <c r="BV224">
        <v>284.99912499999999</v>
      </c>
      <c r="BW224">
        <v>-18.233000000000001</v>
      </c>
      <c r="BX224">
        <v>1407.2012500000001</v>
      </c>
      <c r="BY224">
        <v>1425.5337500000001</v>
      </c>
      <c r="BZ224">
        <v>0.34103224999999998</v>
      </c>
      <c r="CA224">
        <v>1380.45</v>
      </c>
      <c r="CB224">
        <v>31.625125000000001</v>
      </c>
      <c r="CC224">
        <v>3.2403662500000001</v>
      </c>
      <c r="CD224">
        <v>3.2057962500000001</v>
      </c>
      <c r="CE224">
        <v>25.317499999999999</v>
      </c>
      <c r="CF224">
        <v>25.137274999999999</v>
      </c>
      <c r="CG224">
        <v>1199.9749999999999</v>
      </c>
      <c r="CH224">
        <v>0.49997124999999998</v>
      </c>
      <c r="CI224">
        <v>0.50002875000000002</v>
      </c>
      <c r="CJ224">
        <v>0</v>
      </c>
      <c r="CK224">
        <v>729.2355</v>
      </c>
      <c r="CL224">
        <v>4.9990899999999998</v>
      </c>
      <c r="CM224">
        <v>7864.1737499999999</v>
      </c>
      <c r="CN224">
        <v>9557.5612499999988</v>
      </c>
      <c r="CO224">
        <v>42.5</v>
      </c>
      <c r="CP224">
        <v>44.679250000000003</v>
      </c>
      <c r="CQ224">
        <v>43.375</v>
      </c>
      <c r="CR224">
        <v>43.523249999999997</v>
      </c>
      <c r="CS224">
        <v>43.875</v>
      </c>
      <c r="CT224">
        <v>597.45499999999993</v>
      </c>
      <c r="CU224">
        <v>597.52250000000004</v>
      </c>
      <c r="CV224">
        <v>0</v>
      </c>
      <c r="CW224">
        <v>1674577179.2</v>
      </c>
      <c r="CX224">
        <v>0</v>
      </c>
      <c r="CY224">
        <v>1674155522.5999999</v>
      </c>
      <c r="CZ224" t="s">
        <v>356</v>
      </c>
      <c r="DA224">
        <v>1674155521.0999999</v>
      </c>
      <c r="DB224">
        <v>1674155522.5999999</v>
      </c>
      <c r="DC224">
        <v>29</v>
      </c>
      <c r="DD224">
        <v>2.9000000000000001E-2</v>
      </c>
      <c r="DE224">
        <v>-1.7000000000000001E-2</v>
      </c>
      <c r="DF224">
        <v>-5.444</v>
      </c>
      <c r="DG224">
        <v>0.222</v>
      </c>
      <c r="DH224">
        <v>415</v>
      </c>
      <c r="DI224">
        <v>34</v>
      </c>
      <c r="DJ224">
        <v>0.48</v>
      </c>
      <c r="DK224">
        <v>0.27</v>
      </c>
      <c r="DL224">
        <v>-18.2866125</v>
      </c>
      <c r="DM224">
        <v>1.090731332082606</v>
      </c>
      <c r="DN224">
        <v>0.14190686415304229</v>
      </c>
      <c r="DO224">
        <v>0</v>
      </c>
      <c r="DP224">
        <v>0.34796110000000002</v>
      </c>
      <c r="DQ224">
        <v>-3.2189718574109058E-2</v>
      </c>
      <c r="DR224">
        <v>3.4537533336936529E-3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365</v>
      </c>
      <c r="EA224">
        <v>3.2971900000000001</v>
      </c>
      <c r="EB224">
        <v>2.6252499999999999</v>
      </c>
      <c r="EC224">
        <v>0.227961</v>
      </c>
      <c r="ED224">
        <v>0.227604</v>
      </c>
      <c r="EE224">
        <v>0.13378300000000001</v>
      </c>
      <c r="EF224">
        <v>0.13175200000000001</v>
      </c>
      <c r="EG224">
        <v>23306.7</v>
      </c>
      <c r="EH224">
        <v>23708</v>
      </c>
      <c r="EI224">
        <v>28092.5</v>
      </c>
      <c r="EJ224">
        <v>29548.400000000001</v>
      </c>
      <c r="EK224">
        <v>33498.1</v>
      </c>
      <c r="EL224">
        <v>35630.400000000001</v>
      </c>
      <c r="EM224">
        <v>39657.5</v>
      </c>
      <c r="EN224">
        <v>42239.4</v>
      </c>
      <c r="EO224">
        <v>2.2375799999999999</v>
      </c>
      <c r="EP224">
        <v>2.22275</v>
      </c>
      <c r="EQ224">
        <v>0.114091</v>
      </c>
      <c r="ER224">
        <v>0</v>
      </c>
      <c r="ES224">
        <v>31.297599999999999</v>
      </c>
      <c r="ET224">
        <v>999.9</v>
      </c>
      <c r="EU224">
        <v>72.8</v>
      </c>
      <c r="EV224">
        <v>31.5</v>
      </c>
      <c r="EW224">
        <v>33.334299999999999</v>
      </c>
      <c r="EX224">
        <v>57.496299999999998</v>
      </c>
      <c r="EY224">
        <v>-4.7876599999999998</v>
      </c>
      <c r="EZ224">
        <v>2</v>
      </c>
      <c r="FA224">
        <v>0.40693099999999999</v>
      </c>
      <c r="FB224">
        <v>0.18088199999999999</v>
      </c>
      <c r="FC224">
        <v>20.273499999999999</v>
      </c>
      <c r="FD224">
        <v>5.2192400000000001</v>
      </c>
      <c r="FE224">
        <v>12.008900000000001</v>
      </c>
      <c r="FF224">
        <v>4.9864499999999996</v>
      </c>
      <c r="FG224">
        <v>3.2844500000000001</v>
      </c>
      <c r="FH224">
        <v>9999</v>
      </c>
      <c r="FI224">
        <v>9999</v>
      </c>
      <c r="FJ224">
        <v>9999</v>
      </c>
      <c r="FK224">
        <v>999.9</v>
      </c>
      <c r="FL224">
        <v>1.86571</v>
      </c>
      <c r="FM224">
        <v>1.8621799999999999</v>
      </c>
      <c r="FN224">
        <v>1.8641700000000001</v>
      </c>
      <c r="FO224">
        <v>1.8602099999999999</v>
      </c>
      <c r="FP224">
        <v>1.8609599999999999</v>
      </c>
      <c r="FQ224">
        <v>1.8600699999999999</v>
      </c>
      <c r="FR224">
        <v>1.86178</v>
      </c>
      <c r="FS224">
        <v>1.8583799999999999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</v>
      </c>
      <c r="GH224">
        <v>0.26419999999999999</v>
      </c>
      <c r="GI224">
        <v>-3.836173087041947</v>
      </c>
      <c r="GJ224">
        <v>-4.0448538125570227E-3</v>
      </c>
      <c r="GK224">
        <v>1.839783264315481E-6</v>
      </c>
      <c r="GL224">
        <v>-4.1587272622942942E-10</v>
      </c>
      <c r="GM224">
        <v>-6.2406116364430581E-2</v>
      </c>
      <c r="GN224">
        <v>3.2285384509270938E-3</v>
      </c>
      <c r="GO224">
        <v>5.3061212821550383E-4</v>
      </c>
      <c r="GP224">
        <v>-9.699357315524189E-6</v>
      </c>
      <c r="GQ224">
        <v>5</v>
      </c>
      <c r="GR224">
        <v>2081</v>
      </c>
      <c r="GS224">
        <v>3</v>
      </c>
      <c r="GT224">
        <v>31</v>
      </c>
      <c r="GU224">
        <v>7027.4</v>
      </c>
      <c r="GV224">
        <v>7027.4</v>
      </c>
      <c r="GW224">
        <v>3.6047400000000001</v>
      </c>
      <c r="GX224">
        <v>2.49634</v>
      </c>
      <c r="GY224">
        <v>2.04834</v>
      </c>
      <c r="GZ224">
        <v>2.6257299999999999</v>
      </c>
      <c r="HA224">
        <v>2.1972700000000001</v>
      </c>
      <c r="HB224">
        <v>2.2778299999999998</v>
      </c>
      <c r="HC224">
        <v>36.316499999999998</v>
      </c>
      <c r="HD224">
        <v>14.9551</v>
      </c>
      <c r="HE224">
        <v>18</v>
      </c>
      <c r="HF224">
        <v>708.23</v>
      </c>
      <c r="HG224">
        <v>776.29399999999998</v>
      </c>
      <c r="HH224">
        <v>31.001300000000001</v>
      </c>
      <c r="HI224">
        <v>32.625599999999999</v>
      </c>
      <c r="HJ224">
        <v>30.000699999999998</v>
      </c>
      <c r="HK224">
        <v>32.405900000000003</v>
      </c>
      <c r="HL224">
        <v>32.3947</v>
      </c>
      <c r="HM224">
        <v>72.114900000000006</v>
      </c>
      <c r="HN224">
        <v>0</v>
      </c>
      <c r="HO224">
        <v>100</v>
      </c>
      <c r="HP224">
        <v>31</v>
      </c>
      <c r="HQ224">
        <v>1394.74</v>
      </c>
      <c r="HR224">
        <v>33.932099999999998</v>
      </c>
      <c r="HS224">
        <v>98.995599999999996</v>
      </c>
      <c r="HT224">
        <v>97.945300000000003</v>
      </c>
    </row>
    <row r="225" spans="1:228" x14ac:dyDescent="0.2">
      <c r="A225">
        <v>210</v>
      </c>
      <c r="B225">
        <v>1674577170.5999999</v>
      </c>
      <c r="C225">
        <v>834.5</v>
      </c>
      <c r="D225" t="s">
        <v>779</v>
      </c>
      <c r="E225" t="s">
        <v>780</v>
      </c>
      <c r="F225">
        <v>4</v>
      </c>
      <c r="G225">
        <v>1674577168.5999999</v>
      </c>
      <c r="H225">
        <f t="shared" si="102"/>
        <v>3.7387630504610918E-4</v>
      </c>
      <c r="I225">
        <f t="shared" si="103"/>
        <v>0.37387630504610919</v>
      </c>
      <c r="J225">
        <f t="shared" si="104"/>
        <v>8.8182780398440972</v>
      </c>
      <c r="K225">
        <f t="shared" si="105"/>
        <v>1369.3228571428569</v>
      </c>
      <c r="L225">
        <f t="shared" si="106"/>
        <v>621.94754610401105</v>
      </c>
      <c r="M225">
        <f t="shared" si="107"/>
        <v>63.109035237564029</v>
      </c>
      <c r="N225">
        <f t="shared" si="108"/>
        <v>138.94522935954888</v>
      </c>
      <c r="O225">
        <f t="shared" si="109"/>
        <v>1.9741954358506252E-2</v>
      </c>
      <c r="P225">
        <f t="shared" si="110"/>
        <v>2.77150172974835</v>
      </c>
      <c r="Q225">
        <f t="shared" si="111"/>
        <v>1.9664161302431961E-2</v>
      </c>
      <c r="R225">
        <f t="shared" si="112"/>
        <v>1.2297064559740604E-2</v>
      </c>
      <c r="S225">
        <f t="shared" si="113"/>
        <v>226.11293062036313</v>
      </c>
      <c r="T225">
        <f t="shared" si="114"/>
        <v>34.43910005804333</v>
      </c>
      <c r="U225">
        <f t="shared" si="115"/>
        <v>33.14517142857143</v>
      </c>
      <c r="V225">
        <f t="shared" si="116"/>
        <v>5.0934631059511153</v>
      </c>
      <c r="W225">
        <f t="shared" si="117"/>
        <v>63.685318085007793</v>
      </c>
      <c r="X225">
        <f t="shared" si="118"/>
        <v>3.2434604700224239</v>
      </c>
      <c r="Y225">
        <f t="shared" si="119"/>
        <v>5.092948528094059</v>
      </c>
      <c r="Z225">
        <f t="shared" si="120"/>
        <v>1.8500026359286914</v>
      </c>
      <c r="AA225">
        <f t="shared" si="121"/>
        <v>-16.487945052533416</v>
      </c>
      <c r="AB225">
        <f t="shared" si="122"/>
        <v>-0.26895096225798237</v>
      </c>
      <c r="AC225">
        <f t="shared" si="123"/>
        <v>-2.2256023349068278E-2</v>
      </c>
      <c r="AD225">
        <f t="shared" si="124"/>
        <v>209.33377858222269</v>
      </c>
      <c r="AE225">
        <f t="shared" si="125"/>
        <v>19.453256914111144</v>
      </c>
      <c r="AF225">
        <f t="shared" si="126"/>
        <v>0.37595213914131476</v>
      </c>
      <c r="AG225">
        <f t="shared" si="127"/>
        <v>8.8182780398440972</v>
      </c>
      <c r="AH225">
        <v>1431.8904873851011</v>
      </c>
      <c r="AI225">
        <v>1417.070181818181</v>
      </c>
      <c r="AJ225">
        <v>1.6954693397417391</v>
      </c>
      <c r="AK225">
        <v>61.781399425759467</v>
      </c>
      <c r="AL225">
        <f t="shared" si="128"/>
        <v>0.37387630504610919</v>
      </c>
      <c r="AM225">
        <v>31.628952823533449</v>
      </c>
      <c r="AN225">
        <v>31.96303818181817</v>
      </c>
      <c r="AO225">
        <v>-1.84104065112581E-6</v>
      </c>
      <c r="AP225">
        <v>98.016457396280899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47422.702134320112</v>
      </c>
      <c r="AV225">
        <f t="shared" si="132"/>
        <v>1199.975714285714</v>
      </c>
      <c r="AW225">
        <f t="shared" si="133"/>
        <v>1025.905406539048</v>
      </c>
      <c r="AX225">
        <f t="shared" si="134"/>
        <v>0.8549384744421421</v>
      </c>
      <c r="AY225">
        <f t="shared" si="135"/>
        <v>0.18843125567333413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1674577168.5999999</v>
      </c>
      <c r="BF225">
        <v>1369.3228571428569</v>
      </c>
      <c r="BG225">
        <v>1387.754285714286</v>
      </c>
      <c r="BH225">
        <v>31.96471428571428</v>
      </c>
      <c r="BI225">
        <v>31.628785714285719</v>
      </c>
      <c r="BJ225">
        <v>1376.325714285714</v>
      </c>
      <c r="BK225">
        <v>31.70054285714286</v>
      </c>
      <c r="BL225">
        <v>650.02200000000005</v>
      </c>
      <c r="BM225">
        <v>101.37</v>
      </c>
      <c r="BN225">
        <v>0.1000285142857143</v>
      </c>
      <c r="BO225">
        <v>33.143371428571427</v>
      </c>
      <c r="BP225">
        <v>33.14517142857143</v>
      </c>
      <c r="BQ225">
        <v>999.89999999999986</v>
      </c>
      <c r="BR225">
        <v>0</v>
      </c>
      <c r="BS225">
        <v>0</v>
      </c>
      <c r="BT225">
        <v>9001.7857142857138</v>
      </c>
      <c r="BU225">
        <v>0</v>
      </c>
      <c r="BV225">
        <v>224.26242857142859</v>
      </c>
      <c r="BW225">
        <v>-18.431642857142862</v>
      </c>
      <c r="BX225">
        <v>1414.538571428571</v>
      </c>
      <c r="BY225">
        <v>1433.08</v>
      </c>
      <c r="BZ225">
        <v>0.33592385714285722</v>
      </c>
      <c r="CA225">
        <v>1387.754285714286</v>
      </c>
      <c r="CB225">
        <v>31.628785714285719</v>
      </c>
      <c r="CC225">
        <v>3.2402671428571428</v>
      </c>
      <c r="CD225">
        <v>3.2062142857142861</v>
      </c>
      <c r="CE225">
        <v>25.316985714285721</v>
      </c>
      <c r="CF225">
        <v>25.139485714285719</v>
      </c>
      <c r="CG225">
        <v>1199.975714285714</v>
      </c>
      <c r="CH225">
        <v>0.49996714285714278</v>
      </c>
      <c r="CI225">
        <v>0.50003285714285717</v>
      </c>
      <c r="CJ225">
        <v>0</v>
      </c>
      <c r="CK225">
        <v>729.15357142857135</v>
      </c>
      <c r="CL225">
        <v>4.9990899999999998</v>
      </c>
      <c r="CM225">
        <v>7864.0899999999992</v>
      </c>
      <c r="CN225">
        <v>9557.5528571428567</v>
      </c>
      <c r="CO225">
        <v>42.5</v>
      </c>
      <c r="CP225">
        <v>44.686999999999998</v>
      </c>
      <c r="CQ225">
        <v>43.375</v>
      </c>
      <c r="CR225">
        <v>43.544285714285721</v>
      </c>
      <c r="CS225">
        <v>43.875</v>
      </c>
      <c r="CT225">
        <v>597.44999999999993</v>
      </c>
      <c r="CU225">
        <v>597.52714285714296</v>
      </c>
      <c r="CV225">
        <v>0</v>
      </c>
      <c r="CW225">
        <v>1674577182.8</v>
      </c>
      <c r="CX225">
        <v>0</v>
      </c>
      <c r="CY225">
        <v>1674155522.5999999</v>
      </c>
      <c r="CZ225" t="s">
        <v>356</v>
      </c>
      <c r="DA225">
        <v>1674155521.0999999</v>
      </c>
      <c r="DB225">
        <v>1674155522.5999999</v>
      </c>
      <c r="DC225">
        <v>29</v>
      </c>
      <c r="DD225">
        <v>2.9000000000000001E-2</v>
      </c>
      <c r="DE225">
        <v>-1.7000000000000001E-2</v>
      </c>
      <c r="DF225">
        <v>-5.444</v>
      </c>
      <c r="DG225">
        <v>0.222</v>
      </c>
      <c r="DH225">
        <v>415</v>
      </c>
      <c r="DI225">
        <v>34</v>
      </c>
      <c r="DJ225">
        <v>0.48</v>
      </c>
      <c r="DK225">
        <v>0.27</v>
      </c>
      <c r="DL225">
        <v>-18.2767625</v>
      </c>
      <c r="DM225">
        <v>0.2903268292683362</v>
      </c>
      <c r="DN225">
        <v>0.13448629983663771</v>
      </c>
      <c r="DO225">
        <v>0</v>
      </c>
      <c r="DP225">
        <v>0.345255325</v>
      </c>
      <c r="DQ225">
        <v>-5.0305452157599587E-2</v>
      </c>
      <c r="DR225">
        <v>5.0141571644070982E-3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365</v>
      </c>
      <c r="EA225">
        <v>3.29725</v>
      </c>
      <c r="EB225">
        <v>2.6253799999999998</v>
      </c>
      <c r="EC225">
        <v>0.22863</v>
      </c>
      <c r="ED225">
        <v>0.22828799999999999</v>
      </c>
      <c r="EE225">
        <v>0.13377600000000001</v>
      </c>
      <c r="EF225">
        <v>0.13175600000000001</v>
      </c>
      <c r="EG225">
        <v>23286.2</v>
      </c>
      <c r="EH225">
        <v>23686.5</v>
      </c>
      <c r="EI225">
        <v>28092.3</v>
      </c>
      <c r="EJ225">
        <v>29547.9</v>
      </c>
      <c r="EK225">
        <v>33497.699999999997</v>
      </c>
      <c r="EL225">
        <v>35629.800000000003</v>
      </c>
      <c r="EM225">
        <v>39656.6</v>
      </c>
      <c r="EN225">
        <v>42238.9</v>
      </c>
      <c r="EO225">
        <v>2.23732</v>
      </c>
      <c r="EP225">
        <v>2.2226300000000001</v>
      </c>
      <c r="EQ225">
        <v>0.113301</v>
      </c>
      <c r="ER225">
        <v>0</v>
      </c>
      <c r="ES225">
        <v>31.305199999999999</v>
      </c>
      <c r="ET225">
        <v>999.9</v>
      </c>
      <c r="EU225">
        <v>72.8</v>
      </c>
      <c r="EV225">
        <v>31.5</v>
      </c>
      <c r="EW225">
        <v>33.331200000000003</v>
      </c>
      <c r="EX225">
        <v>57.346299999999999</v>
      </c>
      <c r="EY225">
        <v>-4.8878199999999996</v>
      </c>
      <c r="EZ225">
        <v>2</v>
      </c>
      <c r="FA225">
        <v>0.40757900000000002</v>
      </c>
      <c r="FB225">
        <v>0.186721</v>
      </c>
      <c r="FC225">
        <v>20.273599999999998</v>
      </c>
      <c r="FD225">
        <v>5.2193899999999998</v>
      </c>
      <c r="FE225">
        <v>12.0091</v>
      </c>
      <c r="FF225">
        <v>4.98665</v>
      </c>
      <c r="FG225">
        <v>3.2845499999999999</v>
      </c>
      <c r="FH225">
        <v>9999</v>
      </c>
      <c r="FI225">
        <v>9999</v>
      </c>
      <c r="FJ225">
        <v>9999</v>
      </c>
      <c r="FK225">
        <v>999.9</v>
      </c>
      <c r="FL225">
        <v>1.86572</v>
      </c>
      <c r="FM225">
        <v>1.8621799999999999</v>
      </c>
      <c r="FN225">
        <v>1.8641700000000001</v>
      </c>
      <c r="FO225">
        <v>1.86022</v>
      </c>
      <c r="FP225">
        <v>1.8609599999999999</v>
      </c>
      <c r="FQ225">
        <v>1.86008</v>
      </c>
      <c r="FR225">
        <v>1.8617600000000001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-7.01</v>
      </c>
      <c r="GH225">
        <v>0.26419999999999999</v>
      </c>
      <c r="GI225">
        <v>-3.836173087041947</v>
      </c>
      <c r="GJ225">
        <v>-4.0448538125570227E-3</v>
      </c>
      <c r="GK225">
        <v>1.839783264315481E-6</v>
      </c>
      <c r="GL225">
        <v>-4.1587272622942942E-10</v>
      </c>
      <c r="GM225">
        <v>-6.2406116364430581E-2</v>
      </c>
      <c r="GN225">
        <v>3.2285384509270938E-3</v>
      </c>
      <c r="GO225">
        <v>5.3061212821550383E-4</v>
      </c>
      <c r="GP225">
        <v>-9.699357315524189E-6</v>
      </c>
      <c r="GQ225">
        <v>5</v>
      </c>
      <c r="GR225">
        <v>2081</v>
      </c>
      <c r="GS225">
        <v>3</v>
      </c>
      <c r="GT225">
        <v>31</v>
      </c>
      <c r="GU225">
        <v>7027.5</v>
      </c>
      <c r="GV225">
        <v>7027.5</v>
      </c>
      <c r="GW225">
        <v>3.61816</v>
      </c>
      <c r="GX225">
        <v>2.4841299999999999</v>
      </c>
      <c r="GY225">
        <v>2.04834</v>
      </c>
      <c r="GZ225">
        <v>2.6257299999999999</v>
      </c>
      <c r="HA225">
        <v>2.1972700000000001</v>
      </c>
      <c r="HB225">
        <v>2.33521</v>
      </c>
      <c r="HC225">
        <v>36.292900000000003</v>
      </c>
      <c r="HD225">
        <v>14.981400000000001</v>
      </c>
      <c r="HE225">
        <v>18</v>
      </c>
      <c r="HF225">
        <v>708.10500000000002</v>
      </c>
      <c r="HG225">
        <v>776.27</v>
      </c>
      <c r="HH225">
        <v>31.0015</v>
      </c>
      <c r="HI225">
        <v>32.633099999999999</v>
      </c>
      <c r="HJ225">
        <v>30.000800000000002</v>
      </c>
      <c r="HK225">
        <v>32.4133</v>
      </c>
      <c r="HL225">
        <v>32.402200000000001</v>
      </c>
      <c r="HM225">
        <v>72.392099999999999</v>
      </c>
      <c r="HN225">
        <v>0</v>
      </c>
      <c r="HO225">
        <v>100</v>
      </c>
      <c r="HP225">
        <v>31</v>
      </c>
      <c r="HQ225">
        <v>1401.43</v>
      </c>
      <c r="HR225">
        <v>33.932099999999998</v>
      </c>
      <c r="HS225">
        <v>98.993899999999996</v>
      </c>
      <c r="HT225">
        <v>97.943899999999999</v>
      </c>
    </row>
    <row r="226" spans="1:228" x14ac:dyDescent="0.2">
      <c r="A226">
        <v>211</v>
      </c>
      <c r="B226">
        <v>1674577174.5999999</v>
      </c>
      <c r="C226">
        <v>838.5</v>
      </c>
      <c r="D226" t="s">
        <v>781</v>
      </c>
      <c r="E226" t="s">
        <v>782</v>
      </c>
      <c r="F226">
        <v>4</v>
      </c>
      <c r="G226">
        <v>1674577172.2874999</v>
      </c>
      <c r="H226">
        <f t="shared" si="102"/>
        <v>3.8080914413540074E-4</v>
      </c>
      <c r="I226">
        <f t="shared" si="103"/>
        <v>0.38080914413540073</v>
      </c>
      <c r="J226">
        <f t="shared" si="104"/>
        <v>8.427195085264751</v>
      </c>
      <c r="K226">
        <f t="shared" si="105"/>
        <v>1375.51</v>
      </c>
      <c r="L226">
        <f t="shared" si="106"/>
        <v>671.06589460580335</v>
      </c>
      <c r="M226">
        <f t="shared" si="107"/>
        <v>68.093900392333097</v>
      </c>
      <c r="N226">
        <f t="shared" si="108"/>
        <v>139.574729816478</v>
      </c>
      <c r="O226">
        <f t="shared" si="109"/>
        <v>2.0094922408799794E-2</v>
      </c>
      <c r="P226">
        <f t="shared" si="110"/>
        <v>2.7651711711455391</v>
      </c>
      <c r="Q226">
        <f t="shared" si="111"/>
        <v>2.0014145168391881E-2</v>
      </c>
      <c r="R226">
        <f t="shared" si="112"/>
        <v>1.251607107670728E-2</v>
      </c>
      <c r="S226">
        <f t="shared" si="113"/>
        <v>226.11850269789173</v>
      </c>
      <c r="T226">
        <f t="shared" si="114"/>
        <v>34.449486804938999</v>
      </c>
      <c r="U226">
        <f t="shared" si="115"/>
        <v>33.150874999999999</v>
      </c>
      <c r="V226">
        <f t="shared" si="116"/>
        <v>5.0950939222405482</v>
      </c>
      <c r="W226">
        <f t="shared" si="117"/>
        <v>63.656634753002137</v>
      </c>
      <c r="X226">
        <f t="shared" si="118"/>
        <v>3.2437316980925996</v>
      </c>
      <c r="Y226">
        <f t="shared" si="119"/>
        <v>5.0956694627021903</v>
      </c>
      <c r="Z226">
        <f t="shared" si="120"/>
        <v>1.8513622241479486</v>
      </c>
      <c r="AA226">
        <f t="shared" si="121"/>
        <v>-16.793683256371171</v>
      </c>
      <c r="AB226">
        <f t="shared" si="122"/>
        <v>0.30001526521184674</v>
      </c>
      <c r="AC226">
        <f t="shared" si="123"/>
        <v>2.4885326180063092E-2</v>
      </c>
      <c r="AD226">
        <f t="shared" si="124"/>
        <v>209.64972003291246</v>
      </c>
      <c r="AE226">
        <f t="shared" si="125"/>
        <v>19.468901247587482</v>
      </c>
      <c r="AF226">
        <f t="shared" si="126"/>
        <v>0.37624697598226364</v>
      </c>
      <c r="AG226">
        <f t="shared" si="127"/>
        <v>8.427195085264751</v>
      </c>
      <c r="AH226">
        <v>1438.8558599430139</v>
      </c>
      <c r="AI226">
        <v>1424.138303030302</v>
      </c>
      <c r="AJ226">
        <v>1.7670585179166389</v>
      </c>
      <c r="AK226">
        <v>61.781399425759467</v>
      </c>
      <c r="AL226">
        <f t="shared" si="128"/>
        <v>0.38080914413540073</v>
      </c>
      <c r="AM226">
        <v>31.630399455096889</v>
      </c>
      <c r="AN226">
        <v>31.97062363636363</v>
      </c>
      <c r="AO226">
        <v>4.3021667146597534E-6</v>
      </c>
      <c r="AP226">
        <v>98.016457396280899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47247.039637498077</v>
      </c>
      <c r="AV226">
        <f t="shared" si="132"/>
        <v>1200.0150000000001</v>
      </c>
      <c r="AW226">
        <f t="shared" si="133"/>
        <v>1025.9380449211876</v>
      </c>
      <c r="AX226">
        <f t="shared" si="134"/>
        <v>0.85493768404660564</v>
      </c>
      <c r="AY226">
        <f t="shared" si="135"/>
        <v>0.1884297302099488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1674577172.2874999</v>
      </c>
      <c r="BF226">
        <v>1375.51</v>
      </c>
      <c r="BG226">
        <v>1393.9575</v>
      </c>
      <c r="BH226">
        <v>31.966999999999999</v>
      </c>
      <c r="BI226">
        <v>31.630825000000002</v>
      </c>
      <c r="BJ226">
        <v>1382.52</v>
      </c>
      <c r="BK226">
        <v>31.702787499999999</v>
      </c>
      <c r="BL226">
        <v>650.05337499999996</v>
      </c>
      <c r="BM226">
        <v>101.37112500000001</v>
      </c>
      <c r="BN226">
        <v>0.10013279999999999</v>
      </c>
      <c r="BO226">
        <v>33.152887500000013</v>
      </c>
      <c r="BP226">
        <v>33.150874999999999</v>
      </c>
      <c r="BQ226">
        <v>999.9</v>
      </c>
      <c r="BR226">
        <v>0</v>
      </c>
      <c r="BS226">
        <v>0</v>
      </c>
      <c r="BT226">
        <v>8968.125</v>
      </c>
      <c r="BU226">
        <v>0</v>
      </c>
      <c r="BV226">
        <v>303.92700000000002</v>
      </c>
      <c r="BW226">
        <v>-18.449475</v>
      </c>
      <c r="BX226">
        <v>1420.9337499999999</v>
      </c>
      <c r="BY226">
        <v>1439.49125</v>
      </c>
      <c r="BZ226">
        <v>0.33616200000000002</v>
      </c>
      <c r="CA226">
        <v>1393.9575</v>
      </c>
      <c r="CB226">
        <v>31.630825000000002</v>
      </c>
      <c r="CC226">
        <v>3.2405237499999999</v>
      </c>
      <c r="CD226">
        <v>3.206445</v>
      </c>
      <c r="CE226">
        <v>25.318337499999998</v>
      </c>
      <c r="CF226">
        <v>25.140699999999999</v>
      </c>
      <c r="CG226">
        <v>1200.0150000000001</v>
      </c>
      <c r="CH226">
        <v>0.49999487500000001</v>
      </c>
      <c r="CI226">
        <v>0.50000512499999994</v>
      </c>
      <c r="CJ226">
        <v>0</v>
      </c>
      <c r="CK226">
        <v>729.23475000000008</v>
      </c>
      <c r="CL226">
        <v>4.9990899999999998</v>
      </c>
      <c r="CM226">
        <v>7864.7312499999998</v>
      </c>
      <c r="CN226">
        <v>9557.9599999999991</v>
      </c>
      <c r="CO226">
        <v>42.5</v>
      </c>
      <c r="CP226">
        <v>44.710625</v>
      </c>
      <c r="CQ226">
        <v>43.375</v>
      </c>
      <c r="CR226">
        <v>43.561999999999998</v>
      </c>
      <c r="CS226">
        <v>43.875</v>
      </c>
      <c r="CT226">
        <v>597.50125000000003</v>
      </c>
      <c r="CU226">
        <v>597.51499999999999</v>
      </c>
      <c r="CV226">
        <v>0</v>
      </c>
      <c r="CW226">
        <v>1674577187</v>
      </c>
      <c r="CX226">
        <v>0</v>
      </c>
      <c r="CY226">
        <v>1674155522.5999999</v>
      </c>
      <c r="CZ226" t="s">
        <v>356</v>
      </c>
      <c r="DA226">
        <v>1674155521.0999999</v>
      </c>
      <c r="DB226">
        <v>1674155522.5999999</v>
      </c>
      <c r="DC226">
        <v>29</v>
      </c>
      <c r="DD226">
        <v>2.9000000000000001E-2</v>
      </c>
      <c r="DE226">
        <v>-1.7000000000000001E-2</v>
      </c>
      <c r="DF226">
        <v>-5.444</v>
      </c>
      <c r="DG226">
        <v>0.222</v>
      </c>
      <c r="DH226">
        <v>415</v>
      </c>
      <c r="DI226">
        <v>34</v>
      </c>
      <c r="DJ226">
        <v>0.48</v>
      </c>
      <c r="DK226">
        <v>0.27</v>
      </c>
      <c r="DL226">
        <v>-18.292227499999999</v>
      </c>
      <c r="DM226">
        <v>-0.71244315196998054</v>
      </c>
      <c r="DN226">
        <v>0.14903934377790981</v>
      </c>
      <c r="DO226">
        <v>0</v>
      </c>
      <c r="DP226">
        <v>0.34228500000000001</v>
      </c>
      <c r="DQ226">
        <v>-5.4472682926828928E-2</v>
      </c>
      <c r="DR226">
        <v>5.4043849511299586E-3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365</v>
      </c>
      <c r="EA226">
        <v>3.29718</v>
      </c>
      <c r="EB226">
        <v>2.6249699999999998</v>
      </c>
      <c r="EC226">
        <v>0.22930700000000001</v>
      </c>
      <c r="ED226">
        <v>0.22894999999999999</v>
      </c>
      <c r="EE226">
        <v>0.133794</v>
      </c>
      <c r="EF226">
        <v>0.131768</v>
      </c>
      <c r="EG226">
        <v>23265.5</v>
      </c>
      <c r="EH226">
        <v>23666.799999999999</v>
      </c>
      <c r="EI226">
        <v>28092</v>
      </c>
      <c r="EJ226">
        <v>29548.799999999999</v>
      </c>
      <c r="EK226">
        <v>33496.800000000003</v>
      </c>
      <c r="EL226">
        <v>35630.300000000003</v>
      </c>
      <c r="EM226">
        <v>39656.300000000003</v>
      </c>
      <c r="EN226">
        <v>42240.1</v>
      </c>
      <c r="EO226">
        <v>2.2373799999999999</v>
      </c>
      <c r="EP226">
        <v>2.2225299999999999</v>
      </c>
      <c r="EQ226">
        <v>0.11400100000000001</v>
      </c>
      <c r="ER226">
        <v>0</v>
      </c>
      <c r="ES226">
        <v>31.3126</v>
      </c>
      <c r="ET226">
        <v>999.9</v>
      </c>
      <c r="EU226">
        <v>72.8</v>
      </c>
      <c r="EV226">
        <v>31.5</v>
      </c>
      <c r="EW226">
        <v>33.334099999999999</v>
      </c>
      <c r="EX226">
        <v>57.496299999999998</v>
      </c>
      <c r="EY226">
        <v>-4.7716399999999997</v>
      </c>
      <c r="EZ226">
        <v>2</v>
      </c>
      <c r="FA226">
        <v>0.408051</v>
      </c>
      <c r="FB226">
        <v>0.192827</v>
      </c>
      <c r="FC226">
        <v>20.273499999999999</v>
      </c>
      <c r="FD226">
        <v>5.2199900000000001</v>
      </c>
      <c r="FE226">
        <v>12.008800000000001</v>
      </c>
      <c r="FF226">
        <v>4.9869500000000002</v>
      </c>
      <c r="FG226">
        <v>3.2846500000000001</v>
      </c>
      <c r="FH226">
        <v>9999</v>
      </c>
      <c r="FI226">
        <v>9999</v>
      </c>
      <c r="FJ226">
        <v>9999</v>
      </c>
      <c r="FK226">
        <v>999.9</v>
      </c>
      <c r="FL226">
        <v>1.86572</v>
      </c>
      <c r="FM226">
        <v>1.8621799999999999</v>
      </c>
      <c r="FN226">
        <v>1.8641700000000001</v>
      </c>
      <c r="FO226">
        <v>1.8602000000000001</v>
      </c>
      <c r="FP226">
        <v>1.8609599999999999</v>
      </c>
      <c r="FQ226">
        <v>1.86006</v>
      </c>
      <c r="FR226">
        <v>1.8617600000000001</v>
      </c>
      <c r="FS226">
        <v>1.85839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-7.02</v>
      </c>
      <c r="GH226">
        <v>0.26419999999999999</v>
      </c>
      <c r="GI226">
        <v>-3.836173087041947</v>
      </c>
      <c r="GJ226">
        <v>-4.0448538125570227E-3</v>
      </c>
      <c r="GK226">
        <v>1.839783264315481E-6</v>
      </c>
      <c r="GL226">
        <v>-4.1587272622942942E-10</v>
      </c>
      <c r="GM226">
        <v>-6.2406116364430581E-2</v>
      </c>
      <c r="GN226">
        <v>3.2285384509270938E-3</v>
      </c>
      <c r="GO226">
        <v>5.3061212821550383E-4</v>
      </c>
      <c r="GP226">
        <v>-9.699357315524189E-6</v>
      </c>
      <c r="GQ226">
        <v>5</v>
      </c>
      <c r="GR226">
        <v>2081</v>
      </c>
      <c r="GS226">
        <v>3</v>
      </c>
      <c r="GT226">
        <v>31</v>
      </c>
      <c r="GU226">
        <v>7027.6</v>
      </c>
      <c r="GV226">
        <v>7027.5</v>
      </c>
      <c r="GW226">
        <v>3.6328100000000001</v>
      </c>
      <c r="GX226">
        <v>2.49634</v>
      </c>
      <c r="GY226">
        <v>2.04834</v>
      </c>
      <c r="GZ226">
        <v>2.6257299999999999</v>
      </c>
      <c r="HA226">
        <v>2.1972700000000001</v>
      </c>
      <c r="HB226">
        <v>2.2717299999999998</v>
      </c>
      <c r="HC226">
        <v>36.316499999999998</v>
      </c>
      <c r="HD226">
        <v>14.9551</v>
      </c>
      <c r="HE226">
        <v>18</v>
      </c>
      <c r="HF226">
        <v>708.22500000000002</v>
      </c>
      <c r="HG226">
        <v>776.25800000000004</v>
      </c>
      <c r="HH226">
        <v>31.0016</v>
      </c>
      <c r="HI226">
        <v>32.640799999999999</v>
      </c>
      <c r="HJ226">
        <v>30.000699999999998</v>
      </c>
      <c r="HK226">
        <v>32.420200000000001</v>
      </c>
      <c r="HL226">
        <v>32.408900000000003</v>
      </c>
      <c r="HM226">
        <v>72.664299999999997</v>
      </c>
      <c r="HN226">
        <v>0</v>
      </c>
      <c r="HO226">
        <v>100</v>
      </c>
      <c r="HP226">
        <v>31</v>
      </c>
      <c r="HQ226">
        <v>1408.11</v>
      </c>
      <c r="HR226">
        <v>33.932099999999998</v>
      </c>
      <c r="HS226">
        <v>98.993099999999998</v>
      </c>
      <c r="HT226">
        <v>97.946799999999996</v>
      </c>
    </row>
    <row r="227" spans="1:228" x14ac:dyDescent="0.2">
      <c r="A227">
        <v>212</v>
      </c>
      <c r="B227">
        <v>1674577178.5999999</v>
      </c>
      <c r="C227">
        <v>842.5</v>
      </c>
      <c r="D227" t="s">
        <v>783</v>
      </c>
      <c r="E227" t="s">
        <v>784</v>
      </c>
      <c r="F227">
        <v>4</v>
      </c>
      <c r="G227">
        <v>1674577176.5999999</v>
      </c>
      <c r="H227">
        <f t="shared" si="102"/>
        <v>3.7827686069590163E-4</v>
      </c>
      <c r="I227">
        <f t="shared" si="103"/>
        <v>0.37827686069590161</v>
      </c>
      <c r="J227">
        <f t="shared" si="104"/>
        <v>8.5709569540209465</v>
      </c>
      <c r="K227">
        <f t="shared" si="105"/>
        <v>1382.8</v>
      </c>
      <c r="L227">
        <f t="shared" si="106"/>
        <v>661.72488682850826</v>
      </c>
      <c r="M227">
        <f t="shared" si="107"/>
        <v>67.14601231465646</v>
      </c>
      <c r="N227">
        <f t="shared" si="108"/>
        <v>140.31436277652</v>
      </c>
      <c r="O227">
        <f t="shared" si="109"/>
        <v>1.9944302414823725E-2</v>
      </c>
      <c r="P227">
        <f t="shared" si="110"/>
        <v>2.7690659790997696</v>
      </c>
      <c r="Q227">
        <f t="shared" si="111"/>
        <v>1.9864840409580437E-2</v>
      </c>
      <c r="R227">
        <f t="shared" si="112"/>
        <v>1.2422638111201367E-2</v>
      </c>
      <c r="S227">
        <f t="shared" si="113"/>
        <v>226.11179366394776</v>
      </c>
      <c r="T227">
        <f t="shared" si="114"/>
        <v>34.457127411302778</v>
      </c>
      <c r="U227">
        <f t="shared" si="115"/>
        <v>33.158185714285707</v>
      </c>
      <c r="V227">
        <f t="shared" si="116"/>
        <v>5.0971849315323343</v>
      </c>
      <c r="W227">
        <f t="shared" si="117"/>
        <v>63.637517872240004</v>
      </c>
      <c r="X227">
        <f t="shared" si="118"/>
        <v>3.2443383866456998</v>
      </c>
      <c r="Y227">
        <f t="shared" si="119"/>
        <v>5.0981535658871877</v>
      </c>
      <c r="Z227">
        <f t="shared" si="120"/>
        <v>1.8528465448866345</v>
      </c>
      <c r="AA227">
        <f t="shared" si="121"/>
        <v>-16.682009556689263</v>
      </c>
      <c r="AB227">
        <f t="shared" si="122"/>
        <v>0.50543935372170701</v>
      </c>
      <c r="AC227">
        <f t="shared" si="123"/>
        <v>4.1868922852467662E-2</v>
      </c>
      <c r="AD227">
        <f t="shared" si="124"/>
        <v>209.97709238383268</v>
      </c>
      <c r="AE227">
        <f t="shared" si="125"/>
        <v>19.373988769088601</v>
      </c>
      <c r="AF227">
        <f t="shared" si="126"/>
        <v>0.37696408029435974</v>
      </c>
      <c r="AG227">
        <f t="shared" si="127"/>
        <v>8.5709569540209465</v>
      </c>
      <c r="AH227">
        <v>1445.7770435283981</v>
      </c>
      <c r="AI227">
        <v>1431.0610303030301</v>
      </c>
      <c r="AJ227">
        <v>1.7299630503652359</v>
      </c>
      <c r="AK227">
        <v>61.781399425759467</v>
      </c>
      <c r="AL227">
        <f t="shared" si="128"/>
        <v>0.37827686069590161</v>
      </c>
      <c r="AM227">
        <v>31.63576585642743</v>
      </c>
      <c r="AN227">
        <v>31.973783636363638</v>
      </c>
      <c r="AO227">
        <v>2.0319065595841162E-6</v>
      </c>
      <c r="AP227">
        <v>98.016457396280899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47352.845571843231</v>
      </c>
      <c r="AV227">
        <f t="shared" si="132"/>
        <v>1199.977142857143</v>
      </c>
      <c r="AW227">
        <f t="shared" si="133"/>
        <v>1025.9058993077451</v>
      </c>
      <c r="AX227">
        <f t="shared" si="134"/>
        <v>0.85493786728725962</v>
      </c>
      <c r="AY227">
        <f t="shared" si="135"/>
        <v>0.18843008386441101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1674577176.5999999</v>
      </c>
      <c r="BF227">
        <v>1382.8</v>
      </c>
      <c r="BG227">
        <v>1401.1657142857141</v>
      </c>
      <c r="BH227">
        <v>31.972999999999999</v>
      </c>
      <c r="BI227">
        <v>31.63614285714285</v>
      </c>
      <c r="BJ227">
        <v>1389.8228571428569</v>
      </c>
      <c r="BK227">
        <v>31.7088</v>
      </c>
      <c r="BL227">
        <v>649.96942857142858</v>
      </c>
      <c r="BM227">
        <v>101.3712857142857</v>
      </c>
      <c r="BN227">
        <v>9.9905185714285721E-2</v>
      </c>
      <c r="BO227">
        <v>33.161571428571428</v>
      </c>
      <c r="BP227">
        <v>33.158185714285707</v>
      </c>
      <c r="BQ227">
        <v>999.89999999999986</v>
      </c>
      <c r="BR227">
        <v>0</v>
      </c>
      <c r="BS227">
        <v>0</v>
      </c>
      <c r="BT227">
        <v>8988.75</v>
      </c>
      <c r="BU227">
        <v>0</v>
      </c>
      <c r="BV227">
        <v>316.53142857142848</v>
      </c>
      <c r="BW227">
        <v>-18.364057142857149</v>
      </c>
      <c r="BX227">
        <v>1428.472857142857</v>
      </c>
      <c r="BY227">
        <v>1446.941428571429</v>
      </c>
      <c r="BZ227">
        <v>0.33689785714285719</v>
      </c>
      <c r="CA227">
        <v>1401.1657142857141</v>
      </c>
      <c r="CB227">
        <v>31.63614285714285</v>
      </c>
      <c r="CC227">
        <v>3.2411471428571428</v>
      </c>
      <c r="CD227">
        <v>3.206994285714285</v>
      </c>
      <c r="CE227">
        <v>25.321557142857142</v>
      </c>
      <c r="CF227">
        <v>25.143542857142862</v>
      </c>
      <c r="CG227">
        <v>1199.977142857143</v>
      </c>
      <c r="CH227">
        <v>0.49998871428571418</v>
      </c>
      <c r="CI227">
        <v>0.50001128571428566</v>
      </c>
      <c r="CJ227">
        <v>0</v>
      </c>
      <c r="CK227">
        <v>728.85671428571425</v>
      </c>
      <c r="CL227">
        <v>4.9990899999999998</v>
      </c>
      <c r="CM227">
        <v>7863.5985714285716</v>
      </c>
      <c r="CN227">
        <v>9557.6414285714272</v>
      </c>
      <c r="CO227">
        <v>42.561999999999998</v>
      </c>
      <c r="CP227">
        <v>44.741</v>
      </c>
      <c r="CQ227">
        <v>43.383857142857153</v>
      </c>
      <c r="CR227">
        <v>43.561999999999998</v>
      </c>
      <c r="CS227">
        <v>43.883857142857153</v>
      </c>
      <c r="CT227">
        <v>597.47428571428577</v>
      </c>
      <c r="CU227">
        <v>597.50285714285724</v>
      </c>
      <c r="CV227">
        <v>0</v>
      </c>
      <c r="CW227">
        <v>1674577191.2</v>
      </c>
      <c r="CX227">
        <v>0</v>
      </c>
      <c r="CY227">
        <v>1674155522.5999999</v>
      </c>
      <c r="CZ227" t="s">
        <v>356</v>
      </c>
      <c r="DA227">
        <v>1674155521.0999999</v>
      </c>
      <c r="DB227">
        <v>1674155522.5999999</v>
      </c>
      <c r="DC227">
        <v>29</v>
      </c>
      <c r="DD227">
        <v>2.9000000000000001E-2</v>
      </c>
      <c r="DE227">
        <v>-1.7000000000000001E-2</v>
      </c>
      <c r="DF227">
        <v>-5.444</v>
      </c>
      <c r="DG227">
        <v>0.222</v>
      </c>
      <c r="DH227">
        <v>415</v>
      </c>
      <c r="DI227">
        <v>34</v>
      </c>
      <c r="DJ227">
        <v>0.48</v>
      </c>
      <c r="DK227">
        <v>0.27</v>
      </c>
      <c r="DL227">
        <v>-18.299375000000001</v>
      </c>
      <c r="DM227">
        <v>-1.230540337711022</v>
      </c>
      <c r="DN227">
        <v>0.1464424456057736</v>
      </c>
      <c r="DO227">
        <v>0</v>
      </c>
      <c r="DP227">
        <v>0.33978785</v>
      </c>
      <c r="DQ227">
        <v>-3.789705816135143E-2</v>
      </c>
      <c r="DR227">
        <v>4.2282262152704133E-3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365</v>
      </c>
      <c r="EA227">
        <v>3.2972000000000001</v>
      </c>
      <c r="EB227">
        <v>2.6252300000000002</v>
      </c>
      <c r="EC227">
        <v>0.229986</v>
      </c>
      <c r="ED227">
        <v>0.22961799999999999</v>
      </c>
      <c r="EE227">
        <v>0.13380500000000001</v>
      </c>
      <c r="EF227">
        <v>0.13178100000000001</v>
      </c>
      <c r="EG227">
        <v>23244.799999999999</v>
      </c>
      <c r="EH227">
        <v>23646.3</v>
      </c>
      <c r="EI227">
        <v>28092</v>
      </c>
      <c r="EJ227">
        <v>29549</v>
      </c>
      <c r="EK227">
        <v>33496.300000000003</v>
      </c>
      <c r="EL227">
        <v>35630.199999999997</v>
      </c>
      <c r="EM227">
        <v>39656.199999999997</v>
      </c>
      <c r="EN227">
        <v>42240.5</v>
      </c>
      <c r="EO227">
        <v>2.2372700000000001</v>
      </c>
      <c r="EP227">
        <v>2.2225700000000002</v>
      </c>
      <c r="EQ227">
        <v>0.113055</v>
      </c>
      <c r="ER227">
        <v>0</v>
      </c>
      <c r="ES227">
        <v>31.325299999999999</v>
      </c>
      <c r="ET227">
        <v>999.9</v>
      </c>
      <c r="EU227">
        <v>72.8</v>
      </c>
      <c r="EV227">
        <v>31.5</v>
      </c>
      <c r="EW227">
        <v>33.334099999999999</v>
      </c>
      <c r="EX227">
        <v>57.316299999999998</v>
      </c>
      <c r="EY227">
        <v>-4.9439099999999998</v>
      </c>
      <c r="EZ227">
        <v>2</v>
      </c>
      <c r="FA227">
        <v>0.40870899999999999</v>
      </c>
      <c r="FB227">
        <v>0.19927600000000001</v>
      </c>
      <c r="FC227">
        <v>20.273399999999999</v>
      </c>
      <c r="FD227">
        <v>5.2193899999999998</v>
      </c>
      <c r="FE227">
        <v>12.0083</v>
      </c>
      <c r="FF227">
        <v>4.9868499999999996</v>
      </c>
      <c r="FG227">
        <v>3.2845800000000001</v>
      </c>
      <c r="FH227">
        <v>9999</v>
      </c>
      <c r="FI227">
        <v>9999</v>
      </c>
      <c r="FJ227">
        <v>9999</v>
      </c>
      <c r="FK227">
        <v>999.9</v>
      </c>
      <c r="FL227">
        <v>1.86572</v>
      </c>
      <c r="FM227">
        <v>1.8621799999999999</v>
      </c>
      <c r="FN227">
        <v>1.8641700000000001</v>
      </c>
      <c r="FO227">
        <v>1.86022</v>
      </c>
      <c r="FP227">
        <v>1.8609599999999999</v>
      </c>
      <c r="FQ227">
        <v>1.8600699999999999</v>
      </c>
      <c r="FR227">
        <v>1.86178</v>
      </c>
      <c r="FS227">
        <v>1.8583799999999999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-7.02</v>
      </c>
      <c r="GH227">
        <v>0.26429999999999998</v>
      </c>
      <c r="GI227">
        <v>-3.836173087041947</v>
      </c>
      <c r="GJ227">
        <v>-4.0448538125570227E-3</v>
      </c>
      <c r="GK227">
        <v>1.839783264315481E-6</v>
      </c>
      <c r="GL227">
        <v>-4.1587272622942942E-10</v>
      </c>
      <c r="GM227">
        <v>-6.2406116364430581E-2</v>
      </c>
      <c r="GN227">
        <v>3.2285384509270938E-3</v>
      </c>
      <c r="GO227">
        <v>5.3061212821550383E-4</v>
      </c>
      <c r="GP227">
        <v>-9.699357315524189E-6</v>
      </c>
      <c r="GQ227">
        <v>5</v>
      </c>
      <c r="GR227">
        <v>2081</v>
      </c>
      <c r="GS227">
        <v>3</v>
      </c>
      <c r="GT227">
        <v>31</v>
      </c>
      <c r="GU227">
        <v>7027.6</v>
      </c>
      <c r="GV227">
        <v>7027.6</v>
      </c>
      <c r="GW227">
        <v>3.6462400000000001</v>
      </c>
      <c r="GX227">
        <v>2.4853499999999999</v>
      </c>
      <c r="GY227">
        <v>2.04834</v>
      </c>
      <c r="GZ227">
        <v>2.6257299999999999</v>
      </c>
      <c r="HA227">
        <v>2.1972700000000001</v>
      </c>
      <c r="HB227">
        <v>2.33643</v>
      </c>
      <c r="HC227">
        <v>36.316499999999998</v>
      </c>
      <c r="HD227">
        <v>14.9726</v>
      </c>
      <c r="HE227">
        <v>18</v>
      </c>
      <c r="HF227">
        <v>708.23099999999999</v>
      </c>
      <c r="HG227">
        <v>776.41</v>
      </c>
      <c r="HH227">
        <v>31.0017</v>
      </c>
      <c r="HI227">
        <v>32.648800000000001</v>
      </c>
      <c r="HJ227">
        <v>30.000800000000002</v>
      </c>
      <c r="HK227">
        <v>32.428100000000001</v>
      </c>
      <c r="HL227">
        <v>32.416800000000002</v>
      </c>
      <c r="HM227">
        <v>72.935299999999998</v>
      </c>
      <c r="HN227">
        <v>0</v>
      </c>
      <c r="HO227">
        <v>100</v>
      </c>
      <c r="HP227">
        <v>31</v>
      </c>
      <c r="HQ227">
        <v>1414.79</v>
      </c>
      <c r="HR227">
        <v>33.932099999999998</v>
      </c>
      <c r="HS227">
        <v>98.992900000000006</v>
      </c>
      <c r="HT227">
        <v>97.947599999999994</v>
      </c>
    </row>
    <row r="228" spans="1:228" x14ac:dyDescent="0.2">
      <c r="A228">
        <v>213</v>
      </c>
      <c r="B228">
        <v>1674577182.5999999</v>
      </c>
      <c r="C228">
        <v>846.5</v>
      </c>
      <c r="D228" t="s">
        <v>785</v>
      </c>
      <c r="E228" t="s">
        <v>786</v>
      </c>
      <c r="F228">
        <v>4</v>
      </c>
      <c r="G228">
        <v>1674577180.2874999</v>
      </c>
      <c r="H228">
        <f t="shared" si="102"/>
        <v>3.8304762953225539E-4</v>
      </c>
      <c r="I228">
        <f t="shared" si="103"/>
        <v>0.38304762953225541</v>
      </c>
      <c r="J228">
        <f t="shared" si="104"/>
        <v>8.2991069943087119</v>
      </c>
      <c r="K228">
        <f t="shared" si="105"/>
        <v>1389.0887499999999</v>
      </c>
      <c r="L228">
        <f t="shared" si="106"/>
        <v>696.42634523123775</v>
      </c>
      <c r="M228">
        <f t="shared" si="107"/>
        <v>70.666638797781502</v>
      </c>
      <c r="N228">
        <f t="shared" si="108"/>
        <v>140.95134916488337</v>
      </c>
      <c r="O228">
        <f t="shared" si="109"/>
        <v>2.0162449905835968E-2</v>
      </c>
      <c r="P228">
        <f t="shared" si="110"/>
        <v>2.7733516682794925</v>
      </c>
      <c r="Q228">
        <f t="shared" si="111"/>
        <v>2.0081368873408157E-2</v>
      </c>
      <c r="R228">
        <f t="shared" si="112"/>
        <v>1.2558113073862665E-2</v>
      </c>
      <c r="S228">
        <f t="shared" si="113"/>
        <v>226.1101979477088</v>
      </c>
      <c r="T228">
        <f t="shared" si="114"/>
        <v>34.466185553863056</v>
      </c>
      <c r="U228">
        <f t="shared" si="115"/>
        <v>33.171149999999997</v>
      </c>
      <c r="V228">
        <f t="shared" si="116"/>
        <v>5.1008948102970555</v>
      </c>
      <c r="W228">
        <f t="shared" si="117"/>
        <v>63.606200079359873</v>
      </c>
      <c r="X228">
        <f t="shared" si="118"/>
        <v>3.244967886279976</v>
      </c>
      <c r="Y228">
        <f t="shared" si="119"/>
        <v>5.1016534272308522</v>
      </c>
      <c r="Z228">
        <f t="shared" si="120"/>
        <v>1.8559269240170795</v>
      </c>
      <c r="AA228">
        <f t="shared" si="121"/>
        <v>-16.892400462372464</v>
      </c>
      <c r="AB228">
        <f t="shared" si="122"/>
        <v>0.39621987812215714</v>
      </c>
      <c r="AC228">
        <f t="shared" si="123"/>
        <v>3.2774868648663705E-2</v>
      </c>
      <c r="AD228">
        <f t="shared" si="124"/>
        <v>209.64679223210715</v>
      </c>
      <c r="AE228">
        <f t="shared" si="125"/>
        <v>19.310011422213663</v>
      </c>
      <c r="AF228">
        <f t="shared" si="126"/>
        <v>0.37759264986152086</v>
      </c>
      <c r="AG228">
        <f t="shared" si="127"/>
        <v>8.2991069943087119</v>
      </c>
      <c r="AH228">
        <v>1452.7768194258419</v>
      </c>
      <c r="AI228">
        <v>1438.1768484848481</v>
      </c>
      <c r="AJ228">
        <v>1.76804693067944</v>
      </c>
      <c r="AK228">
        <v>61.781399425759467</v>
      </c>
      <c r="AL228">
        <f t="shared" si="128"/>
        <v>0.38304762953225541</v>
      </c>
      <c r="AM228">
        <v>31.642433863616041</v>
      </c>
      <c r="AN228">
        <v>31.984672121212121</v>
      </c>
      <c r="AO228">
        <v>5.7025773240267329E-6</v>
      </c>
      <c r="AP228">
        <v>98.016457396280899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47468.932634481425</v>
      </c>
      <c r="AV228">
        <f t="shared" si="132"/>
        <v>1199.9675</v>
      </c>
      <c r="AW228">
        <f t="shared" si="133"/>
        <v>1025.8977699210927</v>
      </c>
      <c r="AX228">
        <f t="shared" si="134"/>
        <v>0.85493796283740409</v>
      </c>
      <c r="AY228">
        <f t="shared" si="135"/>
        <v>0.18843026827618981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1674577180.2874999</v>
      </c>
      <c r="BF228">
        <v>1389.0887499999999</v>
      </c>
      <c r="BG228">
        <v>1407.3975</v>
      </c>
      <c r="BH228">
        <v>31.9794625</v>
      </c>
      <c r="BI228">
        <v>31.642062500000002</v>
      </c>
      <c r="BJ228">
        <v>1396.12</v>
      </c>
      <c r="BK228">
        <v>31.715187499999999</v>
      </c>
      <c r="BL228">
        <v>650.00137500000005</v>
      </c>
      <c r="BM228">
        <v>101.37050000000001</v>
      </c>
      <c r="BN228">
        <v>9.9869812500000002E-2</v>
      </c>
      <c r="BO228">
        <v>33.1738</v>
      </c>
      <c r="BP228">
        <v>33.171149999999997</v>
      </c>
      <c r="BQ228">
        <v>999.9</v>
      </c>
      <c r="BR228">
        <v>0</v>
      </c>
      <c r="BS228">
        <v>0</v>
      </c>
      <c r="BT228">
        <v>9011.5625</v>
      </c>
      <c r="BU228">
        <v>0</v>
      </c>
      <c r="BV228">
        <v>313.79987499999999</v>
      </c>
      <c r="BW228">
        <v>-18.307024999999999</v>
      </c>
      <c r="BX228">
        <v>1434.97875</v>
      </c>
      <c r="BY228">
        <v>1453.38625</v>
      </c>
      <c r="BZ228">
        <v>0.33740150000000002</v>
      </c>
      <c r="CA228">
        <v>1407.3975</v>
      </c>
      <c r="CB228">
        <v>31.642062500000002</v>
      </c>
      <c r="CC228">
        <v>3.2417837500000002</v>
      </c>
      <c r="CD228">
        <v>3.2075812500000001</v>
      </c>
      <c r="CE228">
        <v>25.324837500000001</v>
      </c>
      <c r="CF228">
        <v>25.146625</v>
      </c>
      <c r="CG228">
        <v>1199.9675</v>
      </c>
      <c r="CH228">
        <v>0.499984875</v>
      </c>
      <c r="CI228">
        <v>0.500015125</v>
      </c>
      <c r="CJ228">
        <v>0</v>
      </c>
      <c r="CK228">
        <v>728.92162499999995</v>
      </c>
      <c r="CL228">
        <v>4.9990899999999998</v>
      </c>
      <c r="CM228">
        <v>7862.4962500000001</v>
      </c>
      <c r="CN228">
        <v>9557.5387499999997</v>
      </c>
      <c r="CO228">
        <v>42.561999999999998</v>
      </c>
      <c r="CP228">
        <v>44.742125000000001</v>
      </c>
      <c r="CQ228">
        <v>43.421499999999988</v>
      </c>
      <c r="CR228">
        <v>43.569875000000003</v>
      </c>
      <c r="CS228">
        <v>43.936999999999998</v>
      </c>
      <c r="CT228">
        <v>597.46624999999995</v>
      </c>
      <c r="CU228">
        <v>597.50250000000005</v>
      </c>
      <c r="CV228">
        <v>0</v>
      </c>
      <c r="CW228">
        <v>1674577194.8</v>
      </c>
      <c r="CX228">
        <v>0</v>
      </c>
      <c r="CY228">
        <v>1674155522.5999999</v>
      </c>
      <c r="CZ228" t="s">
        <v>356</v>
      </c>
      <c r="DA228">
        <v>1674155521.0999999</v>
      </c>
      <c r="DB228">
        <v>1674155522.5999999</v>
      </c>
      <c r="DC228">
        <v>29</v>
      </c>
      <c r="DD228">
        <v>2.9000000000000001E-2</v>
      </c>
      <c r="DE228">
        <v>-1.7000000000000001E-2</v>
      </c>
      <c r="DF228">
        <v>-5.444</v>
      </c>
      <c r="DG228">
        <v>0.222</v>
      </c>
      <c r="DH228">
        <v>415</v>
      </c>
      <c r="DI228">
        <v>34</v>
      </c>
      <c r="DJ228">
        <v>0.48</v>
      </c>
      <c r="DK228">
        <v>0.27</v>
      </c>
      <c r="DL228">
        <v>-18.3456625</v>
      </c>
      <c r="DM228">
        <v>-0.49925065666034663</v>
      </c>
      <c r="DN228">
        <v>0.10931713426425869</v>
      </c>
      <c r="DO228">
        <v>0</v>
      </c>
      <c r="DP228">
        <v>0.33779510000000001</v>
      </c>
      <c r="DQ228">
        <v>-1.7950288930581301E-2</v>
      </c>
      <c r="DR228">
        <v>2.6390201761259751E-3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365</v>
      </c>
      <c r="EA228">
        <v>3.29711</v>
      </c>
      <c r="EB228">
        <v>2.6252499999999999</v>
      </c>
      <c r="EC228">
        <v>0.230655</v>
      </c>
      <c r="ED228">
        <v>0.23027</v>
      </c>
      <c r="EE228">
        <v>0.133829</v>
      </c>
      <c r="EF228">
        <v>0.13179299999999999</v>
      </c>
      <c r="EG228">
        <v>23223.8</v>
      </c>
      <c r="EH228">
        <v>23625.599999999999</v>
      </c>
      <c r="EI228">
        <v>28091.1</v>
      </c>
      <c r="EJ228">
        <v>29548.3</v>
      </c>
      <c r="EK228">
        <v>33494.400000000001</v>
      </c>
      <c r="EL228">
        <v>35629</v>
      </c>
      <c r="EM228">
        <v>39655</v>
      </c>
      <c r="EN228">
        <v>42239.6</v>
      </c>
      <c r="EO228">
        <v>2.2370299999999999</v>
      </c>
      <c r="EP228">
        <v>2.2224499999999998</v>
      </c>
      <c r="EQ228">
        <v>0.114158</v>
      </c>
      <c r="ER228">
        <v>0</v>
      </c>
      <c r="ES228">
        <v>31.3413</v>
      </c>
      <c r="ET228">
        <v>999.9</v>
      </c>
      <c r="EU228">
        <v>72.8</v>
      </c>
      <c r="EV228">
        <v>31.5</v>
      </c>
      <c r="EW228">
        <v>33.332599999999999</v>
      </c>
      <c r="EX228">
        <v>57.676299999999998</v>
      </c>
      <c r="EY228">
        <v>-4.7676299999999996</v>
      </c>
      <c r="EZ228">
        <v>2</v>
      </c>
      <c r="FA228">
        <v>0.40923500000000002</v>
      </c>
      <c r="FB228">
        <v>0.20460200000000001</v>
      </c>
      <c r="FC228">
        <v>20.273299999999999</v>
      </c>
      <c r="FD228">
        <v>5.2186399999999997</v>
      </c>
      <c r="FE228">
        <v>12.0091</v>
      </c>
      <c r="FF228">
        <v>4.9865000000000004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1.8656999999999999</v>
      </c>
      <c r="FM228">
        <v>1.8621799999999999</v>
      </c>
      <c r="FN228">
        <v>1.8641700000000001</v>
      </c>
      <c r="FO228">
        <v>1.8602099999999999</v>
      </c>
      <c r="FP228">
        <v>1.8609599999999999</v>
      </c>
      <c r="FQ228">
        <v>1.86006</v>
      </c>
      <c r="FR228">
        <v>1.8617600000000001</v>
      </c>
      <c r="FS228">
        <v>1.8583799999999999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-7.04</v>
      </c>
      <c r="GH228">
        <v>0.26429999999999998</v>
      </c>
      <c r="GI228">
        <v>-3.836173087041947</v>
      </c>
      <c r="GJ228">
        <v>-4.0448538125570227E-3</v>
      </c>
      <c r="GK228">
        <v>1.839783264315481E-6</v>
      </c>
      <c r="GL228">
        <v>-4.1587272622942942E-10</v>
      </c>
      <c r="GM228">
        <v>-6.2406116364430581E-2</v>
      </c>
      <c r="GN228">
        <v>3.2285384509270938E-3</v>
      </c>
      <c r="GO228">
        <v>5.3061212821550383E-4</v>
      </c>
      <c r="GP228">
        <v>-9.699357315524189E-6</v>
      </c>
      <c r="GQ228">
        <v>5</v>
      </c>
      <c r="GR228">
        <v>2081</v>
      </c>
      <c r="GS228">
        <v>3</v>
      </c>
      <c r="GT228">
        <v>31</v>
      </c>
      <c r="GU228">
        <v>7027.7</v>
      </c>
      <c r="GV228">
        <v>7027.7</v>
      </c>
      <c r="GW228">
        <v>3.6596700000000002</v>
      </c>
      <c r="GX228">
        <v>2.4939</v>
      </c>
      <c r="GY228">
        <v>2.04834</v>
      </c>
      <c r="GZ228">
        <v>2.6257299999999999</v>
      </c>
      <c r="HA228">
        <v>2.1972700000000001</v>
      </c>
      <c r="HB228">
        <v>2.2802699999999998</v>
      </c>
      <c r="HC228">
        <v>36.316499999999998</v>
      </c>
      <c r="HD228">
        <v>14.9551</v>
      </c>
      <c r="HE228">
        <v>18</v>
      </c>
      <c r="HF228">
        <v>708.09900000000005</v>
      </c>
      <c r="HG228">
        <v>776.38599999999997</v>
      </c>
      <c r="HH228">
        <v>31.0016</v>
      </c>
      <c r="HI228">
        <v>32.655500000000004</v>
      </c>
      <c r="HJ228">
        <v>30.000699999999998</v>
      </c>
      <c r="HK228">
        <v>32.434800000000003</v>
      </c>
      <c r="HL228">
        <v>32.424399999999999</v>
      </c>
      <c r="HM228">
        <v>73.211799999999997</v>
      </c>
      <c r="HN228">
        <v>0</v>
      </c>
      <c r="HO228">
        <v>100</v>
      </c>
      <c r="HP228">
        <v>31</v>
      </c>
      <c r="HQ228">
        <v>1421.47</v>
      </c>
      <c r="HR228">
        <v>33.932099999999998</v>
      </c>
      <c r="HS228">
        <v>98.989900000000006</v>
      </c>
      <c r="HT228">
        <v>97.945499999999996</v>
      </c>
    </row>
    <row r="229" spans="1:228" x14ac:dyDescent="0.2">
      <c r="A229">
        <v>214</v>
      </c>
      <c r="B229">
        <v>1674577186.5999999</v>
      </c>
      <c r="C229">
        <v>850.5</v>
      </c>
      <c r="D229" t="s">
        <v>787</v>
      </c>
      <c r="E229" t="s">
        <v>788</v>
      </c>
      <c r="F229">
        <v>4</v>
      </c>
      <c r="G229">
        <v>1674577184.5999999</v>
      </c>
      <c r="H229">
        <f t="shared" si="102"/>
        <v>3.8481808583617913E-4</v>
      </c>
      <c r="I229">
        <f t="shared" si="103"/>
        <v>0.38481808583617916</v>
      </c>
      <c r="J229">
        <f t="shared" si="104"/>
        <v>8.3630090544052607</v>
      </c>
      <c r="K229">
        <f t="shared" si="105"/>
        <v>1396.315714285714</v>
      </c>
      <c r="L229">
        <f t="shared" si="106"/>
        <v>698.10463768501529</v>
      </c>
      <c r="M229">
        <f t="shared" si="107"/>
        <v>70.837972310705354</v>
      </c>
      <c r="N229">
        <f t="shared" si="108"/>
        <v>141.68674517558978</v>
      </c>
      <c r="O229">
        <f t="shared" si="109"/>
        <v>2.0157419037814588E-2</v>
      </c>
      <c r="P229">
        <f t="shared" si="110"/>
        <v>2.7697826337829463</v>
      </c>
      <c r="Q229">
        <f t="shared" si="111"/>
        <v>2.0076274402648517E-2</v>
      </c>
      <c r="R229">
        <f t="shared" si="112"/>
        <v>1.2554934694640085E-2</v>
      </c>
      <c r="S229">
        <f t="shared" si="113"/>
        <v>226.12091276430769</v>
      </c>
      <c r="T229">
        <f t="shared" si="114"/>
        <v>34.487473026416993</v>
      </c>
      <c r="U229">
        <f t="shared" si="115"/>
        <v>33.205685714285707</v>
      </c>
      <c r="V229">
        <f t="shared" si="116"/>
        <v>5.1107890667231191</v>
      </c>
      <c r="W229">
        <f t="shared" si="117"/>
        <v>63.55217230994684</v>
      </c>
      <c r="X229">
        <f t="shared" si="118"/>
        <v>3.2458860346525102</v>
      </c>
      <c r="Y229">
        <f t="shared" si="119"/>
        <v>5.1074352247507386</v>
      </c>
      <c r="Z229">
        <f t="shared" si="120"/>
        <v>1.8649030320706088</v>
      </c>
      <c r="AA229">
        <f t="shared" si="121"/>
        <v>-16.970477585375498</v>
      </c>
      <c r="AB229">
        <f t="shared" si="122"/>
        <v>-1.7470968998218426</v>
      </c>
      <c r="AC229">
        <f t="shared" si="123"/>
        <v>-0.14474293447282829</v>
      </c>
      <c r="AD229">
        <f t="shared" si="124"/>
        <v>207.25859534463751</v>
      </c>
      <c r="AE229">
        <f t="shared" si="125"/>
        <v>19.224450941967138</v>
      </c>
      <c r="AF229">
        <f t="shared" si="126"/>
        <v>0.3812872448481216</v>
      </c>
      <c r="AG229">
        <f t="shared" si="127"/>
        <v>8.3630090544052607</v>
      </c>
      <c r="AH229">
        <v>1459.6055763059389</v>
      </c>
      <c r="AI229">
        <v>1445.0726060606059</v>
      </c>
      <c r="AJ229">
        <v>1.7342965885908499</v>
      </c>
      <c r="AK229">
        <v>61.781399425759467</v>
      </c>
      <c r="AL229">
        <f t="shared" si="128"/>
        <v>0.38481808583617916</v>
      </c>
      <c r="AM229">
        <v>31.64697009309134</v>
      </c>
      <c r="AN229">
        <v>31.990803636363651</v>
      </c>
      <c r="AO229">
        <v>3.4099936756743022E-6</v>
      </c>
      <c r="AP229">
        <v>98.016457396280899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47367.558107679637</v>
      </c>
      <c r="AV229">
        <f t="shared" si="132"/>
        <v>1200.0314285714289</v>
      </c>
      <c r="AW229">
        <f t="shared" si="133"/>
        <v>1025.9517351110405</v>
      </c>
      <c r="AX229">
        <f t="shared" si="134"/>
        <v>0.85493738804189434</v>
      </c>
      <c r="AY229">
        <f t="shared" si="135"/>
        <v>0.18842915892085604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1674577184.5999999</v>
      </c>
      <c r="BF229">
        <v>1396.315714285714</v>
      </c>
      <c r="BG229">
        <v>1414.552857142857</v>
      </c>
      <c r="BH229">
        <v>31.988042857142851</v>
      </c>
      <c r="BI229">
        <v>31.64734285714286</v>
      </c>
      <c r="BJ229">
        <v>1403.3557142857139</v>
      </c>
      <c r="BK229">
        <v>31.723700000000001</v>
      </c>
      <c r="BL229">
        <v>649.99814285714285</v>
      </c>
      <c r="BM229">
        <v>101.3718571428571</v>
      </c>
      <c r="BN229">
        <v>9.9997485714285697E-2</v>
      </c>
      <c r="BO229">
        <v>33.193985714285724</v>
      </c>
      <c r="BP229">
        <v>33.205685714285707</v>
      </c>
      <c r="BQ229">
        <v>999.89999999999986</v>
      </c>
      <c r="BR229">
        <v>0</v>
      </c>
      <c r="BS229">
        <v>0</v>
      </c>
      <c r="BT229">
        <v>8992.5</v>
      </c>
      <c r="BU229">
        <v>0</v>
      </c>
      <c r="BV229">
        <v>311.12357142857138</v>
      </c>
      <c r="BW229">
        <v>-18.237628571428569</v>
      </c>
      <c r="BX229">
        <v>1442.457142857143</v>
      </c>
      <c r="BY229">
        <v>1460.7842857142859</v>
      </c>
      <c r="BZ229">
        <v>0.34069657142857152</v>
      </c>
      <c r="CA229">
        <v>1414.552857142857</v>
      </c>
      <c r="CB229">
        <v>31.64734285714286</v>
      </c>
      <c r="CC229">
        <v>3.2426871428571422</v>
      </c>
      <c r="CD229">
        <v>3.2081499999999998</v>
      </c>
      <c r="CE229">
        <v>25.329528571428568</v>
      </c>
      <c r="CF229">
        <v>25.1496</v>
      </c>
      <c r="CG229">
        <v>1200.0314285714289</v>
      </c>
      <c r="CH229">
        <v>0.50000442857142857</v>
      </c>
      <c r="CI229">
        <v>0.49999557142857148</v>
      </c>
      <c r="CJ229">
        <v>0</v>
      </c>
      <c r="CK229">
        <v>728.64585714285727</v>
      </c>
      <c r="CL229">
        <v>4.9990899999999998</v>
      </c>
      <c r="CM229">
        <v>7861.8814285714279</v>
      </c>
      <c r="CN229">
        <v>9558.1028571428578</v>
      </c>
      <c r="CO229">
        <v>42.561999999999998</v>
      </c>
      <c r="CP229">
        <v>44.75</v>
      </c>
      <c r="CQ229">
        <v>43.436999999999998</v>
      </c>
      <c r="CR229">
        <v>43.607000000000014</v>
      </c>
      <c r="CS229">
        <v>43.936999999999998</v>
      </c>
      <c r="CT229">
        <v>597.52142857142849</v>
      </c>
      <c r="CU229">
        <v>597.51142857142861</v>
      </c>
      <c r="CV229">
        <v>0</v>
      </c>
      <c r="CW229">
        <v>1674577199</v>
      </c>
      <c r="CX229">
        <v>0</v>
      </c>
      <c r="CY229">
        <v>1674155522.5999999</v>
      </c>
      <c r="CZ229" t="s">
        <v>356</v>
      </c>
      <c r="DA229">
        <v>1674155521.0999999</v>
      </c>
      <c r="DB229">
        <v>1674155522.5999999</v>
      </c>
      <c r="DC229">
        <v>29</v>
      </c>
      <c r="DD229">
        <v>2.9000000000000001E-2</v>
      </c>
      <c r="DE229">
        <v>-1.7000000000000001E-2</v>
      </c>
      <c r="DF229">
        <v>-5.444</v>
      </c>
      <c r="DG229">
        <v>0.222</v>
      </c>
      <c r="DH229">
        <v>415</v>
      </c>
      <c r="DI229">
        <v>34</v>
      </c>
      <c r="DJ229">
        <v>0.48</v>
      </c>
      <c r="DK229">
        <v>0.27</v>
      </c>
      <c r="DL229">
        <v>-18.357495</v>
      </c>
      <c r="DM229">
        <v>0.55424465290810543</v>
      </c>
      <c r="DN229">
        <v>8.5879665666559038E-2</v>
      </c>
      <c r="DO229">
        <v>0</v>
      </c>
      <c r="DP229">
        <v>0.33737614999999999</v>
      </c>
      <c r="DQ229">
        <v>9.4620562851774528E-3</v>
      </c>
      <c r="DR229">
        <v>1.825189559333496E-3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365</v>
      </c>
      <c r="EA229">
        <v>3.2971900000000001</v>
      </c>
      <c r="EB229">
        <v>2.6251699999999998</v>
      </c>
      <c r="EC229">
        <v>0.231322</v>
      </c>
      <c r="ED229">
        <v>0.230931</v>
      </c>
      <c r="EE229">
        <v>0.13384699999999999</v>
      </c>
      <c r="EF229">
        <v>0.13180600000000001</v>
      </c>
      <c r="EG229">
        <v>23203.9</v>
      </c>
      <c r="EH229">
        <v>23604.6</v>
      </c>
      <c r="EI229">
        <v>28091.4</v>
      </c>
      <c r="EJ229">
        <v>29547.599999999999</v>
      </c>
      <c r="EK229">
        <v>33494</v>
      </c>
      <c r="EL229">
        <v>35627.5</v>
      </c>
      <c r="EM229">
        <v>39655.300000000003</v>
      </c>
      <c r="EN229">
        <v>42238.400000000001</v>
      </c>
      <c r="EO229">
        <v>2.2371500000000002</v>
      </c>
      <c r="EP229">
        <v>2.22228</v>
      </c>
      <c r="EQ229">
        <v>0.114262</v>
      </c>
      <c r="ER229">
        <v>0</v>
      </c>
      <c r="ES229">
        <v>31.360399999999998</v>
      </c>
      <c r="ET229">
        <v>999.9</v>
      </c>
      <c r="EU229">
        <v>72.8</v>
      </c>
      <c r="EV229">
        <v>31.5</v>
      </c>
      <c r="EW229">
        <v>33.336199999999998</v>
      </c>
      <c r="EX229">
        <v>57.466299999999997</v>
      </c>
      <c r="EY229">
        <v>-4.9599399999999996</v>
      </c>
      <c r="EZ229">
        <v>2</v>
      </c>
      <c r="FA229">
        <v>0.40984999999999999</v>
      </c>
      <c r="FB229">
        <v>0.208644</v>
      </c>
      <c r="FC229">
        <v>20.273399999999999</v>
      </c>
      <c r="FD229">
        <v>5.2189399999999999</v>
      </c>
      <c r="FE229">
        <v>12.008900000000001</v>
      </c>
      <c r="FF229">
        <v>4.9867999999999997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1.8656900000000001</v>
      </c>
      <c r="FM229">
        <v>1.8621799999999999</v>
      </c>
      <c r="FN229">
        <v>1.8641700000000001</v>
      </c>
      <c r="FO229">
        <v>1.8602000000000001</v>
      </c>
      <c r="FP229">
        <v>1.8609599999999999</v>
      </c>
      <c r="FQ229">
        <v>1.86006</v>
      </c>
      <c r="FR229">
        <v>1.8617600000000001</v>
      </c>
      <c r="FS229">
        <v>1.8583799999999999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-7.04</v>
      </c>
      <c r="GH229">
        <v>0.26440000000000002</v>
      </c>
      <c r="GI229">
        <v>-3.836173087041947</v>
      </c>
      <c r="GJ229">
        <v>-4.0448538125570227E-3</v>
      </c>
      <c r="GK229">
        <v>1.839783264315481E-6</v>
      </c>
      <c r="GL229">
        <v>-4.1587272622942942E-10</v>
      </c>
      <c r="GM229">
        <v>-6.2406116364430581E-2</v>
      </c>
      <c r="GN229">
        <v>3.2285384509270938E-3</v>
      </c>
      <c r="GO229">
        <v>5.3061212821550383E-4</v>
      </c>
      <c r="GP229">
        <v>-9.699357315524189E-6</v>
      </c>
      <c r="GQ229">
        <v>5</v>
      </c>
      <c r="GR229">
        <v>2081</v>
      </c>
      <c r="GS229">
        <v>3</v>
      </c>
      <c r="GT229">
        <v>31</v>
      </c>
      <c r="GU229">
        <v>7027.8</v>
      </c>
      <c r="GV229">
        <v>7027.7</v>
      </c>
      <c r="GW229">
        <v>3.6730999999999998</v>
      </c>
      <c r="GX229">
        <v>2.4841299999999999</v>
      </c>
      <c r="GY229">
        <v>2.04834</v>
      </c>
      <c r="GZ229">
        <v>2.6257299999999999</v>
      </c>
      <c r="HA229">
        <v>2.1972700000000001</v>
      </c>
      <c r="HB229">
        <v>2.32178</v>
      </c>
      <c r="HC229">
        <v>36.316499999999998</v>
      </c>
      <c r="HD229">
        <v>14.9551</v>
      </c>
      <c r="HE229">
        <v>18</v>
      </c>
      <c r="HF229">
        <v>708.28899999999999</v>
      </c>
      <c r="HG229">
        <v>776.30899999999997</v>
      </c>
      <c r="HH229">
        <v>31.001300000000001</v>
      </c>
      <c r="HI229">
        <v>32.664000000000001</v>
      </c>
      <c r="HJ229">
        <v>30.000800000000002</v>
      </c>
      <c r="HK229">
        <v>32.442399999999999</v>
      </c>
      <c r="HL229">
        <v>32.431800000000003</v>
      </c>
      <c r="HM229">
        <v>73.483599999999996</v>
      </c>
      <c r="HN229">
        <v>0</v>
      </c>
      <c r="HO229">
        <v>100</v>
      </c>
      <c r="HP229">
        <v>31</v>
      </c>
      <c r="HQ229">
        <v>1428.15</v>
      </c>
      <c r="HR229">
        <v>33.932099999999998</v>
      </c>
      <c r="HS229">
        <v>98.990899999999996</v>
      </c>
      <c r="HT229">
        <v>97.942800000000005</v>
      </c>
    </row>
    <row r="230" spans="1:228" x14ac:dyDescent="0.2">
      <c r="A230">
        <v>215</v>
      </c>
      <c r="B230">
        <v>1674577190.5999999</v>
      </c>
      <c r="C230">
        <v>854.5</v>
      </c>
      <c r="D230" t="s">
        <v>789</v>
      </c>
      <c r="E230" t="s">
        <v>790</v>
      </c>
      <c r="F230">
        <v>4</v>
      </c>
      <c r="G230">
        <v>1674577188.2874999</v>
      </c>
      <c r="H230">
        <f t="shared" si="102"/>
        <v>3.8686149568602527E-4</v>
      </c>
      <c r="I230">
        <f t="shared" si="103"/>
        <v>0.38686149568602529</v>
      </c>
      <c r="J230">
        <f t="shared" si="104"/>
        <v>8.8591678236999378</v>
      </c>
      <c r="K230">
        <f t="shared" si="105"/>
        <v>1402.425</v>
      </c>
      <c r="L230">
        <f t="shared" si="106"/>
        <v>668.11774222735278</v>
      </c>
      <c r="M230">
        <f t="shared" si="107"/>
        <v>67.794668281566416</v>
      </c>
      <c r="N230">
        <f t="shared" si="108"/>
        <v>142.30566209454469</v>
      </c>
      <c r="O230">
        <f t="shared" si="109"/>
        <v>2.0246207234183633E-2</v>
      </c>
      <c r="P230">
        <f t="shared" si="110"/>
        <v>2.7721451514926425</v>
      </c>
      <c r="Q230">
        <f t="shared" si="111"/>
        <v>2.0164417208746122E-2</v>
      </c>
      <c r="R230">
        <f t="shared" si="112"/>
        <v>1.2610081620134056E-2</v>
      </c>
      <c r="S230">
        <f t="shared" si="113"/>
        <v>226.11025269776002</v>
      </c>
      <c r="T230">
        <f t="shared" si="114"/>
        <v>34.499258475721454</v>
      </c>
      <c r="U230">
        <f t="shared" si="115"/>
        <v>33.213412499999997</v>
      </c>
      <c r="V230">
        <f t="shared" si="116"/>
        <v>5.1130050246036296</v>
      </c>
      <c r="W230">
        <f t="shared" si="117"/>
        <v>63.515003818912099</v>
      </c>
      <c r="X230">
        <f t="shared" si="118"/>
        <v>3.2464346426459039</v>
      </c>
      <c r="Y230">
        <f t="shared" si="119"/>
        <v>5.1112878020157693</v>
      </c>
      <c r="Z230">
        <f t="shared" si="120"/>
        <v>1.8665703819577257</v>
      </c>
      <c r="AA230">
        <f t="shared" si="121"/>
        <v>-17.060591959753715</v>
      </c>
      <c r="AB230">
        <f t="shared" si="122"/>
        <v>-0.89484318782547823</v>
      </c>
      <c r="AC230">
        <f t="shared" si="123"/>
        <v>-7.4080186637148909E-2</v>
      </c>
      <c r="AD230">
        <f t="shared" si="124"/>
        <v>208.08073736354368</v>
      </c>
      <c r="AE230">
        <f t="shared" si="125"/>
        <v>19.259252238462633</v>
      </c>
      <c r="AF230">
        <f t="shared" si="126"/>
        <v>0.38362805428983171</v>
      </c>
      <c r="AG230">
        <f t="shared" si="127"/>
        <v>8.8591678236999378</v>
      </c>
      <c r="AH230">
        <v>1466.5923742443549</v>
      </c>
      <c r="AI230">
        <v>1451.806909090908</v>
      </c>
      <c r="AJ230">
        <v>1.675974432710265</v>
      </c>
      <c r="AK230">
        <v>61.781399425759467</v>
      </c>
      <c r="AL230">
        <f t="shared" si="128"/>
        <v>0.38686149568602529</v>
      </c>
      <c r="AM230">
        <v>31.65059250694042</v>
      </c>
      <c r="AN230">
        <v>31.996264242424228</v>
      </c>
      <c r="AO230">
        <v>2.775623118295398E-6</v>
      </c>
      <c r="AP230">
        <v>98.016457396280899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47430.505228045389</v>
      </c>
      <c r="AV230">
        <f t="shared" si="132"/>
        <v>1199.96875</v>
      </c>
      <c r="AW230">
        <f t="shared" si="133"/>
        <v>1025.8987449211193</v>
      </c>
      <c r="AX230">
        <f t="shared" si="134"/>
        <v>0.85493788477501531</v>
      </c>
      <c r="AY230">
        <f t="shared" si="135"/>
        <v>0.1884301176157796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1674577188.2874999</v>
      </c>
      <c r="BF230">
        <v>1402.425</v>
      </c>
      <c r="BG230">
        <v>1420.7</v>
      </c>
      <c r="BH230">
        <v>31.993675</v>
      </c>
      <c r="BI230">
        <v>31.650874999999999</v>
      </c>
      <c r="BJ230">
        <v>1409.47</v>
      </c>
      <c r="BK230">
        <v>31.729262500000001</v>
      </c>
      <c r="BL230">
        <v>649.97849999999994</v>
      </c>
      <c r="BM230">
        <v>101.371375</v>
      </c>
      <c r="BN230">
        <v>9.9763987499999984E-2</v>
      </c>
      <c r="BO230">
        <v>33.207425000000001</v>
      </c>
      <c r="BP230">
        <v>33.213412499999997</v>
      </c>
      <c r="BQ230">
        <v>999.9</v>
      </c>
      <c r="BR230">
        <v>0</v>
      </c>
      <c r="BS230">
        <v>0</v>
      </c>
      <c r="BT230">
        <v>9005.0787500000006</v>
      </c>
      <c r="BU230">
        <v>0</v>
      </c>
      <c r="BV230">
        <v>309.49025</v>
      </c>
      <c r="BW230">
        <v>-18.2776125</v>
      </c>
      <c r="BX230">
        <v>1448.7762499999999</v>
      </c>
      <c r="BY230">
        <v>1467.1375</v>
      </c>
      <c r="BZ230">
        <v>0.34280775000000002</v>
      </c>
      <c r="CA230">
        <v>1420.7</v>
      </c>
      <c r="CB230">
        <v>31.650874999999999</v>
      </c>
      <c r="CC230">
        <v>3.2432412500000001</v>
      </c>
      <c r="CD230">
        <v>3.2084899999999998</v>
      </c>
      <c r="CE230">
        <v>25.332387499999999</v>
      </c>
      <c r="CF230">
        <v>25.151387499999998</v>
      </c>
      <c r="CG230">
        <v>1199.96875</v>
      </c>
      <c r="CH230">
        <v>0.49998837499999998</v>
      </c>
      <c r="CI230">
        <v>0.50001162499999996</v>
      </c>
      <c r="CJ230">
        <v>0</v>
      </c>
      <c r="CK230">
        <v>728.70150000000001</v>
      </c>
      <c r="CL230">
        <v>4.9990899999999998</v>
      </c>
      <c r="CM230">
        <v>7860.6175000000003</v>
      </c>
      <c r="CN230">
        <v>9557.57</v>
      </c>
      <c r="CO230">
        <v>42.561999999999998</v>
      </c>
      <c r="CP230">
        <v>44.773249999999997</v>
      </c>
      <c r="CQ230">
        <v>43.436999999999998</v>
      </c>
      <c r="CR230">
        <v>43.625</v>
      </c>
      <c r="CS230">
        <v>43.936999999999998</v>
      </c>
      <c r="CT230">
        <v>597.47</v>
      </c>
      <c r="CU230">
        <v>597.5</v>
      </c>
      <c r="CV230">
        <v>0</v>
      </c>
      <c r="CW230">
        <v>1674577203.2</v>
      </c>
      <c r="CX230">
        <v>0</v>
      </c>
      <c r="CY230">
        <v>1674155522.5999999</v>
      </c>
      <c r="CZ230" t="s">
        <v>356</v>
      </c>
      <c r="DA230">
        <v>1674155521.0999999</v>
      </c>
      <c r="DB230">
        <v>1674155522.5999999</v>
      </c>
      <c r="DC230">
        <v>29</v>
      </c>
      <c r="DD230">
        <v>2.9000000000000001E-2</v>
      </c>
      <c r="DE230">
        <v>-1.7000000000000001E-2</v>
      </c>
      <c r="DF230">
        <v>-5.444</v>
      </c>
      <c r="DG230">
        <v>0.222</v>
      </c>
      <c r="DH230">
        <v>415</v>
      </c>
      <c r="DI230">
        <v>34</v>
      </c>
      <c r="DJ230">
        <v>0.48</v>
      </c>
      <c r="DK230">
        <v>0.27</v>
      </c>
      <c r="DL230">
        <v>-18.343050000000002</v>
      </c>
      <c r="DM230">
        <v>0.74878424015009282</v>
      </c>
      <c r="DN230">
        <v>8.8118539479498631E-2</v>
      </c>
      <c r="DO230">
        <v>0</v>
      </c>
      <c r="DP230">
        <v>0.33834592499999999</v>
      </c>
      <c r="DQ230">
        <v>2.4751125703563241E-2</v>
      </c>
      <c r="DR230">
        <v>2.614657227893362E-3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365</v>
      </c>
      <c r="EA230">
        <v>3.29697</v>
      </c>
      <c r="EB230">
        <v>2.6251699999999998</v>
      </c>
      <c r="EC230">
        <v>0.23196700000000001</v>
      </c>
      <c r="ED230">
        <v>0.23155800000000001</v>
      </c>
      <c r="EE230">
        <v>0.13386200000000001</v>
      </c>
      <c r="EF230">
        <v>0.13181599999999999</v>
      </c>
      <c r="EG230">
        <v>23183.7</v>
      </c>
      <c r="EH230">
        <v>23584.9</v>
      </c>
      <c r="EI230">
        <v>28090.7</v>
      </c>
      <c r="EJ230">
        <v>29547.1</v>
      </c>
      <c r="EK230">
        <v>33493.1</v>
      </c>
      <c r="EL230">
        <v>35626.5</v>
      </c>
      <c r="EM230">
        <v>39655</v>
      </c>
      <c r="EN230">
        <v>42237.8</v>
      </c>
      <c r="EO230">
        <v>2.2368800000000002</v>
      </c>
      <c r="EP230">
        <v>2.22228</v>
      </c>
      <c r="EQ230">
        <v>0.11359900000000001</v>
      </c>
      <c r="ER230">
        <v>0</v>
      </c>
      <c r="ES230">
        <v>31.380099999999999</v>
      </c>
      <c r="ET230">
        <v>999.9</v>
      </c>
      <c r="EU230">
        <v>72.8</v>
      </c>
      <c r="EV230">
        <v>31.5</v>
      </c>
      <c r="EW230">
        <v>33.336199999999998</v>
      </c>
      <c r="EX230">
        <v>57.376300000000001</v>
      </c>
      <c r="EY230">
        <v>-4.6995199999999997</v>
      </c>
      <c r="EZ230">
        <v>2</v>
      </c>
      <c r="FA230">
        <v>0.41036299999999998</v>
      </c>
      <c r="FB230">
        <v>0.211811</v>
      </c>
      <c r="FC230">
        <v>20.273099999999999</v>
      </c>
      <c r="FD230">
        <v>5.2180400000000002</v>
      </c>
      <c r="FE230">
        <v>12.008599999999999</v>
      </c>
      <c r="FF230">
        <v>4.9865500000000003</v>
      </c>
      <c r="FG230">
        <v>3.2842799999999999</v>
      </c>
      <c r="FH230">
        <v>9999</v>
      </c>
      <c r="FI230">
        <v>9999</v>
      </c>
      <c r="FJ230">
        <v>9999</v>
      </c>
      <c r="FK230">
        <v>999.9</v>
      </c>
      <c r="FL230">
        <v>1.86571</v>
      </c>
      <c r="FM230">
        <v>1.8621799999999999</v>
      </c>
      <c r="FN230">
        <v>1.8641700000000001</v>
      </c>
      <c r="FO230">
        <v>1.8602000000000001</v>
      </c>
      <c r="FP230">
        <v>1.8609599999999999</v>
      </c>
      <c r="FQ230">
        <v>1.86006</v>
      </c>
      <c r="FR230">
        <v>1.8617699999999999</v>
      </c>
      <c r="FS230">
        <v>1.8583799999999999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-7.05</v>
      </c>
      <c r="GH230">
        <v>0.26440000000000002</v>
      </c>
      <c r="GI230">
        <v>-3.836173087041947</v>
      </c>
      <c r="GJ230">
        <v>-4.0448538125570227E-3</v>
      </c>
      <c r="GK230">
        <v>1.839783264315481E-6</v>
      </c>
      <c r="GL230">
        <v>-4.1587272622942942E-10</v>
      </c>
      <c r="GM230">
        <v>-6.2406116364430581E-2</v>
      </c>
      <c r="GN230">
        <v>3.2285384509270938E-3</v>
      </c>
      <c r="GO230">
        <v>5.3061212821550383E-4</v>
      </c>
      <c r="GP230">
        <v>-9.699357315524189E-6</v>
      </c>
      <c r="GQ230">
        <v>5</v>
      </c>
      <c r="GR230">
        <v>2081</v>
      </c>
      <c r="GS230">
        <v>3</v>
      </c>
      <c r="GT230">
        <v>31</v>
      </c>
      <c r="GU230">
        <v>7027.8</v>
      </c>
      <c r="GV230">
        <v>7027.8</v>
      </c>
      <c r="GW230">
        <v>3.6865199999999998</v>
      </c>
      <c r="GX230">
        <v>2.49268</v>
      </c>
      <c r="GY230">
        <v>2.04834</v>
      </c>
      <c r="GZ230">
        <v>2.6257299999999999</v>
      </c>
      <c r="HA230">
        <v>2.1972700000000001</v>
      </c>
      <c r="HB230">
        <v>2.2912599999999999</v>
      </c>
      <c r="HC230">
        <v>36.316499999999998</v>
      </c>
      <c r="HD230">
        <v>14.9551</v>
      </c>
      <c r="HE230">
        <v>18</v>
      </c>
      <c r="HF230">
        <v>708.14400000000001</v>
      </c>
      <c r="HG230">
        <v>776.41200000000003</v>
      </c>
      <c r="HH230">
        <v>31.001100000000001</v>
      </c>
      <c r="HI230">
        <v>32.6708</v>
      </c>
      <c r="HJ230">
        <v>30.000699999999998</v>
      </c>
      <c r="HK230">
        <v>32.4499</v>
      </c>
      <c r="HL230">
        <v>32.439700000000002</v>
      </c>
      <c r="HM230">
        <v>73.756699999999995</v>
      </c>
      <c r="HN230">
        <v>0</v>
      </c>
      <c r="HO230">
        <v>100</v>
      </c>
      <c r="HP230">
        <v>31</v>
      </c>
      <c r="HQ230">
        <v>1434.83</v>
      </c>
      <c r="HR230">
        <v>33.932099999999998</v>
      </c>
      <c r="HS230">
        <v>98.9893</v>
      </c>
      <c r="HT230">
        <v>97.941299999999998</v>
      </c>
    </row>
    <row r="231" spans="1:228" x14ac:dyDescent="0.2">
      <c r="A231">
        <v>216</v>
      </c>
      <c r="B231">
        <v>1674577194.5999999</v>
      </c>
      <c r="C231">
        <v>858.5</v>
      </c>
      <c r="D231" t="s">
        <v>791</v>
      </c>
      <c r="E231" t="s">
        <v>792</v>
      </c>
      <c r="F231">
        <v>4</v>
      </c>
      <c r="G231">
        <v>1674577192.5999999</v>
      </c>
      <c r="H231">
        <f t="shared" si="102"/>
        <v>3.8684054606411315E-4</v>
      </c>
      <c r="I231">
        <f t="shared" si="103"/>
        <v>0.38684054606411317</v>
      </c>
      <c r="J231">
        <f t="shared" si="104"/>
        <v>8.2934995627026549</v>
      </c>
      <c r="K231">
        <f t="shared" si="105"/>
        <v>1409.481428571429</v>
      </c>
      <c r="L231">
        <f t="shared" si="106"/>
        <v>716.85987797559039</v>
      </c>
      <c r="M231">
        <f t="shared" si="107"/>
        <v>72.740910908529258</v>
      </c>
      <c r="N231">
        <f t="shared" si="108"/>
        <v>143.02232022313291</v>
      </c>
      <c r="O231">
        <f t="shared" si="109"/>
        <v>2.017832104902215E-2</v>
      </c>
      <c r="P231">
        <f t="shared" si="110"/>
        <v>2.7672806315902885</v>
      </c>
      <c r="Q231">
        <f t="shared" si="111"/>
        <v>2.0096935211267763E-2</v>
      </c>
      <c r="R231">
        <f t="shared" si="112"/>
        <v>1.2567869237227599E-2</v>
      </c>
      <c r="S231">
        <f t="shared" si="113"/>
        <v>226.10375357706272</v>
      </c>
      <c r="T231">
        <f t="shared" si="114"/>
        <v>34.517680046353355</v>
      </c>
      <c r="U231">
        <f t="shared" si="115"/>
        <v>33.237014285714288</v>
      </c>
      <c r="V231">
        <f t="shared" si="116"/>
        <v>5.1197789362682711</v>
      </c>
      <c r="W231">
        <f t="shared" si="117"/>
        <v>63.469793465728266</v>
      </c>
      <c r="X231">
        <f t="shared" si="118"/>
        <v>3.2471053439412843</v>
      </c>
      <c r="Y231">
        <f t="shared" si="119"/>
        <v>5.115985363485736</v>
      </c>
      <c r="Z231">
        <f t="shared" si="120"/>
        <v>1.8726735923269868</v>
      </c>
      <c r="AA231">
        <f t="shared" si="121"/>
        <v>-17.05966808142739</v>
      </c>
      <c r="AB231">
        <f t="shared" si="122"/>
        <v>-1.9714344414939737</v>
      </c>
      <c r="AC231">
        <f t="shared" si="123"/>
        <v>-0.16352542231517325</v>
      </c>
      <c r="AD231">
        <f t="shared" si="124"/>
        <v>206.90912563182619</v>
      </c>
      <c r="AE231">
        <f t="shared" si="125"/>
        <v>19.14654177240925</v>
      </c>
      <c r="AF231">
        <f t="shared" si="126"/>
        <v>0.38418618719013869</v>
      </c>
      <c r="AG231">
        <f t="shared" si="127"/>
        <v>8.2934995627026549</v>
      </c>
      <c r="AH231">
        <v>1473.111659631146</v>
      </c>
      <c r="AI231">
        <v>1458.682121212121</v>
      </c>
      <c r="AJ231">
        <v>1.724790299214584</v>
      </c>
      <c r="AK231">
        <v>61.781399425759467</v>
      </c>
      <c r="AL231">
        <f t="shared" si="128"/>
        <v>0.38684054606411317</v>
      </c>
      <c r="AM231">
        <v>31.65644010477369</v>
      </c>
      <c r="AN231">
        <v>32.002063030303042</v>
      </c>
      <c r="AO231">
        <v>3.248549101121011E-6</v>
      </c>
      <c r="AP231">
        <v>98.016457396280899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47294.108767081896</v>
      </c>
      <c r="AV231">
        <f t="shared" si="132"/>
        <v>1199.931428571429</v>
      </c>
      <c r="AW231">
        <f t="shared" si="133"/>
        <v>1025.8671137704991</v>
      </c>
      <c r="AX231">
        <f t="shared" si="134"/>
        <v>0.8549381150819918</v>
      </c>
      <c r="AY231">
        <f t="shared" si="135"/>
        <v>0.1884305621082441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1674577192.5999999</v>
      </c>
      <c r="BF231">
        <v>1409.481428571429</v>
      </c>
      <c r="BG231">
        <v>1427.6542857142861</v>
      </c>
      <c r="BH231">
        <v>32.000142857142848</v>
      </c>
      <c r="BI231">
        <v>31.656871428571431</v>
      </c>
      <c r="BJ231">
        <v>1416.535714285714</v>
      </c>
      <c r="BK231">
        <v>31.735700000000001</v>
      </c>
      <c r="BL231">
        <v>650.02585714285726</v>
      </c>
      <c r="BM231">
        <v>101.3712857142857</v>
      </c>
      <c r="BN231">
        <v>0.10030328571428571</v>
      </c>
      <c r="BO231">
        <v>33.223799999999997</v>
      </c>
      <c r="BP231">
        <v>33.237014285714288</v>
      </c>
      <c r="BQ231">
        <v>999.89999999999986</v>
      </c>
      <c r="BR231">
        <v>0</v>
      </c>
      <c r="BS231">
        <v>0</v>
      </c>
      <c r="BT231">
        <v>8979.2857142857138</v>
      </c>
      <c r="BU231">
        <v>0</v>
      </c>
      <c r="BV231">
        <v>308.82185714285708</v>
      </c>
      <c r="BW231">
        <v>-18.174042857142862</v>
      </c>
      <c r="BX231">
        <v>1456.0742857142859</v>
      </c>
      <c r="BY231">
        <v>1474.325714285714</v>
      </c>
      <c r="BZ231">
        <v>0.34327028571428581</v>
      </c>
      <c r="CA231">
        <v>1427.6542857142861</v>
      </c>
      <c r="CB231">
        <v>31.656871428571431</v>
      </c>
      <c r="CC231">
        <v>3.2438985714285709</v>
      </c>
      <c r="CD231">
        <v>3.2090999999999998</v>
      </c>
      <c r="CE231">
        <v>25.335799999999999</v>
      </c>
      <c r="CF231">
        <v>25.154599999999991</v>
      </c>
      <c r="CG231">
        <v>1199.931428571429</v>
      </c>
      <c r="CH231">
        <v>0.49997942857142857</v>
      </c>
      <c r="CI231">
        <v>0.50002057142857148</v>
      </c>
      <c r="CJ231">
        <v>0</v>
      </c>
      <c r="CK231">
        <v>728.5278571428571</v>
      </c>
      <c r="CL231">
        <v>4.9990899999999998</v>
      </c>
      <c r="CM231">
        <v>7859.4400000000014</v>
      </c>
      <c r="CN231">
        <v>9557.2385714285738</v>
      </c>
      <c r="CO231">
        <v>42.561999999999998</v>
      </c>
      <c r="CP231">
        <v>44.794285714285721</v>
      </c>
      <c r="CQ231">
        <v>43.436999999999998</v>
      </c>
      <c r="CR231">
        <v>43.625</v>
      </c>
      <c r="CS231">
        <v>43.982000000000014</v>
      </c>
      <c r="CT231">
        <v>597.44285714285706</v>
      </c>
      <c r="CU231">
        <v>597.49142857142851</v>
      </c>
      <c r="CV231">
        <v>0</v>
      </c>
      <c r="CW231">
        <v>1674577206.8</v>
      </c>
      <c r="CX231">
        <v>0</v>
      </c>
      <c r="CY231">
        <v>1674155522.5999999</v>
      </c>
      <c r="CZ231" t="s">
        <v>356</v>
      </c>
      <c r="DA231">
        <v>1674155521.0999999</v>
      </c>
      <c r="DB231">
        <v>1674155522.5999999</v>
      </c>
      <c r="DC231">
        <v>29</v>
      </c>
      <c r="DD231">
        <v>2.9000000000000001E-2</v>
      </c>
      <c r="DE231">
        <v>-1.7000000000000001E-2</v>
      </c>
      <c r="DF231">
        <v>-5.444</v>
      </c>
      <c r="DG231">
        <v>0.222</v>
      </c>
      <c r="DH231">
        <v>415</v>
      </c>
      <c r="DI231">
        <v>34</v>
      </c>
      <c r="DJ231">
        <v>0.48</v>
      </c>
      <c r="DK231">
        <v>0.27</v>
      </c>
      <c r="DL231">
        <v>-18.281549999999999</v>
      </c>
      <c r="DM231">
        <v>0.72471669793624538</v>
      </c>
      <c r="DN231">
        <v>8.4449816459243807E-2</v>
      </c>
      <c r="DO231">
        <v>0</v>
      </c>
      <c r="DP231">
        <v>0.33988972499999998</v>
      </c>
      <c r="DQ231">
        <v>2.7266938086303091E-2</v>
      </c>
      <c r="DR231">
        <v>2.8065095847644942E-3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365</v>
      </c>
      <c r="EA231">
        <v>3.2972999999999999</v>
      </c>
      <c r="EB231">
        <v>2.6253299999999999</v>
      </c>
      <c r="EC231">
        <v>0.23261599999999999</v>
      </c>
      <c r="ED231">
        <v>0.23221600000000001</v>
      </c>
      <c r="EE231">
        <v>0.13387299999999999</v>
      </c>
      <c r="EF231">
        <v>0.131826</v>
      </c>
      <c r="EG231">
        <v>23163.4</v>
      </c>
      <c r="EH231">
        <v>23564.400000000001</v>
      </c>
      <c r="EI231">
        <v>28089.9</v>
      </c>
      <c r="EJ231">
        <v>29546.9</v>
      </c>
      <c r="EK231">
        <v>33491.300000000003</v>
      </c>
      <c r="EL231">
        <v>35626.199999999997</v>
      </c>
      <c r="EM231">
        <v>39653.4</v>
      </c>
      <c r="EN231">
        <v>42237.9</v>
      </c>
      <c r="EO231">
        <v>2.2369500000000002</v>
      </c>
      <c r="EP231">
        <v>2.22207</v>
      </c>
      <c r="EQ231">
        <v>0.11400100000000001</v>
      </c>
      <c r="ER231">
        <v>0</v>
      </c>
      <c r="ES231">
        <v>31.4</v>
      </c>
      <c r="ET231">
        <v>999.9</v>
      </c>
      <c r="EU231">
        <v>72.8</v>
      </c>
      <c r="EV231">
        <v>31.5</v>
      </c>
      <c r="EW231">
        <v>33.3322</v>
      </c>
      <c r="EX231">
        <v>57.496299999999998</v>
      </c>
      <c r="EY231">
        <v>-4.8718000000000004</v>
      </c>
      <c r="EZ231">
        <v>2</v>
      </c>
      <c r="FA231">
        <v>0.41098800000000002</v>
      </c>
      <c r="FB231">
        <v>0.21698799999999999</v>
      </c>
      <c r="FC231">
        <v>20.273299999999999</v>
      </c>
      <c r="FD231">
        <v>5.2186399999999997</v>
      </c>
      <c r="FE231">
        <v>12.0085</v>
      </c>
      <c r="FF231">
        <v>4.9866999999999999</v>
      </c>
      <c r="FG231">
        <v>3.2844799999999998</v>
      </c>
      <c r="FH231">
        <v>9999</v>
      </c>
      <c r="FI231">
        <v>9999</v>
      </c>
      <c r="FJ231">
        <v>9999</v>
      </c>
      <c r="FK231">
        <v>999.9</v>
      </c>
      <c r="FL231">
        <v>1.8656999999999999</v>
      </c>
      <c r="FM231">
        <v>1.8621799999999999</v>
      </c>
      <c r="FN231">
        <v>1.8641700000000001</v>
      </c>
      <c r="FO231">
        <v>1.8602000000000001</v>
      </c>
      <c r="FP231">
        <v>1.86094</v>
      </c>
      <c r="FQ231">
        <v>1.86005</v>
      </c>
      <c r="FR231">
        <v>1.8617600000000001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-7.06</v>
      </c>
      <c r="GH231">
        <v>0.26440000000000002</v>
      </c>
      <c r="GI231">
        <v>-3.836173087041947</v>
      </c>
      <c r="GJ231">
        <v>-4.0448538125570227E-3</v>
      </c>
      <c r="GK231">
        <v>1.839783264315481E-6</v>
      </c>
      <c r="GL231">
        <v>-4.1587272622942942E-10</v>
      </c>
      <c r="GM231">
        <v>-6.2406116364430581E-2</v>
      </c>
      <c r="GN231">
        <v>3.2285384509270938E-3</v>
      </c>
      <c r="GO231">
        <v>5.3061212821550383E-4</v>
      </c>
      <c r="GP231">
        <v>-9.699357315524189E-6</v>
      </c>
      <c r="GQ231">
        <v>5</v>
      </c>
      <c r="GR231">
        <v>2081</v>
      </c>
      <c r="GS231">
        <v>3</v>
      </c>
      <c r="GT231">
        <v>31</v>
      </c>
      <c r="GU231">
        <v>7027.9</v>
      </c>
      <c r="GV231">
        <v>7027.9</v>
      </c>
      <c r="GW231">
        <v>3.7011699999999998</v>
      </c>
      <c r="GX231">
        <v>2.4853499999999999</v>
      </c>
      <c r="GY231">
        <v>2.04834</v>
      </c>
      <c r="GZ231">
        <v>2.6257299999999999</v>
      </c>
      <c r="HA231">
        <v>2.1972700000000001</v>
      </c>
      <c r="HB231">
        <v>2.34253</v>
      </c>
      <c r="HC231">
        <v>36.316499999999998</v>
      </c>
      <c r="HD231">
        <v>14.946300000000001</v>
      </c>
      <c r="HE231">
        <v>18</v>
      </c>
      <c r="HF231">
        <v>708.29200000000003</v>
      </c>
      <c r="HG231">
        <v>776.31399999999996</v>
      </c>
      <c r="HH231">
        <v>31.001300000000001</v>
      </c>
      <c r="HI231">
        <v>32.679200000000002</v>
      </c>
      <c r="HJ231">
        <v>30.000800000000002</v>
      </c>
      <c r="HK231">
        <v>32.457500000000003</v>
      </c>
      <c r="HL231">
        <v>32.447200000000002</v>
      </c>
      <c r="HM231">
        <v>74.036900000000003</v>
      </c>
      <c r="HN231">
        <v>0</v>
      </c>
      <c r="HO231">
        <v>100</v>
      </c>
      <c r="HP231">
        <v>31</v>
      </c>
      <c r="HQ231">
        <v>1441.51</v>
      </c>
      <c r="HR231">
        <v>33.932099999999998</v>
      </c>
      <c r="HS231">
        <v>98.985799999999998</v>
      </c>
      <c r="HT231">
        <v>97.941199999999995</v>
      </c>
    </row>
    <row r="232" spans="1:228" x14ac:dyDescent="0.2">
      <c r="A232">
        <v>217</v>
      </c>
      <c r="B232">
        <v>1674577198.5999999</v>
      </c>
      <c r="C232">
        <v>862.5</v>
      </c>
      <c r="D232" t="s">
        <v>793</v>
      </c>
      <c r="E232" t="s">
        <v>794</v>
      </c>
      <c r="F232">
        <v>4</v>
      </c>
      <c r="G232">
        <v>1674577196.2874999</v>
      </c>
      <c r="H232">
        <f t="shared" si="102"/>
        <v>3.8522402239347784E-4</v>
      </c>
      <c r="I232">
        <f t="shared" si="103"/>
        <v>0.38522402239347786</v>
      </c>
      <c r="J232">
        <f t="shared" si="104"/>
        <v>8.7990698435769321</v>
      </c>
      <c r="K232">
        <f t="shared" si="105"/>
        <v>1415.59375</v>
      </c>
      <c r="L232">
        <f t="shared" si="106"/>
        <v>678.48094867969996</v>
      </c>
      <c r="M232">
        <f t="shared" si="107"/>
        <v>68.846416765097345</v>
      </c>
      <c r="N232">
        <f t="shared" si="108"/>
        <v>143.64229013683868</v>
      </c>
      <c r="O232">
        <f t="shared" si="109"/>
        <v>2.0043768886244373E-2</v>
      </c>
      <c r="P232">
        <f t="shared" si="110"/>
        <v>2.7706016260827764</v>
      </c>
      <c r="Q232">
        <f t="shared" si="111"/>
        <v>1.9963558328587382E-2</v>
      </c>
      <c r="R232">
        <f t="shared" si="112"/>
        <v>1.2484403698324976E-2</v>
      </c>
      <c r="S232">
        <f t="shared" si="113"/>
        <v>226.10872986032388</v>
      </c>
      <c r="T232">
        <f t="shared" si="114"/>
        <v>34.530018902840204</v>
      </c>
      <c r="U232">
        <f t="shared" si="115"/>
        <v>33.254150000000003</v>
      </c>
      <c r="V232">
        <f t="shared" si="116"/>
        <v>5.1247019215424032</v>
      </c>
      <c r="W232">
        <f t="shared" si="117"/>
        <v>63.429128803132251</v>
      </c>
      <c r="X232">
        <f t="shared" si="118"/>
        <v>3.2474490658740924</v>
      </c>
      <c r="Y232">
        <f t="shared" si="119"/>
        <v>5.1198071409010542</v>
      </c>
      <c r="Z232">
        <f t="shared" si="120"/>
        <v>1.8772528556683108</v>
      </c>
      <c r="AA232">
        <f t="shared" si="121"/>
        <v>-16.988379387552374</v>
      </c>
      <c r="AB232">
        <f t="shared" si="122"/>
        <v>-2.5448687980189257</v>
      </c>
      <c r="AC232">
        <f t="shared" si="123"/>
        <v>-0.21086875130983856</v>
      </c>
      <c r="AD232">
        <f t="shared" si="124"/>
        <v>206.36461292344271</v>
      </c>
      <c r="AE232">
        <f t="shared" si="125"/>
        <v>19.394333196912704</v>
      </c>
      <c r="AF232">
        <f t="shared" si="126"/>
        <v>0.38478321373094249</v>
      </c>
      <c r="AG232">
        <f t="shared" si="127"/>
        <v>8.7990698435769321</v>
      </c>
      <c r="AH232">
        <v>1480.2369685228909</v>
      </c>
      <c r="AI232">
        <v>1465.449454545455</v>
      </c>
      <c r="AJ232">
        <v>1.6919858150553739</v>
      </c>
      <c r="AK232">
        <v>61.781399425759467</v>
      </c>
      <c r="AL232">
        <f t="shared" si="128"/>
        <v>0.38522402239347786</v>
      </c>
      <c r="AM232">
        <v>31.65964308889949</v>
      </c>
      <c r="AN232">
        <v>32.003843636363627</v>
      </c>
      <c r="AO232">
        <v>9.5552031555673475E-7</v>
      </c>
      <c r="AP232">
        <v>98.016457396280899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47383.422627177657</v>
      </c>
      <c r="AV232">
        <f t="shared" si="132"/>
        <v>1199.9612500000001</v>
      </c>
      <c r="AW232">
        <f t="shared" si="133"/>
        <v>1025.892276093432</v>
      </c>
      <c r="AX232">
        <f t="shared" si="134"/>
        <v>0.85493783744552743</v>
      </c>
      <c r="AY232">
        <f t="shared" si="135"/>
        <v>0.18843002626986818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1674577196.2874999</v>
      </c>
      <c r="BF232">
        <v>1415.59375</v>
      </c>
      <c r="BG232">
        <v>1433.99875</v>
      </c>
      <c r="BH232">
        <v>32.003587500000002</v>
      </c>
      <c r="BI232">
        <v>31.659775</v>
      </c>
      <c r="BJ232">
        <v>1422.6587500000001</v>
      </c>
      <c r="BK232">
        <v>31.739100000000001</v>
      </c>
      <c r="BL232">
        <v>650.00912500000004</v>
      </c>
      <c r="BM232">
        <v>101.3715</v>
      </c>
      <c r="BN232">
        <v>9.9907412499999987E-2</v>
      </c>
      <c r="BO232">
        <v>33.237112500000002</v>
      </c>
      <c r="BP232">
        <v>33.254150000000003</v>
      </c>
      <c r="BQ232">
        <v>999.9</v>
      </c>
      <c r="BR232">
        <v>0</v>
      </c>
      <c r="BS232">
        <v>0</v>
      </c>
      <c r="BT232">
        <v>8996.8762499999993</v>
      </c>
      <c r="BU232">
        <v>0</v>
      </c>
      <c r="BV232">
        <v>308.65537499999999</v>
      </c>
      <c r="BW232">
        <v>-18.407262500000002</v>
      </c>
      <c r="BX232">
        <v>1462.395</v>
      </c>
      <c r="BY232">
        <v>1480.88375</v>
      </c>
      <c r="BZ232">
        <v>0.34379999999999999</v>
      </c>
      <c r="CA232">
        <v>1433.99875</v>
      </c>
      <c r="CB232">
        <v>31.659775</v>
      </c>
      <c r="CC232">
        <v>3.2442525</v>
      </c>
      <c r="CD232">
        <v>3.2093987500000001</v>
      </c>
      <c r="CE232">
        <v>25.3376375</v>
      </c>
      <c r="CF232">
        <v>25.15615</v>
      </c>
      <c r="CG232">
        <v>1199.9612500000001</v>
      </c>
      <c r="CH232">
        <v>0.49998837499999998</v>
      </c>
      <c r="CI232">
        <v>0.50001162499999996</v>
      </c>
      <c r="CJ232">
        <v>0</v>
      </c>
      <c r="CK232">
        <v>728.59550000000002</v>
      </c>
      <c r="CL232">
        <v>4.9990899999999998</v>
      </c>
      <c r="CM232">
        <v>7859.2875000000004</v>
      </c>
      <c r="CN232">
        <v>9557.5062500000004</v>
      </c>
      <c r="CO232">
        <v>42.577749999999988</v>
      </c>
      <c r="CP232">
        <v>44.811999999999998</v>
      </c>
      <c r="CQ232">
        <v>43.436999999999998</v>
      </c>
      <c r="CR232">
        <v>43.625</v>
      </c>
      <c r="CS232">
        <v>43.968499999999999</v>
      </c>
      <c r="CT232">
        <v>597.46749999999997</v>
      </c>
      <c r="CU232">
        <v>597.49374999999998</v>
      </c>
      <c r="CV232">
        <v>0</v>
      </c>
      <c r="CW232">
        <v>1674577211</v>
      </c>
      <c r="CX232">
        <v>0</v>
      </c>
      <c r="CY232">
        <v>1674155522.5999999</v>
      </c>
      <c r="CZ232" t="s">
        <v>356</v>
      </c>
      <c r="DA232">
        <v>1674155521.0999999</v>
      </c>
      <c r="DB232">
        <v>1674155522.5999999</v>
      </c>
      <c r="DC232">
        <v>29</v>
      </c>
      <c r="DD232">
        <v>2.9000000000000001E-2</v>
      </c>
      <c r="DE232">
        <v>-1.7000000000000001E-2</v>
      </c>
      <c r="DF232">
        <v>-5.444</v>
      </c>
      <c r="DG232">
        <v>0.222</v>
      </c>
      <c r="DH232">
        <v>415</v>
      </c>
      <c r="DI232">
        <v>34</v>
      </c>
      <c r="DJ232">
        <v>0.48</v>
      </c>
      <c r="DK232">
        <v>0.27</v>
      </c>
      <c r="DL232">
        <v>-18.272345000000001</v>
      </c>
      <c r="DM232">
        <v>9.9178986866838112E-2</v>
      </c>
      <c r="DN232">
        <v>7.9574373858673719E-2</v>
      </c>
      <c r="DO232">
        <v>1</v>
      </c>
      <c r="DP232">
        <v>0.34124547500000002</v>
      </c>
      <c r="DQ232">
        <v>2.6150307692306599E-2</v>
      </c>
      <c r="DR232">
        <v>2.747951973629632E-3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448</v>
      </c>
      <c r="EA232">
        <v>3.2970899999999999</v>
      </c>
      <c r="EB232">
        <v>2.6252599999999999</v>
      </c>
      <c r="EC232">
        <v>0.233265</v>
      </c>
      <c r="ED232">
        <v>0.23288800000000001</v>
      </c>
      <c r="EE232">
        <v>0.133877</v>
      </c>
      <c r="EF232">
        <v>0.13183600000000001</v>
      </c>
      <c r="EG232">
        <v>23143.599999999999</v>
      </c>
      <c r="EH232">
        <v>23543.3</v>
      </c>
      <c r="EI232">
        <v>28089.8</v>
      </c>
      <c r="EJ232">
        <v>29546.400000000001</v>
      </c>
      <c r="EK232">
        <v>33491.199999999997</v>
      </c>
      <c r="EL232">
        <v>35625.199999999997</v>
      </c>
      <c r="EM232">
        <v>39653.4</v>
      </c>
      <c r="EN232">
        <v>42237.1</v>
      </c>
      <c r="EO232">
        <v>2.2364999999999999</v>
      </c>
      <c r="EP232">
        <v>2.2219500000000001</v>
      </c>
      <c r="EQ232">
        <v>0.11348</v>
      </c>
      <c r="ER232">
        <v>0</v>
      </c>
      <c r="ES232">
        <v>31.42</v>
      </c>
      <c r="ET232">
        <v>999.9</v>
      </c>
      <c r="EU232">
        <v>72.900000000000006</v>
      </c>
      <c r="EV232">
        <v>31.5</v>
      </c>
      <c r="EW232">
        <v>33.378900000000002</v>
      </c>
      <c r="EX232">
        <v>57.706299999999999</v>
      </c>
      <c r="EY232">
        <v>-4.8557699999999997</v>
      </c>
      <c r="EZ232">
        <v>2</v>
      </c>
      <c r="FA232">
        <v>0.41158499999999998</v>
      </c>
      <c r="FB232">
        <v>0.221441</v>
      </c>
      <c r="FC232">
        <v>20.273399999999999</v>
      </c>
      <c r="FD232">
        <v>5.2186399999999997</v>
      </c>
      <c r="FE232">
        <v>12.007899999999999</v>
      </c>
      <c r="FF232">
        <v>4.9863</v>
      </c>
      <c r="FG232">
        <v>3.2843800000000001</v>
      </c>
      <c r="FH232">
        <v>9999</v>
      </c>
      <c r="FI232">
        <v>9999</v>
      </c>
      <c r="FJ232">
        <v>9999</v>
      </c>
      <c r="FK232">
        <v>999.9</v>
      </c>
      <c r="FL232">
        <v>1.8656900000000001</v>
      </c>
      <c r="FM232">
        <v>1.8621799999999999</v>
      </c>
      <c r="FN232">
        <v>1.8641700000000001</v>
      </c>
      <c r="FO232">
        <v>1.8602000000000001</v>
      </c>
      <c r="FP232">
        <v>1.86093</v>
      </c>
      <c r="FQ232">
        <v>1.8600699999999999</v>
      </c>
      <c r="FR232">
        <v>1.8617699999999999</v>
      </c>
      <c r="FS232">
        <v>1.8583799999999999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-7.07</v>
      </c>
      <c r="GH232">
        <v>0.26450000000000001</v>
      </c>
      <c r="GI232">
        <v>-3.836173087041947</v>
      </c>
      <c r="GJ232">
        <v>-4.0448538125570227E-3</v>
      </c>
      <c r="GK232">
        <v>1.839783264315481E-6</v>
      </c>
      <c r="GL232">
        <v>-4.1587272622942942E-10</v>
      </c>
      <c r="GM232">
        <v>-6.2406116364430581E-2</v>
      </c>
      <c r="GN232">
        <v>3.2285384509270938E-3</v>
      </c>
      <c r="GO232">
        <v>5.3061212821550383E-4</v>
      </c>
      <c r="GP232">
        <v>-9.699357315524189E-6</v>
      </c>
      <c r="GQ232">
        <v>5</v>
      </c>
      <c r="GR232">
        <v>2081</v>
      </c>
      <c r="GS232">
        <v>3</v>
      </c>
      <c r="GT232">
        <v>31</v>
      </c>
      <c r="GU232">
        <v>7028</v>
      </c>
      <c r="GV232">
        <v>7027.9</v>
      </c>
      <c r="GW232">
        <v>3.7145999999999999</v>
      </c>
      <c r="GX232">
        <v>2.4877899999999999</v>
      </c>
      <c r="GY232">
        <v>2.04834</v>
      </c>
      <c r="GZ232">
        <v>2.6257299999999999</v>
      </c>
      <c r="HA232">
        <v>2.1972700000000001</v>
      </c>
      <c r="HB232">
        <v>2.35107</v>
      </c>
      <c r="HC232">
        <v>36.316499999999998</v>
      </c>
      <c r="HD232">
        <v>14.9551</v>
      </c>
      <c r="HE232">
        <v>18</v>
      </c>
      <c r="HF232">
        <v>708.005</v>
      </c>
      <c r="HG232">
        <v>776.28700000000003</v>
      </c>
      <c r="HH232">
        <v>31.001300000000001</v>
      </c>
      <c r="HI232">
        <v>32.687199999999997</v>
      </c>
      <c r="HJ232">
        <v>30.000800000000002</v>
      </c>
      <c r="HK232">
        <v>32.465299999999999</v>
      </c>
      <c r="HL232">
        <v>32.454700000000003</v>
      </c>
      <c r="HM232">
        <v>74.308300000000003</v>
      </c>
      <c r="HN232">
        <v>0</v>
      </c>
      <c r="HO232">
        <v>100</v>
      </c>
      <c r="HP232">
        <v>31</v>
      </c>
      <c r="HQ232">
        <v>1448.19</v>
      </c>
      <c r="HR232">
        <v>33.932099999999998</v>
      </c>
      <c r="HS232">
        <v>98.985600000000005</v>
      </c>
      <c r="HT232">
        <v>97.939400000000006</v>
      </c>
    </row>
    <row r="233" spans="1:228" x14ac:dyDescent="0.2">
      <c r="A233">
        <v>218</v>
      </c>
      <c r="B233">
        <v>1674577202.5999999</v>
      </c>
      <c r="C233">
        <v>866.5</v>
      </c>
      <c r="D233" t="s">
        <v>795</v>
      </c>
      <c r="E233" t="s">
        <v>796</v>
      </c>
      <c r="F233">
        <v>4</v>
      </c>
      <c r="G233">
        <v>1674577200.5999999</v>
      </c>
      <c r="H233">
        <f t="shared" si="102"/>
        <v>3.7968204284661862E-4</v>
      </c>
      <c r="I233">
        <f t="shared" si="103"/>
        <v>0.37968204284661861</v>
      </c>
      <c r="J233">
        <f t="shared" si="104"/>
        <v>8.7245128955244606</v>
      </c>
      <c r="K233">
        <f t="shared" si="105"/>
        <v>1422.735714285714</v>
      </c>
      <c r="L233">
        <f t="shared" si="106"/>
        <v>680.11810493745861</v>
      </c>
      <c r="M233">
        <f t="shared" si="107"/>
        <v>69.012460945412727</v>
      </c>
      <c r="N233">
        <f t="shared" si="108"/>
        <v>144.36682718042863</v>
      </c>
      <c r="O233">
        <f t="shared" si="109"/>
        <v>1.9723955572588915E-2</v>
      </c>
      <c r="P233">
        <f t="shared" si="110"/>
        <v>2.7716578265912029</v>
      </c>
      <c r="Q233">
        <f t="shared" si="111"/>
        <v>1.9646308353585322E-2</v>
      </c>
      <c r="R233">
        <f t="shared" si="112"/>
        <v>1.2285893436430842E-2</v>
      </c>
      <c r="S233">
        <f t="shared" si="113"/>
        <v>226.11326452118539</v>
      </c>
      <c r="T233">
        <f t="shared" si="114"/>
        <v>34.539082181042687</v>
      </c>
      <c r="U233">
        <f t="shared" si="115"/>
        <v>33.264257142857147</v>
      </c>
      <c r="V233">
        <f t="shared" si="116"/>
        <v>5.1276075719260321</v>
      </c>
      <c r="W233">
        <f t="shared" si="117"/>
        <v>63.401999100534347</v>
      </c>
      <c r="X233">
        <f t="shared" si="118"/>
        <v>3.2475146831354813</v>
      </c>
      <c r="Y233">
        <f t="shared" si="119"/>
        <v>5.1221013993360209</v>
      </c>
      <c r="Z233">
        <f t="shared" si="120"/>
        <v>1.8800928887905508</v>
      </c>
      <c r="AA233">
        <f t="shared" si="121"/>
        <v>-16.743978089535879</v>
      </c>
      <c r="AB233">
        <f t="shared" si="122"/>
        <v>-2.8625678865451567</v>
      </c>
      <c r="AC233">
        <f t="shared" si="123"/>
        <v>-0.23712403992238293</v>
      </c>
      <c r="AD233">
        <f t="shared" si="124"/>
        <v>206.26959450518197</v>
      </c>
      <c r="AE233">
        <f t="shared" si="125"/>
        <v>19.602492806703097</v>
      </c>
      <c r="AF233">
        <f t="shared" si="126"/>
        <v>0.37990157012635428</v>
      </c>
      <c r="AG233">
        <f t="shared" si="127"/>
        <v>8.7245128955244606</v>
      </c>
      <c r="AH233">
        <v>1487.306825964243</v>
      </c>
      <c r="AI233">
        <v>1472.397151515152</v>
      </c>
      <c r="AJ233">
        <v>1.7431973269247421</v>
      </c>
      <c r="AK233">
        <v>61.781399425759467</v>
      </c>
      <c r="AL233">
        <f t="shared" si="128"/>
        <v>0.37968204284661861</v>
      </c>
      <c r="AM233">
        <v>31.664487890150308</v>
      </c>
      <c r="AN233">
        <v>32.003733333333322</v>
      </c>
      <c r="AO233">
        <v>2.4238555223160729E-7</v>
      </c>
      <c r="AP233">
        <v>98.016457396280899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47411.255007268679</v>
      </c>
      <c r="AV233">
        <f t="shared" si="132"/>
        <v>1199.984285714286</v>
      </c>
      <c r="AW233">
        <f t="shared" si="133"/>
        <v>1025.9120707363659</v>
      </c>
      <c r="AX233">
        <f t="shared" si="134"/>
        <v>0.85493792122927315</v>
      </c>
      <c r="AY233">
        <f t="shared" si="135"/>
        <v>0.18843018797249694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1674577200.5999999</v>
      </c>
      <c r="BF233">
        <v>1422.735714285714</v>
      </c>
      <c r="BG233">
        <v>1441.328571428571</v>
      </c>
      <c r="BH233">
        <v>32.004271428571442</v>
      </c>
      <c r="BI233">
        <v>31.664828571428561</v>
      </c>
      <c r="BJ233">
        <v>1429.8071428571429</v>
      </c>
      <c r="BK233">
        <v>31.739814285714289</v>
      </c>
      <c r="BL233">
        <v>650.02357142857147</v>
      </c>
      <c r="BM233">
        <v>101.3712857142857</v>
      </c>
      <c r="BN233">
        <v>0.10000352857142859</v>
      </c>
      <c r="BO233">
        <v>33.245099999999987</v>
      </c>
      <c r="BP233">
        <v>33.264257142857147</v>
      </c>
      <c r="BQ233">
        <v>999.89999999999986</v>
      </c>
      <c r="BR233">
        <v>0</v>
      </c>
      <c r="BS233">
        <v>0</v>
      </c>
      <c r="BT233">
        <v>9002.5</v>
      </c>
      <c r="BU233">
        <v>0</v>
      </c>
      <c r="BV233">
        <v>308.4324285714286</v>
      </c>
      <c r="BW233">
        <v>-18.595957142857142</v>
      </c>
      <c r="BX233">
        <v>1469.772857142857</v>
      </c>
      <c r="BY233">
        <v>1488.46</v>
      </c>
      <c r="BZ233">
        <v>0.33943657142857148</v>
      </c>
      <c r="CA233">
        <v>1441.328571428571</v>
      </c>
      <c r="CB233">
        <v>31.664828571428561</v>
      </c>
      <c r="CC233">
        <v>3.244315714285714</v>
      </c>
      <c r="CD233">
        <v>3.2099071428571428</v>
      </c>
      <c r="CE233">
        <v>25.337957142857139</v>
      </c>
      <c r="CF233">
        <v>25.158799999999999</v>
      </c>
      <c r="CG233">
        <v>1199.984285714286</v>
      </c>
      <c r="CH233">
        <v>0.49998657142857139</v>
      </c>
      <c r="CI233">
        <v>0.5000134285714285</v>
      </c>
      <c r="CJ233">
        <v>0</v>
      </c>
      <c r="CK233">
        <v>728.53971428571424</v>
      </c>
      <c r="CL233">
        <v>4.9990899999999998</v>
      </c>
      <c r="CM233">
        <v>7859.6642857142861</v>
      </c>
      <c r="CN233">
        <v>9557.6885714285727</v>
      </c>
      <c r="CO233">
        <v>42.616</v>
      </c>
      <c r="CP233">
        <v>44.811999999999998</v>
      </c>
      <c r="CQ233">
        <v>43.454999999999998</v>
      </c>
      <c r="CR233">
        <v>43.633857142857153</v>
      </c>
      <c r="CS233">
        <v>44</v>
      </c>
      <c r="CT233">
        <v>597.47571428571428</v>
      </c>
      <c r="CU233">
        <v>597.50857142857149</v>
      </c>
      <c r="CV233">
        <v>0</v>
      </c>
      <c r="CW233">
        <v>1674577215.2</v>
      </c>
      <c r="CX233">
        <v>0</v>
      </c>
      <c r="CY233">
        <v>1674155522.5999999</v>
      </c>
      <c r="CZ233" t="s">
        <v>356</v>
      </c>
      <c r="DA233">
        <v>1674155521.0999999</v>
      </c>
      <c r="DB233">
        <v>1674155522.5999999</v>
      </c>
      <c r="DC233">
        <v>29</v>
      </c>
      <c r="DD233">
        <v>2.9000000000000001E-2</v>
      </c>
      <c r="DE233">
        <v>-1.7000000000000001E-2</v>
      </c>
      <c r="DF233">
        <v>-5.444</v>
      </c>
      <c r="DG233">
        <v>0.222</v>
      </c>
      <c r="DH233">
        <v>415</v>
      </c>
      <c r="DI233">
        <v>34</v>
      </c>
      <c r="DJ233">
        <v>0.48</v>
      </c>
      <c r="DK233">
        <v>0.27</v>
      </c>
      <c r="DL233">
        <v>-18.3244775</v>
      </c>
      <c r="DM233">
        <v>-1.138648030018711</v>
      </c>
      <c r="DN233">
        <v>0.1546530269466134</v>
      </c>
      <c r="DO233">
        <v>0</v>
      </c>
      <c r="DP233">
        <v>0.34218074999999998</v>
      </c>
      <c r="DQ233">
        <v>5.0416885553471466E-3</v>
      </c>
      <c r="DR233">
        <v>1.5860979438546659E-3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365</v>
      </c>
      <c r="EA233">
        <v>3.2970899999999999</v>
      </c>
      <c r="EB233">
        <v>2.62513</v>
      </c>
      <c r="EC233">
        <v>0.233929</v>
      </c>
      <c r="ED233">
        <v>0.23353699999999999</v>
      </c>
      <c r="EE233">
        <v>0.13386999999999999</v>
      </c>
      <c r="EF233">
        <v>0.13184499999999999</v>
      </c>
      <c r="EG233">
        <v>23123</v>
      </c>
      <c r="EH233">
        <v>23523</v>
      </c>
      <c r="EI233">
        <v>28089.3</v>
      </c>
      <c r="EJ233">
        <v>29546.1</v>
      </c>
      <c r="EK233">
        <v>33491.199999999997</v>
      </c>
      <c r="EL233">
        <v>35624.300000000003</v>
      </c>
      <c r="EM233">
        <v>39653</v>
      </c>
      <c r="EN233">
        <v>42236.5</v>
      </c>
      <c r="EO233">
        <v>2.2364999999999999</v>
      </c>
      <c r="EP233">
        <v>2.2218499999999999</v>
      </c>
      <c r="EQ233">
        <v>0.112914</v>
      </c>
      <c r="ER233">
        <v>0</v>
      </c>
      <c r="ES233">
        <v>31.436699999999998</v>
      </c>
      <c r="ET233">
        <v>999.9</v>
      </c>
      <c r="EU233">
        <v>72.900000000000006</v>
      </c>
      <c r="EV233">
        <v>31.5</v>
      </c>
      <c r="EW233">
        <v>33.383499999999998</v>
      </c>
      <c r="EX233">
        <v>57.526299999999999</v>
      </c>
      <c r="EY233">
        <v>-4.7115400000000003</v>
      </c>
      <c r="EZ233">
        <v>2</v>
      </c>
      <c r="FA233">
        <v>0.412269</v>
      </c>
      <c r="FB233">
        <v>0.22647900000000001</v>
      </c>
      <c r="FC233">
        <v>20.273299999999999</v>
      </c>
      <c r="FD233">
        <v>5.2190899999999996</v>
      </c>
      <c r="FE233">
        <v>12.009399999999999</v>
      </c>
      <c r="FF233">
        <v>4.9865000000000004</v>
      </c>
      <c r="FG233">
        <v>3.2844799999999998</v>
      </c>
      <c r="FH233">
        <v>9999</v>
      </c>
      <c r="FI233">
        <v>9999</v>
      </c>
      <c r="FJ233">
        <v>9999</v>
      </c>
      <c r="FK233">
        <v>999.9</v>
      </c>
      <c r="FL233">
        <v>1.8656999999999999</v>
      </c>
      <c r="FM233">
        <v>1.8621700000000001</v>
      </c>
      <c r="FN233">
        <v>1.8641700000000001</v>
      </c>
      <c r="FO233">
        <v>1.8602099999999999</v>
      </c>
      <c r="FP233">
        <v>1.8609599999999999</v>
      </c>
      <c r="FQ233">
        <v>1.8600699999999999</v>
      </c>
      <c r="FR233">
        <v>1.8617999999999999</v>
      </c>
      <c r="FS233">
        <v>1.8583799999999999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-7.08</v>
      </c>
      <c r="GH233">
        <v>0.26450000000000001</v>
      </c>
      <c r="GI233">
        <v>-3.836173087041947</v>
      </c>
      <c r="GJ233">
        <v>-4.0448538125570227E-3</v>
      </c>
      <c r="GK233">
        <v>1.839783264315481E-6</v>
      </c>
      <c r="GL233">
        <v>-4.1587272622942942E-10</v>
      </c>
      <c r="GM233">
        <v>-6.2406116364430581E-2</v>
      </c>
      <c r="GN233">
        <v>3.2285384509270938E-3</v>
      </c>
      <c r="GO233">
        <v>5.3061212821550383E-4</v>
      </c>
      <c r="GP233">
        <v>-9.699357315524189E-6</v>
      </c>
      <c r="GQ233">
        <v>5</v>
      </c>
      <c r="GR233">
        <v>2081</v>
      </c>
      <c r="GS233">
        <v>3</v>
      </c>
      <c r="GT233">
        <v>31</v>
      </c>
      <c r="GU233">
        <v>7028</v>
      </c>
      <c r="GV233">
        <v>7028</v>
      </c>
      <c r="GW233">
        <v>3.72803</v>
      </c>
      <c r="GX233">
        <v>2.4877899999999999</v>
      </c>
      <c r="GY233">
        <v>2.04834</v>
      </c>
      <c r="GZ233">
        <v>2.6257299999999999</v>
      </c>
      <c r="HA233">
        <v>2.1972700000000001</v>
      </c>
      <c r="HB233">
        <v>2.2839399999999999</v>
      </c>
      <c r="HC233">
        <v>36.292900000000003</v>
      </c>
      <c r="HD233">
        <v>14.9376</v>
      </c>
      <c r="HE233">
        <v>18</v>
      </c>
      <c r="HF233">
        <v>708.09</v>
      </c>
      <c r="HG233">
        <v>776.29</v>
      </c>
      <c r="HH233">
        <v>31.0014</v>
      </c>
      <c r="HI233">
        <v>32.6952</v>
      </c>
      <c r="HJ233">
        <v>30.000800000000002</v>
      </c>
      <c r="HK233">
        <v>32.472799999999999</v>
      </c>
      <c r="HL233">
        <v>32.462499999999999</v>
      </c>
      <c r="HM233">
        <v>74.579400000000007</v>
      </c>
      <c r="HN233">
        <v>0</v>
      </c>
      <c r="HO233">
        <v>100</v>
      </c>
      <c r="HP233">
        <v>31</v>
      </c>
      <c r="HQ233">
        <v>1454.87</v>
      </c>
      <c r="HR233">
        <v>33.932099999999998</v>
      </c>
      <c r="HS233">
        <v>98.984399999999994</v>
      </c>
      <c r="HT233">
        <v>97.938199999999995</v>
      </c>
    </row>
    <row r="234" spans="1:228" x14ac:dyDescent="0.2">
      <c r="A234">
        <v>219</v>
      </c>
      <c r="B234">
        <v>1674577206.5999999</v>
      </c>
      <c r="C234">
        <v>870.5</v>
      </c>
      <c r="D234" t="s">
        <v>797</v>
      </c>
      <c r="E234" t="s">
        <v>798</v>
      </c>
      <c r="F234">
        <v>4</v>
      </c>
      <c r="G234">
        <v>1674577204.2874999</v>
      </c>
      <c r="H234">
        <f t="shared" si="102"/>
        <v>3.6558219570684866E-4</v>
      </c>
      <c r="I234">
        <f t="shared" si="103"/>
        <v>0.36558219570684863</v>
      </c>
      <c r="J234">
        <f t="shared" si="104"/>
        <v>8.2332255045829434</v>
      </c>
      <c r="K234">
        <f t="shared" si="105"/>
        <v>1429.08375</v>
      </c>
      <c r="L234">
        <f t="shared" si="106"/>
        <v>700.31840937520769</v>
      </c>
      <c r="M234">
        <f t="shared" si="107"/>
        <v>71.062006341358455</v>
      </c>
      <c r="N234">
        <f t="shared" si="108"/>
        <v>145.01055112264407</v>
      </c>
      <c r="O234">
        <f t="shared" si="109"/>
        <v>1.8992284218755304E-2</v>
      </c>
      <c r="P234">
        <f t="shared" si="110"/>
        <v>2.7702542093910196</v>
      </c>
      <c r="Q234">
        <f t="shared" si="111"/>
        <v>1.8920243201200511E-2</v>
      </c>
      <c r="R234">
        <f t="shared" si="112"/>
        <v>1.1831601727483768E-2</v>
      </c>
      <c r="S234">
        <f t="shared" si="113"/>
        <v>226.10974528516113</v>
      </c>
      <c r="T234">
        <f t="shared" si="114"/>
        <v>34.53641756507016</v>
      </c>
      <c r="U234">
        <f t="shared" si="115"/>
        <v>33.261474999999997</v>
      </c>
      <c r="V234">
        <f t="shared" si="116"/>
        <v>5.1268076050976967</v>
      </c>
      <c r="W234">
        <f t="shared" si="117"/>
        <v>63.418331704544606</v>
      </c>
      <c r="X234">
        <f t="shared" si="118"/>
        <v>3.2470579117380844</v>
      </c>
      <c r="Y234">
        <f t="shared" si="119"/>
        <v>5.1200620143487594</v>
      </c>
      <c r="Z234">
        <f t="shared" si="120"/>
        <v>1.8797496933596123</v>
      </c>
      <c r="AA234">
        <f t="shared" si="121"/>
        <v>-16.122174830672027</v>
      </c>
      <c r="AB234">
        <f t="shared" si="122"/>
        <v>-3.5059899573884219</v>
      </c>
      <c r="AC234">
        <f t="shared" si="123"/>
        <v>-0.29055571903030875</v>
      </c>
      <c r="AD234">
        <f t="shared" si="124"/>
        <v>206.19102477807036</v>
      </c>
      <c r="AE234">
        <f t="shared" si="125"/>
        <v>19.461565792171811</v>
      </c>
      <c r="AF234">
        <f t="shared" si="126"/>
        <v>0.36996284770995147</v>
      </c>
      <c r="AG234">
        <f t="shared" si="127"/>
        <v>8.2332255045829434</v>
      </c>
      <c r="AH234">
        <v>1494.2433247050631</v>
      </c>
      <c r="AI234">
        <v>1479.593757575758</v>
      </c>
      <c r="AJ234">
        <v>1.798070105153821</v>
      </c>
      <c r="AK234">
        <v>61.781399425759467</v>
      </c>
      <c r="AL234">
        <f t="shared" si="128"/>
        <v>0.36558219570684863</v>
      </c>
      <c r="AM234">
        <v>31.668838823941609</v>
      </c>
      <c r="AN234">
        <v>31.99552666666666</v>
      </c>
      <c r="AO234">
        <v>-4.2740889336318822E-6</v>
      </c>
      <c r="AP234">
        <v>98.016457396280899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47373.720901487373</v>
      </c>
      <c r="AV234">
        <f t="shared" si="132"/>
        <v>1199.9662499999999</v>
      </c>
      <c r="AW234">
        <f t="shared" si="133"/>
        <v>1025.896588748788</v>
      </c>
      <c r="AX234">
        <f t="shared" si="134"/>
        <v>0.85493786908489144</v>
      </c>
      <c r="AY234">
        <f t="shared" si="135"/>
        <v>0.18843008733384053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1674577204.2874999</v>
      </c>
      <c r="BF234">
        <v>1429.08375</v>
      </c>
      <c r="BG234">
        <v>1447.5362500000001</v>
      </c>
      <c r="BH234">
        <v>31.999862499999999</v>
      </c>
      <c r="BI234">
        <v>31.669287499999999</v>
      </c>
      <c r="BJ234">
        <v>1436.1637499999999</v>
      </c>
      <c r="BK234">
        <v>31.735424999999999</v>
      </c>
      <c r="BL234">
        <v>650.00212499999998</v>
      </c>
      <c r="BM234">
        <v>101.371</v>
      </c>
      <c r="BN234">
        <v>9.9995749999999994E-2</v>
      </c>
      <c r="BO234">
        <v>33.238</v>
      </c>
      <c r="BP234">
        <v>33.261474999999997</v>
      </c>
      <c r="BQ234">
        <v>999.9</v>
      </c>
      <c r="BR234">
        <v>0</v>
      </c>
      <c r="BS234">
        <v>0</v>
      </c>
      <c r="BT234">
        <v>8995.0774999999994</v>
      </c>
      <c r="BU234">
        <v>0</v>
      </c>
      <c r="BV234">
        <v>308.59100000000001</v>
      </c>
      <c r="BW234">
        <v>-18.454587499999999</v>
      </c>
      <c r="BX234">
        <v>1476.325</v>
      </c>
      <c r="BY234">
        <v>1494.8787500000001</v>
      </c>
      <c r="BZ234">
        <v>0.33057962499999999</v>
      </c>
      <c r="CA234">
        <v>1447.5362500000001</v>
      </c>
      <c r="CB234">
        <v>31.669287499999999</v>
      </c>
      <c r="CC234">
        <v>3.2438549999999999</v>
      </c>
      <c r="CD234">
        <v>3.2103424999999999</v>
      </c>
      <c r="CE234">
        <v>25.335587499999999</v>
      </c>
      <c r="CF234">
        <v>25.161100000000001</v>
      </c>
      <c r="CG234">
        <v>1199.9662499999999</v>
      </c>
      <c r="CH234">
        <v>0.49998674999999998</v>
      </c>
      <c r="CI234">
        <v>0.50001325000000008</v>
      </c>
      <c r="CJ234">
        <v>0</v>
      </c>
      <c r="CK234">
        <v>728.63474999999994</v>
      </c>
      <c r="CL234">
        <v>4.9990899999999998</v>
      </c>
      <c r="CM234">
        <v>7859.3112500000007</v>
      </c>
      <c r="CN234">
        <v>9557.536250000001</v>
      </c>
      <c r="CO234">
        <v>42.617125000000001</v>
      </c>
      <c r="CP234">
        <v>44.835625</v>
      </c>
      <c r="CQ234">
        <v>43.444875000000003</v>
      </c>
      <c r="CR234">
        <v>43.686999999999998</v>
      </c>
      <c r="CS234">
        <v>44</v>
      </c>
      <c r="CT234">
        <v>597.47</v>
      </c>
      <c r="CU234">
        <v>597.49874999999997</v>
      </c>
      <c r="CV234">
        <v>0</v>
      </c>
      <c r="CW234">
        <v>1674577218.8</v>
      </c>
      <c r="CX234">
        <v>0</v>
      </c>
      <c r="CY234">
        <v>1674155522.5999999</v>
      </c>
      <c r="CZ234" t="s">
        <v>356</v>
      </c>
      <c r="DA234">
        <v>1674155521.0999999</v>
      </c>
      <c r="DB234">
        <v>1674155522.5999999</v>
      </c>
      <c r="DC234">
        <v>29</v>
      </c>
      <c r="DD234">
        <v>2.9000000000000001E-2</v>
      </c>
      <c r="DE234">
        <v>-1.7000000000000001E-2</v>
      </c>
      <c r="DF234">
        <v>-5.444</v>
      </c>
      <c r="DG234">
        <v>0.222</v>
      </c>
      <c r="DH234">
        <v>415</v>
      </c>
      <c r="DI234">
        <v>34</v>
      </c>
      <c r="DJ234">
        <v>0.48</v>
      </c>
      <c r="DK234">
        <v>0.27</v>
      </c>
      <c r="DL234">
        <v>-18.374504999999999</v>
      </c>
      <c r="DM234">
        <v>-1.23572307692308</v>
      </c>
      <c r="DN234">
        <v>0.16048655076049179</v>
      </c>
      <c r="DO234">
        <v>0</v>
      </c>
      <c r="DP234">
        <v>0.340876925</v>
      </c>
      <c r="DQ234">
        <v>-2.9433849906191981E-2</v>
      </c>
      <c r="DR234">
        <v>4.0820109100019536E-3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365</v>
      </c>
      <c r="EA234">
        <v>3.2972800000000002</v>
      </c>
      <c r="EB234">
        <v>2.6253099999999998</v>
      </c>
      <c r="EC234">
        <v>0.23460500000000001</v>
      </c>
      <c r="ED234">
        <v>0.23419200000000001</v>
      </c>
      <c r="EE234">
        <v>0.13384399999999999</v>
      </c>
      <c r="EF234">
        <v>0.13186200000000001</v>
      </c>
      <c r="EG234">
        <v>23102.9</v>
      </c>
      <c r="EH234">
        <v>23502.5</v>
      </c>
      <c r="EI234">
        <v>28089.7</v>
      </c>
      <c r="EJ234">
        <v>29545.8</v>
      </c>
      <c r="EK234">
        <v>33492.400000000001</v>
      </c>
      <c r="EL234">
        <v>35623.4</v>
      </c>
      <c r="EM234">
        <v>39653.199999999997</v>
      </c>
      <c r="EN234">
        <v>42236.2</v>
      </c>
      <c r="EO234">
        <v>2.2366000000000001</v>
      </c>
      <c r="EP234">
        <v>2.2217500000000001</v>
      </c>
      <c r="EQ234">
        <v>0.11107300000000001</v>
      </c>
      <c r="ER234">
        <v>0</v>
      </c>
      <c r="ES234">
        <v>31.448599999999999</v>
      </c>
      <c r="ET234">
        <v>999.9</v>
      </c>
      <c r="EU234">
        <v>72.900000000000006</v>
      </c>
      <c r="EV234">
        <v>31.5</v>
      </c>
      <c r="EW234">
        <v>33.377200000000002</v>
      </c>
      <c r="EX234">
        <v>57.376399999999997</v>
      </c>
      <c r="EY234">
        <v>-4.9398999999999997</v>
      </c>
      <c r="EZ234">
        <v>2</v>
      </c>
      <c r="FA234">
        <v>0.41288399999999997</v>
      </c>
      <c r="FB234">
        <v>0.230684</v>
      </c>
      <c r="FC234">
        <v>20.273299999999999</v>
      </c>
      <c r="FD234">
        <v>5.2184900000000001</v>
      </c>
      <c r="FE234">
        <v>12.0092</v>
      </c>
      <c r="FF234">
        <v>4.9863</v>
      </c>
      <c r="FG234">
        <v>3.2844799999999998</v>
      </c>
      <c r="FH234">
        <v>9999</v>
      </c>
      <c r="FI234">
        <v>9999</v>
      </c>
      <c r="FJ234">
        <v>9999</v>
      </c>
      <c r="FK234">
        <v>999.9</v>
      </c>
      <c r="FL234">
        <v>1.8656999999999999</v>
      </c>
      <c r="FM234">
        <v>1.8621799999999999</v>
      </c>
      <c r="FN234">
        <v>1.8641700000000001</v>
      </c>
      <c r="FO234">
        <v>1.8602000000000001</v>
      </c>
      <c r="FP234">
        <v>1.8609500000000001</v>
      </c>
      <c r="FQ234">
        <v>1.86006</v>
      </c>
      <c r="FR234">
        <v>1.86181</v>
      </c>
      <c r="FS234">
        <v>1.85839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-7.08</v>
      </c>
      <c r="GH234">
        <v>0.26440000000000002</v>
      </c>
      <c r="GI234">
        <v>-3.836173087041947</v>
      </c>
      <c r="GJ234">
        <v>-4.0448538125570227E-3</v>
      </c>
      <c r="GK234">
        <v>1.839783264315481E-6</v>
      </c>
      <c r="GL234">
        <v>-4.1587272622942942E-10</v>
      </c>
      <c r="GM234">
        <v>-6.2406116364430581E-2</v>
      </c>
      <c r="GN234">
        <v>3.2285384509270938E-3</v>
      </c>
      <c r="GO234">
        <v>5.3061212821550383E-4</v>
      </c>
      <c r="GP234">
        <v>-9.699357315524189E-6</v>
      </c>
      <c r="GQ234">
        <v>5</v>
      </c>
      <c r="GR234">
        <v>2081</v>
      </c>
      <c r="GS234">
        <v>3</v>
      </c>
      <c r="GT234">
        <v>31</v>
      </c>
      <c r="GU234">
        <v>7028.1</v>
      </c>
      <c r="GV234">
        <v>7028.1</v>
      </c>
      <c r="GW234">
        <v>3.74146</v>
      </c>
      <c r="GX234">
        <v>2.48047</v>
      </c>
      <c r="GY234">
        <v>2.04834</v>
      </c>
      <c r="GZ234">
        <v>2.6257299999999999</v>
      </c>
      <c r="HA234">
        <v>2.1972700000000001</v>
      </c>
      <c r="HB234">
        <v>2.3315399999999999</v>
      </c>
      <c r="HC234">
        <v>36.292900000000003</v>
      </c>
      <c r="HD234">
        <v>14.9551</v>
      </c>
      <c r="HE234">
        <v>18</v>
      </c>
      <c r="HF234">
        <v>708.25199999999995</v>
      </c>
      <c r="HG234">
        <v>776.29200000000003</v>
      </c>
      <c r="HH234">
        <v>31.001300000000001</v>
      </c>
      <c r="HI234">
        <v>32.703099999999999</v>
      </c>
      <c r="HJ234">
        <v>30.000800000000002</v>
      </c>
      <c r="HK234">
        <v>32.479700000000001</v>
      </c>
      <c r="HL234">
        <v>32.470100000000002</v>
      </c>
      <c r="HM234">
        <v>74.849400000000003</v>
      </c>
      <c r="HN234">
        <v>0</v>
      </c>
      <c r="HO234">
        <v>100</v>
      </c>
      <c r="HP234">
        <v>31</v>
      </c>
      <c r="HQ234">
        <v>1461.55</v>
      </c>
      <c r="HR234">
        <v>33.932099999999998</v>
      </c>
      <c r="HS234">
        <v>98.985299999999995</v>
      </c>
      <c r="HT234">
        <v>97.937399999999997</v>
      </c>
    </row>
    <row r="235" spans="1:228" x14ac:dyDescent="0.2">
      <c r="A235">
        <v>220</v>
      </c>
      <c r="B235">
        <v>1674577210.5999999</v>
      </c>
      <c r="C235">
        <v>874.5</v>
      </c>
      <c r="D235" t="s">
        <v>799</v>
      </c>
      <c r="E235" t="s">
        <v>800</v>
      </c>
      <c r="F235">
        <v>4</v>
      </c>
      <c r="G235">
        <v>1674577208.5999999</v>
      </c>
      <c r="H235">
        <f t="shared" si="102"/>
        <v>3.6001022399874264E-4</v>
      </c>
      <c r="I235">
        <f t="shared" si="103"/>
        <v>0.36001022399874266</v>
      </c>
      <c r="J235">
        <f t="shared" si="104"/>
        <v>8.4518703699774012</v>
      </c>
      <c r="K235">
        <f t="shared" si="105"/>
        <v>1436.4657142857141</v>
      </c>
      <c r="L235">
        <f t="shared" si="106"/>
        <v>679.93371176598566</v>
      </c>
      <c r="M235">
        <f t="shared" si="107"/>
        <v>68.993950339933761</v>
      </c>
      <c r="N235">
        <f t="shared" si="108"/>
        <v>145.76045052838336</v>
      </c>
      <c r="O235">
        <f t="shared" si="109"/>
        <v>1.8740754336443299E-2</v>
      </c>
      <c r="P235">
        <f t="shared" si="110"/>
        <v>2.7714941066007079</v>
      </c>
      <c r="Q235">
        <f t="shared" si="111"/>
        <v>1.8670636327550467E-2</v>
      </c>
      <c r="R235">
        <f t="shared" si="112"/>
        <v>1.1675425568621478E-2</v>
      </c>
      <c r="S235">
        <f t="shared" si="113"/>
        <v>226.11954476420075</v>
      </c>
      <c r="T235">
        <f t="shared" si="114"/>
        <v>34.53102386142713</v>
      </c>
      <c r="U235">
        <f t="shared" si="115"/>
        <v>33.246257142857147</v>
      </c>
      <c r="V235">
        <f t="shared" si="116"/>
        <v>5.1224338409147947</v>
      </c>
      <c r="W235">
        <f t="shared" si="117"/>
        <v>63.430905722476197</v>
      </c>
      <c r="X235">
        <f t="shared" si="118"/>
        <v>3.2465282263091542</v>
      </c>
      <c r="Y235">
        <f t="shared" si="119"/>
        <v>5.1182119967093183</v>
      </c>
      <c r="Z235">
        <f t="shared" si="120"/>
        <v>1.8759056146056405</v>
      </c>
      <c r="AA235">
        <f t="shared" si="121"/>
        <v>-15.876450878344551</v>
      </c>
      <c r="AB235">
        <f t="shared" si="122"/>
        <v>-2.1964268170440637</v>
      </c>
      <c r="AC235">
        <f t="shared" si="123"/>
        <v>-0.18192613159396187</v>
      </c>
      <c r="AD235">
        <f t="shared" si="124"/>
        <v>207.86474093721819</v>
      </c>
      <c r="AE235">
        <f t="shared" si="125"/>
        <v>19.261794426260938</v>
      </c>
      <c r="AF235">
        <f t="shared" si="126"/>
        <v>0.35784318399234039</v>
      </c>
      <c r="AG235">
        <f t="shared" si="127"/>
        <v>8.4518703699774012</v>
      </c>
      <c r="AH235">
        <v>1501.1661166888291</v>
      </c>
      <c r="AI235">
        <v>1486.54303030303</v>
      </c>
      <c r="AJ235">
        <v>1.7359630503653829</v>
      </c>
      <c r="AK235">
        <v>61.781399425759467</v>
      </c>
      <c r="AL235">
        <f t="shared" si="128"/>
        <v>0.36001022399874266</v>
      </c>
      <c r="AM235">
        <v>31.674726045214619</v>
      </c>
      <c r="AN235">
        <v>31.996405454545439</v>
      </c>
      <c r="AO235">
        <v>-1.481423367445323E-7</v>
      </c>
      <c r="AP235">
        <v>98.016457396280899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47408.847132029507</v>
      </c>
      <c r="AV235">
        <f t="shared" si="132"/>
        <v>1200.022857142857</v>
      </c>
      <c r="AW235">
        <f t="shared" si="133"/>
        <v>1025.9445351109848</v>
      </c>
      <c r="AX235">
        <f t="shared" si="134"/>
        <v>0.85493749473544489</v>
      </c>
      <c r="AY235">
        <f t="shared" si="135"/>
        <v>0.18842936483940848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1674577208.5999999</v>
      </c>
      <c r="BF235">
        <v>1436.4657142857141</v>
      </c>
      <c r="BG235">
        <v>1454.72</v>
      </c>
      <c r="BH235">
        <v>31.994457142857151</v>
      </c>
      <c r="BI235">
        <v>31.674714285714291</v>
      </c>
      <c r="BJ235">
        <v>1443.5571428571429</v>
      </c>
      <c r="BK235">
        <v>31.730057142857149</v>
      </c>
      <c r="BL235">
        <v>650.01142857142861</v>
      </c>
      <c r="BM235">
        <v>101.3715714285714</v>
      </c>
      <c r="BN235">
        <v>0.10001197142857141</v>
      </c>
      <c r="BO235">
        <v>33.231557142857142</v>
      </c>
      <c r="BP235">
        <v>33.246257142857147</v>
      </c>
      <c r="BQ235">
        <v>999.89999999999986</v>
      </c>
      <c r="BR235">
        <v>0</v>
      </c>
      <c r="BS235">
        <v>0</v>
      </c>
      <c r="BT235">
        <v>9001.6057142857153</v>
      </c>
      <c r="BU235">
        <v>0</v>
      </c>
      <c r="BV235">
        <v>308.83185714285707</v>
      </c>
      <c r="BW235">
        <v>-18.254542857142859</v>
      </c>
      <c r="BX235">
        <v>1483.9457142857141</v>
      </c>
      <c r="BY235">
        <v>1502.305714285714</v>
      </c>
      <c r="BZ235">
        <v>0.31976500000000002</v>
      </c>
      <c r="CA235">
        <v>1454.72</v>
      </c>
      <c r="CB235">
        <v>31.674714285714291</v>
      </c>
      <c r="CC235">
        <v>3.2433328571428568</v>
      </c>
      <c r="CD235">
        <v>3.2109171428571428</v>
      </c>
      <c r="CE235">
        <v>25.332885714285709</v>
      </c>
      <c r="CF235">
        <v>25.164057142857139</v>
      </c>
      <c r="CG235">
        <v>1200.022857142857</v>
      </c>
      <c r="CH235">
        <v>0.50000228571428573</v>
      </c>
      <c r="CI235">
        <v>0.49999771428571432</v>
      </c>
      <c r="CJ235">
        <v>0</v>
      </c>
      <c r="CK235">
        <v>728.36571428571438</v>
      </c>
      <c r="CL235">
        <v>4.9990899999999998</v>
      </c>
      <c r="CM235">
        <v>7858.2071428571426</v>
      </c>
      <c r="CN235">
        <v>9558.0371428571434</v>
      </c>
      <c r="CO235">
        <v>42.625</v>
      </c>
      <c r="CP235">
        <v>44.857000000000014</v>
      </c>
      <c r="CQ235">
        <v>43.5</v>
      </c>
      <c r="CR235">
        <v>43.686999999999998</v>
      </c>
      <c r="CS235">
        <v>44</v>
      </c>
      <c r="CT235">
        <v>597.51285714285711</v>
      </c>
      <c r="CU235">
        <v>597.51142857142861</v>
      </c>
      <c r="CV235">
        <v>0</v>
      </c>
      <c r="CW235">
        <v>1674577223</v>
      </c>
      <c r="CX235">
        <v>0</v>
      </c>
      <c r="CY235">
        <v>1674155522.5999999</v>
      </c>
      <c r="CZ235" t="s">
        <v>356</v>
      </c>
      <c r="DA235">
        <v>1674155521.0999999</v>
      </c>
      <c r="DB235">
        <v>1674155522.5999999</v>
      </c>
      <c r="DC235">
        <v>29</v>
      </c>
      <c r="DD235">
        <v>2.9000000000000001E-2</v>
      </c>
      <c r="DE235">
        <v>-1.7000000000000001E-2</v>
      </c>
      <c r="DF235">
        <v>-5.444</v>
      </c>
      <c r="DG235">
        <v>0.222</v>
      </c>
      <c r="DH235">
        <v>415</v>
      </c>
      <c r="DI235">
        <v>34</v>
      </c>
      <c r="DJ235">
        <v>0.48</v>
      </c>
      <c r="DK235">
        <v>0.27</v>
      </c>
      <c r="DL235">
        <v>-18.378765000000001</v>
      </c>
      <c r="DM235">
        <v>-0.6433598499061024</v>
      </c>
      <c r="DN235">
        <v>0.1587524874608266</v>
      </c>
      <c r="DO235">
        <v>0</v>
      </c>
      <c r="DP235">
        <v>0.33657900000000002</v>
      </c>
      <c r="DQ235">
        <v>-8.2136848030019388E-2</v>
      </c>
      <c r="DR235">
        <v>8.9029758367637941E-3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365</v>
      </c>
      <c r="EA235">
        <v>3.29705</v>
      </c>
      <c r="EB235">
        <v>2.6253099999999998</v>
      </c>
      <c r="EC235">
        <v>0.235263</v>
      </c>
      <c r="ED235">
        <v>0.23483399999999999</v>
      </c>
      <c r="EE235">
        <v>0.133851</v>
      </c>
      <c r="EF235">
        <v>0.13186800000000001</v>
      </c>
      <c r="EG235">
        <v>23082.3</v>
      </c>
      <c r="EH235">
        <v>23482.5</v>
      </c>
      <c r="EI235">
        <v>28089.1</v>
      </c>
      <c r="EJ235">
        <v>29545.5</v>
      </c>
      <c r="EK235">
        <v>33491.4</v>
      </c>
      <c r="EL235">
        <v>35623</v>
      </c>
      <c r="EM235">
        <v>39652.300000000003</v>
      </c>
      <c r="EN235">
        <v>42235.9</v>
      </c>
      <c r="EO235">
        <v>2.2363499999999998</v>
      </c>
      <c r="EP235">
        <v>2.2217500000000001</v>
      </c>
      <c r="EQ235">
        <v>0.110433</v>
      </c>
      <c r="ER235">
        <v>0</v>
      </c>
      <c r="ES235">
        <v>31.455500000000001</v>
      </c>
      <c r="ET235">
        <v>999.9</v>
      </c>
      <c r="EU235">
        <v>72.900000000000006</v>
      </c>
      <c r="EV235">
        <v>31.5</v>
      </c>
      <c r="EW235">
        <v>33.380400000000002</v>
      </c>
      <c r="EX235">
        <v>57.496400000000001</v>
      </c>
      <c r="EY235">
        <v>-4.8117000000000001</v>
      </c>
      <c r="EZ235">
        <v>2</v>
      </c>
      <c r="FA235">
        <v>0.41339399999999998</v>
      </c>
      <c r="FB235">
        <v>0.234066</v>
      </c>
      <c r="FC235">
        <v>20.273299999999999</v>
      </c>
      <c r="FD235">
        <v>5.2195400000000003</v>
      </c>
      <c r="FE235">
        <v>12.0099</v>
      </c>
      <c r="FF235">
        <v>4.9865500000000003</v>
      </c>
      <c r="FG235">
        <v>3.2845300000000002</v>
      </c>
      <c r="FH235">
        <v>9999</v>
      </c>
      <c r="FI235">
        <v>9999</v>
      </c>
      <c r="FJ235">
        <v>9999</v>
      </c>
      <c r="FK235">
        <v>999.9</v>
      </c>
      <c r="FL235">
        <v>1.8656999999999999</v>
      </c>
      <c r="FM235">
        <v>1.8621799999999999</v>
      </c>
      <c r="FN235">
        <v>1.8641700000000001</v>
      </c>
      <c r="FO235">
        <v>1.8602000000000001</v>
      </c>
      <c r="FP235">
        <v>1.8609500000000001</v>
      </c>
      <c r="FQ235">
        <v>1.8600699999999999</v>
      </c>
      <c r="FR235">
        <v>1.8617900000000001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-7.1</v>
      </c>
      <c r="GH235">
        <v>0.26440000000000002</v>
      </c>
      <c r="GI235">
        <v>-3.836173087041947</v>
      </c>
      <c r="GJ235">
        <v>-4.0448538125570227E-3</v>
      </c>
      <c r="GK235">
        <v>1.839783264315481E-6</v>
      </c>
      <c r="GL235">
        <v>-4.1587272622942942E-10</v>
      </c>
      <c r="GM235">
        <v>-6.2406116364430581E-2</v>
      </c>
      <c r="GN235">
        <v>3.2285384509270938E-3</v>
      </c>
      <c r="GO235">
        <v>5.3061212821550383E-4</v>
      </c>
      <c r="GP235">
        <v>-9.699357315524189E-6</v>
      </c>
      <c r="GQ235">
        <v>5</v>
      </c>
      <c r="GR235">
        <v>2081</v>
      </c>
      <c r="GS235">
        <v>3</v>
      </c>
      <c r="GT235">
        <v>31</v>
      </c>
      <c r="GU235">
        <v>7028.2</v>
      </c>
      <c r="GV235">
        <v>7028.1</v>
      </c>
      <c r="GW235">
        <v>3.75488</v>
      </c>
      <c r="GX235">
        <v>2.4865699999999999</v>
      </c>
      <c r="GY235">
        <v>2.04834</v>
      </c>
      <c r="GZ235">
        <v>2.6257299999999999</v>
      </c>
      <c r="HA235">
        <v>2.1972700000000001</v>
      </c>
      <c r="HB235">
        <v>2.32544</v>
      </c>
      <c r="HC235">
        <v>36.292900000000003</v>
      </c>
      <c r="HD235">
        <v>14.946300000000001</v>
      </c>
      <c r="HE235">
        <v>18</v>
      </c>
      <c r="HF235">
        <v>708.12800000000004</v>
      </c>
      <c r="HG235">
        <v>776.37900000000002</v>
      </c>
      <c r="HH235">
        <v>31.001100000000001</v>
      </c>
      <c r="HI235">
        <v>32.711399999999998</v>
      </c>
      <c r="HJ235">
        <v>30.000800000000002</v>
      </c>
      <c r="HK235">
        <v>32.487200000000001</v>
      </c>
      <c r="HL235">
        <v>32.476900000000001</v>
      </c>
      <c r="HM235">
        <v>75.122299999999996</v>
      </c>
      <c r="HN235">
        <v>0</v>
      </c>
      <c r="HO235">
        <v>100</v>
      </c>
      <c r="HP235">
        <v>31</v>
      </c>
      <c r="HQ235">
        <v>1468.25</v>
      </c>
      <c r="HR235">
        <v>33.932099999999998</v>
      </c>
      <c r="HS235">
        <v>98.982900000000001</v>
      </c>
      <c r="HT235">
        <v>97.936499999999995</v>
      </c>
    </row>
    <row r="236" spans="1:228" x14ac:dyDescent="0.2">
      <c r="A236">
        <v>221</v>
      </c>
      <c r="B236">
        <v>1674577214.5999999</v>
      </c>
      <c r="C236">
        <v>878.5</v>
      </c>
      <c r="D236" t="s">
        <v>801</v>
      </c>
      <c r="E236" t="s">
        <v>802</v>
      </c>
      <c r="F236">
        <v>4</v>
      </c>
      <c r="G236">
        <v>1674577212.2874999</v>
      </c>
      <c r="H236">
        <f t="shared" si="102"/>
        <v>3.6153983388925465E-4</v>
      </c>
      <c r="I236">
        <f t="shared" si="103"/>
        <v>0.36153983388925465</v>
      </c>
      <c r="J236">
        <f t="shared" si="104"/>
        <v>8.2918879508897465</v>
      </c>
      <c r="K236">
        <f t="shared" si="105"/>
        <v>1442.6724999999999</v>
      </c>
      <c r="L236">
        <f t="shared" si="106"/>
        <v>702.60519505750904</v>
      </c>
      <c r="M236">
        <f t="shared" si="107"/>
        <v>71.294449993087625</v>
      </c>
      <c r="N236">
        <f t="shared" si="108"/>
        <v>146.39023897230641</v>
      </c>
      <c r="O236">
        <f t="shared" si="109"/>
        <v>1.8825851612871133E-2</v>
      </c>
      <c r="P236">
        <f t="shared" si="110"/>
        <v>2.7695407447174931</v>
      </c>
      <c r="Q236">
        <f t="shared" si="111"/>
        <v>1.8755046976839152E-2</v>
      </c>
      <c r="R236">
        <f t="shared" si="112"/>
        <v>1.1728243584984388E-2</v>
      </c>
      <c r="S236">
        <f t="shared" si="113"/>
        <v>226.10905569769881</v>
      </c>
      <c r="T236">
        <f t="shared" si="114"/>
        <v>34.531293605361995</v>
      </c>
      <c r="U236">
        <f t="shared" si="115"/>
        <v>33.246174999999987</v>
      </c>
      <c r="V236">
        <f t="shared" si="116"/>
        <v>5.122410241047981</v>
      </c>
      <c r="W236">
        <f t="shared" si="117"/>
        <v>63.440808616518055</v>
      </c>
      <c r="X236">
        <f t="shared" si="118"/>
        <v>3.2470178395086462</v>
      </c>
      <c r="Y236">
        <f t="shared" si="119"/>
        <v>5.1181848250641968</v>
      </c>
      <c r="Z236">
        <f t="shared" si="120"/>
        <v>1.8753924015393348</v>
      </c>
      <c r="AA236">
        <f t="shared" si="121"/>
        <v>-15.94390667451613</v>
      </c>
      <c r="AB236">
        <f t="shared" si="122"/>
        <v>-2.1967451587553741</v>
      </c>
      <c r="AC236">
        <f t="shared" si="123"/>
        <v>-0.18208067301758157</v>
      </c>
      <c r="AD236">
        <f t="shared" si="124"/>
        <v>207.78632319140971</v>
      </c>
      <c r="AE236">
        <f t="shared" si="125"/>
        <v>19.259919085947597</v>
      </c>
      <c r="AF236">
        <f t="shared" si="126"/>
        <v>0.35788836451269695</v>
      </c>
      <c r="AG236">
        <f t="shared" si="127"/>
        <v>8.2918879508897465</v>
      </c>
      <c r="AH236">
        <v>1508.0801153490111</v>
      </c>
      <c r="AI236">
        <v>1493.542424242424</v>
      </c>
      <c r="AJ236">
        <v>1.753624726509456</v>
      </c>
      <c r="AK236">
        <v>61.781399425759467</v>
      </c>
      <c r="AL236">
        <f t="shared" si="128"/>
        <v>0.36153983388925465</v>
      </c>
      <c r="AM236">
        <v>31.67947017088412</v>
      </c>
      <c r="AN236">
        <v>32.002499999999998</v>
      </c>
      <c r="AO236">
        <v>3.2214238351415421E-6</v>
      </c>
      <c r="AP236">
        <v>98.016457396280899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47355.102782934475</v>
      </c>
      <c r="AV236">
        <f t="shared" si="132"/>
        <v>1199.9612500000001</v>
      </c>
      <c r="AW236">
        <f t="shared" si="133"/>
        <v>1025.8924449210876</v>
      </c>
      <c r="AX236">
        <f t="shared" si="134"/>
        <v>0.85493797813978367</v>
      </c>
      <c r="AY236">
        <f t="shared" si="135"/>
        <v>0.18843029780978243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1674577212.2874999</v>
      </c>
      <c r="BF236">
        <v>1442.6724999999999</v>
      </c>
      <c r="BG236">
        <v>1460.9275</v>
      </c>
      <c r="BH236">
        <v>31.999287500000001</v>
      </c>
      <c r="BI236">
        <v>31.679500000000001</v>
      </c>
      <c r="BJ236">
        <v>1449.7725</v>
      </c>
      <c r="BK236">
        <v>31.734862499999998</v>
      </c>
      <c r="BL236">
        <v>649.99950000000001</v>
      </c>
      <c r="BM236">
        <v>101.3715</v>
      </c>
      <c r="BN236">
        <v>0.1000668125</v>
      </c>
      <c r="BO236">
        <v>33.231462499999999</v>
      </c>
      <c r="BP236">
        <v>33.246174999999987</v>
      </c>
      <c r="BQ236">
        <v>999.9</v>
      </c>
      <c r="BR236">
        <v>0</v>
      </c>
      <c r="BS236">
        <v>0</v>
      </c>
      <c r="BT236">
        <v>8991.2487500000007</v>
      </c>
      <c r="BU236">
        <v>0</v>
      </c>
      <c r="BV236">
        <v>309.28112499999997</v>
      </c>
      <c r="BW236">
        <v>-18.255099999999999</v>
      </c>
      <c r="BX236">
        <v>1490.3625</v>
      </c>
      <c r="BY236">
        <v>1508.7237500000001</v>
      </c>
      <c r="BZ236">
        <v>0.31978487500000002</v>
      </c>
      <c r="CA236">
        <v>1460.9275</v>
      </c>
      <c r="CB236">
        <v>31.679500000000001</v>
      </c>
      <c r="CC236">
        <v>3.2438199999999999</v>
      </c>
      <c r="CD236">
        <v>3.2114012500000002</v>
      </c>
      <c r="CE236">
        <v>25.3354125</v>
      </c>
      <c r="CF236">
        <v>25.166625</v>
      </c>
      <c r="CG236">
        <v>1199.9612500000001</v>
      </c>
      <c r="CH236">
        <v>0.49998462500000002</v>
      </c>
      <c r="CI236">
        <v>0.50001537499999993</v>
      </c>
      <c r="CJ236">
        <v>0</v>
      </c>
      <c r="CK236">
        <v>728.42787500000009</v>
      </c>
      <c r="CL236">
        <v>4.9990899999999998</v>
      </c>
      <c r="CM236">
        <v>7856.9437499999995</v>
      </c>
      <c r="CN236">
        <v>9557.4925000000003</v>
      </c>
      <c r="CO236">
        <v>42.625</v>
      </c>
      <c r="CP236">
        <v>44.875</v>
      </c>
      <c r="CQ236">
        <v>43.5</v>
      </c>
      <c r="CR236">
        <v>43.686999999999998</v>
      </c>
      <c r="CS236">
        <v>44</v>
      </c>
      <c r="CT236">
        <v>597.46249999999998</v>
      </c>
      <c r="CU236">
        <v>597.5</v>
      </c>
      <c r="CV236">
        <v>0</v>
      </c>
      <c r="CW236">
        <v>1674577227.2</v>
      </c>
      <c r="CX236">
        <v>0</v>
      </c>
      <c r="CY236">
        <v>1674155522.5999999</v>
      </c>
      <c r="CZ236" t="s">
        <v>356</v>
      </c>
      <c r="DA236">
        <v>1674155521.0999999</v>
      </c>
      <c r="DB236">
        <v>1674155522.5999999</v>
      </c>
      <c r="DC236">
        <v>29</v>
      </c>
      <c r="DD236">
        <v>2.9000000000000001E-2</v>
      </c>
      <c r="DE236">
        <v>-1.7000000000000001E-2</v>
      </c>
      <c r="DF236">
        <v>-5.444</v>
      </c>
      <c r="DG236">
        <v>0.222</v>
      </c>
      <c r="DH236">
        <v>415</v>
      </c>
      <c r="DI236">
        <v>34</v>
      </c>
      <c r="DJ236">
        <v>0.48</v>
      </c>
      <c r="DK236">
        <v>0.27</v>
      </c>
      <c r="DL236">
        <v>-18.394600000000001</v>
      </c>
      <c r="DM236">
        <v>0.67847054409008045</v>
      </c>
      <c r="DN236">
        <v>0.1388183003065516</v>
      </c>
      <c r="DO236">
        <v>0</v>
      </c>
      <c r="DP236">
        <v>0.33194272499999999</v>
      </c>
      <c r="DQ236">
        <v>-0.1002461876172613</v>
      </c>
      <c r="DR236">
        <v>1.011383119294439E-2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3.29704</v>
      </c>
      <c r="EB236">
        <v>2.6252399999999998</v>
      </c>
      <c r="EC236">
        <v>0.23591799999999999</v>
      </c>
      <c r="ED236">
        <v>0.235485</v>
      </c>
      <c r="EE236">
        <v>0.13386400000000001</v>
      </c>
      <c r="EF236">
        <v>0.131885</v>
      </c>
      <c r="EG236">
        <v>23062.2</v>
      </c>
      <c r="EH236">
        <v>23462.3</v>
      </c>
      <c r="EI236">
        <v>28088.7</v>
      </c>
      <c r="EJ236">
        <v>29545.5</v>
      </c>
      <c r="EK236">
        <v>33490.300000000003</v>
      </c>
      <c r="EL236">
        <v>35622.199999999997</v>
      </c>
      <c r="EM236">
        <v>39651.599999999999</v>
      </c>
      <c r="EN236">
        <v>42235.8</v>
      </c>
      <c r="EO236">
        <v>2.2363200000000001</v>
      </c>
      <c r="EP236">
        <v>2.2216499999999999</v>
      </c>
      <c r="EQ236">
        <v>0.10997800000000001</v>
      </c>
      <c r="ER236">
        <v>0</v>
      </c>
      <c r="ES236">
        <v>31.465399999999999</v>
      </c>
      <c r="ET236">
        <v>999.9</v>
      </c>
      <c r="EU236">
        <v>72.900000000000006</v>
      </c>
      <c r="EV236">
        <v>31.5</v>
      </c>
      <c r="EW236">
        <v>33.3795</v>
      </c>
      <c r="EX236">
        <v>57.766399999999997</v>
      </c>
      <c r="EY236">
        <v>-4.7876599999999998</v>
      </c>
      <c r="EZ236">
        <v>2</v>
      </c>
      <c r="FA236">
        <v>0.41398400000000002</v>
      </c>
      <c r="FB236">
        <v>0.23916899999999999</v>
      </c>
      <c r="FC236">
        <v>20.273199999999999</v>
      </c>
      <c r="FD236">
        <v>5.2196899999999999</v>
      </c>
      <c r="FE236">
        <v>12.0097</v>
      </c>
      <c r="FF236">
        <v>4.9869000000000003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1.8656999999999999</v>
      </c>
      <c r="FM236">
        <v>1.8621700000000001</v>
      </c>
      <c r="FN236">
        <v>1.8641700000000001</v>
      </c>
      <c r="FO236">
        <v>1.8602099999999999</v>
      </c>
      <c r="FP236">
        <v>1.8609500000000001</v>
      </c>
      <c r="FQ236">
        <v>1.86008</v>
      </c>
      <c r="FR236">
        <v>1.8617999999999999</v>
      </c>
      <c r="FS236">
        <v>1.8583799999999999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-7.1</v>
      </c>
      <c r="GH236">
        <v>0.26450000000000001</v>
      </c>
      <c r="GI236">
        <v>-3.836173087041947</v>
      </c>
      <c r="GJ236">
        <v>-4.0448538125570227E-3</v>
      </c>
      <c r="GK236">
        <v>1.839783264315481E-6</v>
      </c>
      <c r="GL236">
        <v>-4.1587272622942942E-10</v>
      </c>
      <c r="GM236">
        <v>-6.2406116364430581E-2</v>
      </c>
      <c r="GN236">
        <v>3.2285384509270938E-3</v>
      </c>
      <c r="GO236">
        <v>5.3061212821550383E-4</v>
      </c>
      <c r="GP236">
        <v>-9.699357315524189E-6</v>
      </c>
      <c r="GQ236">
        <v>5</v>
      </c>
      <c r="GR236">
        <v>2081</v>
      </c>
      <c r="GS236">
        <v>3</v>
      </c>
      <c r="GT236">
        <v>31</v>
      </c>
      <c r="GU236">
        <v>7028.2</v>
      </c>
      <c r="GV236">
        <v>7028.2</v>
      </c>
      <c r="GW236">
        <v>3.76953</v>
      </c>
      <c r="GX236">
        <v>2.4841299999999999</v>
      </c>
      <c r="GY236">
        <v>2.04834</v>
      </c>
      <c r="GZ236">
        <v>2.6257299999999999</v>
      </c>
      <c r="HA236">
        <v>2.1972700000000001</v>
      </c>
      <c r="HB236">
        <v>2.3168899999999999</v>
      </c>
      <c r="HC236">
        <v>36.292900000000003</v>
      </c>
      <c r="HD236">
        <v>14.946300000000001</v>
      </c>
      <c r="HE236">
        <v>18</v>
      </c>
      <c r="HF236">
        <v>708.18399999999997</v>
      </c>
      <c r="HG236">
        <v>776.38</v>
      </c>
      <c r="HH236">
        <v>31.001300000000001</v>
      </c>
      <c r="HI236">
        <v>32.718400000000003</v>
      </c>
      <c r="HJ236">
        <v>30.000699999999998</v>
      </c>
      <c r="HK236">
        <v>32.494100000000003</v>
      </c>
      <c r="HL236">
        <v>32.484400000000001</v>
      </c>
      <c r="HM236">
        <v>75.391999999999996</v>
      </c>
      <c r="HN236">
        <v>0</v>
      </c>
      <c r="HO236">
        <v>100</v>
      </c>
      <c r="HP236">
        <v>31</v>
      </c>
      <c r="HQ236">
        <v>1474.93</v>
      </c>
      <c r="HR236">
        <v>33.932099999999998</v>
      </c>
      <c r="HS236">
        <v>98.981399999999994</v>
      </c>
      <c r="HT236">
        <v>97.936400000000006</v>
      </c>
    </row>
    <row r="237" spans="1:228" x14ac:dyDescent="0.2">
      <c r="A237">
        <v>222</v>
      </c>
      <c r="B237">
        <v>1674577218.5999999</v>
      </c>
      <c r="C237">
        <v>882.5</v>
      </c>
      <c r="D237" t="s">
        <v>803</v>
      </c>
      <c r="E237" t="s">
        <v>804</v>
      </c>
      <c r="F237">
        <v>4</v>
      </c>
      <c r="G237">
        <v>1674577216.5999999</v>
      </c>
      <c r="H237">
        <f t="shared" si="102"/>
        <v>3.5943375237289672E-4</v>
      </c>
      <c r="I237">
        <f t="shared" si="103"/>
        <v>0.35943375237289671</v>
      </c>
      <c r="J237">
        <f t="shared" si="104"/>
        <v>8.4939446488785215</v>
      </c>
      <c r="K237">
        <f t="shared" si="105"/>
        <v>1449.9385714285711</v>
      </c>
      <c r="L237">
        <f t="shared" si="106"/>
        <v>688.70952796052313</v>
      </c>
      <c r="M237">
        <f t="shared" si="107"/>
        <v>69.884534558027511</v>
      </c>
      <c r="N237">
        <f t="shared" si="108"/>
        <v>147.12774847486236</v>
      </c>
      <c r="O237">
        <f t="shared" si="109"/>
        <v>1.8720909696309854E-2</v>
      </c>
      <c r="P237">
        <f t="shared" si="110"/>
        <v>2.7718668626678888</v>
      </c>
      <c r="Q237">
        <f t="shared" si="111"/>
        <v>1.8650949177334723E-2</v>
      </c>
      <c r="R237">
        <f t="shared" si="112"/>
        <v>1.1663107025074346E-2</v>
      </c>
      <c r="S237">
        <f t="shared" si="113"/>
        <v>226.10957623553196</v>
      </c>
      <c r="T237">
        <f t="shared" si="114"/>
        <v>34.538793202672146</v>
      </c>
      <c r="U237">
        <f t="shared" si="115"/>
        <v>33.246599999999987</v>
      </c>
      <c r="V237">
        <f t="shared" si="116"/>
        <v>5.1225323457280592</v>
      </c>
      <c r="W237">
        <f t="shared" si="117"/>
        <v>63.425169153487282</v>
      </c>
      <c r="X237">
        <f t="shared" si="118"/>
        <v>3.2476630109560691</v>
      </c>
      <c r="Y237">
        <f t="shared" si="119"/>
        <v>5.1204640906779577</v>
      </c>
      <c r="Z237">
        <f t="shared" si="120"/>
        <v>1.87486933477199</v>
      </c>
      <c r="AA237">
        <f t="shared" si="121"/>
        <v>-15.851028479644745</v>
      </c>
      <c r="AB237">
        <f t="shared" si="122"/>
        <v>-1.0759455813585812</v>
      </c>
      <c r="AC237">
        <f t="shared" si="123"/>
        <v>-8.9110249417475723E-2</v>
      </c>
      <c r="AD237">
        <f t="shared" si="124"/>
        <v>209.09349192511115</v>
      </c>
      <c r="AE237">
        <f t="shared" si="125"/>
        <v>19.200037523244049</v>
      </c>
      <c r="AF237">
        <f t="shared" si="126"/>
        <v>0.35831726196639702</v>
      </c>
      <c r="AG237">
        <f t="shared" si="127"/>
        <v>8.4939446488785215</v>
      </c>
      <c r="AH237">
        <v>1515.0184004565101</v>
      </c>
      <c r="AI237">
        <v>1500.431454545454</v>
      </c>
      <c r="AJ237">
        <v>1.715718587868996</v>
      </c>
      <c r="AK237">
        <v>61.781399425759467</v>
      </c>
      <c r="AL237">
        <f t="shared" si="128"/>
        <v>0.35943375237289671</v>
      </c>
      <c r="AM237">
        <v>31.684874171189708</v>
      </c>
      <c r="AN237">
        <v>32.006029090909102</v>
      </c>
      <c r="AO237">
        <v>2.3324927235182462E-6</v>
      </c>
      <c r="AP237">
        <v>98.016457396280899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47417.894609700263</v>
      </c>
      <c r="AV237">
        <f t="shared" si="132"/>
        <v>1199.964285714286</v>
      </c>
      <c r="AW237">
        <f t="shared" si="133"/>
        <v>1025.8950135935402</v>
      </c>
      <c r="AX237">
        <f t="shared" si="134"/>
        <v>0.85493795590997101</v>
      </c>
      <c r="AY237">
        <f t="shared" si="135"/>
        <v>0.18843025490624404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1674577216.5999999</v>
      </c>
      <c r="BF237">
        <v>1449.9385714285711</v>
      </c>
      <c r="BG237">
        <v>1468.1414285714291</v>
      </c>
      <c r="BH237">
        <v>32.005600000000001</v>
      </c>
      <c r="BI237">
        <v>31.68542857142857</v>
      </c>
      <c r="BJ237">
        <v>1457.048571428571</v>
      </c>
      <c r="BK237">
        <v>31.741099999999999</v>
      </c>
      <c r="BL237">
        <v>649.99385714285711</v>
      </c>
      <c r="BM237">
        <v>101.3717142857143</v>
      </c>
      <c r="BN237">
        <v>9.9997257142857149E-2</v>
      </c>
      <c r="BO237">
        <v>33.239400000000003</v>
      </c>
      <c r="BP237">
        <v>33.246599999999987</v>
      </c>
      <c r="BQ237">
        <v>999.89999999999986</v>
      </c>
      <c r="BR237">
        <v>0</v>
      </c>
      <c r="BS237">
        <v>0</v>
      </c>
      <c r="BT237">
        <v>9003.5714285714294</v>
      </c>
      <c r="BU237">
        <v>0</v>
      </c>
      <c r="BV237">
        <v>309.82842857142862</v>
      </c>
      <c r="BW237">
        <v>-18.203428571428571</v>
      </c>
      <c r="BX237">
        <v>1497.8785714285709</v>
      </c>
      <c r="BY237">
        <v>1516.1828571428571</v>
      </c>
      <c r="BZ237">
        <v>0.32016842857142852</v>
      </c>
      <c r="CA237">
        <v>1468.1414285714291</v>
      </c>
      <c r="CB237">
        <v>31.68542857142857</v>
      </c>
      <c r="CC237">
        <v>3.2444542857142862</v>
      </c>
      <c r="CD237">
        <v>3.2120000000000002</v>
      </c>
      <c r="CE237">
        <v>25.338728571428572</v>
      </c>
      <c r="CF237">
        <v>25.16977142857143</v>
      </c>
      <c r="CG237">
        <v>1199.964285714286</v>
      </c>
      <c r="CH237">
        <v>0.49998714285714291</v>
      </c>
      <c r="CI237">
        <v>0.50001285714285715</v>
      </c>
      <c r="CJ237">
        <v>0</v>
      </c>
      <c r="CK237">
        <v>728.46257142857144</v>
      </c>
      <c r="CL237">
        <v>4.9990899999999998</v>
      </c>
      <c r="CM237">
        <v>7856.6942857142858</v>
      </c>
      <c r="CN237">
        <v>9557.5228571428579</v>
      </c>
      <c r="CO237">
        <v>42.625</v>
      </c>
      <c r="CP237">
        <v>44.875</v>
      </c>
      <c r="CQ237">
        <v>43.5</v>
      </c>
      <c r="CR237">
        <v>43.696000000000012</v>
      </c>
      <c r="CS237">
        <v>44.044285714285706</v>
      </c>
      <c r="CT237">
        <v>597.46428571428555</v>
      </c>
      <c r="CU237">
        <v>597.49999999999989</v>
      </c>
      <c r="CV237">
        <v>0</v>
      </c>
      <c r="CW237">
        <v>1674577230.8</v>
      </c>
      <c r="CX237">
        <v>0</v>
      </c>
      <c r="CY237">
        <v>1674155522.5999999</v>
      </c>
      <c r="CZ237" t="s">
        <v>356</v>
      </c>
      <c r="DA237">
        <v>1674155521.0999999</v>
      </c>
      <c r="DB237">
        <v>1674155522.5999999</v>
      </c>
      <c r="DC237">
        <v>29</v>
      </c>
      <c r="DD237">
        <v>2.9000000000000001E-2</v>
      </c>
      <c r="DE237">
        <v>-1.7000000000000001E-2</v>
      </c>
      <c r="DF237">
        <v>-5.444</v>
      </c>
      <c r="DG237">
        <v>0.222</v>
      </c>
      <c r="DH237">
        <v>415</v>
      </c>
      <c r="DI237">
        <v>34</v>
      </c>
      <c r="DJ237">
        <v>0.48</v>
      </c>
      <c r="DK237">
        <v>0.27</v>
      </c>
      <c r="DL237">
        <v>-18.3721</v>
      </c>
      <c r="DM237">
        <v>1.476353470919368</v>
      </c>
      <c r="DN237">
        <v>0.1535754358613379</v>
      </c>
      <c r="DO237">
        <v>0</v>
      </c>
      <c r="DP237">
        <v>0.32723847499999997</v>
      </c>
      <c r="DQ237">
        <v>-8.2431906191370308E-2</v>
      </c>
      <c r="DR237">
        <v>8.8978730632311778E-3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365</v>
      </c>
      <c r="EA237">
        <v>3.29718</v>
      </c>
      <c r="EB237">
        <v>2.6254499999999998</v>
      </c>
      <c r="EC237">
        <v>0.236565</v>
      </c>
      <c r="ED237">
        <v>0.236126</v>
      </c>
      <c r="EE237">
        <v>0.13387299999999999</v>
      </c>
      <c r="EF237">
        <v>0.13189899999999999</v>
      </c>
      <c r="EG237">
        <v>23042</v>
      </c>
      <c r="EH237">
        <v>23442.3</v>
      </c>
      <c r="EI237">
        <v>28088.1</v>
      </c>
      <c r="EJ237">
        <v>29545.200000000001</v>
      </c>
      <c r="EK237">
        <v>33489.1</v>
      </c>
      <c r="EL237">
        <v>35621.5</v>
      </c>
      <c r="EM237">
        <v>39650.6</v>
      </c>
      <c r="EN237">
        <v>42235.7</v>
      </c>
      <c r="EO237">
        <v>2.2361499999999999</v>
      </c>
      <c r="EP237">
        <v>2.2214999999999998</v>
      </c>
      <c r="EQ237">
        <v>0.10900899999999999</v>
      </c>
      <c r="ER237">
        <v>0</v>
      </c>
      <c r="ES237">
        <v>31.476500000000001</v>
      </c>
      <c r="ET237">
        <v>999.9</v>
      </c>
      <c r="EU237">
        <v>72.900000000000006</v>
      </c>
      <c r="EV237">
        <v>31.5</v>
      </c>
      <c r="EW237">
        <v>33.378799999999998</v>
      </c>
      <c r="EX237">
        <v>57.796399999999998</v>
      </c>
      <c r="EY237">
        <v>-4.8918299999999997</v>
      </c>
      <c r="EZ237">
        <v>2</v>
      </c>
      <c r="FA237">
        <v>0.414553</v>
      </c>
      <c r="FB237">
        <v>0.246471</v>
      </c>
      <c r="FC237">
        <v>20.273299999999999</v>
      </c>
      <c r="FD237">
        <v>5.2195400000000003</v>
      </c>
      <c r="FE237">
        <v>12.0092</v>
      </c>
      <c r="FF237">
        <v>4.9868499999999996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1.8656999999999999</v>
      </c>
      <c r="FM237">
        <v>1.8621799999999999</v>
      </c>
      <c r="FN237">
        <v>1.8641700000000001</v>
      </c>
      <c r="FO237">
        <v>1.8602099999999999</v>
      </c>
      <c r="FP237">
        <v>1.8609500000000001</v>
      </c>
      <c r="FQ237">
        <v>1.86006</v>
      </c>
      <c r="FR237">
        <v>1.86181</v>
      </c>
      <c r="FS237">
        <v>1.85839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-7.11</v>
      </c>
      <c r="GH237">
        <v>0.26450000000000001</v>
      </c>
      <c r="GI237">
        <v>-3.836173087041947</v>
      </c>
      <c r="GJ237">
        <v>-4.0448538125570227E-3</v>
      </c>
      <c r="GK237">
        <v>1.839783264315481E-6</v>
      </c>
      <c r="GL237">
        <v>-4.1587272622942942E-10</v>
      </c>
      <c r="GM237">
        <v>-6.2406116364430581E-2</v>
      </c>
      <c r="GN237">
        <v>3.2285384509270938E-3</v>
      </c>
      <c r="GO237">
        <v>5.3061212821550383E-4</v>
      </c>
      <c r="GP237">
        <v>-9.699357315524189E-6</v>
      </c>
      <c r="GQ237">
        <v>5</v>
      </c>
      <c r="GR237">
        <v>2081</v>
      </c>
      <c r="GS237">
        <v>3</v>
      </c>
      <c r="GT237">
        <v>31</v>
      </c>
      <c r="GU237">
        <v>7028.3</v>
      </c>
      <c r="GV237">
        <v>7028.3</v>
      </c>
      <c r="GW237">
        <v>3.7817400000000001</v>
      </c>
      <c r="GX237">
        <v>2.4841299999999999</v>
      </c>
      <c r="GY237">
        <v>2.04834</v>
      </c>
      <c r="GZ237">
        <v>2.6257299999999999</v>
      </c>
      <c r="HA237">
        <v>2.1972700000000001</v>
      </c>
      <c r="HB237">
        <v>2.34741</v>
      </c>
      <c r="HC237">
        <v>36.316499999999998</v>
      </c>
      <c r="HD237">
        <v>14.963800000000001</v>
      </c>
      <c r="HE237">
        <v>18</v>
      </c>
      <c r="HF237">
        <v>708.12300000000005</v>
      </c>
      <c r="HG237">
        <v>776.31799999999998</v>
      </c>
      <c r="HH237">
        <v>31.0017</v>
      </c>
      <c r="HI237">
        <v>32.725999999999999</v>
      </c>
      <c r="HJ237">
        <v>30.000800000000002</v>
      </c>
      <c r="HK237">
        <v>32.5015</v>
      </c>
      <c r="HL237">
        <v>32.491199999999999</v>
      </c>
      <c r="HM237">
        <v>75.662999999999997</v>
      </c>
      <c r="HN237">
        <v>0</v>
      </c>
      <c r="HO237">
        <v>100</v>
      </c>
      <c r="HP237">
        <v>31</v>
      </c>
      <c r="HQ237">
        <v>1481.61</v>
      </c>
      <c r="HR237">
        <v>33.932099999999998</v>
      </c>
      <c r="HS237">
        <v>98.978999999999999</v>
      </c>
      <c r="HT237">
        <v>97.935699999999997</v>
      </c>
    </row>
    <row r="238" spans="1:228" x14ac:dyDescent="0.2">
      <c r="A238">
        <v>223</v>
      </c>
      <c r="B238">
        <v>1674577222.5999999</v>
      </c>
      <c r="C238">
        <v>886.5</v>
      </c>
      <c r="D238" t="s">
        <v>805</v>
      </c>
      <c r="E238" t="s">
        <v>806</v>
      </c>
      <c r="F238">
        <v>4</v>
      </c>
      <c r="G238">
        <v>1674577220.2874999</v>
      </c>
      <c r="H238">
        <f t="shared" si="102"/>
        <v>3.5436062880901914E-4</v>
      </c>
      <c r="I238">
        <f t="shared" si="103"/>
        <v>0.35436062880901914</v>
      </c>
      <c r="J238">
        <f t="shared" si="104"/>
        <v>8.4072916746243767</v>
      </c>
      <c r="K238">
        <f t="shared" si="105"/>
        <v>1456.0450000000001</v>
      </c>
      <c r="L238">
        <f t="shared" si="106"/>
        <v>692.60643235292184</v>
      </c>
      <c r="M238">
        <f t="shared" si="107"/>
        <v>70.280655108657228</v>
      </c>
      <c r="N238">
        <f t="shared" si="108"/>
        <v>147.74883929397444</v>
      </c>
      <c r="O238">
        <f t="shared" si="109"/>
        <v>1.8475965130758432E-2</v>
      </c>
      <c r="P238">
        <f t="shared" si="110"/>
        <v>2.7776228174350464</v>
      </c>
      <c r="Q238">
        <f t="shared" si="111"/>
        <v>1.8407960419992948E-2</v>
      </c>
      <c r="R238">
        <f t="shared" si="112"/>
        <v>1.1511064260270477E-2</v>
      </c>
      <c r="S238">
        <f t="shared" si="113"/>
        <v>226.11284353386472</v>
      </c>
      <c r="T238">
        <f t="shared" si="114"/>
        <v>34.538405515076754</v>
      </c>
      <c r="U238">
        <f t="shared" si="115"/>
        <v>33.239862500000001</v>
      </c>
      <c r="V238">
        <f t="shared" si="116"/>
        <v>5.1205969255013679</v>
      </c>
      <c r="W238">
        <f t="shared" si="117"/>
        <v>63.424445562524014</v>
      </c>
      <c r="X238">
        <f t="shared" si="118"/>
        <v>3.247753473615048</v>
      </c>
      <c r="Y238">
        <f t="shared" si="119"/>
        <v>5.120665139143239</v>
      </c>
      <c r="Z238">
        <f t="shared" si="120"/>
        <v>1.87284345188632</v>
      </c>
      <c r="AA238">
        <f t="shared" si="121"/>
        <v>-15.627303730477744</v>
      </c>
      <c r="AB238">
        <f t="shared" si="122"/>
        <v>3.556496031630469E-2</v>
      </c>
      <c r="AC238">
        <f t="shared" si="123"/>
        <v>2.9393136640777583E-3</v>
      </c>
      <c r="AD238">
        <f t="shared" si="124"/>
        <v>210.52404407736736</v>
      </c>
      <c r="AE238">
        <f t="shared" si="125"/>
        <v>19.296931234373837</v>
      </c>
      <c r="AF238">
        <f t="shared" si="126"/>
        <v>0.35452553245776969</v>
      </c>
      <c r="AG238">
        <f t="shared" si="127"/>
        <v>8.4072916746243767</v>
      </c>
      <c r="AH238">
        <v>1521.960298592852</v>
      </c>
      <c r="AI238">
        <v>1507.3590909090899</v>
      </c>
      <c r="AJ238">
        <v>1.7414048397867341</v>
      </c>
      <c r="AK238">
        <v>61.781399425759467</v>
      </c>
      <c r="AL238">
        <f t="shared" si="128"/>
        <v>0.35436062880901914</v>
      </c>
      <c r="AM238">
        <v>31.68951013134912</v>
      </c>
      <c r="AN238">
        <v>32.006139393939399</v>
      </c>
      <c r="AO238">
        <v>-2.6585225617458439E-7</v>
      </c>
      <c r="AP238">
        <v>98.016457396280899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47576.325878019277</v>
      </c>
      <c r="AV238">
        <f t="shared" si="132"/>
        <v>1199.9775</v>
      </c>
      <c r="AW238">
        <f t="shared" si="133"/>
        <v>1025.9067137481163</v>
      </c>
      <c r="AX238">
        <f t="shared" si="134"/>
        <v>0.85493829154973022</v>
      </c>
      <c r="AY238">
        <f t="shared" si="135"/>
        <v>0.1884309026909794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1674577220.2874999</v>
      </c>
      <c r="BF238">
        <v>1456.0450000000001</v>
      </c>
      <c r="BG238">
        <v>1474.33375</v>
      </c>
      <c r="BH238">
        <v>32.006174999999999</v>
      </c>
      <c r="BI238">
        <v>31.689399999999999</v>
      </c>
      <c r="BJ238">
        <v>1463.1637499999999</v>
      </c>
      <c r="BK238">
        <v>31.741687500000001</v>
      </c>
      <c r="BL238">
        <v>650.010625</v>
      </c>
      <c r="BM238">
        <v>101.37275</v>
      </c>
      <c r="BN238">
        <v>9.9964987499999991E-2</v>
      </c>
      <c r="BO238">
        <v>33.240099999999998</v>
      </c>
      <c r="BP238">
        <v>33.239862500000001</v>
      </c>
      <c r="BQ238">
        <v>999.9</v>
      </c>
      <c r="BR238">
        <v>0</v>
      </c>
      <c r="BS238">
        <v>0</v>
      </c>
      <c r="BT238">
        <v>9034.0612500000007</v>
      </c>
      <c r="BU238">
        <v>0</v>
      </c>
      <c r="BV238">
        <v>309.60862500000002</v>
      </c>
      <c r="BW238">
        <v>-18.289400000000001</v>
      </c>
      <c r="BX238">
        <v>1504.19</v>
      </c>
      <c r="BY238">
        <v>1522.58375</v>
      </c>
      <c r="BZ238">
        <v>0.316776375</v>
      </c>
      <c r="CA238">
        <v>1474.33375</v>
      </c>
      <c r="CB238">
        <v>31.689399999999999</v>
      </c>
      <c r="CC238">
        <v>3.2445550000000001</v>
      </c>
      <c r="CD238">
        <v>3.2124450000000002</v>
      </c>
      <c r="CE238">
        <v>25.339212499999999</v>
      </c>
      <c r="CF238">
        <v>25.172062499999999</v>
      </c>
      <c r="CG238">
        <v>1199.9775</v>
      </c>
      <c r="CH238">
        <v>0.49997462500000001</v>
      </c>
      <c r="CI238">
        <v>0.50002537499999988</v>
      </c>
      <c r="CJ238">
        <v>0</v>
      </c>
      <c r="CK238">
        <v>728.1395</v>
      </c>
      <c r="CL238">
        <v>4.9990899999999998</v>
      </c>
      <c r="CM238">
        <v>7855.65625</v>
      </c>
      <c r="CN238">
        <v>9557.5774999999994</v>
      </c>
      <c r="CO238">
        <v>42.632750000000001</v>
      </c>
      <c r="CP238">
        <v>44.875</v>
      </c>
      <c r="CQ238">
        <v>43.5</v>
      </c>
      <c r="CR238">
        <v>43.734250000000003</v>
      </c>
      <c r="CS238">
        <v>44.061999999999998</v>
      </c>
      <c r="CT238">
        <v>597.45875000000001</v>
      </c>
      <c r="CU238">
        <v>597.52125000000001</v>
      </c>
      <c r="CV238">
        <v>0</v>
      </c>
      <c r="CW238">
        <v>1674577235</v>
      </c>
      <c r="CX238">
        <v>0</v>
      </c>
      <c r="CY238">
        <v>1674155522.5999999</v>
      </c>
      <c r="CZ238" t="s">
        <v>356</v>
      </c>
      <c r="DA238">
        <v>1674155521.0999999</v>
      </c>
      <c r="DB238">
        <v>1674155522.5999999</v>
      </c>
      <c r="DC238">
        <v>29</v>
      </c>
      <c r="DD238">
        <v>2.9000000000000001E-2</v>
      </c>
      <c r="DE238">
        <v>-1.7000000000000001E-2</v>
      </c>
      <c r="DF238">
        <v>-5.444</v>
      </c>
      <c r="DG238">
        <v>0.222</v>
      </c>
      <c r="DH238">
        <v>415</v>
      </c>
      <c r="DI238">
        <v>34</v>
      </c>
      <c r="DJ238">
        <v>0.48</v>
      </c>
      <c r="DK238">
        <v>0.27</v>
      </c>
      <c r="DL238">
        <v>-18.309374999999999</v>
      </c>
      <c r="DM238">
        <v>0.75483602251409565</v>
      </c>
      <c r="DN238">
        <v>0.106016590093249</v>
      </c>
      <c r="DO238">
        <v>0</v>
      </c>
      <c r="DP238">
        <v>0.32248997499999998</v>
      </c>
      <c r="DQ238">
        <v>-5.0099741088180563E-2</v>
      </c>
      <c r="DR238">
        <v>6.0437044165292386E-3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365</v>
      </c>
      <c r="EA238">
        <v>3.2970600000000001</v>
      </c>
      <c r="EB238">
        <v>2.62547</v>
      </c>
      <c r="EC238">
        <v>0.23721999999999999</v>
      </c>
      <c r="ED238">
        <v>0.23677799999999999</v>
      </c>
      <c r="EE238">
        <v>0.13386799999999999</v>
      </c>
      <c r="EF238">
        <v>0.131907</v>
      </c>
      <c r="EG238">
        <v>23022</v>
      </c>
      <c r="EH238">
        <v>23422</v>
      </c>
      <c r="EI238">
        <v>28087.9</v>
      </c>
      <c r="EJ238">
        <v>29544.9</v>
      </c>
      <c r="EK238">
        <v>33489.300000000003</v>
      </c>
      <c r="EL238">
        <v>35620.6</v>
      </c>
      <c r="EM238">
        <v>39650.5</v>
      </c>
      <c r="EN238">
        <v>42234.9</v>
      </c>
      <c r="EO238">
        <v>2.2360699999999998</v>
      </c>
      <c r="EP238">
        <v>2.2215199999999999</v>
      </c>
      <c r="EQ238">
        <v>0.108428</v>
      </c>
      <c r="ER238">
        <v>0</v>
      </c>
      <c r="ES238">
        <v>31.483899999999998</v>
      </c>
      <c r="ET238">
        <v>999.9</v>
      </c>
      <c r="EU238">
        <v>72.900000000000006</v>
      </c>
      <c r="EV238">
        <v>31.5</v>
      </c>
      <c r="EW238">
        <v>33.378799999999998</v>
      </c>
      <c r="EX238">
        <v>57.376399999999997</v>
      </c>
      <c r="EY238">
        <v>-4.7996800000000004</v>
      </c>
      <c r="EZ238">
        <v>2</v>
      </c>
      <c r="FA238">
        <v>0.41520800000000002</v>
      </c>
      <c r="FB238">
        <v>0.25242599999999998</v>
      </c>
      <c r="FC238">
        <v>20.273199999999999</v>
      </c>
      <c r="FD238">
        <v>5.2196899999999999</v>
      </c>
      <c r="FE238">
        <v>12.0091</v>
      </c>
      <c r="FF238">
        <v>4.9869500000000002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1.8656900000000001</v>
      </c>
      <c r="FM238">
        <v>1.8621799999999999</v>
      </c>
      <c r="FN238">
        <v>1.8641700000000001</v>
      </c>
      <c r="FO238">
        <v>1.8602099999999999</v>
      </c>
      <c r="FP238">
        <v>1.8609500000000001</v>
      </c>
      <c r="FQ238">
        <v>1.86006</v>
      </c>
      <c r="FR238">
        <v>1.86182</v>
      </c>
      <c r="FS238">
        <v>1.8583799999999999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-7.12</v>
      </c>
      <c r="GH238">
        <v>0.26450000000000001</v>
      </c>
      <c r="GI238">
        <v>-3.836173087041947</v>
      </c>
      <c r="GJ238">
        <v>-4.0448538125570227E-3</v>
      </c>
      <c r="GK238">
        <v>1.839783264315481E-6</v>
      </c>
      <c r="GL238">
        <v>-4.1587272622942942E-10</v>
      </c>
      <c r="GM238">
        <v>-6.2406116364430581E-2</v>
      </c>
      <c r="GN238">
        <v>3.2285384509270938E-3</v>
      </c>
      <c r="GO238">
        <v>5.3061212821550383E-4</v>
      </c>
      <c r="GP238">
        <v>-9.699357315524189E-6</v>
      </c>
      <c r="GQ238">
        <v>5</v>
      </c>
      <c r="GR238">
        <v>2081</v>
      </c>
      <c r="GS238">
        <v>3</v>
      </c>
      <c r="GT238">
        <v>31</v>
      </c>
      <c r="GU238">
        <v>7028.4</v>
      </c>
      <c r="GV238">
        <v>7028.3</v>
      </c>
      <c r="GW238">
        <v>3.7963900000000002</v>
      </c>
      <c r="GX238">
        <v>2.4877899999999999</v>
      </c>
      <c r="GY238">
        <v>2.04834</v>
      </c>
      <c r="GZ238">
        <v>2.6257299999999999</v>
      </c>
      <c r="HA238">
        <v>2.1972700000000001</v>
      </c>
      <c r="HB238">
        <v>2.3083499999999999</v>
      </c>
      <c r="HC238">
        <v>36.316499999999998</v>
      </c>
      <c r="HD238">
        <v>14.946300000000001</v>
      </c>
      <c r="HE238">
        <v>18</v>
      </c>
      <c r="HF238">
        <v>708.13800000000003</v>
      </c>
      <c r="HG238">
        <v>776.44399999999996</v>
      </c>
      <c r="HH238">
        <v>31.0017</v>
      </c>
      <c r="HI238">
        <v>32.733699999999999</v>
      </c>
      <c r="HJ238">
        <v>30.000800000000002</v>
      </c>
      <c r="HK238">
        <v>32.508400000000002</v>
      </c>
      <c r="HL238">
        <v>32.498800000000003</v>
      </c>
      <c r="HM238">
        <v>75.928399999999996</v>
      </c>
      <c r="HN238">
        <v>0</v>
      </c>
      <c r="HO238">
        <v>100</v>
      </c>
      <c r="HP238">
        <v>31</v>
      </c>
      <c r="HQ238">
        <v>1488.29</v>
      </c>
      <c r="HR238">
        <v>33.932099999999998</v>
      </c>
      <c r="HS238">
        <v>98.978700000000003</v>
      </c>
      <c r="HT238">
        <v>97.934299999999993</v>
      </c>
    </row>
    <row r="239" spans="1:228" x14ac:dyDescent="0.2">
      <c r="A239">
        <v>224</v>
      </c>
      <c r="B239">
        <v>1674577226.5999999</v>
      </c>
      <c r="C239">
        <v>890.5</v>
      </c>
      <c r="D239" t="s">
        <v>807</v>
      </c>
      <c r="E239" t="s">
        <v>808</v>
      </c>
      <c r="F239">
        <v>4</v>
      </c>
      <c r="G239">
        <v>1674577224.5999999</v>
      </c>
      <c r="H239">
        <f t="shared" si="102"/>
        <v>3.4784989751204473E-4</v>
      </c>
      <c r="I239">
        <f t="shared" si="103"/>
        <v>0.3478498975120447</v>
      </c>
      <c r="J239">
        <f t="shared" si="104"/>
        <v>8.1747890342548644</v>
      </c>
      <c r="K239">
        <f t="shared" si="105"/>
        <v>1463.4157142857141</v>
      </c>
      <c r="L239">
        <f t="shared" si="106"/>
        <v>706.49163785509916</v>
      </c>
      <c r="M239">
        <f t="shared" si="107"/>
        <v>71.689500780062332</v>
      </c>
      <c r="N239">
        <f t="shared" si="108"/>
        <v>148.49650918636695</v>
      </c>
      <c r="O239">
        <f t="shared" si="109"/>
        <v>1.8133994047258125E-2</v>
      </c>
      <c r="P239">
        <f t="shared" si="110"/>
        <v>2.7732239565292036</v>
      </c>
      <c r="Q239">
        <f t="shared" si="111"/>
        <v>1.8068375101119461E-2</v>
      </c>
      <c r="R239">
        <f t="shared" si="112"/>
        <v>1.129861015864413E-2</v>
      </c>
      <c r="S239">
        <f t="shared" si="113"/>
        <v>226.11937843593307</v>
      </c>
      <c r="T239">
        <f t="shared" si="114"/>
        <v>34.544319272731691</v>
      </c>
      <c r="U239">
        <f t="shared" si="115"/>
        <v>33.240142857142857</v>
      </c>
      <c r="V239">
        <f t="shared" si="116"/>
        <v>5.1206774484560462</v>
      </c>
      <c r="W239">
        <f t="shared" si="117"/>
        <v>63.415484075861585</v>
      </c>
      <c r="X239">
        <f t="shared" si="118"/>
        <v>3.2476953155103843</v>
      </c>
      <c r="Y239">
        <f t="shared" si="119"/>
        <v>5.1212970504574047</v>
      </c>
      <c r="Z239">
        <f t="shared" si="120"/>
        <v>1.872982132945662</v>
      </c>
      <c r="AA239">
        <f t="shared" si="121"/>
        <v>-15.340180480281173</v>
      </c>
      <c r="AB239">
        <f t="shared" si="122"/>
        <v>0.32251453630978494</v>
      </c>
      <c r="AC239">
        <f t="shared" si="123"/>
        <v>2.6697248456389443E-2</v>
      </c>
      <c r="AD239">
        <f t="shared" si="124"/>
        <v>211.12840974041811</v>
      </c>
      <c r="AE239">
        <f t="shared" si="125"/>
        <v>19.251378535152991</v>
      </c>
      <c r="AF239">
        <f t="shared" si="126"/>
        <v>0.34685035690922855</v>
      </c>
      <c r="AG239">
        <f t="shared" si="127"/>
        <v>8.1747890342548644</v>
      </c>
      <c r="AH239">
        <v>1528.988682918412</v>
      </c>
      <c r="AI239">
        <v>1514.468666666666</v>
      </c>
      <c r="AJ239">
        <v>1.7785775909376891</v>
      </c>
      <c r="AK239">
        <v>61.781399425759467</v>
      </c>
      <c r="AL239">
        <f t="shared" si="128"/>
        <v>0.3478498975120447</v>
      </c>
      <c r="AM239">
        <v>31.695313931727121</v>
      </c>
      <c r="AN239">
        <v>32.006118787878783</v>
      </c>
      <c r="AO239">
        <v>3.9677081642618428E-7</v>
      </c>
      <c r="AP239">
        <v>98.016457396280899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47454.812328265711</v>
      </c>
      <c r="AV239">
        <f t="shared" si="132"/>
        <v>1200.02</v>
      </c>
      <c r="AW239">
        <f t="shared" si="133"/>
        <v>1025.9422851999652</v>
      </c>
      <c r="AX239">
        <f t="shared" si="134"/>
        <v>0.85493765537238153</v>
      </c>
      <c r="AY239">
        <f t="shared" si="135"/>
        <v>0.18842967486869641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1674577224.5999999</v>
      </c>
      <c r="BF239">
        <v>1463.4157142857141</v>
      </c>
      <c r="BG239">
        <v>1481.6542857142861</v>
      </c>
      <c r="BH239">
        <v>32.005657142857139</v>
      </c>
      <c r="BI239">
        <v>31.695742857142861</v>
      </c>
      <c r="BJ239">
        <v>1470.5442857142859</v>
      </c>
      <c r="BK239">
        <v>31.741157142857141</v>
      </c>
      <c r="BL239">
        <v>650.01685714285725</v>
      </c>
      <c r="BM239">
        <v>101.3724285714286</v>
      </c>
      <c r="BN239">
        <v>0.1001111428571429</v>
      </c>
      <c r="BO239">
        <v>33.242300000000007</v>
      </c>
      <c r="BP239">
        <v>33.240142857142857</v>
      </c>
      <c r="BQ239">
        <v>999.89999999999986</v>
      </c>
      <c r="BR239">
        <v>0</v>
      </c>
      <c r="BS239">
        <v>0</v>
      </c>
      <c r="BT239">
        <v>9010.7128571428584</v>
      </c>
      <c r="BU239">
        <v>0</v>
      </c>
      <c r="BV239">
        <v>309.25342857142863</v>
      </c>
      <c r="BW239">
        <v>-18.24022857142857</v>
      </c>
      <c r="BX239">
        <v>1511.801428571428</v>
      </c>
      <c r="BY239">
        <v>1530.1557142857141</v>
      </c>
      <c r="BZ239">
        <v>0.3099197142857143</v>
      </c>
      <c r="CA239">
        <v>1481.6542857142861</v>
      </c>
      <c r="CB239">
        <v>31.695742857142861</v>
      </c>
      <c r="CC239">
        <v>3.244489999999999</v>
      </c>
      <c r="CD239">
        <v>3.2130714285714279</v>
      </c>
      <c r="CE239">
        <v>25.33887142857143</v>
      </c>
      <c r="CF239">
        <v>25.175357142857141</v>
      </c>
      <c r="CG239">
        <v>1200.02</v>
      </c>
      <c r="CH239">
        <v>0.49999471428571418</v>
      </c>
      <c r="CI239">
        <v>0.50000528571428571</v>
      </c>
      <c r="CJ239">
        <v>0</v>
      </c>
      <c r="CK239">
        <v>728.03728571428576</v>
      </c>
      <c r="CL239">
        <v>4.9990899999999998</v>
      </c>
      <c r="CM239">
        <v>7854.9142857142861</v>
      </c>
      <c r="CN239">
        <v>9558.0057142857131</v>
      </c>
      <c r="CO239">
        <v>42.633857142857153</v>
      </c>
      <c r="CP239">
        <v>44.875</v>
      </c>
      <c r="CQ239">
        <v>43.5</v>
      </c>
      <c r="CR239">
        <v>43.713999999999999</v>
      </c>
      <c r="CS239">
        <v>44.061999999999998</v>
      </c>
      <c r="CT239">
        <v>597.50571428571413</v>
      </c>
      <c r="CU239">
        <v>597.51714285714286</v>
      </c>
      <c r="CV239">
        <v>0</v>
      </c>
      <c r="CW239">
        <v>1674577239.2</v>
      </c>
      <c r="CX239">
        <v>0</v>
      </c>
      <c r="CY239">
        <v>1674155522.5999999</v>
      </c>
      <c r="CZ239" t="s">
        <v>356</v>
      </c>
      <c r="DA239">
        <v>1674155521.0999999</v>
      </c>
      <c r="DB239">
        <v>1674155522.5999999</v>
      </c>
      <c r="DC239">
        <v>29</v>
      </c>
      <c r="DD239">
        <v>2.9000000000000001E-2</v>
      </c>
      <c r="DE239">
        <v>-1.7000000000000001E-2</v>
      </c>
      <c r="DF239">
        <v>-5.444</v>
      </c>
      <c r="DG239">
        <v>0.222</v>
      </c>
      <c r="DH239">
        <v>415</v>
      </c>
      <c r="DI239">
        <v>34</v>
      </c>
      <c r="DJ239">
        <v>0.48</v>
      </c>
      <c r="DK239">
        <v>0.27</v>
      </c>
      <c r="DL239">
        <v>-18.2651675</v>
      </c>
      <c r="DM239">
        <v>7.9842776735534221E-2</v>
      </c>
      <c r="DN239">
        <v>5.3450357283651502E-2</v>
      </c>
      <c r="DO239">
        <v>1</v>
      </c>
      <c r="DP239">
        <v>0.31822895000000001</v>
      </c>
      <c r="DQ239">
        <v>-3.0330213883677661E-2</v>
      </c>
      <c r="DR239">
        <v>3.5257298035300442E-3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2</v>
      </c>
      <c r="DY239">
        <v>2</v>
      </c>
      <c r="DZ239" t="s">
        <v>448</v>
      </c>
      <c r="EA239">
        <v>3.2972000000000001</v>
      </c>
      <c r="EB239">
        <v>2.6253899999999999</v>
      </c>
      <c r="EC239">
        <v>0.23788300000000001</v>
      </c>
      <c r="ED239">
        <v>0.23741999999999999</v>
      </c>
      <c r="EE239">
        <v>0.13386500000000001</v>
      </c>
      <c r="EF239">
        <v>0.13192599999999999</v>
      </c>
      <c r="EG239">
        <v>23002</v>
      </c>
      <c r="EH239">
        <v>23402.1</v>
      </c>
      <c r="EI239">
        <v>28088</v>
      </c>
      <c r="EJ239">
        <v>29544.9</v>
      </c>
      <c r="EK239">
        <v>33489.1</v>
      </c>
      <c r="EL239">
        <v>35620</v>
      </c>
      <c r="EM239">
        <v>39650.1</v>
      </c>
      <c r="EN239">
        <v>42235.1</v>
      </c>
      <c r="EO239">
        <v>2.2361800000000001</v>
      </c>
      <c r="EP239">
        <v>2.2211699999999999</v>
      </c>
      <c r="EQ239">
        <v>0.107586</v>
      </c>
      <c r="ER239">
        <v>0</v>
      </c>
      <c r="ES239">
        <v>31.484999999999999</v>
      </c>
      <c r="ET239">
        <v>999.9</v>
      </c>
      <c r="EU239">
        <v>72.900000000000006</v>
      </c>
      <c r="EV239">
        <v>31.5</v>
      </c>
      <c r="EW239">
        <v>33.382599999999996</v>
      </c>
      <c r="EX239">
        <v>57.766399999999997</v>
      </c>
      <c r="EY239">
        <v>-4.9158600000000003</v>
      </c>
      <c r="EZ239">
        <v>2</v>
      </c>
      <c r="FA239">
        <v>0.41559699999999999</v>
      </c>
      <c r="FB239">
        <v>0.25766299999999998</v>
      </c>
      <c r="FC239">
        <v>20.273099999999999</v>
      </c>
      <c r="FD239">
        <v>5.2201399999999998</v>
      </c>
      <c r="FE239">
        <v>12.009399999999999</v>
      </c>
      <c r="FF239">
        <v>4.9867499999999998</v>
      </c>
      <c r="FG239">
        <v>3.2846299999999999</v>
      </c>
      <c r="FH239">
        <v>9999</v>
      </c>
      <c r="FI239">
        <v>9999</v>
      </c>
      <c r="FJ239">
        <v>9999</v>
      </c>
      <c r="FK239">
        <v>999.9</v>
      </c>
      <c r="FL239">
        <v>1.8656999999999999</v>
      </c>
      <c r="FM239">
        <v>1.8621799999999999</v>
      </c>
      <c r="FN239">
        <v>1.8641700000000001</v>
      </c>
      <c r="FO239">
        <v>1.8602000000000001</v>
      </c>
      <c r="FP239">
        <v>1.86094</v>
      </c>
      <c r="FQ239">
        <v>1.86008</v>
      </c>
      <c r="FR239">
        <v>1.8617900000000001</v>
      </c>
      <c r="FS239">
        <v>1.85839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-7.13</v>
      </c>
      <c r="GH239">
        <v>0.26440000000000002</v>
      </c>
      <c r="GI239">
        <v>-3.836173087041947</v>
      </c>
      <c r="GJ239">
        <v>-4.0448538125570227E-3</v>
      </c>
      <c r="GK239">
        <v>1.839783264315481E-6</v>
      </c>
      <c r="GL239">
        <v>-4.1587272622942942E-10</v>
      </c>
      <c r="GM239">
        <v>-6.2406116364430581E-2</v>
      </c>
      <c r="GN239">
        <v>3.2285384509270938E-3</v>
      </c>
      <c r="GO239">
        <v>5.3061212821550383E-4</v>
      </c>
      <c r="GP239">
        <v>-9.699357315524189E-6</v>
      </c>
      <c r="GQ239">
        <v>5</v>
      </c>
      <c r="GR239">
        <v>2081</v>
      </c>
      <c r="GS239">
        <v>3</v>
      </c>
      <c r="GT239">
        <v>31</v>
      </c>
      <c r="GU239">
        <v>7028.4</v>
      </c>
      <c r="GV239">
        <v>7028.4</v>
      </c>
      <c r="GW239">
        <v>3.8085900000000001</v>
      </c>
      <c r="GX239">
        <v>2.47803</v>
      </c>
      <c r="GY239">
        <v>2.04834</v>
      </c>
      <c r="GZ239">
        <v>2.6257299999999999</v>
      </c>
      <c r="HA239">
        <v>2.1972700000000001</v>
      </c>
      <c r="HB239">
        <v>2.3290999999999999</v>
      </c>
      <c r="HC239">
        <v>36.316499999999998</v>
      </c>
      <c r="HD239">
        <v>14.963800000000001</v>
      </c>
      <c r="HE239">
        <v>18</v>
      </c>
      <c r="HF239">
        <v>708.29899999999998</v>
      </c>
      <c r="HG239">
        <v>776.18399999999997</v>
      </c>
      <c r="HH239">
        <v>31.0016</v>
      </c>
      <c r="HI239">
        <v>32.740499999999997</v>
      </c>
      <c r="HJ239">
        <v>30.000699999999998</v>
      </c>
      <c r="HK239">
        <v>32.5152</v>
      </c>
      <c r="HL239">
        <v>32.505499999999998</v>
      </c>
      <c r="HM239">
        <v>76.194500000000005</v>
      </c>
      <c r="HN239">
        <v>0</v>
      </c>
      <c r="HO239">
        <v>100</v>
      </c>
      <c r="HP239">
        <v>31</v>
      </c>
      <c r="HQ239">
        <v>1494.97</v>
      </c>
      <c r="HR239">
        <v>33.932099999999998</v>
      </c>
      <c r="HS239">
        <v>98.978200000000001</v>
      </c>
      <c r="HT239">
        <v>97.934600000000003</v>
      </c>
    </row>
    <row r="240" spans="1:228" x14ac:dyDescent="0.2">
      <c r="A240">
        <v>225</v>
      </c>
      <c r="B240">
        <v>1674577230.5999999</v>
      </c>
      <c r="C240">
        <v>894.5</v>
      </c>
      <c r="D240" t="s">
        <v>809</v>
      </c>
      <c r="E240" t="s">
        <v>810</v>
      </c>
      <c r="F240">
        <v>4</v>
      </c>
      <c r="G240">
        <v>1674577228.2874999</v>
      </c>
      <c r="H240">
        <f t="shared" si="102"/>
        <v>3.4379955418588739E-4</v>
      </c>
      <c r="I240">
        <f t="shared" si="103"/>
        <v>0.34379955418588737</v>
      </c>
      <c r="J240">
        <f t="shared" si="104"/>
        <v>8.606610245958521</v>
      </c>
      <c r="K240">
        <f t="shared" si="105"/>
        <v>1469.645</v>
      </c>
      <c r="L240">
        <f t="shared" si="106"/>
        <v>667.3987133861134</v>
      </c>
      <c r="M240">
        <f t="shared" si="107"/>
        <v>67.722149766071084</v>
      </c>
      <c r="N240">
        <f t="shared" si="108"/>
        <v>149.1275257154675</v>
      </c>
      <c r="O240">
        <f t="shared" si="109"/>
        <v>1.7952751547279412E-2</v>
      </c>
      <c r="P240">
        <f t="shared" si="110"/>
        <v>2.7747887038720505</v>
      </c>
      <c r="Q240">
        <f t="shared" si="111"/>
        <v>1.7888471337640051E-2</v>
      </c>
      <c r="R240">
        <f t="shared" si="112"/>
        <v>1.1186050635154333E-2</v>
      </c>
      <c r="S240">
        <f t="shared" si="113"/>
        <v>226.11676007258467</v>
      </c>
      <c r="T240">
        <f t="shared" si="114"/>
        <v>34.546625921178006</v>
      </c>
      <c r="U240">
        <f t="shared" si="115"/>
        <v>33.228975000000013</v>
      </c>
      <c r="V240">
        <f t="shared" si="116"/>
        <v>5.1174707171953653</v>
      </c>
      <c r="W240">
        <f t="shared" si="117"/>
        <v>63.408102328318805</v>
      </c>
      <c r="X240">
        <f t="shared" si="118"/>
        <v>3.2476633532933623</v>
      </c>
      <c r="Y240">
        <f t="shared" si="119"/>
        <v>5.1218428466403063</v>
      </c>
      <c r="Z240">
        <f t="shared" si="120"/>
        <v>1.869807363902003</v>
      </c>
      <c r="AA240">
        <f t="shared" si="121"/>
        <v>-15.161560339597633</v>
      </c>
      <c r="AB240">
        <f t="shared" si="122"/>
        <v>2.2775748709809722</v>
      </c>
      <c r="AC240">
        <f t="shared" si="123"/>
        <v>0.18841921176849932</v>
      </c>
      <c r="AD240">
        <f t="shared" si="124"/>
        <v>213.4211938157365</v>
      </c>
      <c r="AE240">
        <f t="shared" si="125"/>
        <v>19.194427313717224</v>
      </c>
      <c r="AF240">
        <f t="shared" si="126"/>
        <v>0.34211179353081933</v>
      </c>
      <c r="AG240">
        <f t="shared" si="127"/>
        <v>8.606610245958521</v>
      </c>
      <c r="AH240">
        <v>1535.908875034437</v>
      </c>
      <c r="AI240">
        <v>1521.2961212121211</v>
      </c>
      <c r="AJ240">
        <v>1.694340716670975</v>
      </c>
      <c r="AK240">
        <v>61.781399425759467</v>
      </c>
      <c r="AL240">
        <f t="shared" si="128"/>
        <v>0.34379955418588737</v>
      </c>
      <c r="AM240">
        <v>31.70001590912036</v>
      </c>
      <c r="AN240">
        <v>32.007198181818183</v>
      </c>
      <c r="AO240">
        <v>3.616904223395746E-8</v>
      </c>
      <c r="AP240">
        <v>98.016457396280899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47497.604861200489</v>
      </c>
      <c r="AV240">
        <f t="shared" si="132"/>
        <v>1200</v>
      </c>
      <c r="AW240">
        <f t="shared" si="133"/>
        <v>1025.9257824210283</v>
      </c>
      <c r="AX240">
        <f t="shared" si="134"/>
        <v>0.85493815201752354</v>
      </c>
      <c r="AY240">
        <f t="shared" si="135"/>
        <v>0.18843063339382055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1674577228.2874999</v>
      </c>
      <c r="BF240">
        <v>1469.645</v>
      </c>
      <c r="BG240">
        <v>1487.8262500000001</v>
      </c>
      <c r="BH240">
        <v>32.005575</v>
      </c>
      <c r="BI240">
        <v>31.6999</v>
      </c>
      <c r="BJ240">
        <v>1476.7825</v>
      </c>
      <c r="BK240">
        <v>31.741099999999999</v>
      </c>
      <c r="BL240">
        <v>650.02824999999996</v>
      </c>
      <c r="BM240">
        <v>101.372</v>
      </c>
      <c r="BN240">
        <v>9.9801500000000001E-2</v>
      </c>
      <c r="BO240">
        <v>33.244199999999999</v>
      </c>
      <c r="BP240">
        <v>33.228975000000013</v>
      </c>
      <c r="BQ240">
        <v>999.9</v>
      </c>
      <c r="BR240">
        <v>0</v>
      </c>
      <c r="BS240">
        <v>0</v>
      </c>
      <c r="BT240">
        <v>9019.0625</v>
      </c>
      <c r="BU240">
        <v>0</v>
      </c>
      <c r="BV240">
        <v>308.78887500000002</v>
      </c>
      <c r="BW240">
        <v>-18.181325000000001</v>
      </c>
      <c r="BX240">
        <v>1518.2362499999999</v>
      </c>
      <c r="BY240">
        <v>1536.5337500000001</v>
      </c>
      <c r="BZ240">
        <v>0.30568624999999999</v>
      </c>
      <c r="CA240">
        <v>1487.8262500000001</v>
      </c>
      <c r="CB240">
        <v>31.6999</v>
      </c>
      <c r="CC240">
        <v>3.2444700000000002</v>
      </c>
      <c r="CD240">
        <v>3.2134812500000001</v>
      </c>
      <c r="CE240">
        <v>25.338787499999999</v>
      </c>
      <c r="CF240">
        <v>25.177512499999999</v>
      </c>
      <c r="CG240">
        <v>1200</v>
      </c>
      <c r="CH240">
        <v>0.49997799999999998</v>
      </c>
      <c r="CI240">
        <v>0.50002199999999997</v>
      </c>
      <c r="CJ240">
        <v>0</v>
      </c>
      <c r="CK240">
        <v>727.99062500000002</v>
      </c>
      <c r="CL240">
        <v>4.9990899999999998</v>
      </c>
      <c r="CM240">
        <v>7853.8924999999999</v>
      </c>
      <c r="CN240">
        <v>9557.7924999999996</v>
      </c>
      <c r="CO240">
        <v>42.648249999999997</v>
      </c>
      <c r="CP240">
        <v>44.882750000000001</v>
      </c>
      <c r="CQ240">
        <v>43.5</v>
      </c>
      <c r="CR240">
        <v>43.75</v>
      </c>
      <c r="CS240">
        <v>44.061999999999998</v>
      </c>
      <c r="CT240">
        <v>597.47499999999991</v>
      </c>
      <c r="CU240">
        <v>597.52624999999989</v>
      </c>
      <c r="CV240">
        <v>0</v>
      </c>
      <c r="CW240">
        <v>1674577242.8</v>
      </c>
      <c r="CX240">
        <v>0</v>
      </c>
      <c r="CY240">
        <v>1674155522.5999999</v>
      </c>
      <c r="CZ240" t="s">
        <v>356</v>
      </c>
      <c r="DA240">
        <v>1674155521.0999999</v>
      </c>
      <c r="DB240">
        <v>1674155522.5999999</v>
      </c>
      <c r="DC240">
        <v>29</v>
      </c>
      <c r="DD240">
        <v>2.9000000000000001E-2</v>
      </c>
      <c r="DE240">
        <v>-1.7000000000000001E-2</v>
      </c>
      <c r="DF240">
        <v>-5.444</v>
      </c>
      <c r="DG240">
        <v>0.222</v>
      </c>
      <c r="DH240">
        <v>415</v>
      </c>
      <c r="DI240">
        <v>34</v>
      </c>
      <c r="DJ240">
        <v>0.48</v>
      </c>
      <c r="DK240">
        <v>0.27</v>
      </c>
      <c r="DL240">
        <v>-18.235455000000002</v>
      </c>
      <c r="DM240">
        <v>0.16101838649164379</v>
      </c>
      <c r="DN240">
        <v>5.6459498536561667E-2</v>
      </c>
      <c r="DO240">
        <v>0</v>
      </c>
      <c r="DP240">
        <v>0.31525399999999998</v>
      </c>
      <c r="DQ240">
        <v>-5.4570101313322142E-2</v>
      </c>
      <c r="DR240">
        <v>5.66009842228914E-3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365</v>
      </c>
      <c r="EA240">
        <v>3.29697</v>
      </c>
      <c r="EB240">
        <v>2.6252800000000001</v>
      </c>
      <c r="EC240">
        <v>0.238513</v>
      </c>
      <c r="ED240">
        <v>0.23805399999999999</v>
      </c>
      <c r="EE240">
        <v>0.133876</v>
      </c>
      <c r="EF240">
        <v>0.13192799999999999</v>
      </c>
      <c r="EG240">
        <v>22982.2</v>
      </c>
      <c r="EH240">
        <v>23382.3</v>
      </c>
      <c r="EI240">
        <v>28087.200000000001</v>
      </c>
      <c r="EJ240">
        <v>29544.5</v>
      </c>
      <c r="EK240">
        <v>33488.300000000003</v>
      </c>
      <c r="EL240">
        <v>35619.199999999997</v>
      </c>
      <c r="EM240">
        <v>39649.599999999999</v>
      </c>
      <c r="EN240">
        <v>42234.2</v>
      </c>
      <c r="EO240">
        <v>2.2359200000000001</v>
      </c>
      <c r="EP240">
        <v>2.2213500000000002</v>
      </c>
      <c r="EQ240">
        <v>0.108011</v>
      </c>
      <c r="ER240">
        <v>0</v>
      </c>
      <c r="ES240">
        <v>31.4831</v>
      </c>
      <c r="ET240">
        <v>999.9</v>
      </c>
      <c r="EU240">
        <v>72.900000000000006</v>
      </c>
      <c r="EV240">
        <v>31.5</v>
      </c>
      <c r="EW240">
        <v>33.3797</v>
      </c>
      <c r="EX240">
        <v>57.346400000000003</v>
      </c>
      <c r="EY240">
        <v>-4.7636200000000004</v>
      </c>
      <c r="EZ240">
        <v>2</v>
      </c>
      <c r="FA240">
        <v>0.41628300000000001</v>
      </c>
      <c r="FB240">
        <v>0.26250800000000002</v>
      </c>
      <c r="FC240">
        <v>20.273</v>
      </c>
      <c r="FD240">
        <v>5.2190899999999996</v>
      </c>
      <c r="FE240">
        <v>12.0091</v>
      </c>
      <c r="FF240">
        <v>4.98665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1.8656999999999999</v>
      </c>
      <c r="FM240">
        <v>1.8621799999999999</v>
      </c>
      <c r="FN240">
        <v>1.8641700000000001</v>
      </c>
      <c r="FO240">
        <v>1.8602099999999999</v>
      </c>
      <c r="FP240">
        <v>1.8609500000000001</v>
      </c>
      <c r="FQ240">
        <v>1.8600699999999999</v>
      </c>
      <c r="FR240">
        <v>1.86178</v>
      </c>
      <c r="FS240">
        <v>1.8583799999999999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-7.14</v>
      </c>
      <c r="GH240">
        <v>0.2646</v>
      </c>
      <c r="GI240">
        <v>-3.836173087041947</v>
      </c>
      <c r="GJ240">
        <v>-4.0448538125570227E-3</v>
      </c>
      <c r="GK240">
        <v>1.839783264315481E-6</v>
      </c>
      <c r="GL240">
        <v>-4.1587272622942942E-10</v>
      </c>
      <c r="GM240">
        <v>-6.2406116364430581E-2</v>
      </c>
      <c r="GN240">
        <v>3.2285384509270938E-3</v>
      </c>
      <c r="GO240">
        <v>5.3061212821550383E-4</v>
      </c>
      <c r="GP240">
        <v>-9.699357315524189E-6</v>
      </c>
      <c r="GQ240">
        <v>5</v>
      </c>
      <c r="GR240">
        <v>2081</v>
      </c>
      <c r="GS240">
        <v>3</v>
      </c>
      <c r="GT240">
        <v>31</v>
      </c>
      <c r="GU240">
        <v>7028.5</v>
      </c>
      <c r="GV240">
        <v>7028.5</v>
      </c>
      <c r="GW240">
        <v>3.8220200000000002</v>
      </c>
      <c r="GX240">
        <v>2.4902299999999999</v>
      </c>
      <c r="GY240">
        <v>2.04834</v>
      </c>
      <c r="GZ240">
        <v>2.6257299999999999</v>
      </c>
      <c r="HA240">
        <v>2.1972700000000001</v>
      </c>
      <c r="HB240">
        <v>2.2851599999999999</v>
      </c>
      <c r="HC240">
        <v>36.316499999999998</v>
      </c>
      <c r="HD240">
        <v>14.946300000000001</v>
      </c>
      <c r="HE240">
        <v>18</v>
      </c>
      <c r="HF240">
        <v>708.17100000000005</v>
      </c>
      <c r="HG240">
        <v>776.44799999999998</v>
      </c>
      <c r="HH240">
        <v>31.0015</v>
      </c>
      <c r="HI240">
        <v>32.747500000000002</v>
      </c>
      <c r="HJ240">
        <v>30.000800000000002</v>
      </c>
      <c r="HK240">
        <v>32.522300000000001</v>
      </c>
      <c r="HL240">
        <v>32.5124</v>
      </c>
      <c r="HM240">
        <v>76.4636</v>
      </c>
      <c r="HN240">
        <v>0</v>
      </c>
      <c r="HO240">
        <v>100</v>
      </c>
      <c r="HP240">
        <v>31</v>
      </c>
      <c r="HQ240">
        <v>1501.66</v>
      </c>
      <c r="HR240">
        <v>33.932099999999998</v>
      </c>
      <c r="HS240">
        <v>98.976299999999995</v>
      </c>
      <c r="HT240">
        <v>97.932900000000004</v>
      </c>
    </row>
    <row r="241" spans="1:228" x14ac:dyDescent="0.2">
      <c r="A241">
        <v>226</v>
      </c>
      <c r="B241">
        <v>1674577234.5999999</v>
      </c>
      <c r="C241">
        <v>898.5</v>
      </c>
      <c r="D241" t="s">
        <v>811</v>
      </c>
      <c r="E241" t="s">
        <v>812</v>
      </c>
      <c r="F241">
        <v>4</v>
      </c>
      <c r="G241">
        <v>1674577232.5999999</v>
      </c>
      <c r="H241">
        <f t="shared" si="102"/>
        <v>3.5411708097234183E-4</v>
      </c>
      <c r="I241">
        <f t="shared" si="103"/>
        <v>0.35411708097234185</v>
      </c>
      <c r="J241">
        <f t="shared" si="104"/>
        <v>8.4170713036250344</v>
      </c>
      <c r="K241">
        <f t="shared" si="105"/>
        <v>1476.721428571429</v>
      </c>
      <c r="L241">
        <f t="shared" si="106"/>
        <v>711.09449968453566</v>
      </c>
      <c r="M241">
        <f t="shared" si="107"/>
        <v>72.155970974040045</v>
      </c>
      <c r="N241">
        <f t="shared" si="108"/>
        <v>149.84544049210598</v>
      </c>
      <c r="O241">
        <f t="shared" si="109"/>
        <v>1.8457774790556339E-2</v>
      </c>
      <c r="P241">
        <f t="shared" si="110"/>
        <v>2.7687989518300942</v>
      </c>
      <c r="Q241">
        <f t="shared" si="111"/>
        <v>1.838968821849311E-2</v>
      </c>
      <c r="R241">
        <f t="shared" si="112"/>
        <v>1.1499651418393514E-2</v>
      </c>
      <c r="S241">
        <f t="shared" si="113"/>
        <v>226.13114743605496</v>
      </c>
      <c r="T241">
        <f t="shared" si="114"/>
        <v>34.559161018821008</v>
      </c>
      <c r="U241">
        <f t="shared" si="115"/>
        <v>33.24502857142857</v>
      </c>
      <c r="V241">
        <f t="shared" si="116"/>
        <v>5.1220808788659999</v>
      </c>
      <c r="W241">
        <f t="shared" si="117"/>
        <v>63.383435600694682</v>
      </c>
      <c r="X241">
        <f t="shared" si="118"/>
        <v>3.2487079454736607</v>
      </c>
      <c r="Y241">
        <f t="shared" si="119"/>
        <v>5.125484150054584</v>
      </c>
      <c r="Z241">
        <f t="shared" si="120"/>
        <v>1.8733729333923392</v>
      </c>
      <c r="AA241">
        <f t="shared" si="121"/>
        <v>-15.616563270880274</v>
      </c>
      <c r="AB241">
        <f t="shared" si="122"/>
        <v>1.7678009208073799</v>
      </c>
      <c r="AC241">
        <f t="shared" si="123"/>
        <v>0.14658363108473133</v>
      </c>
      <c r="AD241">
        <f t="shared" si="124"/>
        <v>212.42896871706679</v>
      </c>
      <c r="AE241">
        <f t="shared" si="125"/>
        <v>19.130138646739937</v>
      </c>
      <c r="AF241">
        <f t="shared" si="126"/>
        <v>0.34819506960376501</v>
      </c>
      <c r="AG241">
        <f t="shared" si="127"/>
        <v>8.4170713036250344</v>
      </c>
      <c r="AH241">
        <v>1542.656797771187</v>
      </c>
      <c r="AI241">
        <v>1528.1447878787881</v>
      </c>
      <c r="AJ241">
        <v>1.715455564581625</v>
      </c>
      <c r="AK241">
        <v>61.781399425759467</v>
      </c>
      <c r="AL241">
        <f t="shared" si="128"/>
        <v>0.35411708097234185</v>
      </c>
      <c r="AM241">
        <v>31.70396002502687</v>
      </c>
      <c r="AN241">
        <v>32.020326060606052</v>
      </c>
      <c r="AO241">
        <v>6.3585895106589889E-6</v>
      </c>
      <c r="AP241">
        <v>98.016457396280899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47330.765403955047</v>
      </c>
      <c r="AV241">
        <f t="shared" si="132"/>
        <v>1200.0828571428569</v>
      </c>
      <c r="AW241">
        <f t="shared" si="133"/>
        <v>1025.9959852000281</v>
      </c>
      <c r="AX241">
        <f t="shared" si="134"/>
        <v>0.85493762292605968</v>
      </c>
      <c r="AY241">
        <f t="shared" si="135"/>
        <v>0.18842961224729543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1674577232.5999999</v>
      </c>
      <c r="BF241">
        <v>1476.721428571429</v>
      </c>
      <c r="BG241">
        <v>1494.8542857142861</v>
      </c>
      <c r="BH241">
        <v>32.015900000000002</v>
      </c>
      <c r="BI241">
        <v>31.704785714285709</v>
      </c>
      <c r="BJ241">
        <v>1483.8685714285709</v>
      </c>
      <c r="BK241">
        <v>31.751342857142859</v>
      </c>
      <c r="BL241">
        <v>650.01314285714284</v>
      </c>
      <c r="BM241">
        <v>101.37142857142859</v>
      </c>
      <c r="BN241">
        <v>0.10027597142857141</v>
      </c>
      <c r="BO241">
        <v>33.256871428571429</v>
      </c>
      <c r="BP241">
        <v>33.24502857142857</v>
      </c>
      <c r="BQ241">
        <v>999.89999999999986</v>
      </c>
      <c r="BR241">
        <v>0</v>
      </c>
      <c r="BS241">
        <v>0</v>
      </c>
      <c r="BT241">
        <v>8987.3214285714294</v>
      </c>
      <c r="BU241">
        <v>0</v>
      </c>
      <c r="BV241">
        <v>308.6824285714286</v>
      </c>
      <c r="BW241">
        <v>-18.131971428571429</v>
      </c>
      <c r="BX241">
        <v>1525.564285714285</v>
      </c>
      <c r="BY241">
        <v>1543.802857142857</v>
      </c>
      <c r="BZ241">
        <v>0.3110917142857143</v>
      </c>
      <c r="CA241">
        <v>1494.8542857142861</v>
      </c>
      <c r="CB241">
        <v>31.704785714285709</v>
      </c>
      <c r="CC241">
        <v>3.2454999999999998</v>
      </c>
      <c r="CD241">
        <v>3.2139642857142849</v>
      </c>
      <c r="CE241">
        <v>25.344100000000001</v>
      </c>
      <c r="CF241">
        <v>25.180014285714289</v>
      </c>
      <c r="CG241">
        <v>1200.0828571428569</v>
      </c>
      <c r="CH241">
        <v>0.49999628571428562</v>
      </c>
      <c r="CI241">
        <v>0.50000371428571433</v>
      </c>
      <c r="CJ241">
        <v>0</v>
      </c>
      <c r="CK241">
        <v>727.87771428571432</v>
      </c>
      <c r="CL241">
        <v>4.9990899999999998</v>
      </c>
      <c r="CM241">
        <v>7852.9014285714293</v>
      </c>
      <c r="CN241">
        <v>9558.5185714285726</v>
      </c>
      <c r="CO241">
        <v>42.686999999999998</v>
      </c>
      <c r="CP241">
        <v>44.936999999999998</v>
      </c>
      <c r="CQ241">
        <v>43.517714285714291</v>
      </c>
      <c r="CR241">
        <v>43.75</v>
      </c>
      <c r="CS241">
        <v>44.061999999999998</v>
      </c>
      <c r="CT241">
        <v>597.53857142857134</v>
      </c>
      <c r="CU241">
        <v>597.54714285714283</v>
      </c>
      <c r="CV241">
        <v>0</v>
      </c>
      <c r="CW241">
        <v>1674577247</v>
      </c>
      <c r="CX241">
        <v>0</v>
      </c>
      <c r="CY241">
        <v>1674155522.5999999</v>
      </c>
      <c r="CZ241" t="s">
        <v>356</v>
      </c>
      <c r="DA241">
        <v>1674155521.0999999</v>
      </c>
      <c r="DB241">
        <v>1674155522.5999999</v>
      </c>
      <c r="DC241">
        <v>29</v>
      </c>
      <c r="DD241">
        <v>2.9000000000000001E-2</v>
      </c>
      <c r="DE241">
        <v>-1.7000000000000001E-2</v>
      </c>
      <c r="DF241">
        <v>-5.444</v>
      </c>
      <c r="DG241">
        <v>0.222</v>
      </c>
      <c r="DH241">
        <v>415</v>
      </c>
      <c r="DI241">
        <v>34</v>
      </c>
      <c r="DJ241">
        <v>0.48</v>
      </c>
      <c r="DK241">
        <v>0.27</v>
      </c>
      <c r="DL241">
        <v>-18.223252500000001</v>
      </c>
      <c r="DM241">
        <v>0.33168968105065377</v>
      </c>
      <c r="DN241">
        <v>6.3081518638583856E-2</v>
      </c>
      <c r="DO241">
        <v>0</v>
      </c>
      <c r="DP241">
        <v>0.313092125</v>
      </c>
      <c r="DQ241">
        <v>-4.903910318949458E-2</v>
      </c>
      <c r="DR241">
        <v>5.487153461438363E-3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365</v>
      </c>
      <c r="EA241">
        <v>3.2971900000000001</v>
      </c>
      <c r="EB241">
        <v>2.62548</v>
      </c>
      <c r="EC241">
        <v>0.239152</v>
      </c>
      <c r="ED241">
        <v>0.238678</v>
      </c>
      <c r="EE241">
        <v>0.133907</v>
      </c>
      <c r="EF241">
        <v>0.13195000000000001</v>
      </c>
      <c r="EG241">
        <v>22962.9</v>
      </c>
      <c r="EH241">
        <v>23363</v>
      </c>
      <c r="EI241">
        <v>28087.3</v>
      </c>
      <c r="EJ241">
        <v>29544.5</v>
      </c>
      <c r="EK241">
        <v>33487.5</v>
      </c>
      <c r="EL241">
        <v>35618.9</v>
      </c>
      <c r="EM241">
        <v>39650.1</v>
      </c>
      <c r="EN241">
        <v>42234.9</v>
      </c>
      <c r="EO241">
        <v>2.2360000000000002</v>
      </c>
      <c r="EP241">
        <v>2.2210200000000002</v>
      </c>
      <c r="EQ241">
        <v>0.10988100000000001</v>
      </c>
      <c r="ER241">
        <v>0</v>
      </c>
      <c r="ES241">
        <v>31.479500000000002</v>
      </c>
      <c r="ET241">
        <v>999.9</v>
      </c>
      <c r="EU241">
        <v>72.900000000000006</v>
      </c>
      <c r="EV241">
        <v>31.5</v>
      </c>
      <c r="EW241">
        <v>33.379600000000003</v>
      </c>
      <c r="EX241">
        <v>57.616399999999999</v>
      </c>
      <c r="EY241">
        <v>-4.9398999999999997</v>
      </c>
      <c r="EZ241">
        <v>2</v>
      </c>
      <c r="FA241">
        <v>0.41682900000000001</v>
      </c>
      <c r="FB241">
        <v>0.26815899999999998</v>
      </c>
      <c r="FC241">
        <v>20.273199999999999</v>
      </c>
      <c r="FD241">
        <v>5.2189399999999999</v>
      </c>
      <c r="FE241">
        <v>12.009499999999999</v>
      </c>
      <c r="FF241">
        <v>4.9867499999999998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1.8656900000000001</v>
      </c>
      <c r="FM241">
        <v>1.8621700000000001</v>
      </c>
      <c r="FN241">
        <v>1.8641700000000001</v>
      </c>
      <c r="FO241">
        <v>1.8602099999999999</v>
      </c>
      <c r="FP241">
        <v>1.8609500000000001</v>
      </c>
      <c r="FQ241">
        <v>1.8600699999999999</v>
      </c>
      <c r="FR241">
        <v>1.86178</v>
      </c>
      <c r="FS241">
        <v>1.8584000000000001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-7.15</v>
      </c>
      <c r="GH241">
        <v>0.2646</v>
      </c>
      <c r="GI241">
        <v>-3.836173087041947</v>
      </c>
      <c r="GJ241">
        <v>-4.0448538125570227E-3</v>
      </c>
      <c r="GK241">
        <v>1.839783264315481E-6</v>
      </c>
      <c r="GL241">
        <v>-4.1587272622942942E-10</v>
      </c>
      <c r="GM241">
        <v>-6.2406116364430581E-2</v>
      </c>
      <c r="GN241">
        <v>3.2285384509270938E-3</v>
      </c>
      <c r="GO241">
        <v>5.3061212821550383E-4</v>
      </c>
      <c r="GP241">
        <v>-9.699357315524189E-6</v>
      </c>
      <c r="GQ241">
        <v>5</v>
      </c>
      <c r="GR241">
        <v>2081</v>
      </c>
      <c r="GS241">
        <v>3</v>
      </c>
      <c r="GT241">
        <v>31</v>
      </c>
      <c r="GU241">
        <v>7028.6</v>
      </c>
      <c r="GV241">
        <v>7028.5</v>
      </c>
      <c r="GW241">
        <v>3.8366699999999998</v>
      </c>
      <c r="GX241">
        <v>2.47925</v>
      </c>
      <c r="GY241">
        <v>2.04834</v>
      </c>
      <c r="GZ241">
        <v>2.6257299999999999</v>
      </c>
      <c r="HA241">
        <v>2.1972700000000001</v>
      </c>
      <c r="HB241">
        <v>2.34009</v>
      </c>
      <c r="HC241">
        <v>36.316499999999998</v>
      </c>
      <c r="HD241">
        <v>14.963800000000001</v>
      </c>
      <c r="HE241">
        <v>18</v>
      </c>
      <c r="HF241">
        <v>708.31200000000001</v>
      </c>
      <c r="HG241">
        <v>776.22199999999998</v>
      </c>
      <c r="HH241">
        <v>31.0016</v>
      </c>
      <c r="HI241">
        <v>32.755000000000003</v>
      </c>
      <c r="HJ241">
        <v>30.000800000000002</v>
      </c>
      <c r="HK241">
        <v>32.529299999999999</v>
      </c>
      <c r="HL241">
        <v>32.519799999999996</v>
      </c>
      <c r="HM241">
        <v>76.733800000000002</v>
      </c>
      <c r="HN241">
        <v>0</v>
      </c>
      <c r="HO241">
        <v>100</v>
      </c>
      <c r="HP241">
        <v>31</v>
      </c>
      <c r="HQ241">
        <v>1508.33</v>
      </c>
      <c r="HR241">
        <v>33.932099999999998</v>
      </c>
      <c r="HS241">
        <v>98.977199999999996</v>
      </c>
      <c r="HT241">
        <v>97.933800000000005</v>
      </c>
    </row>
    <row r="242" spans="1:228" x14ac:dyDescent="0.2">
      <c r="A242">
        <v>227</v>
      </c>
      <c r="B242">
        <v>1674577238.5999999</v>
      </c>
      <c r="C242">
        <v>902.5</v>
      </c>
      <c r="D242" t="s">
        <v>813</v>
      </c>
      <c r="E242" t="s">
        <v>814</v>
      </c>
      <c r="F242">
        <v>4</v>
      </c>
      <c r="G242">
        <v>1674577236.2874999</v>
      </c>
      <c r="H242">
        <f t="shared" si="102"/>
        <v>3.5427021973106831E-4</v>
      </c>
      <c r="I242">
        <f t="shared" si="103"/>
        <v>0.35427021973106831</v>
      </c>
      <c r="J242">
        <f t="shared" si="104"/>
        <v>8.0798604446689613</v>
      </c>
      <c r="K242">
        <f t="shared" si="105"/>
        <v>1482.95625</v>
      </c>
      <c r="L242">
        <f t="shared" si="106"/>
        <v>744.20145748207949</v>
      </c>
      <c r="M242">
        <f t="shared" si="107"/>
        <v>75.51624674401053</v>
      </c>
      <c r="N242">
        <f t="shared" si="108"/>
        <v>150.47980484272193</v>
      </c>
      <c r="O242">
        <f t="shared" si="109"/>
        <v>1.8411873673831739E-2</v>
      </c>
      <c r="P242">
        <f t="shared" si="110"/>
        <v>2.7693851114062551</v>
      </c>
      <c r="Q242">
        <f t="shared" si="111"/>
        <v>1.8344138930119314E-2</v>
      </c>
      <c r="R242">
        <f t="shared" si="112"/>
        <v>1.1471151667237542E-2</v>
      </c>
      <c r="S242">
        <f t="shared" si="113"/>
        <v>226.11674244765635</v>
      </c>
      <c r="T242">
        <f t="shared" si="114"/>
        <v>34.567333325441076</v>
      </c>
      <c r="U242">
        <f t="shared" si="115"/>
        <v>33.266750000000002</v>
      </c>
      <c r="V242">
        <f t="shared" si="116"/>
        <v>5.1283244508735413</v>
      </c>
      <c r="W242">
        <f t="shared" si="117"/>
        <v>63.36909754617929</v>
      </c>
      <c r="X242">
        <f t="shared" si="118"/>
        <v>3.2495337366471553</v>
      </c>
      <c r="Y242">
        <f t="shared" si="119"/>
        <v>5.1279470001590379</v>
      </c>
      <c r="Z242">
        <f t="shared" si="120"/>
        <v>1.878790714226386</v>
      </c>
      <c r="AA242">
        <f t="shared" si="121"/>
        <v>-15.623316690140113</v>
      </c>
      <c r="AB242">
        <f t="shared" si="122"/>
        <v>-0.1959603057912214</v>
      </c>
      <c r="AC242">
        <f t="shared" si="123"/>
        <v>-1.6247731045478782E-2</v>
      </c>
      <c r="AD242">
        <f t="shared" si="124"/>
        <v>210.28121772067954</v>
      </c>
      <c r="AE242">
        <f t="shared" si="125"/>
        <v>19.116598228479496</v>
      </c>
      <c r="AF242">
        <f t="shared" si="126"/>
        <v>0.35032778744291115</v>
      </c>
      <c r="AG242">
        <f t="shared" si="127"/>
        <v>8.0798604446689613</v>
      </c>
      <c r="AH242">
        <v>1549.617267385371</v>
      </c>
      <c r="AI242">
        <v>1535.2208484848479</v>
      </c>
      <c r="AJ242">
        <v>1.769959256250488</v>
      </c>
      <c r="AK242">
        <v>61.781399425759467</v>
      </c>
      <c r="AL242">
        <f t="shared" si="128"/>
        <v>0.35427021973106831</v>
      </c>
      <c r="AM242">
        <v>31.71062675978791</v>
      </c>
      <c r="AN242">
        <v>32.027139393939393</v>
      </c>
      <c r="AO242">
        <v>3.5391241036853301E-6</v>
      </c>
      <c r="AP242">
        <v>98.016457396280899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47345.576370150877</v>
      </c>
      <c r="AV242">
        <f t="shared" si="132"/>
        <v>1200.00125</v>
      </c>
      <c r="AW242">
        <f t="shared" si="133"/>
        <v>1025.9267199210656</v>
      </c>
      <c r="AX242">
        <f t="shared" si="134"/>
        <v>0.85493804270709339</v>
      </c>
      <c r="AY242">
        <f t="shared" si="135"/>
        <v>0.18843042242469027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1674577236.2874999</v>
      </c>
      <c r="BF242">
        <v>1482.95625</v>
      </c>
      <c r="BG242">
        <v>1501.08125</v>
      </c>
      <c r="BH242">
        <v>32.023674999999997</v>
      </c>
      <c r="BI242">
        <v>31.710662500000002</v>
      </c>
      <c r="BJ242">
        <v>1490.1087500000001</v>
      </c>
      <c r="BK242">
        <v>31.759049999999998</v>
      </c>
      <c r="BL242">
        <v>650.02324999999996</v>
      </c>
      <c r="BM242">
        <v>101.37275</v>
      </c>
      <c r="BN242">
        <v>0.1001052125</v>
      </c>
      <c r="BO242">
        <v>33.265437499999997</v>
      </c>
      <c r="BP242">
        <v>33.266750000000002</v>
      </c>
      <c r="BQ242">
        <v>999.9</v>
      </c>
      <c r="BR242">
        <v>0</v>
      </c>
      <c r="BS242">
        <v>0</v>
      </c>
      <c r="BT242">
        <v>8990.3125</v>
      </c>
      <c r="BU242">
        <v>0</v>
      </c>
      <c r="BV242">
        <v>309.07575000000003</v>
      </c>
      <c r="BW242">
        <v>-18.125162499999998</v>
      </c>
      <c r="BX242">
        <v>1532.0174999999999</v>
      </c>
      <c r="BY242">
        <v>1550.24</v>
      </c>
      <c r="BZ242">
        <v>0.31299274999999999</v>
      </c>
      <c r="CA242">
        <v>1501.08125</v>
      </c>
      <c r="CB242">
        <v>31.710662500000002</v>
      </c>
      <c r="CC242">
        <v>3.2463225000000002</v>
      </c>
      <c r="CD242">
        <v>3.2145925000000002</v>
      </c>
      <c r="CE242">
        <v>25.3483625</v>
      </c>
      <c r="CF242">
        <v>25.1833125</v>
      </c>
      <c r="CG242">
        <v>1200.00125</v>
      </c>
      <c r="CH242">
        <v>0.49998162499999999</v>
      </c>
      <c r="CI242">
        <v>0.50001837500000001</v>
      </c>
      <c r="CJ242">
        <v>0</v>
      </c>
      <c r="CK242">
        <v>727.80487500000004</v>
      </c>
      <c r="CL242">
        <v>4.9990899999999998</v>
      </c>
      <c r="CM242">
        <v>7851.3600000000006</v>
      </c>
      <c r="CN242">
        <v>9557.7950000000001</v>
      </c>
      <c r="CO242">
        <v>42.686999999999998</v>
      </c>
      <c r="CP242">
        <v>44.936999999999998</v>
      </c>
      <c r="CQ242">
        <v>43.507750000000001</v>
      </c>
      <c r="CR242">
        <v>43.765500000000003</v>
      </c>
      <c r="CS242">
        <v>44.061999999999998</v>
      </c>
      <c r="CT242">
        <v>597.48</v>
      </c>
      <c r="CU242">
        <v>597.52250000000004</v>
      </c>
      <c r="CV242">
        <v>0</v>
      </c>
      <c r="CW242">
        <v>1674577251.2</v>
      </c>
      <c r="CX242">
        <v>0</v>
      </c>
      <c r="CY242">
        <v>1674155522.5999999</v>
      </c>
      <c r="CZ242" t="s">
        <v>356</v>
      </c>
      <c r="DA242">
        <v>1674155521.0999999</v>
      </c>
      <c r="DB242">
        <v>1674155522.5999999</v>
      </c>
      <c r="DC242">
        <v>29</v>
      </c>
      <c r="DD242">
        <v>2.9000000000000001E-2</v>
      </c>
      <c r="DE242">
        <v>-1.7000000000000001E-2</v>
      </c>
      <c r="DF242">
        <v>-5.444</v>
      </c>
      <c r="DG242">
        <v>0.222</v>
      </c>
      <c r="DH242">
        <v>415</v>
      </c>
      <c r="DI242">
        <v>34</v>
      </c>
      <c r="DJ242">
        <v>0.48</v>
      </c>
      <c r="DK242">
        <v>0.27</v>
      </c>
      <c r="DL242">
        <v>-18.203900000000001</v>
      </c>
      <c r="DM242">
        <v>0.58691707317073261</v>
      </c>
      <c r="DN242">
        <v>7.0901812388682886E-2</v>
      </c>
      <c r="DO242">
        <v>0</v>
      </c>
      <c r="DP242">
        <v>0.31154720000000002</v>
      </c>
      <c r="DQ242">
        <v>-1.9342446529081011E-2</v>
      </c>
      <c r="DR242">
        <v>4.1789190599962568E-3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365</v>
      </c>
      <c r="EA242">
        <v>3.29697</v>
      </c>
      <c r="EB242">
        <v>2.6252499999999999</v>
      </c>
      <c r="EC242">
        <v>0.239814</v>
      </c>
      <c r="ED242">
        <v>0.23933199999999999</v>
      </c>
      <c r="EE242">
        <v>0.13392599999999999</v>
      </c>
      <c r="EF242">
        <v>0.131964</v>
      </c>
      <c r="EG242">
        <v>22942.6</v>
      </c>
      <c r="EH242">
        <v>23342.400000000001</v>
      </c>
      <c r="EI242">
        <v>28087.1</v>
      </c>
      <c r="EJ242">
        <v>29543.9</v>
      </c>
      <c r="EK242">
        <v>33486.1</v>
      </c>
      <c r="EL242">
        <v>35617.5</v>
      </c>
      <c r="EM242">
        <v>39649.199999999997</v>
      </c>
      <c r="EN242">
        <v>42233.8</v>
      </c>
      <c r="EO242">
        <v>2.2359200000000001</v>
      </c>
      <c r="EP242">
        <v>2.2212000000000001</v>
      </c>
      <c r="EQ242">
        <v>0.110261</v>
      </c>
      <c r="ER242">
        <v>0</v>
      </c>
      <c r="ES242">
        <v>31.480699999999999</v>
      </c>
      <c r="ET242">
        <v>999.9</v>
      </c>
      <c r="EU242">
        <v>72.900000000000006</v>
      </c>
      <c r="EV242">
        <v>31.5</v>
      </c>
      <c r="EW242">
        <v>33.377200000000002</v>
      </c>
      <c r="EX242">
        <v>57.886400000000002</v>
      </c>
      <c r="EY242">
        <v>-4.7956700000000003</v>
      </c>
      <c r="EZ242">
        <v>2</v>
      </c>
      <c r="FA242">
        <v>0.41731699999999999</v>
      </c>
      <c r="FB242">
        <v>0.27669100000000002</v>
      </c>
      <c r="FC242">
        <v>20.273099999999999</v>
      </c>
      <c r="FD242">
        <v>5.2196899999999999</v>
      </c>
      <c r="FE242">
        <v>12.009499999999999</v>
      </c>
      <c r="FF242">
        <v>4.98665</v>
      </c>
      <c r="FG242">
        <v>3.2845</v>
      </c>
      <c r="FH242">
        <v>9999</v>
      </c>
      <c r="FI242">
        <v>9999</v>
      </c>
      <c r="FJ242">
        <v>9999</v>
      </c>
      <c r="FK242">
        <v>999.9</v>
      </c>
      <c r="FL242">
        <v>1.86571</v>
      </c>
      <c r="FM242">
        <v>1.8621799999999999</v>
      </c>
      <c r="FN242">
        <v>1.8641700000000001</v>
      </c>
      <c r="FO242">
        <v>1.8602000000000001</v>
      </c>
      <c r="FP242">
        <v>1.86094</v>
      </c>
      <c r="FQ242">
        <v>1.86006</v>
      </c>
      <c r="FR242">
        <v>1.86178</v>
      </c>
      <c r="FS242">
        <v>1.8583799999999999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-7.16</v>
      </c>
      <c r="GH242">
        <v>0.26469999999999999</v>
      </c>
      <c r="GI242">
        <v>-3.836173087041947</v>
      </c>
      <c r="GJ242">
        <v>-4.0448538125570227E-3</v>
      </c>
      <c r="GK242">
        <v>1.839783264315481E-6</v>
      </c>
      <c r="GL242">
        <v>-4.1587272622942942E-10</v>
      </c>
      <c r="GM242">
        <v>-6.2406116364430581E-2</v>
      </c>
      <c r="GN242">
        <v>3.2285384509270938E-3</v>
      </c>
      <c r="GO242">
        <v>5.3061212821550383E-4</v>
      </c>
      <c r="GP242">
        <v>-9.699357315524189E-6</v>
      </c>
      <c r="GQ242">
        <v>5</v>
      </c>
      <c r="GR242">
        <v>2081</v>
      </c>
      <c r="GS242">
        <v>3</v>
      </c>
      <c r="GT242">
        <v>31</v>
      </c>
      <c r="GU242">
        <v>7028.6</v>
      </c>
      <c r="GV242">
        <v>7028.6</v>
      </c>
      <c r="GW242">
        <v>3.8488799999999999</v>
      </c>
      <c r="GX242">
        <v>2.4877899999999999</v>
      </c>
      <c r="GY242">
        <v>2.04834</v>
      </c>
      <c r="GZ242">
        <v>2.6245099999999999</v>
      </c>
      <c r="HA242">
        <v>2.1972700000000001</v>
      </c>
      <c r="HB242">
        <v>2.2839399999999999</v>
      </c>
      <c r="HC242">
        <v>36.316499999999998</v>
      </c>
      <c r="HD242">
        <v>14.946300000000001</v>
      </c>
      <c r="HE242">
        <v>18</v>
      </c>
      <c r="HF242">
        <v>708.32600000000002</v>
      </c>
      <c r="HG242">
        <v>776.48699999999997</v>
      </c>
      <c r="HH242">
        <v>31.001999999999999</v>
      </c>
      <c r="HI242">
        <v>32.762</v>
      </c>
      <c r="HJ242">
        <v>30.000699999999998</v>
      </c>
      <c r="HK242">
        <v>32.536000000000001</v>
      </c>
      <c r="HL242">
        <v>32.526699999999998</v>
      </c>
      <c r="HM242">
        <v>76.997200000000007</v>
      </c>
      <c r="HN242">
        <v>0</v>
      </c>
      <c r="HO242">
        <v>100</v>
      </c>
      <c r="HP242">
        <v>31</v>
      </c>
      <c r="HQ242">
        <v>1515.01</v>
      </c>
      <c r="HR242">
        <v>33.932099999999998</v>
      </c>
      <c r="HS242">
        <v>98.975499999999997</v>
      </c>
      <c r="HT242">
        <v>97.931600000000003</v>
      </c>
    </row>
    <row r="243" spans="1:228" x14ac:dyDescent="0.2">
      <c r="A243">
        <v>228</v>
      </c>
      <c r="B243">
        <v>1674577242.5999999</v>
      </c>
      <c r="C243">
        <v>906.5</v>
      </c>
      <c r="D243" t="s">
        <v>815</v>
      </c>
      <c r="E243" t="s">
        <v>816</v>
      </c>
      <c r="F243">
        <v>4</v>
      </c>
      <c r="G243">
        <v>1674577240.5999999</v>
      </c>
      <c r="H243">
        <f t="shared" si="102"/>
        <v>3.5628948329424656E-4</v>
      </c>
      <c r="I243">
        <f t="shared" si="103"/>
        <v>0.35628948329424653</v>
      </c>
      <c r="J243">
        <f t="shared" si="104"/>
        <v>8.316302528042721</v>
      </c>
      <c r="K243">
        <f t="shared" si="105"/>
        <v>1490.248571428571</v>
      </c>
      <c r="L243">
        <f t="shared" si="106"/>
        <v>734.91865132561986</v>
      </c>
      <c r="M243">
        <f t="shared" si="107"/>
        <v>74.57552077343928</v>
      </c>
      <c r="N243">
        <f t="shared" si="108"/>
        <v>151.22226534283266</v>
      </c>
      <c r="O243">
        <f t="shared" si="109"/>
        <v>1.8514473200054914E-2</v>
      </c>
      <c r="P243">
        <f t="shared" si="110"/>
        <v>2.7764889449303407</v>
      </c>
      <c r="Q243">
        <f t="shared" si="111"/>
        <v>1.8446157508613815E-2</v>
      </c>
      <c r="R243">
        <f t="shared" si="112"/>
        <v>1.153496523330411E-2</v>
      </c>
      <c r="S243">
        <f t="shared" si="113"/>
        <v>226.11156510481661</v>
      </c>
      <c r="T243">
        <f t="shared" si="114"/>
        <v>34.576796527914546</v>
      </c>
      <c r="U243">
        <f t="shared" si="115"/>
        <v>33.270800000000001</v>
      </c>
      <c r="V243">
        <f t="shared" si="116"/>
        <v>5.129489308297849</v>
      </c>
      <c r="W243">
        <f t="shared" si="117"/>
        <v>63.339861731523804</v>
      </c>
      <c r="X243">
        <f t="shared" si="118"/>
        <v>3.2504276235366039</v>
      </c>
      <c r="Y243">
        <f t="shared" si="119"/>
        <v>5.1317251643428969</v>
      </c>
      <c r="Z243">
        <f t="shared" si="120"/>
        <v>1.8790616847612451</v>
      </c>
      <c r="AA243">
        <f t="shared" si="121"/>
        <v>-15.712366213276272</v>
      </c>
      <c r="AB243">
        <f t="shared" si="122"/>
        <v>1.1632746166789276</v>
      </c>
      <c r="AC243">
        <f t="shared" si="123"/>
        <v>9.621234935617555E-2</v>
      </c>
      <c r="AD243">
        <f t="shared" si="124"/>
        <v>211.65868585757542</v>
      </c>
      <c r="AE243">
        <f t="shared" si="125"/>
        <v>19.148670652678181</v>
      </c>
      <c r="AF243">
        <f t="shared" si="126"/>
        <v>0.35376362385714394</v>
      </c>
      <c r="AG243">
        <f t="shared" si="127"/>
        <v>8.316302528042721</v>
      </c>
      <c r="AH243">
        <v>1556.6392962391369</v>
      </c>
      <c r="AI243">
        <v>1542.165636363635</v>
      </c>
      <c r="AJ243">
        <v>1.730570002707474</v>
      </c>
      <c r="AK243">
        <v>61.781399425759467</v>
      </c>
      <c r="AL243">
        <f t="shared" si="128"/>
        <v>0.35628948329424653</v>
      </c>
      <c r="AM243">
        <v>31.71560097486547</v>
      </c>
      <c r="AN243">
        <v>32.033933939393933</v>
      </c>
      <c r="AO243">
        <v>3.8876419991612016E-6</v>
      </c>
      <c r="AP243">
        <v>98.016457396280899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47539.125325796202</v>
      </c>
      <c r="AV243">
        <f t="shared" si="132"/>
        <v>1199.972857142857</v>
      </c>
      <c r="AW243">
        <f t="shared" si="133"/>
        <v>1025.9025352874694</v>
      </c>
      <c r="AX243">
        <f t="shared" si="134"/>
        <v>0.85493811729221103</v>
      </c>
      <c r="AY243">
        <f t="shared" si="135"/>
        <v>0.18843056637396755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1674577240.5999999</v>
      </c>
      <c r="BF243">
        <v>1490.248571428571</v>
      </c>
      <c r="BG243">
        <v>1508.4114285714279</v>
      </c>
      <c r="BH243">
        <v>32.031957142857152</v>
      </c>
      <c r="BI243">
        <v>31.71585714285715</v>
      </c>
      <c r="BJ243">
        <v>1497.4114285714279</v>
      </c>
      <c r="BK243">
        <v>31.767299999999999</v>
      </c>
      <c r="BL243">
        <v>649.98142857142852</v>
      </c>
      <c r="BM243">
        <v>101.3747142857143</v>
      </c>
      <c r="BN243">
        <v>9.9810328571428561E-2</v>
      </c>
      <c r="BO243">
        <v>33.278571428571432</v>
      </c>
      <c r="BP243">
        <v>33.270800000000001</v>
      </c>
      <c r="BQ243">
        <v>999.89999999999986</v>
      </c>
      <c r="BR243">
        <v>0</v>
      </c>
      <c r="BS243">
        <v>0</v>
      </c>
      <c r="BT243">
        <v>9027.8571428571431</v>
      </c>
      <c r="BU243">
        <v>0</v>
      </c>
      <c r="BV243">
        <v>309.56642857142862</v>
      </c>
      <c r="BW243">
        <v>-18.165428571428571</v>
      </c>
      <c r="BX243">
        <v>1539.562857142857</v>
      </c>
      <c r="BY243">
        <v>1557.818571428571</v>
      </c>
      <c r="BZ243">
        <v>0.31610385714285721</v>
      </c>
      <c r="CA243">
        <v>1508.4114285714279</v>
      </c>
      <c r="CB243">
        <v>31.71585714285715</v>
      </c>
      <c r="CC243">
        <v>3.2472285714285718</v>
      </c>
      <c r="CD243">
        <v>3.2151857142857141</v>
      </c>
      <c r="CE243">
        <v>25.353085714285719</v>
      </c>
      <c r="CF243">
        <v>25.18638571428572</v>
      </c>
      <c r="CG243">
        <v>1199.972857142857</v>
      </c>
      <c r="CH243">
        <v>0.49997928571428568</v>
      </c>
      <c r="CI243">
        <v>0.50002071428571426</v>
      </c>
      <c r="CJ243">
        <v>0</v>
      </c>
      <c r="CK243">
        <v>727.67385714285706</v>
      </c>
      <c r="CL243">
        <v>4.9990899999999998</v>
      </c>
      <c r="CM243">
        <v>7850.7842857142869</v>
      </c>
      <c r="CN243">
        <v>9557.5714285714294</v>
      </c>
      <c r="CO243">
        <v>42.686999999999998</v>
      </c>
      <c r="CP243">
        <v>44.936999999999998</v>
      </c>
      <c r="CQ243">
        <v>43.561999999999998</v>
      </c>
      <c r="CR243">
        <v>43.776571428571437</v>
      </c>
      <c r="CS243">
        <v>44.088999999999999</v>
      </c>
      <c r="CT243">
        <v>597.46428571428567</v>
      </c>
      <c r="CU243">
        <v>597.51285714285711</v>
      </c>
      <c r="CV243">
        <v>0</v>
      </c>
      <c r="CW243">
        <v>1674577254.8</v>
      </c>
      <c r="CX243">
        <v>0</v>
      </c>
      <c r="CY243">
        <v>1674155522.5999999</v>
      </c>
      <c r="CZ243" t="s">
        <v>356</v>
      </c>
      <c r="DA243">
        <v>1674155521.0999999</v>
      </c>
      <c r="DB243">
        <v>1674155522.5999999</v>
      </c>
      <c r="DC243">
        <v>29</v>
      </c>
      <c r="DD243">
        <v>2.9000000000000001E-2</v>
      </c>
      <c r="DE243">
        <v>-1.7000000000000001E-2</v>
      </c>
      <c r="DF243">
        <v>-5.444</v>
      </c>
      <c r="DG243">
        <v>0.222</v>
      </c>
      <c r="DH243">
        <v>415</v>
      </c>
      <c r="DI243">
        <v>34</v>
      </c>
      <c r="DJ243">
        <v>0.48</v>
      </c>
      <c r="DK243">
        <v>0.27</v>
      </c>
      <c r="DL243">
        <v>-18.174444999999999</v>
      </c>
      <c r="DM243">
        <v>0.44338536585366789</v>
      </c>
      <c r="DN243">
        <v>5.960033955440202E-2</v>
      </c>
      <c r="DO243">
        <v>0</v>
      </c>
      <c r="DP243">
        <v>0.31104644999999997</v>
      </c>
      <c r="DQ243">
        <v>1.6879339587241471E-2</v>
      </c>
      <c r="DR243">
        <v>3.5407393080400572E-3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365</v>
      </c>
      <c r="EA243">
        <v>3.29705</v>
      </c>
      <c r="EB243">
        <v>2.6253299999999999</v>
      </c>
      <c r="EC243">
        <v>0.240448</v>
      </c>
      <c r="ED243">
        <v>0.23997099999999999</v>
      </c>
      <c r="EE243">
        <v>0.13394600000000001</v>
      </c>
      <c r="EF243">
        <v>0.13197300000000001</v>
      </c>
      <c r="EG243">
        <v>22923.200000000001</v>
      </c>
      <c r="EH243">
        <v>23322.2</v>
      </c>
      <c r="EI243">
        <v>28086.799999999999</v>
      </c>
      <c r="EJ243">
        <v>29543.4</v>
      </c>
      <c r="EK243">
        <v>33485.1</v>
      </c>
      <c r="EL243">
        <v>35616.5</v>
      </c>
      <c r="EM243">
        <v>39649</v>
      </c>
      <c r="EN243">
        <v>42233.1</v>
      </c>
      <c r="EO243">
        <v>2.2357200000000002</v>
      </c>
      <c r="EP243">
        <v>2.2208999999999999</v>
      </c>
      <c r="EQ243">
        <v>0.110403</v>
      </c>
      <c r="ER243">
        <v>0</v>
      </c>
      <c r="ES243">
        <v>31.4879</v>
      </c>
      <c r="ET243">
        <v>999.9</v>
      </c>
      <c r="EU243">
        <v>72.900000000000006</v>
      </c>
      <c r="EV243">
        <v>31.6</v>
      </c>
      <c r="EW243">
        <v>33.570599999999999</v>
      </c>
      <c r="EX243">
        <v>57.586399999999998</v>
      </c>
      <c r="EY243">
        <v>-4.8998400000000002</v>
      </c>
      <c r="EZ243">
        <v>2</v>
      </c>
      <c r="FA243">
        <v>0.41785800000000001</v>
      </c>
      <c r="FB243">
        <v>0.284717</v>
      </c>
      <c r="FC243">
        <v>20.273</v>
      </c>
      <c r="FD243">
        <v>5.2195400000000003</v>
      </c>
      <c r="FE243">
        <v>12.008900000000001</v>
      </c>
      <c r="FF243">
        <v>4.9870000000000001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1.8656999999999999</v>
      </c>
      <c r="FM243">
        <v>1.8621700000000001</v>
      </c>
      <c r="FN243">
        <v>1.8641700000000001</v>
      </c>
      <c r="FO243">
        <v>1.8602000000000001</v>
      </c>
      <c r="FP243">
        <v>1.8609500000000001</v>
      </c>
      <c r="FQ243">
        <v>1.8600699999999999</v>
      </c>
      <c r="FR243">
        <v>1.8617600000000001</v>
      </c>
      <c r="FS243">
        <v>1.8583799999999999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-7.17</v>
      </c>
      <c r="GH243">
        <v>0.26469999999999999</v>
      </c>
      <c r="GI243">
        <v>-3.836173087041947</v>
      </c>
      <c r="GJ243">
        <v>-4.0448538125570227E-3</v>
      </c>
      <c r="GK243">
        <v>1.839783264315481E-6</v>
      </c>
      <c r="GL243">
        <v>-4.1587272622942942E-10</v>
      </c>
      <c r="GM243">
        <v>-6.2406116364430581E-2</v>
      </c>
      <c r="GN243">
        <v>3.2285384509270938E-3</v>
      </c>
      <c r="GO243">
        <v>5.3061212821550383E-4</v>
      </c>
      <c r="GP243">
        <v>-9.699357315524189E-6</v>
      </c>
      <c r="GQ243">
        <v>5</v>
      </c>
      <c r="GR243">
        <v>2081</v>
      </c>
      <c r="GS243">
        <v>3</v>
      </c>
      <c r="GT243">
        <v>31</v>
      </c>
      <c r="GU243">
        <v>7028.7</v>
      </c>
      <c r="GV243">
        <v>7028.7</v>
      </c>
      <c r="GW243">
        <v>3.8622999999999998</v>
      </c>
      <c r="GX243">
        <v>2.47559</v>
      </c>
      <c r="GY243">
        <v>2.04834</v>
      </c>
      <c r="GZ243">
        <v>2.6257299999999999</v>
      </c>
      <c r="HA243">
        <v>2.1972700000000001</v>
      </c>
      <c r="HB243">
        <v>2.34253</v>
      </c>
      <c r="HC243">
        <v>36.316499999999998</v>
      </c>
      <c r="HD243">
        <v>14.963800000000001</v>
      </c>
      <c r="HE243">
        <v>18</v>
      </c>
      <c r="HF243">
        <v>708.24400000000003</v>
      </c>
      <c r="HG243">
        <v>776.28599999999994</v>
      </c>
      <c r="HH243">
        <v>31.002199999999998</v>
      </c>
      <c r="HI243">
        <v>32.769599999999997</v>
      </c>
      <c r="HJ243">
        <v>30.000699999999998</v>
      </c>
      <c r="HK243">
        <v>32.543599999999998</v>
      </c>
      <c r="HL243">
        <v>32.534199999999998</v>
      </c>
      <c r="HM243">
        <v>77.264600000000002</v>
      </c>
      <c r="HN243">
        <v>0</v>
      </c>
      <c r="HO243">
        <v>100</v>
      </c>
      <c r="HP243">
        <v>31</v>
      </c>
      <c r="HQ243">
        <v>1521.69</v>
      </c>
      <c r="HR243">
        <v>33.932099999999998</v>
      </c>
      <c r="HS243">
        <v>98.974800000000002</v>
      </c>
      <c r="HT243">
        <v>97.929900000000004</v>
      </c>
    </row>
    <row r="244" spans="1:228" x14ac:dyDescent="0.2">
      <c r="A244">
        <v>229</v>
      </c>
      <c r="B244">
        <v>1674577246.5999999</v>
      </c>
      <c r="C244">
        <v>910.5</v>
      </c>
      <c r="D244" t="s">
        <v>817</v>
      </c>
      <c r="E244" t="s">
        <v>818</v>
      </c>
      <c r="F244">
        <v>4</v>
      </c>
      <c r="G244">
        <v>1674577244.2874999</v>
      </c>
      <c r="H244">
        <f t="shared" si="102"/>
        <v>3.5992591015878269E-4</v>
      </c>
      <c r="I244">
        <f t="shared" si="103"/>
        <v>0.35992591015878267</v>
      </c>
      <c r="J244">
        <f t="shared" si="104"/>
        <v>8.4535462324496109</v>
      </c>
      <c r="K244">
        <f t="shared" si="105"/>
        <v>1496.3475000000001</v>
      </c>
      <c r="L244">
        <f t="shared" si="106"/>
        <v>734.54823857725114</v>
      </c>
      <c r="M244">
        <f t="shared" si="107"/>
        <v>74.538381820548409</v>
      </c>
      <c r="N244">
        <f t="shared" si="108"/>
        <v>151.842064868682</v>
      </c>
      <c r="O244">
        <f t="shared" si="109"/>
        <v>1.8657674281985354E-2</v>
      </c>
      <c r="P244">
        <f t="shared" si="110"/>
        <v>2.7713077847827896</v>
      </c>
      <c r="Q244">
        <f t="shared" si="111"/>
        <v>1.8588170680245531E-2</v>
      </c>
      <c r="R244">
        <f t="shared" si="112"/>
        <v>1.1623829623436759E-2</v>
      </c>
      <c r="S244">
        <f t="shared" si="113"/>
        <v>226.1025809081066</v>
      </c>
      <c r="T244">
        <f t="shared" si="114"/>
        <v>34.587085875551814</v>
      </c>
      <c r="U244">
        <f t="shared" si="115"/>
        <v>33.289137500000002</v>
      </c>
      <c r="V244">
        <f t="shared" si="116"/>
        <v>5.1347664048478112</v>
      </c>
      <c r="W244">
        <f t="shared" si="117"/>
        <v>63.32013347623333</v>
      </c>
      <c r="X244">
        <f t="shared" si="118"/>
        <v>3.2510743343686896</v>
      </c>
      <c r="Y244">
        <f t="shared" si="119"/>
        <v>5.1343453588722339</v>
      </c>
      <c r="Z244">
        <f t="shared" si="120"/>
        <v>1.8836920704791216</v>
      </c>
      <c r="AA244">
        <f t="shared" si="121"/>
        <v>-15.872732638002317</v>
      </c>
      <c r="AB244">
        <f t="shared" si="122"/>
        <v>-0.21850736499273415</v>
      </c>
      <c r="AC244">
        <f t="shared" si="123"/>
        <v>-1.8108571825195138E-2</v>
      </c>
      <c r="AD244">
        <f t="shared" si="124"/>
        <v>209.99323233328636</v>
      </c>
      <c r="AE244">
        <f t="shared" si="125"/>
        <v>19.17917519328736</v>
      </c>
      <c r="AF244">
        <f t="shared" si="126"/>
        <v>0.3563606910216694</v>
      </c>
      <c r="AG244">
        <f t="shared" si="127"/>
        <v>8.4535462324496109</v>
      </c>
      <c r="AH244">
        <v>1563.5395525201559</v>
      </c>
      <c r="AI244">
        <v>1548.9830909090911</v>
      </c>
      <c r="AJ244">
        <v>1.71797962812497</v>
      </c>
      <c r="AK244">
        <v>61.781399425759467</v>
      </c>
      <c r="AL244">
        <f t="shared" si="128"/>
        <v>0.35992591015878267</v>
      </c>
      <c r="AM244">
        <v>31.719831066332841</v>
      </c>
      <c r="AN244">
        <v>32.041404848484838</v>
      </c>
      <c r="AO244">
        <v>3.8661529901601022E-6</v>
      </c>
      <c r="AP244">
        <v>98.016457396280899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47395.057564729927</v>
      </c>
      <c r="AV244">
        <f t="shared" si="132"/>
        <v>1199.92</v>
      </c>
      <c r="AW244">
        <f t="shared" si="133"/>
        <v>1025.8578512477236</v>
      </c>
      <c r="AX244">
        <f t="shared" si="134"/>
        <v>0.85493853860901026</v>
      </c>
      <c r="AY244">
        <f t="shared" si="135"/>
        <v>0.18843137951538985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1674577244.2874999</v>
      </c>
      <c r="BF244">
        <v>1496.3475000000001</v>
      </c>
      <c r="BG244">
        <v>1514.54375</v>
      </c>
      <c r="BH244">
        <v>32.038137499999998</v>
      </c>
      <c r="BI244">
        <v>31.719725</v>
      </c>
      <c r="BJ244">
        <v>1503.5174999999999</v>
      </c>
      <c r="BK244">
        <v>31.773399999999999</v>
      </c>
      <c r="BL244">
        <v>649.99375000000009</v>
      </c>
      <c r="BM244">
        <v>101.375</v>
      </c>
      <c r="BN244">
        <v>0.10013519999999999</v>
      </c>
      <c r="BO244">
        <v>33.287674999999993</v>
      </c>
      <c r="BP244">
        <v>33.289137500000002</v>
      </c>
      <c r="BQ244">
        <v>999.9</v>
      </c>
      <c r="BR244">
        <v>0</v>
      </c>
      <c r="BS244">
        <v>0</v>
      </c>
      <c r="BT244">
        <v>9000.3125</v>
      </c>
      <c r="BU244">
        <v>0</v>
      </c>
      <c r="BV244">
        <v>309.73725000000002</v>
      </c>
      <c r="BW244">
        <v>-18.197312499999999</v>
      </c>
      <c r="BX244">
        <v>1545.87375</v>
      </c>
      <c r="BY244">
        <v>1564.155</v>
      </c>
      <c r="BZ244">
        <v>0.31842949999999998</v>
      </c>
      <c r="CA244">
        <v>1514.54375</v>
      </c>
      <c r="CB244">
        <v>31.719725</v>
      </c>
      <c r="CC244">
        <v>3.2478699999999998</v>
      </c>
      <c r="CD244">
        <v>3.2155925000000001</v>
      </c>
      <c r="CE244">
        <v>25.356400000000001</v>
      </c>
      <c r="CF244">
        <v>25.188524999999998</v>
      </c>
      <c r="CG244">
        <v>1199.92</v>
      </c>
      <c r="CH244">
        <v>0.49996437500000002</v>
      </c>
      <c r="CI244">
        <v>0.50003562499999998</v>
      </c>
      <c r="CJ244">
        <v>0</v>
      </c>
      <c r="CK244">
        <v>727.68650000000002</v>
      </c>
      <c r="CL244">
        <v>4.9990899999999998</v>
      </c>
      <c r="CM244">
        <v>7849.835</v>
      </c>
      <c r="CN244">
        <v>9557.0812500000011</v>
      </c>
      <c r="CO244">
        <v>42.686999999999998</v>
      </c>
      <c r="CP244">
        <v>44.936999999999998</v>
      </c>
      <c r="CQ244">
        <v>43.561999999999998</v>
      </c>
      <c r="CR244">
        <v>43.811999999999998</v>
      </c>
      <c r="CS244">
        <v>44.125</v>
      </c>
      <c r="CT244">
        <v>597.42000000000007</v>
      </c>
      <c r="CU244">
        <v>597.50250000000005</v>
      </c>
      <c r="CV244">
        <v>0</v>
      </c>
      <c r="CW244">
        <v>1674577259</v>
      </c>
      <c r="CX244">
        <v>0</v>
      </c>
      <c r="CY244">
        <v>1674155522.5999999</v>
      </c>
      <c r="CZ244" t="s">
        <v>356</v>
      </c>
      <c r="DA244">
        <v>1674155521.0999999</v>
      </c>
      <c r="DB244">
        <v>1674155522.5999999</v>
      </c>
      <c r="DC244">
        <v>29</v>
      </c>
      <c r="DD244">
        <v>2.9000000000000001E-2</v>
      </c>
      <c r="DE244">
        <v>-1.7000000000000001E-2</v>
      </c>
      <c r="DF244">
        <v>-5.444</v>
      </c>
      <c r="DG244">
        <v>0.222</v>
      </c>
      <c r="DH244">
        <v>415</v>
      </c>
      <c r="DI244">
        <v>34</v>
      </c>
      <c r="DJ244">
        <v>0.48</v>
      </c>
      <c r="DK244">
        <v>0.27</v>
      </c>
      <c r="DL244">
        <v>-18.161294999999999</v>
      </c>
      <c r="DM244">
        <v>-5.5447654784206962E-2</v>
      </c>
      <c r="DN244">
        <v>4.101650247156631E-2</v>
      </c>
      <c r="DO244">
        <v>1</v>
      </c>
      <c r="DP244">
        <v>0.31214455000000002</v>
      </c>
      <c r="DQ244">
        <v>4.3539332082550987E-2</v>
      </c>
      <c r="DR244">
        <v>4.3890927077814166E-3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2</v>
      </c>
      <c r="DY244">
        <v>2</v>
      </c>
      <c r="DZ244" t="s">
        <v>448</v>
      </c>
      <c r="EA244">
        <v>3.2971400000000002</v>
      </c>
      <c r="EB244">
        <v>2.62548</v>
      </c>
      <c r="EC244">
        <v>0.24108099999999999</v>
      </c>
      <c r="ED244">
        <v>0.240591</v>
      </c>
      <c r="EE244">
        <v>0.133964</v>
      </c>
      <c r="EF244">
        <v>0.13198499999999999</v>
      </c>
      <c r="EG244">
        <v>22903.599999999999</v>
      </c>
      <c r="EH244">
        <v>23303</v>
      </c>
      <c r="EI244">
        <v>28086.400000000001</v>
      </c>
      <c r="EJ244">
        <v>29543.3</v>
      </c>
      <c r="EK244">
        <v>33484</v>
      </c>
      <c r="EL244">
        <v>35616.1</v>
      </c>
      <c r="EM244">
        <v>39648.5</v>
      </c>
      <c r="EN244">
        <v>42233.2</v>
      </c>
      <c r="EO244">
        <v>2.23577</v>
      </c>
      <c r="EP244">
        <v>2.2207300000000001</v>
      </c>
      <c r="EQ244">
        <v>0.111222</v>
      </c>
      <c r="ER244">
        <v>0</v>
      </c>
      <c r="ES244">
        <v>31.5002</v>
      </c>
      <c r="ET244">
        <v>999.9</v>
      </c>
      <c r="EU244">
        <v>72.900000000000006</v>
      </c>
      <c r="EV244">
        <v>31.6</v>
      </c>
      <c r="EW244">
        <v>33.567500000000003</v>
      </c>
      <c r="EX244">
        <v>57.736400000000003</v>
      </c>
      <c r="EY244">
        <v>-4.7876599999999998</v>
      </c>
      <c r="EZ244">
        <v>2</v>
      </c>
      <c r="FA244">
        <v>0.41857</v>
      </c>
      <c r="FB244">
        <v>0.29118699999999997</v>
      </c>
      <c r="FC244">
        <v>20.2729</v>
      </c>
      <c r="FD244">
        <v>5.2196899999999999</v>
      </c>
      <c r="FE244">
        <v>12.008599999999999</v>
      </c>
      <c r="FF244">
        <v>4.9868499999999996</v>
      </c>
      <c r="FG244">
        <v>3.2844799999999998</v>
      </c>
      <c r="FH244">
        <v>9999</v>
      </c>
      <c r="FI244">
        <v>9999</v>
      </c>
      <c r="FJ244">
        <v>9999</v>
      </c>
      <c r="FK244">
        <v>999.9</v>
      </c>
      <c r="FL244">
        <v>1.86571</v>
      </c>
      <c r="FM244">
        <v>1.8621799999999999</v>
      </c>
      <c r="FN244">
        <v>1.8641700000000001</v>
      </c>
      <c r="FO244">
        <v>1.8602000000000001</v>
      </c>
      <c r="FP244">
        <v>1.8609599999999999</v>
      </c>
      <c r="FQ244">
        <v>1.86006</v>
      </c>
      <c r="FR244">
        <v>1.8617600000000001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-7.18</v>
      </c>
      <c r="GH244">
        <v>0.26479999999999998</v>
      </c>
      <c r="GI244">
        <v>-3.836173087041947</v>
      </c>
      <c r="GJ244">
        <v>-4.0448538125570227E-3</v>
      </c>
      <c r="GK244">
        <v>1.839783264315481E-6</v>
      </c>
      <c r="GL244">
        <v>-4.1587272622942942E-10</v>
      </c>
      <c r="GM244">
        <v>-6.2406116364430581E-2</v>
      </c>
      <c r="GN244">
        <v>3.2285384509270938E-3</v>
      </c>
      <c r="GO244">
        <v>5.3061212821550383E-4</v>
      </c>
      <c r="GP244">
        <v>-9.699357315524189E-6</v>
      </c>
      <c r="GQ244">
        <v>5</v>
      </c>
      <c r="GR244">
        <v>2081</v>
      </c>
      <c r="GS244">
        <v>3</v>
      </c>
      <c r="GT244">
        <v>31</v>
      </c>
      <c r="GU244">
        <v>7028.8</v>
      </c>
      <c r="GV244">
        <v>7028.7</v>
      </c>
      <c r="GW244">
        <v>3.8757299999999999</v>
      </c>
      <c r="GX244">
        <v>2.4877899999999999</v>
      </c>
      <c r="GY244">
        <v>2.04834</v>
      </c>
      <c r="GZ244">
        <v>2.6257299999999999</v>
      </c>
      <c r="HA244">
        <v>2.1972700000000001</v>
      </c>
      <c r="HB244">
        <v>2.2802699999999998</v>
      </c>
      <c r="HC244">
        <v>36.316499999999998</v>
      </c>
      <c r="HD244">
        <v>14.946300000000001</v>
      </c>
      <c r="HE244">
        <v>18</v>
      </c>
      <c r="HF244">
        <v>708.37199999999996</v>
      </c>
      <c r="HG244">
        <v>776.21299999999997</v>
      </c>
      <c r="HH244">
        <v>31.001999999999999</v>
      </c>
      <c r="HI244">
        <v>32.777299999999997</v>
      </c>
      <c r="HJ244">
        <v>30.000800000000002</v>
      </c>
      <c r="HK244">
        <v>32.551099999999998</v>
      </c>
      <c r="HL244">
        <v>32.541800000000002</v>
      </c>
      <c r="HM244">
        <v>77.530500000000004</v>
      </c>
      <c r="HN244">
        <v>0</v>
      </c>
      <c r="HO244">
        <v>100</v>
      </c>
      <c r="HP244">
        <v>31</v>
      </c>
      <c r="HQ244">
        <v>1528.37</v>
      </c>
      <c r="HR244">
        <v>33.932099999999998</v>
      </c>
      <c r="HS244">
        <v>98.973500000000001</v>
      </c>
      <c r="HT244">
        <v>97.929900000000004</v>
      </c>
    </row>
    <row r="245" spans="1:228" x14ac:dyDescent="0.2">
      <c r="A245">
        <v>230</v>
      </c>
      <c r="B245">
        <v>1674577250.5999999</v>
      </c>
      <c r="C245">
        <v>914.5</v>
      </c>
      <c r="D245" t="s">
        <v>819</v>
      </c>
      <c r="E245" t="s">
        <v>820</v>
      </c>
      <c r="F245">
        <v>4</v>
      </c>
      <c r="G245">
        <v>1674577248.5999999</v>
      </c>
      <c r="H245">
        <f t="shared" si="102"/>
        <v>3.6259808090186518E-4</v>
      </c>
      <c r="I245">
        <f t="shared" si="103"/>
        <v>0.36259808090186518</v>
      </c>
      <c r="J245">
        <f t="shared" si="104"/>
        <v>8.3039882630331228</v>
      </c>
      <c r="K245">
        <f t="shared" si="105"/>
        <v>1503.568571428571</v>
      </c>
      <c r="L245">
        <f t="shared" si="106"/>
        <v>757.39260127096964</v>
      </c>
      <c r="M245">
        <f t="shared" si="107"/>
        <v>76.857145519807744</v>
      </c>
      <c r="N245">
        <f t="shared" si="108"/>
        <v>152.57607256708815</v>
      </c>
      <c r="O245">
        <f t="shared" si="109"/>
        <v>1.874499005791096E-2</v>
      </c>
      <c r="P245">
        <f t="shared" si="110"/>
        <v>2.7728468098310959</v>
      </c>
      <c r="Q245">
        <f t="shared" si="111"/>
        <v>1.8674874497361334E-2</v>
      </c>
      <c r="R245">
        <f t="shared" si="112"/>
        <v>1.1678074211234495E-2</v>
      </c>
      <c r="S245">
        <f t="shared" si="113"/>
        <v>226.10889347820367</v>
      </c>
      <c r="T245">
        <f t="shared" si="114"/>
        <v>34.59852907628823</v>
      </c>
      <c r="U245">
        <f t="shared" si="115"/>
        <v>33.309914285714292</v>
      </c>
      <c r="V245">
        <f t="shared" si="116"/>
        <v>5.1407511762803146</v>
      </c>
      <c r="W245">
        <f t="shared" si="117"/>
        <v>63.291420548343943</v>
      </c>
      <c r="X245">
        <f t="shared" si="118"/>
        <v>3.2519350336604704</v>
      </c>
      <c r="Y245">
        <f t="shared" si="119"/>
        <v>5.1380345163473491</v>
      </c>
      <c r="Z245">
        <f t="shared" si="120"/>
        <v>1.8888161426198442</v>
      </c>
      <c r="AA245">
        <f t="shared" si="121"/>
        <v>-15.990575367772255</v>
      </c>
      <c r="AB245">
        <f t="shared" si="122"/>
        <v>-1.4094744765677623</v>
      </c>
      <c r="AC245">
        <f t="shared" si="123"/>
        <v>-0.11676311050971123</v>
      </c>
      <c r="AD245">
        <f t="shared" si="124"/>
        <v>208.59208052335393</v>
      </c>
      <c r="AE245">
        <f t="shared" si="125"/>
        <v>19.07296139528631</v>
      </c>
      <c r="AF245">
        <f t="shared" si="126"/>
        <v>0.3594103773121971</v>
      </c>
      <c r="AG245">
        <f t="shared" si="127"/>
        <v>8.3039882630331228</v>
      </c>
      <c r="AH245">
        <v>1570.3701741507771</v>
      </c>
      <c r="AI245">
        <v>1555.925333333334</v>
      </c>
      <c r="AJ245">
        <v>1.7266207275023779</v>
      </c>
      <c r="AK245">
        <v>61.781399425759467</v>
      </c>
      <c r="AL245">
        <f t="shared" si="128"/>
        <v>0.36259808090186518</v>
      </c>
      <c r="AM245">
        <v>31.724654938366289</v>
      </c>
      <c r="AN245">
        <v>32.048578787878782</v>
      </c>
      <c r="AO245">
        <v>3.88804120000957E-6</v>
      </c>
      <c r="AP245">
        <v>98.016457396280899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47435.441343064915</v>
      </c>
      <c r="AV245">
        <f t="shared" si="132"/>
        <v>1199.962857142857</v>
      </c>
      <c r="AW245">
        <f t="shared" si="133"/>
        <v>1025.8935779679809</v>
      </c>
      <c r="AX245">
        <f t="shared" si="134"/>
        <v>0.85493777733309217</v>
      </c>
      <c r="AY245">
        <f t="shared" si="135"/>
        <v>0.18842991025286804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1674577248.5999999</v>
      </c>
      <c r="BF245">
        <v>1503.568571428571</v>
      </c>
      <c r="BG245">
        <v>1521.671428571429</v>
      </c>
      <c r="BH245">
        <v>32.04635714285714</v>
      </c>
      <c r="BI245">
        <v>31.725257142857139</v>
      </c>
      <c r="BJ245">
        <v>1510.748571428571</v>
      </c>
      <c r="BK245">
        <v>31.781571428571429</v>
      </c>
      <c r="BL245">
        <v>650.06399999999996</v>
      </c>
      <c r="BM245">
        <v>101.376</v>
      </c>
      <c r="BN245">
        <v>9.9965557142857139E-2</v>
      </c>
      <c r="BO245">
        <v>33.300485714285713</v>
      </c>
      <c r="BP245">
        <v>33.309914285714292</v>
      </c>
      <c r="BQ245">
        <v>999.89999999999986</v>
      </c>
      <c r="BR245">
        <v>0</v>
      </c>
      <c r="BS245">
        <v>0</v>
      </c>
      <c r="BT245">
        <v>9008.3928571428569</v>
      </c>
      <c r="BU245">
        <v>0</v>
      </c>
      <c r="BV245">
        <v>310.12914285714288</v>
      </c>
      <c r="BW245">
        <v>-18.103957142857141</v>
      </c>
      <c r="BX245">
        <v>1553.3471428571429</v>
      </c>
      <c r="BY245">
        <v>1571.525714285714</v>
      </c>
      <c r="BZ245">
        <v>0.32110100000000003</v>
      </c>
      <c r="CA245">
        <v>1521.671428571429</v>
      </c>
      <c r="CB245">
        <v>31.725257142857139</v>
      </c>
      <c r="CC245">
        <v>3.2487342857142849</v>
      </c>
      <c r="CD245">
        <v>3.2161814285714279</v>
      </c>
      <c r="CE245">
        <v>25.360857142857149</v>
      </c>
      <c r="CF245">
        <v>25.191600000000001</v>
      </c>
      <c r="CG245">
        <v>1199.962857142857</v>
      </c>
      <c r="CH245">
        <v>0.49999242857142862</v>
      </c>
      <c r="CI245">
        <v>0.50000757142857144</v>
      </c>
      <c r="CJ245">
        <v>0</v>
      </c>
      <c r="CK245">
        <v>727.29528571428568</v>
      </c>
      <c r="CL245">
        <v>4.9990899999999998</v>
      </c>
      <c r="CM245">
        <v>7849.7257142857143</v>
      </c>
      <c r="CN245">
        <v>9557.5414285714269</v>
      </c>
      <c r="CO245">
        <v>42.723000000000013</v>
      </c>
      <c r="CP245">
        <v>44.963999999999999</v>
      </c>
      <c r="CQ245">
        <v>43.561999999999998</v>
      </c>
      <c r="CR245">
        <v>43.811999999999998</v>
      </c>
      <c r="CS245">
        <v>44.125</v>
      </c>
      <c r="CT245">
        <v>597.47142857142865</v>
      </c>
      <c r="CU245">
        <v>597.49285714285713</v>
      </c>
      <c r="CV245">
        <v>0</v>
      </c>
      <c r="CW245">
        <v>1674577263.2</v>
      </c>
      <c r="CX245">
        <v>0</v>
      </c>
      <c r="CY245">
        <v>1674155522.5999999</v>
      </c>
      <c r="CZ245" t="s">
        <v>356</v>
      </c>
      <c r="DA245">
        <v>1674155521.0999999</v>
      </c>
      <c r="DB245">
        <v>1674155522.5999999</v>
      </c>
      <c r="DC245">
        <v>29</v>
      </c>
      <c r="DD245">
        <v>2.9000000000000001E-2</v>
      </c>
      <c r="DE245">
        <v>-1.7000000000000001E-2</v>
      </c>
      <c r="DF245">
        <v>-5.444</v>
      </c>
      <c r="DG245">
        <v>0.222</v>
      </c>
      <c r="DH245">
        <v>415</v>
      </c>
      <c r="DI245">
        <v>34</v>
      </c>
      <c r="DJ245">
        <v>0.48</v>
      </c>
      <c r="DK245">
        <v>0.27</v>
      </c>
      <c r="DL245">
        <v>-18.154675000000001</v>
      </c>
      <c r="DM245">
        <v>5.3954971857406157E-2</v>
      </c>
      <c r="DN245">
        <v>4.5532761556927419E-2</v>
      </c>
      <c r="DO245">
        <v>1</v>
      </c>
      <c r="DP245">
        <v>0.3150887</v>
      </c>
      <c r="DQ245">
        <v>4.2179459662288317E-2</v>
      </c>
      <c r="DR245">
        <v>4.1434128034749341E-3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2</v>
      </c>
      <c r="DY245">
        <v>2</v>
      </c>
      <c r="DZ245" t="s">
        <v>448</v>
      </c>
      <c r="EA245">
        <v>3.2969599999999999</v>
      </c>
      <c r="EB245">
        <v>2.62486</v>
      </c>
      <c r="EC245">
        <v>0.24171899999999999</v>
      </c>
      <c r="ED245">
        <v>0.24121799999999999</v>
      </c>
      <c r="EE245">
        <v>0.13398699999999999</v>
      </c>
      <c r="EF245">
        <v>0.13200100000000001</v>
      </c>
      <c r="EG245">
        <v>22884.400000000001</v>
      </c>
      <c r="EH245">
        <v>23283.4</v>
      </c>
      <c r="EI245">
        <v>28086.5</v>
      </c>
      <c r="EJ245">
        <v>29543</v>
      </c>
      <c r="EK245">
        <v>33483.599999999999</v>
      </c>
      <c r="EL245">
        <v>35615</v>
      </c>
      <c r="EM245">
        <v>39649</v>
      </c>
      <c r="EN245">
        <v>42232.6</v>
      </c>
      <c r="EO245">
        <v>2.2355999999999998</v>
      </c>
      <c r="EP245">
        <v>2.2209500000000002</v>
      </c>
      <c r="EQ245">
        <v>0.111349</v>
      </c>
      <c r="ER245">
        <v>0</v>
      </c>
      <c r="ES245">
        <v>31.514299999999999</v>
      </c>
      <c r="ET245">
        <v>999.9</v>
      </c>
      <c r="EU245">
        <v>72.900000000000006</v>
      </c>
      <c r="EV245">
        <v>31.5</v>
      </c>
      <c r="EW245">
        <v>33.378599999999999</v>
      </c>
      <c r="EX245">
        <v>57.586399999999998</v>
      </c>
      <c r="EY245">
        <v>-4.8718000000000004</v>
      </c>
      <c r="EZ245">
        <v>2</v>
      </c>
      <c r="FA245">
        <v>0.41905999999999999</v>
      </c>
      <c r="FB245">
        <v>0.297958</v>
      </c>
      <c r="FC245">
        <v>20.272500000000001</v>
      </c>
      <c r="FD245">
        <v>5.2168400000000004</v>
      </c>
      <c r="FE245">
        <v>12.009499999999999</v>
      </c>
      <c r="FF245">
        <v>4.9859</v>
      </c>
      <c r="FG245">
        <v>3.2840799999999999</v>
      </c>
      <c r="FH245">
        <v>9999</v>
      </c>
      <c r="FI245">
        <v>9999</v>
      </c>
      <c r="FJ245">
        <v>9999</v>
      </c>
      <c r="FK245">
        <v>999.9</v>
      </c>
      <c r="FL245">
        <v>1.86571</v>
      </c>
      <c r="FM245">
        <v>1.8621799999999999</v>
      </c>
      <c r="FN245">
        <v>1.8641700000000001</v>
      </c>
      <c r="FO245">
        <v>1.8602000000000001</v>
      </c>
      <c r="FP245">
        <v>1.8609599999999999</v>
      </c>
      <c r="FQ245">
        <v>1.86006</v>
      </c>
      <c r="FR245">
        <v>1.8617600000000001</v>
      </c>
      <c r="FS245">
        <v>1.8584000000000001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-7.18</v>
      </c>
      <c r="GH245">
        <v>0.26479999999999998</v>
      </c>
      <c r="GI245">
        <v>-3.836173087041947</v>
      </c>
      <c r="GJ245">
        <v>-4.0448538125570227E-3</v>
      </c>
      <c r="GK245">
        <v>1.839783264315481E-6</v>
      </c>
      <c r="GL245">
        <v>-4.1587272622942942E-10</v>
      </c>
      <c r="GM245">
        <v>-6.2406116364430581E-2</v>
      </c>
      <c r="GN245">
        <v>3.2285384509270938E-3</v>
      </c>
      <c r="GO245">
        <v>5.3061212821550383E-4</v>
      </c>
      <c r="GP245">
        <v>-9.699357315524189E-6</v>
      </c>
      <c r="GQ245">
        <v>5</v>
      </c>
      <c r="GR245">
        <v>2081</v>
      </c>
      <c r="GS245">
        <v>3</v>
      </c>
      <c r="GT245">
        <v>31</v>
      </c>
      <c r="GU245">
        <v>7028.8</v>
      </c>
      <c r="GV245">
        <v>7028.8</v>
      </c>
      <c r="GW245">
        <v>3.88916</v>
      </c>
      <c r="GX245">
        <v>2.47803</v>
      </c>
      <c r="GY245">
        <v>2.04834</v>
      </c>
      <c r="GZ245">
        <v>2.6257299999999999</v>
      </c>
      <c r="HA245">
        <v>2.1972700000000001</v>
      </c>
      <c r="HB245">
        <v>2.3339799999999999</v>
      </c>
      <c r="HC245">
        <v>36.316499999999998</v>
      </c>
      <c r="HD245">
        <v>14.9551</v>
      </c>
      <c r="HE245">
        <v>18</v>
      </c>
      <c r="HF245">
        <v>708.31</v>
      </c>
      <c r="HG245">
        <v>776.53200000000004</v>
      </c>
      <c r="HH245">
        <v>31.001899999999999</v>
      </c>
      <c r="HI245">
        <v>32.784199999999998</v>
      </c>
      <c r="HJ245">
        <v>30.000800000000002</v>
      </c>
      <c r="HK245">
        <v>32.558700000000002</v>
      </c>
      <c r="HL245">
        <v>32.549300000000002</v>
      </c>
      <c r="HM245">
        <v>77.801000000000002</v>
      </c>
      <c r="HN245">
        <v>0</v>
      </c>
      <c r="HO245">
        <v>100</v>
      </c>
      <c r="HP245">
        <v>31</v>
      </c>
      <c r="HQ245">
        <v>1535.06</v>
      </c>
      <c r="HR245">
        <v>33.932099999999998</v>
      </c>
      <c r="HS245">
        <v>98.974500000000006</v>
      </c>
      <c r="HT245">
        <v>97.928600000000003</v>
      </c>
    </row>
    <row r="246" spans="1:228" x14ac:dyDescent="0.2">
      <c r="A246">
        <v>231</v>
      </c>
      <c r="B246">
        <v>1674577254.5999999</v>
      </c>
      <c r="C246">
        <v>918.5</v>
      </c>
      <c r="D246" t="s">
        <v>821</v>
      </c>
      <c r="E246" t="s">
        <v>822</v>
      </c>
      <c r="F246">
        <v>4</v>
      </c>
      <c r="G246">
        <v>1674577252.2874999</v>
      </c>
      <c r="H246">
        <f t="shared" si="102"/>
        <v>3.6209638566130748E-4</v>
      </c>
      <c r="I246">
        <f t="shared" si="103"/>
        <v>0.36209638566130747</v>
      </c>
      <c r="J246">
        <f t="shared" si="104"/>
        <v>8.1504759701091096</v>
      </c>
      <c r="K246">
        <f t="shared" si="105"/>
        <v>1509.7249999999999</v>
      </c>
      <c r="L246">
        <f t="shared" si="106"/>
        <v>774.00758332708961</v>
      </c>
      <c r="M246">
        <f t="shared" si="107"/>
        <v>78.544446963255282</v>
      </c>
      <c r="N246">
        <f t="shared" si="108"/>
        <v>153.20329896753657</v>
      </c>
      <c r="O246">
        <f t="shared" si="109"/>
        <v>1.8684058558477202E-2</v>
      </c>
      <c r="P246">
        <f t="shared" si="110"/>
        <v>2.7746518009772787</v>
      </c>
      <c r="Q246">
        <f t="shared" si="111"/>
        <v>1.861444230521974E-2</v>
      </c>
      <c r="R246">
        <f t="shared" si="112"/>
        <v>1.1640259470758689E-2</v>
      </c>
      <c r="S246">
        <f t="shared" si="113"/>
        <v>226.11270144793372</v>
      </c>
      <c r="T246">
        <f t="shared" si="114"/>
        <v>34.613121320601891</v>
      </c>
      <c r="U246">
        <f t="shared" si="115"/>
        <v>33.324487499999996</v>
      </c>
      <c r="V246">
        <f t="shared" si="116"/>
        <v>5.1449526235482992</v>
      </c>
      <c r="W246">
        <f t="shared" si="117"/>
        <v>63.25115988956437</v>
      </c>
      <c r="X246">
        <f t="shared" si="118"/>
        <v>3.2526418395049799</v>
      </c>
      <c r="Y246">
        <f t="shared" si="119"/>
        <v>5.1424224396580973</v>
      </c>
      <c r="Z246">
        <f t="shared" si="120"/>
        <v>1.8923107840433193</v>
      </c>
      <c r="AA246">
        <f t="shared" si="121"/>
        <v>-15.968450607663661</v>
      </c>
      <c r="AB246">
        <f t="shared" si="122"/>
        <v>-1.3126261697723653</v>
      </c>
      <c r="AC246">
        <f t="shared" si="123"/>
        <v>-0.10868516317756061</v>
      </c>
      <c r="AD246">
        <f t="shared" si="124"/>
        <v>208.72293950732012</v>
      </c>
      <c r="AE246">
        <f t="shared" si="125"/>
        <v>19.056171524656563</v>
      </c>
      <c r="AF246">
        <f t="shared" si="126"/>
        <v>0.35955098012448011</v>
      </c>
      <c r="AG246">
        <f t="shared" si="127"/>
        <v>8.1504759701091096</v>
      </c>
      <c r="AH246">
        <v>1577.2567340660819</v>
      </c>
      <c r="AI246">
        <v>1562.8862424242409</v>
      </c>
      <c r="AJ246">
        <v>1.745087879320913</v>
      </c>
      <c r="AK246">
        <v>61.781399425759467</v>
      </c>
      <c r="AL246">
        <f t="shared" si="128"/>
        <v>0.36209638566130747</v>
      </c>
      <c r="AM246">
        <v>31.731582359248922</v>
      </c>
      <c r="AN246">
        <v>32.055111515151502</v>
      </c>
      <c r="AO246">
        <v>3.2509010584504291E-6</v>
      </c>
      <c r="AP246">
        <v>98.016457396280899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47482.789505011795</v>
      </c>
      <c r="AV246">
        <f t="shared" si="132"/>
        <v>1199.9849999999999</v>
      </c>
      <c r="AW246">
        <f t="shared" si="133"/>
        <v>1025.912319921209</v>
      </c>
      <c r="AX246">
        <f t="shared" si="134"/>
        <v>0.85493761998792417</v>
      </c>
      <c r="AY246">
        <f t="shared" si="135"/>
        <v>0.18842960657669366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1674577252.2874999</v>
      </c>
      <c r="BF246">
        <v>1509.7249999999999</v>
      </c>
      <c r="BG246">
        <v>1527.8175000000001</v>
      </c>
      <c r="BH246">
        <v>32.052799999999998</v>
      </c>
      <c r="BI246">
        <v>31.731525000000001</v>
      </c>
      <c r="BJ246">
        <v>1516.9137499999999</v>
      </c>
      <c r="BK246">
        <v>31.787974999999999</v>
      </c>
      <c r="BL246">
        <v>649.95974999999999</v>
      </c>
      <c r="BM246">
        <v>101.377875</v>
      </c>
      <c r="BN246">
        <v>9.9744412500000004E-2</v>
      </c>
      <c r="BO246">
        <v>33.315712499999997</v>
      </c>
      <c r="BP246">
        <v>33.324487499999996</v>
      </c>
      <c r="BQ246">
        <v>999.9</v>
      </c>
      <c r="BR246">
        <v>0</v>
      </c>
      <c r="BS246">
        <v>0</v>
      </c>
      <c r="BT246">
        <v>9017.8125</v>
      </c>
      <c r="BU246">
        <v>0</v>
      </c>
      <c r="BV246">
        <v>309.97525000000002</v>
      </c>
      <c r="BW246">
        <v>-18.0925875</v>
      </c>
      <c r="BX246">
        <v>1559.71875</v>
      </c>
      <c r="BY246">
        <v>1577.885</v>
      </c>
      <c r="BZ246">
        <v>0.32127475</v>
      </c>
      <c r="CA246">
        <v>1527.8175000000001</v>
      </c>
      <c r="CB246">
        <v>31.731525000000001</v>
      </c>
      <c r="CC246">
        <v>3.2494462500000001</v>
      </c>
      <c r="CD246">
        <v>3.21687375</v>
      </c>
      <c r="CE246">
        <v>25.364550000000001</v>
      </c>
      <c r="CF246">
        <v>25.195237500000001</v>
      </c>
      <c r="CG246">
        <v>1199.9849999999999</v>
      </c>
      <c r="CH246">
        <v>0.49999474999999999</v>
      </c>
      <c r="CI246">
        <v>0.50000524999999996</v>
      </c>
      <c r="CJ246">
        <v>0</v>
      </c>
      <c r="CK246">
        <v>727.31637500000011</v>
      </c>
      <c r="CL246">
        <v>4.9990899999999998</v>
      </c>
      <c r="CM246">
        <v>7849.0037499999999</v>
      </c>
      <c r="CN246">
        <v>9557.7275000000009</v>
      </c>
      <c r="CO246">
        <v>42.726374999999997</v>
      </c>
      <c r="CP246">
        <v>45</v>
      </c>
      <c r="CQ246">
        <v>43.561999999999998</v>
      </c>
      <c r="CR246">
        <v>43.811999999999998</v>
      </c>
      <c r="CS246">
        <v>44.125</v>
      </c>
      <c r="CT246">
        <v>597.48874999999998</v>
      </c>
      <c r="CU246">
        <v>597.49749999999995</v>
      </c>
      <c r="CV246">
        <v>0</v>
      </c>
      <c r="CW246">
        <v>1674577266.8</v>
      </c>
      <c r="CX246">
        <v>0</v>
      </c>
      <c r="CY246">
        <v>1674155522.5999999</v>
      </c>
      <c r="CZ246" t="s">
        <v>356</v>
      </c>
      <c r="DA246">
        <v>1674155521.0999999</v>
      </c>
      <c r="DB246">
        <v>1674155522.5999999</v>
      </c>
      <c r="DC246">
        <v>29</v>
      </c>
      <c r="DD246">
        <v>2.9000000000000001E-2</v>
      </c>
      <c r="DE246">
        <v>-1.7000000000000001E-2</v>
      </c>
      <c r="DF246">
        <v>-5.444</v>
      </c>
      <c r="DG246">
        <v>0.222</v>
      </c>
      <c r="DH246">
        <v>415</v>
      </c>
      <c r="DI246">
        <v>34</v>
      </c>
      <c r="DJ246">
        <v>0.48</v>
      </c>
      <c r="DK246">
        <v>0.27</v>
      </c>
      <c r="DL246">
        <v>-18.138925</v>
      </c>
      <c r="DM246">
        <v>8.9788367729870602E-2</v>
      </c>
      <c r="DN246">
        <v>4.3883224300408787E-2</v>
      </c>
      <c r="DO246">
        <v>1</v>
      </c>
      <c r="DP246">
        <v>0.31748967500000003</v>
      </c>
      <c r="DQ246">
        <v>3.4829932457785588E-2</v>
      </c>
      <c r="DR246">
        <v>3.4835871482388689E-3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448</v>
      </c>
      <c r="EA246">
        <v>3.2971599999999999</v>
      </c>
      <c r="EB246">
        <v>2.62561</v>
      </c>
      <c r="EC246">
        <v>0.24235999999999999</v>
      </c>
      <c r="ED246">
        <v>0.24185300000000001</v>
      </c>
      <c r="EE246">
        <v>0.13400400000000001</v>
      </c>
      <c r="EF246">
        <v>0.132019</v>
      </c>
      <c r="EG246">
        <v>22864.9</v>
      </c>
      <c r="EH246">
        <v>23263.3</v>
      </c>
      <c r="EI246">
        <v>28086.5</v>
      </c>
      <c r="EJ246">
        <v>29542.3</v>
      </c>
      <c r="EK246">
        <v>33482.800000000003</v>
      </c>
      <c r="EL246">
        <v>35613.5</v>
      </c>
      <c r="EM246">
        <v>39648.800000000003</v>
      </c>
      <c r="EN246">
        <v>42231.7</v>
      </c>
      <c r="EO246">
        <v>2.2356500000000001</v>
      </c>
      <c r="EP246">
        <v>2.22085</v>
      </c>
      <c r="EQ246">
        <v>0.11090899999999999</v>
      </c>
      <c r="ER246">
        <v>0</v>
      </c>
      <c r="ES246">
        <v>31.5319</v>
      </c>
      <c r="ET246">
        <v>999.9</v>
      </c>
      <c r="EU246">
        <v>72.900000000000006</v>
      </c>
      <c r="EV246">
        <v>31.5</v>
      </c>
      <c r="EW246">
        <v>33.377800000000001</v>
      </c>
      <c r="EX246">
        <v>57.346400000000003</v>
      </c>
      <c r="EY246">
        <v>-4.8397399999999999</v>
      </c>
      <c r="EZ246">
        <v>2</v>
      </c>
      <c r="FA246">
        <v>0.41965200000000003</v>
      </c>
      <c r="FB246">
        <v>0.30463499999999999</v>
      </c>
      <c r="FC246">
        <v>20.273</v>
      </c>
      <c r="FD246">
        <v>5.2184900000000001</v>
      </c>
      <c r="FE246">
        <v>12.009499999999999</v>
      </c>
      <c r="FF246">
        <v>4.9864499999999996</v>
      </c>
      <c r="FG246">
        <v>3.2844000000000002</v>
      </c>
      <c r="FH246">
        <v>9999</v>
      </c>
      <c r="FI246">
        <v>9999</v>
      </c>
      <c r="FJ246">
        <v>9999</v>
      </c>
      <c r="FK246">
        <v>999.9</v>
      </c>
      <c r="FL246">
        <v>1.86571</v>
      </c>
      <c r="FM246">
        <v>1.8621700000000001</v>
      </c>
      <c r="FN246">
        <v>1.8641700000000001</v>
      </c>
      <c r="FO246">
        <v>1.8602099999999999</v>
      </c>
      <c r="FP246">
        <v>1.86094</v>
      </c>
      <c r="FQ246">
        <v>1.86006</v>
      </c>
      <c r="FR246">
        <v>1.86178</v>
      </c>
      <c r="FS246">
        <v>1.85842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-7.19</v>
      </c>
      <c r="GH246">
        <v>0.26490000000000002</v>
      </c>
      <c r="GI246">
        <v>-3.836173087041947</v>
      </c>
      <c r="GJ246">
        <v>-4.0448538125570227E-3</v>
      </c>
      <c r="GK246">
        <v>1.839783264315481E-6</v>
      </c>
      <c r="GL246">
        <v>-4.1587272622942942E-10</v>
      </c>
      <c r="GM246">
        <v>-6.2406116364430581E-2</v>
      </c>
      <c r="GN246">
        <v>3.2285384509270938E-3</v>
      </c>
      <c r="GO246">
        <v>5.3061212821550383E-4</v>
      </c>
      <c r="GP246">
        <v>-9.699357315524189E-6</v>
      </c>
      <c r="GQ246">
        <v>5</v>
      </c>
      <c r="GR246">
        <v>2081</v>
      </c>
      <c r="GS246">
        <v>3</v>
      </c>
      <c r="GT246">
        <v>31</v>
      </c>
      <c r="GU246">
        <v>7028.9</v>
      </c>
      <c r="GV246">
        <v>7028.9</v>
      </c>
      <c r="GW246">
        <v>3.90259</v>
      </c>
      <c r="GX246">
        <v>2.4841299999999999</v>
      </c>
      <c r="GY246">
        <v>2.04834</v>
      </c>
      <c r="GZ246">
        <v>2.6257299999999999</v>
      </c>
      <c r="HA246">
        <v>2.1972700000000001</v>
      </c>
      <c r="HB246">
        <v>2.3095699999999999</v>
      </c>
      <c r="HC246">
        <v>36.316499999999998</v>
      </c>
      <c r="HD246">
        <v>14.9551</v>
      </c>
      <c r="HE246">
        <v>18</v>
      </c>
      <c r="HF246">
        <v>708.43499999999995</v>
      </c>
      <c r="HG246">
        <v>776.53700000000003</v>
      </c>
      <c r="HH246">
        <v>31.001899999999999</v>
      </c>
      <c r="HI246">
        <v>32.791899999999998</v>
      </c>
      <c r="HJ246">
        <v>30.000699999999998</v>
      </c>
      <c r="HK246">
        <v>32.565899999999999</v>
      </c>
      <c r="HL246">
        <v>32.557200000000002</v>
      </c>
      <c r="HM246">
        <v>78.066000000000003</v>
      </c>
      <c r="HN246">
        <v>0</v>
      </c>
      <c r="HO246">
        <v>100</v>
      </c>
      <c r="HP246">
        <v>31</v>
      </c>
      <c r="HQ246">
        <v>1541.73</v>
      </c>
      <c r="HR246">
        <v>33.932099999999998</v>
      </c>
      <c r="HS246">
        <v>98.974100000000007</v>
      </c>
      <c r="HT246">
        <v>97.926500000000004</v>
      </c>
    </row>
    <row r="247" spans="1:228" x14ac:dyDescent="0.2">
      <c r="A247">
        <v>232</v>
      </c>
      <c r="B247">
        <v>1674577258.5999999</v>
      </c>
      <c r="C247">
        <v>922.5</v>
      </c>
      <c r="D247" t="s">
        <v>823</v>
      </c>
      <c r="E247" t="s">
        <v>824</v>
      </c>
      <c r="F247">
        <v>4</v>
      </c>
      <c r="G247">
        <v>1674577256.5999999</v>
      </c>
      <c r="H247">
        <f t="shared" si="102"/>
        <v>3.6679608914637964E-4</v>
      </c>
      <c r="I247">
        <f t="shared" si="103"/>
        <v>0.36679608914637962</v>
      </c>
      <c r="J247">
        <f t="shared" si="104"/>
        <v>8.1898194243554556</v>
      </c>
      <c r="K247">
        <f t="shared" si="105"/>
        <v>1516.994285714286</v>
      </c>
      <c r="L247">
        <f t="shared" si="106"/>
        <v>784.7653120408188</v>
      </c>
      <c r="M247">
        <f t="shared" si="107"/>
        <v>79.634881408350438</v>
      </c>
      <c r="N247">
        <f t="shared" si="108"/>
        <v>153.93858289409056</v>
      </c>
      <c r="O247">
        <f t="shared" si="109"/>
        <v>1.887911362657782E-2</v>
      </c>
      <c r="P247">
        <f t="shared" si="110"/>
        <v>2.7675422318362477</v>
      </c>
      <c r="Q247">
        <f t="shared" si="111"/>
        <v>1.8807857391997078E-2</v>
      </c>
      <c r="R247">
        <f t="shared" si="112"/>
        <v>1.1761290447790666E-2</v>
      </c>
      <c r="S247">
        <f t="shared" si="113"/>
        <v>226.12845137861754</v>
      </c>
      <c r="T247">
        <f t="shared" si="114"/>
        <v>34.632484084858191</v>
      </c>
      <c r="U247">
        <f t="shared" si="115"/>
        <v>33.34345714285714</v>
      </c>
      <c r="V247">
        <f t="shared" si="116"/>
        <v>5.1504260326003815</v>
      </c>
      <c r="W247">
        <f t="shared" si="117"/>
        <v>63.203105894238632</v>
      </c>
      <c r="X247">
        <f t="shared" si="118"/>
        <v>3.2533582968152284</v>
      </c>
      <c r="Y247">
        <f t="shared" si="119"/>
        <v>5.1474658575470302</v>
      </c>
      <c r="Z247">
        <f t="shared" si="120"/>
        <v>1.8970677357851531</v>
      </c>
      <c r="AA247">
        <f t="shared" si="121"/>
        <v>-16.175707531355343</v>
      </c>
      <c r="AB247">
        <f t="shared" si="122"/>
        <v>-1.5304040432053261</v>
      </c>
      <c r="AC247">
        <f t="shared" si="123"/>
        <v>-0.12706533063697065</v>
      </c>
      <c r="AD247">
        <f t="shared" si="124"/>
        <v>208.29527447341988</v>
      </c>
      <c r="AE247">
        <f t="shared" si="125"/>
        <v>19.09013231627641</v>
      </c>
      <c r="AF247">
        <f t="shared" si="126"/>
        <v>0.36163337270267443</v>
      </c>
      <c r="AG247">
        <f t="shared" si="127"/>
        <v>8.1898194243554556</v>
      </c>
      <c r="AH247">
        <v>1584.277023022544</v>
      </c>
      <c r="AI247">
        <v>1569.8693939393929</v>
      </c>
      <c r="AJ247">
        <v>1.7458398276013889</v>
      </c>
      <c r="AK247">
        <v>61.781399425759467</v>
      </c>
      <c r="AL247">
        <f t="shared" si="128"/>
        <v>0.36679608914637962</v>
      </c>
      <c r="AM247">
        <v>31.736926709839459</v>
      </c>
      <c r="AN247">
        <v>32.064583636363622</v>
      </c>
      <c r="AO247">
        <v>4.2132167762674409E-6</v>
      </c>
      <c r="AP247">
        <v>98.016457396280899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47284.442840713375</v>
      </c>
      <c r="AV247">
        <f t="shared" si="132"/>
        <v>1200.062857142857</v>
      </c>
      <c r="AW247">
        <f t="shared" si="133"/>
        <v>1025.9794421650865</v>
      </c>
      <c r="AX247">
        <f t="shared" si="134"/>
        <v>0.8549380859997342</v>
      </c>
      <c r="AY247">
        <f t="shared" si="135"/>
        <v>0.18843050597948716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1674577256.5999999</v>
      </c>
      <c r="BF247">
        <v>1516.994285714286</v>
      </c>
      <c r="BG247">
        <v>1535.12</v>
      </c>
      <c r="BH247">
        <v>32.060357142857143</v>
      </c>
      <c r="BI247">
        <v>31.737285714285711</v>
      </c>
      <c r="BJ247">
        <v>1524.192857142858</v>
      </c>
      <c r="BK247">
        <v>31.795471428571432</v>
      </c>
      <c r="BL247">
        <v>650.08400000000006</v>
      </c>
      <c r="BM247">
        <v>101.3758571428571</v>
      </c>
      <c r="BN247">
        <v>0.1001895</v>
      </c>
      <c r="BO247">
        <v>33.333199999999998</v>
      </c>
      <c r="BP247">
        <v>33.34345714285714</v>
      </c>
      <c r="BQ247">
        <v>999.89999999999986</v>
      </c>
      <c r="BR247">
        <v>0</v>
      </c>
      <c r="BS247">
        <v>0</v>
      </c>
      <c r="BT247">
        <v>8980.267142857143</v>
      </c>
      <c r="BU247">
        <v>0</v>
      </c>
      <c r="BV247">
        <v>309.86671428571429</v>
      </c>
      <c r="BW247">
        <v>-18.127514285714291</v>
      </c>
      <c r="BX247">
        <v>1567.24</v>
      </c>
      <c r="BY247">
        <v>1585.4385714285711</v>
      </c>
      <c r="BZ247">
        <v>0.32306814285714291</v>
      </c>
      <c r="CA247">
        <v>1535.12</v>
      </c>
      <c r="CB247">
        <v>31.737285714285711</v>
      </c>
      <c r="CC247">
        <v>3.250142857142857</v>
      </c>
      <c r="CD247">
        <v>3.2173914285714278</v>
      </c>
      <c r="CE247">
        <v>25.36815714285714</v>
      </c>
      <c r="CF247">
        <v>25.19791428571429</v>
      </c>
      <c r="CG247">
        <v>1200.062857142857</v>
      </c>
      <c r="CH247">
        <v>0.4999804285714286</v>
      </c>
      <c r="CI247">
        <v>0.50001957142857134</v>
      </c>
      <c r="CJ247">
        <v>0</v>
      </c>
      <c r="CK247">
        <v>727.41471428571435</v>
      </c>
      <c r="CL247">
        <v>4.9990899999999998</v>
      </c>
      <c r="CM247">
        <v>7848.9199999999992</v>
      </c>
      <c r="CN247">
        <v>9558.2928571428583</v>
      </c>
      <c r="CO247">
        <v>42.75</v>
      </c>
      <c r="CP247">
        <v>45</v>
      </c>
      <c r="CQ247">
        <v>43.588999999999999</v>
      </c>
      <c r="CR247">
        <v>43.875</v>
      </c>
      <c r="CS247">
        <v>44.125</v>
      </c>
      <c r="CT247">
        <v>597.50857142857149</v>
      </c>
      <c r="CU247">
        <v>597.5542857142857</v>
      </c>
      <c r="CV247">
        <v>0</v>
      </c>
      <c r="CW247">
        <v>1674577271</v>
      </c>
      <c r="CX247">
        <v>0</v>
      </c>
      <c r="CY247">
        <v>1674155522.5999999</v>
      </c>
      <c r="CZ247" t="s">
        <v>356</v>
      </c>
      <c r="DA247">
        <v>1674155521.0999999</v>
      </c>
      <c r="DB247">
        <v>1674155522.5999999</v>
      </c>
      <c r="DC247">
        <v>29</v>
      </c>
      <c r="DD247">
        <v>2.9000000000000001E-2</v>
      </c>
      <c r="DE247">
        <v>-1.7000000000000001E-2</v>
      </c>
      <c r="DF247">
        <v>-5.444</v>
      </c>
      <c r="DG247">
        <v>0.222</v>
      </c>
      <c r="DH247">
        <v>415</v>
      </c>
      <c r="DI247">
        <v>34</v>
      </c>
      <c r="DJ247">
        <v>0.48</v>
      </c>
      <c r="DK247">
        <v>0.27</v>
      </c>
      <c r="DL247">
        <v>-18.136410000000001</v>
      </c>
      <c r="DM247">
        <v>0.20876397748593359</v>
      </c>
      <c r="DN247">
        <v>4.8211429142891053E-2</v>
      </c>
      <c r="DO247">
        <v>0</v>
      </c>
      <c r="DP247">
        <v>0.31936530000000002</v>
      </c>
      <c r="DQ247">
        <v>2.6497350844277241E-2</v>
      </c>
      <c r="DR247">
        <v>2.797277723072917E-3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365</v>
      </c>
      <c r="EA247">
        <v>3.29698</v>
      </c>
      <c r="EB247">
        <v>2.6251799999999998</v>
      </c>
      <c r="EC247">
        <v>0.24299399999999999</v>
      </c>
      <c r="ED247">
        <v>0.242479</v>
      </c>
      <c r="EE247">
        <v>0.13402</v>
      </c>
      <c r="EF247">
        <v>0.13202900000000001</v>
      </c>
      <c r="EG247">
        <v>22845.3</v>
      </c>
      <c r="EH247">
        <v>23243.599999999999</v>
      </c>
      <c r="EI247">
        <v>28086.2</v>
      </c>
      <c r="EJ247">
        <v>29541.9</v>
      </c>
      <c r="EK247">
        <v>33481.599999999999</v>
      </c>
      <c r="EL247">
        <v>35612.699999999997</v>
      </c>
      <c r="EM247">
        <v>39648.1</v>
      </c>
      <c r="EN247">
        <v>42231.199999999997</v>
      </c>
      <c r="EO247">
        <v>2.23542</v>
      </c>
      <c r="EP247">
        <v>2.2206700000000001</v>
      </c>
      <c r="EQ247">
        <v>0.11150500000000001</v>
      </c>
      <c r="ER247">
        <v>0</v>
      </c>
      <c r="ES247">
        <v>31.5503</v>
      </c>
      <c r="ET247">
        <v>999.9</v>
      </c>
      <c r="EU247">
        <v>72.900000000000006</v>
      </c>
      <c r="EV247">
        <v>31.5</v>
      </c>
      <c r="EW247">
        <v>33.378</v>
      </c>
      <c r="EX247">
        <v>57.316400000000002</v>
      </c>
      <c r="EY247">
        <v>-4.8197099999999997</v>
      </c>
      <c r="EZ247">
        <v>2</v>
      </c>
      <c r="FA247">
        <v>0.42030699999999999</v>
      </c>
      <c r="FB247">
        <v>0.31294100000000002</v>
      </c>
      <c r="FC247">
        <v>20.2727</v>
      </c>
      <c r="FD247">
        <v>5.2198399999999996</v>
      </c>
      <c r="FE247">
        <v>12.009399999999999</v>
      </c>
      <c r="FF247">
        <v>4.9867499999999998</v>
      </c>
      <c r="FG247">
        <v>3.2845499999999999</v>
      </c>
      <c r="FH247">
        <v>9999</v>
      </c>
      <c r="FI247">
        <v>9999</v>
      </c>
      <c r="FJ247">
        <v>9999</v>
      </c>
      <c r="FK247">
        <v>999.9</v>
      </c>
      <c r="FL247">
        <v>1.8657300000000001</v>
      </c>
      <c r="FM247">
        <v>1.8621799999999999</v>
      </c>
      <c r="FN247">
        <v>1.8641700000000001</v>
      </c>
      <c r="FO247">
        <v>1.86022</v>
      </c>
      <c r="FP247">
        <v>1.8609599999999999</v>
      </c>
      <c r="FQ247">
        <v>1.86008</v>
      </c>
      <c r="FR247">
        <v>1.86175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-7.2</v>
      </c>
      <c r="GH247">
        <v>0.26500000000000001</v>
      </c>
      <c r="GI247">
        <v>-3.836173087041947</v>
      </c>
      <c r="GJ247">
        <v>-4.0448538125570227E-3</v>
      </c>
      <c r="GK247">
        <v>1.839783264315481E-6</v>
      </c>
      <c r="GL247">
        <v>-4.1587272622942942E-10</v>
      </c>
      <c r="GM247">
        <v>-6.2406116364430581E-2</v>
      </c>
      <c r="GN247">
        <v>3.2285384509270938E-3</v>
      </c>
      <c r="GO247">
        <v>5.3061212821550383E-4</v>
      </c>
      <c r="GP247">
        <v>-9.699357315524189E-6</v>
      </c>
      <c r="GQ247">
        <v>5</v>
      </c>
      <c r="GR247">
        <v>2081</v>
      </c>
      <c r="GS247">
        <v>3</v>
      </c>
      <c r="GT247">
        <v>31</v>
      </c>
      <c r="GU247">
        <v>7029</v>
      </c>
      <c r="GV247">
        <v>7028.9</v>
      </c>
      <c r="GW247">
        <v>3.9172400000000001</v>
      </c>
      <c r="GX247">
        <v>2.48047</v>
      </c>
      <c r="GY247">
        <v>2.04834</v>
      </c>
      <c r="GZ247">
        <v>2.6257299999999999</v>
      </c>
      <c r="HA247">
        <v>2.1972700000000001</v>
      </c>
      <c r="HB247">
        <v>2.3059099999999999</v>
      </c>
      <c r="HC247">
        <v>36.316499999999998</v>
      </c>
      <c r="HD247">
        <v>14.946300000000001</v>
      </c>
      <c r="HE247">
        <v>18</v>
      </c>
      <c r="HF247">
        <v>708.33100000000002</v>
      </c>
      <c r="HG247">
        <v>776.46299999999997</v>
      </c>
      <c r="HH247">
        <v>31.002199999999998</v>
      </c>
      <c r="HI247">
        <v>32.799900000000001</v>
      </c>
      <c r="HJ247">
        <v>30.000800000000002</v>
      </c>
      <c r="HK247">
        <v>32.573399999999999</v>
      </c>
      <c r="HL247">
        <v>32.564799999999998</v>
      </c>
      <c r="HM247">
        <v>78.331500000000005</v>
      </c>
      <c r="HN247">
        <v>0</v>
      </c>
      <c r="HO247">
        <v>100</v>
      </c>
      <c r="HP247">
        <v>31</v>
      </c>
      <c r="HQ247">
        <v>1548.41</v>
      </c>
      <c r="HR247">
        <v>33.932099999999998</v>
      </c>
      <c r="HS247">
        <v>98.9726</v>
      </c>
      <c r="HT247">
        <v>97.925200000000004</v>
      </c>
    </row>
    <row r="248" spans="1:228" x14ac:dyDescent="0.2">
      <c r="A248">
        <v>233</v>
      </c>
      <c r="B248">
        <v>1674577262.5999999</v>
      </c>
      <c r="C248">
        <v>926.5</v>
      </c>
      <c r="D248" t="s">
        <v>825</v>
      </c>
      <c r="E248" t="s">
        <v>826</v>
      </c>
      <c r="F248">
        <v>4</v>
      </c>
      <c r="G248">
        <v>1674577260.2874999</v>
      </c>
      <c r="H248">
        <f t="shared" si="102"/>
        <v>3.5577083641505618E-4</v>
      </c>
      <c r="I248">
        <f t="shared" si="103"/>
        <v>0.35577083641505619</v>
      </c>
      <c r="J248">
        <f t="shared" si="104"/>
        <v>8.0747539493002236</v>
      </c>
      <c r="K248">
        <f t="shared" si="105"/>
        <v>1523.21875</v>
      </c>
      <c r="L248">
        <f t="shared" si="106"/>
        <v>777.76727982835416</v>
      </c>
      <c r="M248">
        <f t="shared" si="107"/>
        <v>78.923896386377436</v>
      </c>
      <c r="N248">
        <f t="shared" si="108"/>
        <v>154.56854758060587</v>
      </c>
      <c r="O248">
        <f t="shared" si="109"/>
        <v>1.8266757929422516E-2</v>
      </c>
      <c r="P248">
        <f t="shared" si="110"/>
        <v>2.7762518153342302</v>
      </c>
      <c r="Q248">
        <f t="shared" si="111"/>
        <v>1.8200248872277593E-2</v>
      </c>
      <c r="R248">
        <f t="shared" si="112"/>
        <v>1.1381110844884912E-2</v>
      </c>
      <c r="S248">
        <f t="shared" si="113"/>
        <v>226.11226610996914</v>
      </c>
      <c r="T248">
        <f t="shared" si="114"/>
        <v>34.633480580545822</v>
      </c>
      <c r="U248">
        <f t="shared" si="115"/>
        <v>33.359174999999993</v>
      </c>
      <c r="V248">
        <f t="shared" si="116"/>
        <v>5.1549650237524585</v>
      </c>
      <c r="W248">
        <f t="shared" si="117"/>
        <v>63.200394444200469</v>
      </c>
      <c r="X248">
        <f t="shared" si="118"/>
        <v>3.2535583653359059</v>
      </c>
      <c r="Y248">
        <f t="shared" si="119"/>
        <v>5.1480032584424258</v>
      </c>
      <c r="Z248">
        <f t="shared" si="120"/>
        <v>1.9014066584165525</v>
      </c>
      <c r="AA248">
        <f t="shared" si="121"/>
        <v>-15.689493885903978</v>
      </c>
      <c r="AB248">
        <f t="shared" si="122"/>
        <v>-3.6089971537234606</v>
      </c>
      <c r="AC248">
        <f t="shared" si="123"/>
        <v>-0.29873100002047459</v>
      </c>
      <c r="AD248">
        <f t="shared" si="124"/>
        <v>206.51504407032124</v>
      </c>
      <c r="AE248">
        <f t="shared" si="125"/>
        <v>19.051984407642056</v>
      </c>
      <c r="AF248">
        <f t="shared" si="126"/>
        <v>0.35861419924472748</v>
      </c>
      <c r="AG248">
        <f t="shared" si="127"/>
        <v>8.0747539493002236</v>
      </c>
      <c r="AH248">
        <v>1591.174785530457</v>
      </c>
      <c r="AI248">
        <v>1576.8531515151519</v>
      </c>
      <c r="AJ248">
        <v>1.7515076906761451</v>
      </c>
      <c r="AK248">
        <v>61.781399425759467</v>
      </c>
      <c r="AL248">
        <f t="shared" si="128"/>
        <v>0.35577083641505619</v>
      </c>
      <c r="AM248">
        <v>31.742192277766929</v>
      </c>
      <c r="AN248">
        <v>32.060087878787868</v>
      </c>
      <c r="AO248">
        <v>-1.7204135778022841E-6</v>
      </c>
      <c r="AP248">
        <v>98.016457396280899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47523.830611290403</v>
      </c>
      <c r="AV248">
        <f t="shared" si="132"/>
        <v>1199.9825000000001</v>
      </c>
      <c r="AW248">
        <f t="shared" si="133"/>
        <v>1025.9102010932484</v>
      </c>
      <c r="AX248">
        <f t="shared" si="134"/>
        <v>0.85493763541822343</v>
      </c>
      <c r="AY248">
        <f t="shared" si="135"/>
        <v>0.18842963635717114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1674577260.2874999</v>
      </c>
      <c r="BF248">
        <v>1523.21875</v>
      </c>
      <c r="BG248">
        <v>1541.31</v>
      </c>
      <c r="BH248">
        <v>32.062674999999999</v>
      </c>
      <c r="BI248">
        <v>31.742249999999999</v>
      </c>
      <c r="BJ248">
        <v>1530.4237499999999</v>
      </c>
      <c r="BK248">
        <v>31.797775000000001</v>
      </c>
      <c r="BL248">
        <v>649.979375</v>
      </c>
      <c r="BM248">
        <v>101.375125</v>
      </c>
      <c r="BN248">
        <v>9.9825712499999997E-2</v>
      </c>
      <c r="BO248">
        <v>33.335062499999999</v>
      </c>
      <c r="BP248">
        <v>33.359174999999993</v>
      </c>
      <c r="BQ248">
        <v>999.9</v>
      </c>
      <c r="BR248">
        <v>0</v>
      </c>
      <c r="BS248">
        <v>0</v>
      </c>
      <c r="BT248">
        <v>9026.5600000000013</v>
      </c>
      <c r="BU248">
        <v>0</v>
      </c>
      <c r="BV248">
        <v>310.02550000000002</v>
      </c>
      <c r="BW248">
        <v>-18.094887499999999</v>
      </c>
      <c r="BX248">
        <v>1573.6712500000001</v>
      </c>
      <c r="BY248">
        <v>1591.84</v>
      </c>
      <c r="BZ248">
        <v>0.32043149999999998</v>
      </c>
      <c r="CA248">
        <v>1541.31</v>
      </c>
      <c r="CB248">
        <v>31.742249999999999</v>
      </c>
      <c r="CC248">
        <v>3.2503574999999998</v>
      </c>
      <c r="CD248">
        <v>3.21787125</v>
      </c>
      <c r="CE248">
        <v>25.369250000000001</v>
      </c>
      <c r="CF248">
        <v>25.200399999999998</v>
      </c>
      <c r="CG248">
        <v>1199.9825000000001</v>
      </c>
      <c r="CH248">
        <v>0.49999624999999998</v>
      </c>
      <c r="CI248">
        <v>0.50000374999999997</v>
      </c>
      <c r="CJ248">
        <v>0</v>
      </c>
      <c r="CK248">
        <v>727.06087500000001</v>
      </c>
      <c r="CL248">
        <v>4.9990899999999998</v>
      </c>
      <c r="CM248">
        <v>7848.4737500000001</v>
      </c>
      <c r="CN248">
        <v>9557.7112500000003</v>
      </c>
      <c r="CO248">
        <v>42.75</v>
      </c>
      <c r="CP248">
        <v>45</v>
      </c>
      <c r="CQ248">
        <v>43.593499999999999</v>
      </c>
      <c r="CR248">
        <v>43.875</v>
      </c>
      <c r="CS248">
        <v>44.148249999999997</v>
      </c>
      <c r="CT248">
        <v>597.48624999999993</v>
      </c>
      <c r="CU248">
        <v>597.49625000000003</v>
      </c>
      <c r="CV248">
        <v>0</v>
      </c>
      <c r="CW248">
        <v>1674577275.2</v>
      </c>
      <c r="CX248">
        <v>0</v>
      </c>
      <c r="CY248">
        <v>1674155522.5999999</v>
      </c>
      <c r="CZ248" t="s">
        <v>356</v>
      </c>
      <c r="DA248">
        <v>1674155521.0999999</v>
      </c>
      <c r="DB248">
        <v>1674155522.5999999</v>
      </c>
      <c r="DC248">
        <v>29</v>
      </c>
      <c r="DD248">
        <v>2.9000000000000001E-2</v>
      </c>
      <c r="DE248">
        <v>-1.7000000000000001E-2</v>
      </c>
      <c r="DF248">
        <v>-5.444</v>
      </c>
      <c r="DG248">
        <v>0.222</v>
      </c>
      <c r="DH248">
        <v>415</v>
      </c>
      <c r="DI248">
        <v>34</v>
      </c>
      <c r="DJ248">
        <v>0.48</v>
      </c>
      <c r="DK248">
        <v>0.27</v>
      </c>
      <c r="DL248">
        <v>-18.124635000000001</v>
      </c>
      <c r="DM248">
        <v>0.39151069418391837</v>
      </c>
      <c r="DN248">
        <v>5.4720213586937197E-2</v>
      </c>
      <c r="DO248">
        <v>0</v>
      </c>
      <c r="DP248">
        <v>0.32087130000000003</v>
      </c>
      <c r="DQ248">
        <v>1.5313981238273469E-2</v>
      </c>
      <c r="DR248">
        <v>2.07868132718798E-3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365</v>
      </c>
      <c r="EA248">
        <v>3.29711</v>
      </c>
      <c r="EB248">
        <v>2.6253700000000002</v>
      </c>
      <c r="EC248">
        <v>0.24362800000000001</v>
      </c>
      <c r="ED248">
        <v>0.243116</v>
      </c>
      <c r="EE248">
        <v>0.13400699999999999</v>
      </c>
      <c r="EF248">
        <v>0.13204299999999999</v>
      </c>
      <c r="EG248">
        <v>22825.7</v>
      </c>
      <c r="EH248">
        <v>23223.599999999999</v>
      </c>
      <c r="EI248">
        <v>28085.599999999999</v>
      </c>
      <c r="EJ248">
        <v>29541.4</v>
      </c>
      <c r="EK248">
        <v>33481.4</v>
      </c>
      <c r="EL248">
        <v>35611.5</v>
      </c>
      <c r="EM248">
        <v>39647.199999999997</v>
      </c>
      <c r="EN248">
        <v>42230.400000000001</v>
      </c>
      <c r="EO248">
        <v>2.23522</v>
      </c>
      <c r="EP248">
        <v>2.2205499999999998</v>
      </c>
      <c r="EQ248">
        <v>0.11040999999999999</v>
      </c>
      <c r="ER248">
        <v>0</v>
      </c>
      <c r="ES248">
        <v>31.565999999999999</v>
      </c>
      <c r="ET248">
        <v>999.9</v>
      </c>
      <c r="EU248">
        <v>73</v>
      </c>
      <c r="EV248">
        <v>31.5</v>
      </c>
      <c r="EW248">
        <v>33.424399999999999</v>
      </c>
      <c r="EX248">
        <v>57.556399999999996</v>
      </c>
      <c r="EY248">
        <v>-4.9359000000000002</v>
      </c>
      <c r="EZ248">
        <v>2</v>
      </c>
      <c r="FA248">
        <v>0.42099300000000001</v>
      </c>
      <c r="FB248">
        <v>0.318554</v>
      </c>
      <c r="FC248">
        <v>20.2728</v>
      </c>
      <c r="FD248">
        <v>5.2202799999999998</v>
      </c>
      <c r="FE248">
        <v>12.0098</v>
      </c>
      <c r="FF248">
        <v>4.98705</v>
      </c>
      <c r="FG248">
        <v>3.2846500000000001</v>
      </c>
      <c r="FH248">
        <v>9999</v>
      </c>
      <c r="FI248">
        <v>9999</v>
      </c>
      <c r="FJ248">
        <v>9999</v>
      </c>
      <c r="FK248">
        <v>999.9</v>
      </c>
      <c r="FL248">
        <v>1.8657300000000001</v>
      </c>
      <c r="FM248">
        <v>1.8621700000000001</v>
      </c>
      <c r="FN248">
        <v>1.8641700000000001</v>
      </c>
      <c r="FO248">
        <v>1.8602000000000001</v>
      </c>
      <c r="FP248">
        <v>1.8609599999999999</v>
      </c>
      <c r="FQ248">
        <v>1.86005</v>
      </c>
      <c r="FR248">
        <v>1.86174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-7.21</v>
      </c>
      <c r="GH248">
        <v>0.26479999999999998</v>
      </c>
      <c r="GI248">
        <v>-3.836173087041947</v>
      </c>
      <c r="GJ248">
        <v>-4.0448538125570227E-3</v>
      </c>
      <c r="GK248">
        <v>1.839783264315481E-6</v>
      </c>
      <c r="GL248">
        <v>-4.1587272622942942E-10</v>
      </c>
      <c r="GM248">
        <v>-6.2406116364430581E-2</v>
      </c>
      <c r="GN248">
        <v>3.2285384509270938E-3</v>
      </c>
      <c r="GO248">
        <v>5.3061212821550383E-4</v>
      </c>
      <c r="GP248">
        <v>-9.699357315524189E-6</v>
      </c>
      <c r="GQ248">
        <v>5</v>
      </c>
      <c r="GR248">
        <v>2081</v>
      </c>
      <c r="GS248">
        <v>3</v>
      </c>
      <c r="GT248">
        <v>31</v>
      </c>
      <c r="GU248">
        <v>7029</v>
      </c>
      <c r="GV248">
        <v>7029</v>
      </c>
      <c r="GW248">
        <v>3.92944</v>
      </c>
      <c r="GX248">
        <v>2.47559</v>
      </c>
      <c r="GY248">
        <v>2.04834</v>
      </c>
      <c r="GZ248">
        <v>2.6257299999999999</v>
      </c>
      <c r="HA248">
        <v>2.1972700000000001</v>
      </c>
      <c r="HB248">
        <v>2.33887</v>
      </c>
      <c r="HC248">
        <v>36.316499999999998</v>
      </c>
      <c r="HD248">
        <v>14.963800000000001</v>
      </c>
      <c r="HE248">
        <v>18</v>
      </c>
      <c r="HF248">
        <v>708.25</v>
      </c>
      <c r="HG248">
        <v>776.43600000000004</v>
      </c>
      <c r="HH248">
        <v>31.001799999999999</v>
      </c>
      <c r="HI248">
        <v>32.807499999999997</v>
      </c>
      <c r="HJ248">
        <v>30.000800000000002</v>
      </c>
      <c r="HK248">
        <v>32.581099999999999</v>
      </c>
      <c r="HL248">
        <v>32.572200000000002</v>
      </c>
      <c r="HM248">
        <v>78.590199999999996</v>
      </c>
      <c r="HN248">
        <v>0</v>
      </c>
      <c r="HO248">
        <v>100</v>
      </c>
      <c r="HP248">
        <v>31</v>
      </c>
      <c r="HQ248">
        <v>1555.09</v>
      </c>
      <c r="HR248">
        <v>33.932099999999998</v>
      </c>
      <c r="HS248">
        <v>98.970500000000001</v>
      </c>
      <c r="HT248">
        <v>97.923400000000001</v>
      </c>
    </row>
    <row r="249" spans="1:228" x14ac:dyDescent="0.2">
      <c r="A249">
        <v>234</v>
      </c>
      <c r="B249">
        <v>1674577266.5999999</v>
      </c>
      <c r="C249">
        <v>930.5</v>
      </c>
      <c r="D249" t="s">
        <v>827</v>
      </c>
      <c r="E249" t="s">
        <v>828</v>
      </c>
      <c r="F249">
        <v>4</v>
      </c>
      <c r="G249">
        <v>1674577264.5999999</v>
      </c>
      <c r="H249">
        <f t="shared" si="102"/>
        <v>3.475791904565476E-4</v>
      </c>
      <c r="I249">
        <f t="shared" si="103"/>
        <v>0.34757919045654762</v>
      </c>
      <c r="J249">
        <f t="shared" si="104"/>
        <v>8.3269873976336868</v>
      </c>
      <c r="K249">
        <f t="shared" si="105"/>
        <v>1530.495714285714</v>
      </c>
      <c r="L249">
        <f t="shared" si="106"/>
        <v>747.639920032276</v>
      </c>
      <c r="M249">
        <f t="shared" si="107"/>
        <v>75.865489651758068</v>
      </c>
      <c r="N249">
        <f t="shared" si="108"/>
        <v>155.30445026155141</v>
      </c>
      <c r="O249">
        <f t="shared" si="109"/>
        <v>1.7882491554498222E-2</v>
      </c>
      <c r="P249">
        <f t="shared" si="110"/>
        <v>2.7754259293432186</v>
      </c>
      <c r="Q249">
        <f t="shared" si="111"/>
        <v>1.7818727117288581E-2</v>
      </c>
      <c r="R249">
        <f t="shared" si="112"/>
        <v>1.114241439027148E-2</v>
      </c>
      <c r="S249">
        <f t="shared" si="113"/>
        <v>226.11741094881847</v>
      </c>
      <c r="T249">
        <f t="shared" si="114"/>
        <v>34.632811023186427</v>
      </c>
      <c r="U249">
        <f t="shared" si="115"/>
        <v>33.344171428571443</v>
      </c>
      <c r="V249">
        <f t="shared" si="116"/>
        <v>5.1506322280663142</v>
      </c>
      <c r="W249">
        <f t="shared" si="117"/>
        <v>63.20544208111626</v>
      </c>
      <c r="X249">
        <f t="shared" si="118"/>
        <v>3.2532180416617673</v>
      </c>
      <c r="Y249">
        <f t="shared" si="119"/>
        <v>5.1470536943427589</v>
      </c>
      <c r="Z249">
        <f t="shared" si="120"/>
        <v>1.8974141864045468</v>
      </c>
      <c r="AA249">
        <f t="shared" si="121"/>
        <v>-15.328242299133748</v>
      </c>
      <c r="AB249">
        <f t="shared" si="122"/>
        <v>-1.8553966575161751</v>
      </c>
      <c r="AC249">
        <f t="shared" si="123"/>
        <v>-0.15361047528578406</v>
      </c>
      <c r="AD249">
        <f t="shared" si="124"/>
        <v>208.7801615168828</v>
      </c>
      <c r="AE249">
        <f t="shared" si="125"/>
        <v>19.057880856084427</v>
      </c>
      <c r="AF249">
        <f t="shared" si="126"/>
        <v>0.34857265113394192</v>
      </c>
      <c r="AG249">
        <f t="shared" si="127"/>
        <v>8.3269873976336868</v>
      </c>
      <c r="AH249">
        <v>1598.203375705571</v>
      </c>
      <c r="AI249">
        <v>1583.762545454545</v>
      </c>
      <c r="AJ249">
        <v>1.719567405000326</v>
      </c>
      <c r="AK249">
        <v>61.781399425759467</v>
      </c>
      <c r="AL249">
        <f t="shared" si="128"/>
        <v>0.34757919045654762</v>
      </c>
      <c r="AM249">
        <v>31.747979513825381</v>
      </c>
      <c r="AN249">
        <v>32.058538181818193</v>
      </c>
      <c r="AO249">
        <v>-5.0506215719984386E-7</v>
      </c>
      <c r="AP249">
        <v>98.016457396280899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47501.583798409985</v>
      </c>
      <c r="AV249">
        <f t="shared" si="132"/>
        <v>1200.012857142857</v>
      </c>
      <c r="AW249">
        <f t="shared" si="133"/>
        <v>1025.9358564501649</v>
      </c>
      <c r="AX249">
        <f t="shared" si="134"/>
        <v>0.85493738699837207</v>
      </c>
      <c r="AY249">
        <f t="shared" si="135"/>
        <v>0.18842915690685808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1674577264.5999999</v>
      </c>
      <c r="BF249">
        <v>1530.495714285714</v>
      </c>
      <c r="BG249">
        <v>1548.58</v>
      </c>
      <c r="BH249">
        <v>32.059842857142861</v>
      </c>
      <c r="BI249">
        <v>31.7484</v>
      </c>
      <c r="BJ249">
        <v>1537.7157142857141</v>
      </c>
      <c r="BK249">
        <v>31.79494285714285</v>
      </c>
      <c r="BL249">
        <v>650.00200000000007</v>
      </c>
      <c r="BM249">
        <v>101.3734285714286</v>
      </c>
      <c r="BN249">
        <v>9.9871100000000004E-2</v>
      </c>
      <c r="BO249">
        <v>33.331771428571429</v>
      </c>
      <c r="BP249">
        <v>33.344171428571443</v>
      </c>
      <c r="BQ249">
        <v>999.89999999999986</v>
      </c>
      <c r="BR249">
        <v>0</v>
      </c>
      <c r="BS249">
        <v>0</v>
      </c>
      <c r="BT249">
        <v>9022.3214285714294</v>
      </c>
      <c r="BU249">
        <v>0</v>
      </c>
      <c r="BV249">
        <v>310.33600000000013</v>
      </c>
      <c r="BW249">
        <v>-18.08428571428572</v>
      </c>
      <c r="BX249">
        <v>1581.1885714285711</v>
      </c>
      <c r="BY249">
        <v>1599.3557142857139</v>
      </c>
      <c r="BZ249">
        <v>0.31144600000000011</v>
      </c>
      <c r="CA249">
        <v>1548.58</v>
      </c>
      <c r="CB249">
        <v>31.7484</v>
      </c>
      <c r="CC249">
        <v>3.2500171428571432</v>
      </c>
      <c r="CD249">
        <v>3.2184428571428572</v>
      </c>
      <c r="CE249">
        <v>25.3675</v>
      </c>
      <c r="CF249">
        <v>25.203399999999991</v>
      </c>
      <c r="CG249">
        <v>1200.012857142857</v>
      </c>
      <c r="CH249">
        <v>0.500004</v>
      </c>
      <c r="CI249">
        <v>0.49999599999999988</v>
      </c>
      <c r="CJ249">
        <v>0</v>
      </c>
      <c r="CK249">
        <v>727.41899999999998</v>
      </c>
      <c r="CL249">
        <v>4.9990899999999998</v>
      </c>
      <c r="CM249">
        <v>7849.5299999999988</v>
      </c>
      <c r="CN249">
        <v>9557.9657142857141</v>
      </c>
      <c r="CO249">
        <v>42.75</v>
      </c>
      <c r="CP249">
        <v>45.026571428571437</v>
      </c>
      <c r="CQ249">
        <v>43.625</v>
      </c>
      <c r="CR249">
        <v>43.875</v>
      </c>
      <c r="CS249">
        <v>44.186999999999998</v>
      </c>
      <c r="CT249">
        <v>597.51142857142861</v>
      </c>
      <c r="CU249">
        <v>597.50142857142862</v>
      </c>
      <c r="CV249">
        <v>0</v>
      </c>
      <c r="CW249">
        <v>1674577278.8</v>
      </c>
      <c r="CX249">
        <v>0</v>
      </c>
      <c r="CY249">
        <v>1674155522.5999999</v>
      </c>
      <c r="CZ249" t="s">
        <v>356</v>
      </c>
      <c r="DA249">
        <v>1674155521.0999999</v>
      </c>
      <c r="DB249">
        <v>1674155522.5999999</v>
      </c>
      <c r="DC249">
        <v>29</v>
      </c>
      <c r="DD249">
        <v>2.9000000000000001E-2</v>
      </c>
      <c r="DE249">
        <v>-1.7000000000000001E-2</v>
      </c>
      <c r="DF249">
        <v>-5.444</v>
      </c>
      <c r="DG249">
        <v>0.222</v>
      </c>
      <c r="DH249">
        <v>415</v>
      </c>
      <c r="DI249">
        <v>34</v>
      </c>
      <c r="DJ249">
        <v>0.48</v>
      </c>
      <c r="DK249">
        <v>0.27</v>
      </c>
      <c r="DL249">
        <v>-18.106145000000001</v>
      </c>
      <c r="DM249">
        <v>9.7233771106972622E-2</v>
      </c>
      <c r="DN249">
        <v>3.980928880299222E-2</v>
      </c>
      <c r="DO249">
        <v>1</v>
      </c>
      <c r="DP249">
        <v>0.32001507499999998</v>
      </c>
      <c r="DQ249">
        <v>-1.9462637898686179E-2</v>
      </c>
      <c r="DR249">
        <v>3.603783049709707E-3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2</v>
      </c>
      <c r="DY249">
        <v>2</v>
      </c>
      <c r="DZ249" t="s">
        <v>448</v>
      </c>
      <c r="EA249">
        <v>3.2969400000000002</v>
      </c>
      <c r="EB249">
        <v>2.6253000000000002</v>
      </c>
      <c r="EC249">
        <v>0.24424599999999999</v>
      </c>
      <c r="ED249">
        <v>0.243724</v>
      </c>
      <c r="EE249">
        <v>0.133995</v>
      </c>
      <c r="EF249">
        <v>0.132051</v>
      </c>
      <c r="EG249">
        <v>22806.7</v>
      </c>
      <c r="EH249">
        <v>23204.9</v>
      </c>
      <c r="EI249">
        <v>28085.4</v>
      </c>
      <c r="EJ249">
        <v>29541.599999999999</v>
      </c>
      <c r="EK249">
        <v>33482</v>
      </c>
      <c r="EL249">
        <v>35611.599999999999</v>
      </c>
      <c r="EM249">
        <v>39647.300000000003</v>
      </c>
      <c r="EN249">
        <v>42230.9</v>
      </c>
      <c r="EO249">
        <v>2.2348499999999998</v>
      </c>
      <c r="EP249">
        <v>2.2204700000000002</v>
      </c>
      <c r="EQ249">
        <v>0.108533</v>
      </c>
      <c r="ER249">
        <v>0</v>
      </c>
      <c r="ES249">
        <v>31.578900000000001</v>
      </c>
      <c r="ET249">
        <v>999.9</v>
      </c>
      <c r="EU249">
        <v>73</v>
      </c>
      <c r="EV249">
        <v>31.6</v>
      </c>
      <c r="EW249">
        <v>33.614899999999999</v>
      </c>
      <c r="EX249">
        <v>57.316400000000002</v>
      </c>
      <c r="EY249">
        <v>-4.8036899999999996</v>
      </c>
      <c r="EZ249">
        <v>2</v>
      </c>
      <c r="FA249">
        <v>0.42166199999999998</v>
      </c>
      <c r="FB249">
        <v>0.32235799999999998</v>
      </c>
      <c r="FC249">
        <v>20.2729</v>
      </c>
      <c r="FD249">
        <v>5.2204300000000003</v>
      </c>
      <c r="FE249">
        <v>12.0098</v>
      </c>
      <c r="FF249">
        <v>4.9870000000000001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1.8656999999999999</v>
      </c>
      <c r="FM249">
        <v>1.8621799999999999</v>
      </c>
      <c r="FN249">
        <v>1.8641700000000001</v>
      </c>
      <c r="FO249">
        <v>1.8602000000000001</v>
      </c>
      <c r="FP249">
        <v>1.8609500000000001</v>
      </c>
      <c r="FQ249">
        <v>1.86006</v>
      </c>
      <c r="FR249">
        <v>1.8617600000000001</v>
      </c>
      <c r="FS249">
        <v>1.8583799999999999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-7.23</v>
      </c>
      <c r="GH249">
        <v>0.26490000000000002</v>
      </c>
      <c r="GI249">
        <v>-3.836173087041947</v>
      </c>
      <c r="GJ249">
        <v>-4.0448538125570227E-3</v>
      </c>
      <c r="GK249">
        <v>1.839783264315481E-6</v>
      </c>
      <c r="GL249">
        <v>-4.1587272622942942E-10</v>
      </c>
      <c r="GM249">
        <v>-6.2406116364430581E-2</v>
      </c>
      <c r="GN249">
        <v>3.2285384509270938E-3</v>
      </c>
      <c r="GO249">
        <v>5.3061212821550383E-4</v>
      </c>
      <c r="GP249">
        <v>-9.699357315524189E-6</v>
      </c>
      <c r="GQ249">
        <v>5</v>
      </c>
      <c r="GR249">
        <v>2081</v>
      </c>
      <c r="GS249">
        <v>3</v>
      </c>
      <c r="GT249">
        <v>31</v>
      </c>
      <c r="GU249">
        <v>7029.1</v>
      </c>
      <c r="GV249">
        <v>7029.1</v>
      </c>
      <c r="GW249">
        <v>3.9428700000000001</v>
      </c>
      <c r="GX249">
        <v>2.49268</v>
      </c>
      <c r="GY249">
        <v>2.04834</v>
      </c>
      <c r="GZ249">
        <v>2.6257299999999999</v>
      </c>
      <c r="HA249">
        <v>2.1972700000000001</v>
      </c>
      <c r="HB249">
        <v>2.2729499999999998</v>
      </c>
      <c r="HC249">
        <v>36.316499999999998</v>
      </c>
      <c r="HD249">
        <v>14.9376</v>
      </c>
      <c r="HE249">
        <v>18</v>
      </c>
      <c r="HF249">
        <v>708.02499999999998</v>
      </c>
      <c r="HG249">
        <v>776.46199999999999</v>
      </c>
      <c r="HH249">
        <v>31.0014</v>
      </c>
      <c r="HI249">
        <v>32.815199999999997</v>
      </c>
      <c r="HJ249">
        <v>30.000800000000002</v>
      </c>
      <c r="HK249">
        <v>32.588999999999999</v>
      </c>
      <c r="HL249">
        <v>32.579900000000002</v>
      </c>
      <c r="HM249">
        <v>78.855199999999996</v>
      </c>
      <c r="HN249">
        <v>0</v>
      </c>
      <c r="HO249">
        <v>100</v>
      </c>
      <c r="HP249">
        <v>31</v>
      </c>
      <c r="HQ249">
        <v>1561.77</v>
      </c>
      <c r="HR249">
        <v>33.932099999999998</v>
      </c>
      <c r="HS249">
        <v>98.970299999999995</v>
      </c>
      <c r="HT249">
        <v>97.924300000000002</v>
      </c>
    </row>
    <row r="250" spans="1:228" x14ac:dyDescent="0.2">
      <c r="A250">
        <v>235</v>
      </c>
      <c r="B250">
        <v>1674577270.5999999</v>
      </c>
      <c r="C250">
        <v>934.5</v>
      </c>
      <c r="D250" t="s">
        <v>829</v>
      </c>
      <c r="E250" t="s">
        <v>830</v>
      </c>
      <c r="F250">
        <v>4</v>
      </c>
      <c r="G250">
        <v>1674577268.2874999</v>
      </c>
      <c r="H250">
        <f t="shared" si="102"/>
        <v>3.2949583888321757E-4</v>
      </c>
      <c r="I250">
        <f t="shared" si="103"/>
        <v>0.3294958388832176</v>
      </c>
      <c r="J250">
        <f t="shared" si="104"/>
        <v>8.3633288645861921</v>
      </c>
      <c r="K250">
        <f t="shared" si="105"/>
        <v>1536.6125</v>
      </c>
      <c r="L250">
        <f t="shared" si="106"/>
        <v>710.94146670666771</v>
      </c>
      <c r="M250">
        <f t="shared" si="107"/>
        <v>72.141779236355717</v>
      </c>
      <c r="N250">
        <f t="shared" si="108"/>
        <v>155.92557888111298</v>
      </c>
      <c r="O250">
        <f t="shared" si="109"/>
        <v>1.6973369093197306E-2</v>
      </c>
      <c r="P250">
        <f t="shared" si="110"/>
        <v>2.7752299276183017</v>
      </c>
      <c r="Q250">
        <f t="shared" si="111"/>
        <v>1.691590796532513E-2</v>
      </c>
      <c r="R250">
        <f t="shared" si="112"/>
        <v>1.0577588836559201E-2</v>
      </c>
      <c r="S250">
        <f t="shared" si="113"/>
        <v>226.13353194783778</v>
      </c>
      <c r="T250">
        <f t="shared" si="114"/>
        <v>34.62607058918875</v>
      </c>
      <c r="U250">
        <f t="shared" si="115"/>
        <v>33.332575000000013</v>
      </c>
      <c r="V250">
        <f t="shared" si="116"/>
        <v>5.1472855326124165</v>
      </c>
      <c r="W250">
        <f t="shared" si="117"/>
        <v>63.234371895506555</v>
      </c>
      <c r="X250">
        <f t="shared" si="118"/>
        <v>3.2525442305746814</v>
      </c>
      <c r="Y250">
        <f t="shared" si="119"/>
        <v>5.1436333327536499</v>
      </c>
      <c r="Z250">
        <f t="shared" si="120"/>
        <v>1.8947413020377351</v>
      </c>
      <c r="AA250">
        <f t="shared" si="121"/>
        <v>-14.530766494749894</v>
      </c>
      <c r="AB250">
        <f t="shared" si="122"/>
        <v>-1.8945404050506232</v>
      </c>
      <c r="AC250">
        <f t="shared" si="123"/>
        <v>-0.15684429493900906</v>
      </c>
      <c r="AD250">
        <f t="shared" si="124"/>
        <v>209.55138075309824</v>
      </c>
      <c r="AE250">
        <f t="shared" si="125"/>
        <v>19.017608518890238</v>
      </c>
      <c r="AF250">
        <f t="shared" si="126"/>
        <v>0.33534006629519186</v>
      </c>
      <c r="AG250">
        <f t="shared" si="127"/>
        <v>8.3633288645861921</v>
      </c>
      <c r="AH250">
        <v>1605.035889415489</v>
      </c>
      <c r="AI250">
        <v>1590.591999999999</v>
      </c>
      <c r="AJ250">
        <v>1.710932492553314</v>
      </c>
      <c r="AK250">
        <v>61.781399425759467</v>
      </c>
      <c r="AL250">
        <f t="shared" si="128"/>
        <v>0.3294958388832176</v>
      </c>
      <c r="AM250">
        <v>31.753653224587229</v>
      </c>
      <c r="AN250">
        <v>32.048101818181799</v>
      </c>
      <c r="AO250">
        <v>-5.2637096565393893E-6</v>
      </c>
      <c r="AP250">
        <v>98.016457396280899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47498.027619983892</v>
      </c>
      <c r="AV250">
        <f t="shared" si="132"/>
        <v>1200.09375</v>
      </c>
      <c r="AW250">
        <f t="shared" si="133"/>
        <v>1026.0054699211594</v>
      </c>
      <c r="AX250">
        <f t="shared" si="134"/>
        <v>0.85493776625464424</v>
      </c>
      <c r="AY250">
        <f t="shared" si="135"/>
        <v>0.18842988887146339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1674577268.2874999</v>
      </c>
      <c r="BF250">
        <v>1536.6125</v>
      </c>
      <c r="BG250">
        <v>1554.64375</v>
      </c>
      <c r="BH250">
        <v>32.053112499999997</v>
      </c>
      <c r="BI250">
        <v>31.753475000000002</v>
      </c>
      <c r="BJ250">
        <v>1543.84</v>
      </c>
      <c r="BK250">
        <v>31.788274999999999</v>
      </c>
      <c r="BL250">
        <v>649.96812499999999</v>
      </c>
      <c r="BM250">
        <v>101.37375</v>
      </c>
      <c r="BN250">
        <v>9.9834837499999995E-2</v>
      </c>
      <c r="BO250">
        <v>33.319912500000001</v>
      </c>
      <c r="BP250">
        <v>33.332575000000013</v>
      </c>
      <c r="BQ250">
        <v>999.9</v>
      </c>
      <c r="BR250">
        <v>0</v>
      </c>
      <c r="BS250">
        <v>0</v>
      </c>
      <c r="BT250">
        <v>9021.2512499999993</v>
      </c>
      <c r="BU250">
        <v>0</v>
      </c>
      <c r="BV250">
        <v>309.95462500000002</v>
      </c>
      <c r="BW250">
        <v>-18.031437499999999</v>
      </c>
      <c r="BX250">
        <v>1587.4974999999999</v>
      </c>
      <c r="BY250">
        <v>1605.6287500000001</v>
      </c>
      <c r="BZ250">
        <v>0.29963262499999999</v>
      </c>
      <c r="CA250">
        <v>1554.64375</v>
      </c>
      <c r="CB250">
        <v>31.753475000000002</v>
      </c>
      <c r="CC250">
        <v>3.2493362499999998</v>
      </c>
      <c r="CD250">
        <v>3.2189637499999999</v>
      </c>
      <c r="CE250">
        <v>25.364000000000001</v>
      </c>
      <c r="CF250">
        <v>25.2061125</v>
      </c>
      <c r="CG250">
        <v>1200.09375</v>
      </c>
      <c r="CH250">
        <v>0.49999137500000002</v>
      </c>
      <c r="CI250">
        <v>0.50000862499999998</v>
      </c>
      <c r="CJ250">
        <v>0</v>
      </c>
      <c r="CK250">
        <v>727.86987500000009</v>
      </c>
      <c r="CL250">
        <v>4.9990899999999998</v>
      </c>
      <c r="CM250">
        <v>7852.2749999999996</v>
      </c>
      <c r="CN250">
        <v>9558.5725000000002</v>
      </c>
      <c r="CO250">
        <v>42.75</v>
      </c>
      <c r="CP250">
        <v>45.030999999999999</v>
      </c>
      <c r="CQ250">
        <v>43.625</v>
      </c>
      <c r="CR250">
        <v>43.875</v>
      </c>
      <c r="CS250">
        <v>44.186999999999998</v>
      </c>
      <c r="CT250">
        <v>597.53750000000002</v>
      </c>
      <c r="CU250">
        <v>597.55749999999989</v>
      </c>
      <c r="CV250">
        <v>0</v>
      </c>
      <c r="CW250">
        <v>1674577283</v>
      </c>
      <c r="CX250">
        <v>0</v>
      </c>
      <c r="CY250">
        <v>1674155522.5999999</v>
      </c>
      <c r="CZ250" t="s">
        <v>356</v>
      </c>
      <c r="DA250">
        <v>1674155521.0999999</v>
      </c>
      <c r="DB250">
        <v>1674155522.5999999</v>
      </c>
      <c r="DC250">
        <v>29</v>
      </c>
      <c r="DD250">
        <v>2.9000000000000001E-2</v>
      </c>
      <c r="DE250">
        <v>-1.7000000000000001E-2</v>
      </c>
      <c r="DF250">
        <v>-5.444</v>
      </c>
      <c r="DG250">
        <v>0.222</v>
      </c>
      <c r="DH250">
        <v>415</v>
      </c>
      <c r="DI250">
        <v>34</v>
      </c>
      <c r="DJ250">
        <v>0.48</v>
      </c>
      <c r="DK250">
        <v>0.27</v>
      </c>
      <c r="DL250">
        <v>-18.091149999999999</v>
      </c>
      <c r="DM250">
        <v>0.1458056285178351</v>
      </c>
      <c r="DN250">
        <v>4.0927771744868162E-2</v>
      </c>
      <c r="DO250">
        <v>0</v>
      </c>
      <c r="DP250">
        <v>0.31654179999999998</v>
      </c>
      <c r="DQ250">
        <v>-6.7357260787993659E-2</v>
      </c>
      <c r="DR250">
        <v>7.8153605841317364E-3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365</v>
      </c>
      <c r="EA250">
        <v>3.2969499999999998</v>
      </c>
      <c r="EB250">
        <v>2.6254599999999999</v>
      </c>
      <c r="EC250">
        <v>0.24487500000000001</v>
      </c>
      <c r="ED250">
        <v>0.24433199999999999</v>
      </c>
      <c r="EE250">
        <v>0.133961</v>
      </c>
      <c r="EF250">
        <v>0.13206799999999999</v>
      </c>
      <c r="EG250">
        <v>22787.3</v>
      </c>
      <c r="EH250">
        <v>23185.599999999999</v>
      </c>
      <c r="EI250">
        <v>28084.9</v>
      </c>
      <c r="EJ250">
        <v>29540.799999999999</v>
      </c>
      <c r="EK250">
        <v>33483</v>
      </c>
      <c r="EL250">
        <v>35610.1</v>
      </c>
      <c r="EM250">
        <v>39647</v>
      </c>
      <c r="EN250">
        <v>42229.9</v>
      </c>
      <c r="EO250">
        <v>2.2345700000000002</v>
      </c>
      <c r="EP250">
        <v>2.2204000000000002</v>
      </c>
      <c r="EQ250">
        <v>0.10653600000000001</v>
      </c>
      <c r="ER250">
        <v>0</v>
      </c>
      <c r="ES250">
        <v>31.586400000000001</v>
      </c>
      <c r="ET250">
        <v>999.9</v>
      </c>
      <c r="EU250">
        <v>73</v>
      </c>
      <c r="EV250">
        <v>31.6</v>
      </c>
      <c r="EW250">
        <v>33.613999999999997</v>
      </c>
      <c r="EX250">
        <v>57.676400000000001</v>
      </c>
      <c r="EY250">
        <v>-4.8918299999999997</v>
      </c>
      <c r="EZ250">
        <v>2</v>
      </c>
      <c r="FA250">
        <v>0.42211100000000001</v>
      </c>
      <c r="FB250">
        <v>0.32465699999999997</v>
      </c>
      <c r="FC250">
        <v>20.2727</v>
      </c>
      <c r="FD250">
        <v>5.2199900000000001</v>
      </c>
      <c r="FE250">
        <v>12.0099</v>
      </c>
      <c r="FF250">
        <v>4.9871499999999997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1.86572</v>
      </c>
      <c r="FM250">
        <v>1.8621700000000001</v>
      </c>
      <c r="FN250">
        <v>1.8641700000000001</v>
      </c>
      <c r="FO250">
        <v>1.8602000000000001</v>
      </c>
      <c r="FP250">
        <v>1.8609500000000001</v>
      </c>
      <c r="FQ250">
        <v>1.86005</v>
      </c>
      <c r="FR250">
        <v>1.86178</v>
      </c>
      <c r="FS250">
        <v>1.85839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-7.23</v>
      </c>
      <c r="GH250">
        <v>0.26479999999999998</v>
      </c>
      <c r="GI250">
        <v>-3.836173087041947</v>
      </c>
      <c r="GJ250">
        <v>-4.0448538125570227E-3</v>
      </c>
      <c r="GK250">
        <v>1.839783264315481E-6</v>
      </c>
      <c r="GL250">
        <v>-4.1587272622942942E-10</v>
      </c>
      <c r="GM250">
        <v>-6.2406116364430581E-2</v>
      </c>
      <c r="GN250">
        <v>3.2285384509270938E-3</v>
      </c>
      <c r="GO250">
        <v>5.3061212821550383E-4</v>
      </c>
      <c r="GP250">
        <v>-9.699357315524189E-6</v>
      </c>
      <c r="GQ250">
        <v>5</v>
      </c>
      <c r="GR250">
        <v>2081</v>
      </c>
      <c r="GS250">
        <v>3</v>
      </c>
      <c r="GT250">
        <v>31</v>
      </c>
      <c r="GU250">
        <v>7029.2</v>
      </c>
      <c r="GV250">
        <v>7029.1</v>
      </c>
      <c r="GW250">
        <v>3.9563000000000001</v>
      </c>
      <c r="GX250">
        <v>2.47437</v>
      </c>
      <c r="GY250">
        <v>2.04834</v>
      </c>
      <c r="GZ250">
        <v>2.6257299999999999</v>
      </c>
      <c r="HA250">
        <v>2.1972700000000001</v>
      </c>
      <c r="HB250">
        <v>2.3327599999999999</v>
      </c>
      <c r="HC250">
        <v>36.340000000000003</v>
      </c>
      <c r="HD250">
        <v>14.946300000000001</v>
      </c>
      <c r="HE250">
        <v>18</v>
      </c>
      <c r="HF250">
        <v>707.87199999999996</v>
      </c>
      <c r="HG250">
        <v>776.476</v>
      </c>
      <c r="HH250">
        <v>31.001000000000001</v>
      </c>
      <c r="HI250">
        <v>32.823300000000003</v>
      </c>
      <c r="HJ250">
        <v>30.000800000000002</v>
      </c>
      <c r="HK250">
        <v>32.595799999999997</v>
      </c>
      <c r="HL250">
        <v>32.586599999999997</v>
      </c>
      <c r="HM250">
        <v>79.125</v>
      </c>
      <c r="HN250">
        <v>0</v>
      </c>
      <c r="HO250">
        <v>100</v>
      </c>
      <c r="HP250">
        <v>31</v>
      </c>
      <c r="HQ250">
        <v>1568.45</v>
      </c>
      <c r="HR250">
        <v>33.932099999999998</v>
      </c>
      <c r="HS250">
        <v>98.969099999999997</v>
      </c>
      <c r="HT250">
        <v>97.921999999999997</v>
      </c>
    </row>
    <row r="251" spans="1:228" x14ac:dyDescent="0.2">
      <c r="A251">
        <v>236</v>
      </c>
      <c r="B251">
        <v>1674577274.5999999</v>
      </c>
      <c r="C251">
        <v>938.5</v>
      </c>
      <c r="D251" t="s">
        <v>831</v>
      </c>
      <c r="E251" t="s">
        <v>832</v>
      </c>
      <c r="F251">
        <v>4</v>
      </c>
      <c r="G251">
        <v>1674577272.5999999</v>
      </c>
      <c r="H251">
        <f t="shared" si="102"/>
        <v>3.128892046487462E-4</v>
      </c>
      <c r="I251">
        <f t="shared" si="103"/>
        <v>0.3128892046487462</v>
      </c>
      <c r="J251">
        <f t="shared" si="104"/>
        <v>8.287523164732292</v>
      </c>
      <c r="K251">
        <f t="shared" si="105"/>
        <v>1543.764285714286</v>
      </c>
      <c r="L251">
        <f t="shared" si="106"/>
        <v>689.46538196146957</v>
      </c>
      <c r="M251">
        <f t="shared" si="107"/>
        <v>69.96226578699158</v>
      </c>
      <c r="N251">
        <f t="shared" si="108"/>
        <v>156.65071821639901</v>
      </c>
      <c r="O251">
        <f t="shared" si="109"/>
        <v>1.6220894115400439E-2</v>
      </c>
      <c r="P251">
        <f t="shared" si="110"/>
        <v>2.7724433012903313</v>
      </c>
      <c r="Q251">
        <f t="shared" si="111"/>
        <v>1.6168353789563546E-2</v>
      </c>
      <c r="R251">
        <f t="shared" si="112"/>
        <v>1.010992739666423E-2</v>
      </c>
      <c r="S251">
        <f t="shared" si="113"/>
        <v>226.12447252172353</v>
      </c>
      <c r="T251">
        <f t="shared" si="114"/>
        <v>34.601440529366158</v>
      </c>
      <c r="U251">
        <f t="shared" si="115"/>
        <v>33.286271428571432</v>
      </c>
      <c r="V251">
        <f t="shared" si="116"/>
        <v>5.1339413063635835</v>
      </c>
      <c r="W251">
        <f t="shared" si="117"/>
        <v>63.319211722207335</v>
      </c>
      <c r="X251">
        <f t="shared" si="118"/>
        <v>3.2513727169718654</v>
      </c>
      <c r="Y251">
        <f t="shared" si="119"/>
        <v>5.1348913363549391</v>
      </c>
      <c r="Z251">
        <f t="shared" si="120"/>
        <v>1.8825685893917181</v>
      </c>
      <c r="AA251">
        <f t="shared" si="121"/>
        <v>-13.798413925009708</v>
      </c>
      <c r="AB251">
        <f t="shared" si="122"/>
        <v>0.49324427875462384</v>
      </c>
      <c r="AC251">
        <f t="shared" si="123"/>
        <v>4.0860173164872088E-2</v>
      </c>
      <c r="AD251">
        <f t="shared" si="124"/>
        <v>212.86016304863332</v>
      </c>
      <c r="AE251">
        <f t="shared" si="125"/>
        <v>18.975176941561834</v>
      </c>
      <c r="AF251">
        <f t="shared" si="126"/>
        <v>0.31746553466227001</v>
      </c>
      <c r="AG251">
        <f t="shared" si="127"/>
        <v>8.287523164732292</v>
      </c>
      <c r="AH251">
        <v>1611.756272416867</v>
      </c>
      <c r="AI251">
        <v>1597.421333333333</v>
      </c>
      <c r="AJ251">
        <v>1.7014224090619059</v>
      </c>
      <c r="AK251">
        <v>61.781399425759467</v>
      </c>
      <c r="AL251">
        <f t="shared" si="128"/>
        <v>0.3128892046487462</v>
      </c>
      <c r="AM251">
        <v>31.757853614519451</v>
      </c>
      <c r="AN251">
        <v>32.037438787878777</v>
      </c>
      <c r="AO251">
        <v>-4.9766889049852422E-6</v>
      </c>
      <c r="AP251">
        <v>98.016457396280899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47426.002675307333</v>
      </c>
      <c r="AV251">
        <f t="shared" si="132"/>
        <v>1200.04</v>
      </c>
      <c r="AW251">
        <f t="shared" si="133"/>
        <v>1025.9600707366442</v>
      </c>
      <c r="AX251">
        <f t="shared" si="134"/>
        <v>0.8549382276729478</v>
      </c>
      <c r="AY251">
        <f t="shared" si="135"/>
        <v>0.18843077940878933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1674577272.5999999</v>
      </c>
      <c r="BF251">
        <v>1543.764285714286</v>
      </c>
      <c r="BG251">
        <v>1561.731428571429</v>
      </c>
      <c r="BH251">
        <v>32.041685714285713</v>
      </c>
      <c r="BI251">
        <v>31.758042857142861</v>
      </c>
      <c r="BJ251">
        <v>1551.0014285714281</v>
      </c>
      <c r="BK251">
        <v>31.77692857142857</v>
      </c>
      <c r="BL251">
        <v>650.02885714285719</v>
      </c>
      <c r="BM251">
        <v>101.373</v>
      </c>
      <c r="BN251">
        <v>0.1002104285714286</v>
      </c>
      <c r="BO251">
        <v>33.289571428571428</v>
      </c>
      <c r="BP251">
        <v>33.286271428571432</v>
      </c>
      <c r="BQ251">
        <v>999.89999999999986</v>
      </c>
      <c r="BR251">
        <v>0</v>
      </c>
      <c r="BS251">
        <v>0</v>
      </c>
      <c r="BT251">
        <v>9006.517142857143</v>
      </c>
      <c r="BU251">
        <v>0</v>
      </c>
      <c r="BV251">
        <v>309.24757142857152</v>
      </c>
      <c r="BW251">
        <v>-17.966428571428569</v>
      </c>
      <c r="BX251">
        <v>1594.87</v>
      </c>
      <c r="BY251">
        <v>1612.954285714286</v>
      </c>
      <c r="BZ251">
        <v>0.28361999999999998</v>
      </c>
      <c r="CA251">
        <v>1561.731428571429</v>
      </c>
      <c r="CB251">
        <v>31.758042857142861</v>
      </c>
      <c r="CC251">
        <v>3.2481642857142861</v>
      </c>
      <c r="CD251">
        <v>3.219411428571429</v>
      </c>
      <c r="CE251">
        <v>25.357900000000001</v>
      </c>
      <c r="CF251">
        <v>25.208485714285722</v>
      </c>
      <c r="CG251">
        <v>1200.04</v>
      </c>
      <c r="CH251">
        <v>0.49997514285714278</v>
      </c>
      <c r="CI251">
        <v>0.50002485714285716</v>
      </c>
      <c r="CJ251">
        <v>0</v>
      </c>
      <c r="CK251">
        <v>727.88400000000001</v>
      </c>
      <c r="CL251">
        <v>4.9990899999999998</v>
      </c>
      <c r="CM251">
        <v>7853.6714285714288</v>
      </c>
      <c r="CN251">
        <v>9558.0942857142854</v>
      </c>
      <c r="CO251">
        <v>42.75</v>
      </c>
      <c r="CP251">
        <v>45.061999999999998</v>
      </c>
      <c r="CQ251">
        <v>43.625</v>
      </c>
      <c r="CR251">
        <v>43.901571428571437</v>
      </c>
      <c r="CS251">
        <v>44.204999999999998</v>
      </c>
      <c r="CT251">
        <v>597.49142857142851</v>
      </c>
      <c r="CU251">
        <v>597.54857142857156</v>
      </c>
      <c r="CV251">
        <v>0</v>
      </c>
      <c r="CW251">
        <v>1674577287.2</v>
      </c>
      <c r="CX251">
        <v>0</v>
      </c>
      <c r="CY251">
        <v>1674155522.5999999</v>
      </c>
      <c r="CZ251" t="s">
        <v>356</v>
      </c>
      <c r="DA251">
        <v>1674155521.0999999</v>
      </c>
      <c r="DB251">
        <v>1674155522.5999999</v>
      </c>
      <c r="DC251">
        <v>29</v>
      </c>
      <c r="DD251">
        <v>2.9000000000000001E-2</v>
      </c>
      <c r="DE251">
        <v>-1.7000000000000001E-2</v>
      </c>
      <c r="DF251">
        <v>-5.444</v>
      </c>
      <c r="DG251">
        <v>0.222</v>
      </c>
      <c r="DH251">
        <v>415</v>
      </c>
      <c r="DI251">
        <v>34</v>
      </c>
      <c r="DJ251">
        <v>0.48</v>
      </c>
      <c r="DK251">
        <v>0.27</v>
      </c>
      <c r="DL251">
        <v>-18.060065000000002</v>
      </c>
      <c r="DM251">
        <v>0.5237470919324696</v>
      </c>
      <c r="DN251">
        <v>7.140973165472643E-2</v>
      </c>
      <c r="DO251">
        <v>0</v>
      </c>
      <c r="DP251">
        <v>0.30985344999999997</v>
      </c>
      <c r="DQ251">
        <v>-0.13023138461538539</v>
      </c>
      <c r="DR251">
        <v>1.3331882680158121E-2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357</v>
      </c>
      <c r="EA251">
        <v>3.2970600000000001</v>
      </c>
      <c r="EB251">
        <v>2.6254</v>
      </c>
      <c r="EC251">
        <v>0.24549000000000001</v>
      </c>
      <c r="ED251">
        <v>0.24496000000000001</v>
      </c>
      <c r="EE251">
        <v>0.13392000000000001</v>
      </c>
      <c r="EF251">
        <v>0.13207199999999999</v>
      </c>
      <c r="EG251">
        <v>22768.7</v>
      </c>
      <c r="EH251">
        <v>23165.5</v>
      </c>
      <c r="EI251">
        <v>28085</v>
      </c>
      <c r="EJ251">
        <v>29540</v>
      </c>
      <c r="EK251">
        <v>33484.9</v>
      </c>
      <c r="EL251">
        <v>35609.199999999997</v>
      </c>
      <c r="EM251">
        <v>39647.199999999997</v>
      </c>
      <c r="EN251">
        <v>42228.9</v>
      </c>
      <c r="EO251">
        <v>2.2347800000000002</v>
      </c>
      <c r="EP251">
        <v>2.2201</v>
      </c>
      <c r="EQ251">
        <v>0.10331</v>
      </c>
      <c r="ER251">
        <v>0</v>
      </c>
      <c r="ES251">
        <v>31.5855</v>
      </c>
      <c r="ET251">
        <v>999.9</v>
      </c>
      <c r="EU251">
        <v>73</v>
      </c>
      <c r="EV251">
        <v>31.6</v>
      </c>
      <c r="EW251">
        <v>33.6158</v>
      </c>
      <c r="EX251">
        <v>57.946399999999997</v>
      </c>
      <c r="EY251">
        <v>-4.80769</v>
      </c>
      <c r="EZ251">
        <v>2</v>
      </c>
      <c r="FA251">
        <v>0.42272100000000001</v>
      </c>
      <c r="FB251">
        <v>0.323322</v>
      </c>
      <c r="FC251">
        <v>20.272600000000001</v>
      </c>
      <c r="FD251">
        <v>5.2198399999999996</v>
      </c>
      <c r="FE251">
        <v>12.009499999999999</v>
      </c>
      <c r="FF251">
        <v>4.9870999999999999</v>
      </c>
      <c r="FG251">
        <v>3.2846500000000001</v>
      </c>
      <c r="FH251">
        <v>9999</v>
      </c>
      <c r="FI251">
        <v>9999</v>
      </c>
      <c r="FJ251">
        <v>9999</v>
      </c>
      <c r="FK251">
        <v>999.9</v>
      </c>
      <c r="FL251">
        <v>1.86571</v>
      </c>
      <c r="FM251">
        <v>1.8621700000000001</v>
      </c>
      <c r="FN251">
        <v>1.8641700000000001</v>
      </c>
      <c r="FO251">
        <v>1.8602099999999999</v>
      </c>
      <c r="FP251">
        <v>1.86094</v>
      </c>
      <c r="FQ251">
        <v>1.86005</v>
      </c>
      <c r="FR251">
        <v>1.86175</v>
      </c>
      <c r="FS251">
        <v>1.85839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-7.24</v>
      </c>
      <c r="GH251">
        <v>0.26469999999999999</v>
      </c>
      <c r="GI251">
        <v>-3.836173087041947</v>
      </c>
      <c r="GJ251">
        <v>-4.0448538125570227E-3</v>
      </c>
      <c r="GK251">
        <v>1.839783264315481E-6</v>
      </c>
      <c r="GL251">
        <v>-4.1587272622942942E-10</v>
      </c>
      <c r="GM251">
        <v>-6.2406116364430581E-2</v>
      </c>
      <c r="GN251">
        <v>3.2285384509270938E-3</v>
      </c>
      <c r="GO251">
        <v>5.3061212821550383E-4</v>
      </c>
      <c r="GP251">
        <v>-9.699357315524189E-6</v>
      </c>
      <c r="GQ251">
        <v>5</v>
      </c>
      <c r="GR251">
        <v>2081</v>
      </c>
      <c r="GS251">
        <v>3</v>
      </c>
      <c r="GT251">
        <v>31</v>
      </c>
      <c r="GU251">
        <v>7029.2</v>
      </c>
      <c r="GV251">
        <v>7029.2</v>
      </c>
      <c r="GW251">
        <v>3.9685100000000002</v>
      </c>
      <c r="GX251">
        <v>2.4841299999999999</v>
      </c>
      <c r="GY251">
        <v>2.04834</v>
      </c>
      <c r="GZ251">
        <v>2.6257299999999999</v>
      </c>
      <c r="HA251">
        <v>2.1972700000000001</v>
      </c>
      <c r="HB251">
        <v>2.3339799999999999</v>
      </c>
      <c r="HC251">
        <v>36.340000000000003</v>
      </c>
      <c r="HD251">
        <v>14.9551</v>
      </c>
      <c r="HE251">
        <v>18</v>
      </c>
      <c r="HF251">
        <v>708.11300000000006</v>
      </c>
      <c r="HG251">
        <v>776.279</v>
      </c>
      <c r="HH251">
        <v>31.0002</v>
      </c>
      <c r="HI251">
        <v>32.830800000000004</v>
      </c>
      <c r="HJ251">
        <v>30.000800000000002</v>
      </c>
      <c r="HK251">
        <v>32.602200000000003</v>
      </c>
      <c r="HL251">
        <v>32.594200000000001</v>
      </c>
      <c r="HM251">
        <v>79.384600000000006</v>
      </c>
      <c r="HN251">
        <v>0</v>
      </c>
      <c r="HO251">
        <v>100</v>
      </c>
      <c r="HP251">
        <v>31</v>
      </c>
      <c r="HQ251">
        <v>1575.13</v>
      </c>
      <c r="HR251">
        <v>33.932099999999998</v>
      </c>
      <c r="HS251">
        <v>98.969700000000003</v>
      </c>
      <c r="HT251">
        <v>97.919600000000003</v>
      </c>
    </row>
    <row r="252" spans="1:228" x14ac:dyDescent="0.2">
      <c r="A252">
        <v>237</v>
      </c>
      <c r="B252">
        <v>1674577278.5999999</v>
      </c>
      <c r="C252">
        <v>942.5</v>
      </c>
      <c r="D252" t="s">
        <v>833</v>
      </c>
      <c r="E252" t="s">
        <v>834</v>
      </c>
      <c r="F252">
        <v>4</v>
      </c>
      <c r="G252">
        <v>1674577276.2874999</v>
      </c>
      <c r="H252">
        <f t="shared" si="102"/>
        <v>2.5175160527201429E-4</v>
      </c>
      <c r="I252">
        <f t="shared" si="103"/>
        <v>0.25175160527201429</v>
      </c>
      <c r="J252">
        <f t="shared" si="104"/>
        <v>8.4327800103928858</v>
      </c>
      <c r="K252">
        <f t="shared" si="105"/>
        <v>1549.9549999999999</v>
      </c>
      <c r="L252">
        <f t="shared" si="106"/>
        <v>487.86746159311411</v>
      </c>
      <c r="M252">
        <f t="shared" si="107"/>
        <v>49.504969494082452</v>
      </c>
      <c r="N252">
        <f t="shared" si="108"/>
        <v>157.27729564427167</v>
      </c>
      <c r="O252">
        <f t="shared" si="109"/>
        <v>1.3119647117236144E-2</v>
      </c>
      <c r="P252">
        <f t="shared" si="110"/>
        <v>2.7675747631220973</v>
      </c>
      <c r="Q252">
        <f t="shared" si="111"/>
        <v>1.3085193160261455E-2</v>
      </c>
      <c r="R252">
        <f t="shared" si="112"/>
        <v>8.1813336793400311E-3</v>
      </c>
      <c r="S252">
        <f t="shared" si="113"/>
        <v>226.11641799848309</v>
      </c>
      <c r="T252">
        <f t="shared" si="114"/>
        <v>34.593449912193741</v>
      </c>
      <c r="U252">
        <f t="shared" si="115"/>
        <v>33.2426125</v>
      </c>
      <c r="V252">
        <f t="shared" si="116"/>
        <v>5.1213868160896219</v>
      </c>
      <c r="W252">
        <f t="shared" si="117"/>
        <v>63.380734073282518</v>
      </c>
      <c r="X252">
        <f t="shared" si="118"/>
        <v>3.2496474794261747</v>
      </c>
      <c r="Y252">
        <f t="shared" si="119"/>
        <v>5.1271849828511682</v>
      </c>
      <c r="Z252">
        <f t="shared" si="120"/>
        <v>1.8717393366634472</v>
      </c>
      <c r="AA252">
        <f t="shared" si="121"/>
        <v>-11.102245792495831</v>
      </c>
      <c r="AB252">
        <f t="shared" si="122"/>
        <v>3.0102207734491953</v>
      </c>
      <c r="AC252">
        <f t="shared" si="123"/>
        <v>0.24971807231060064</v>
      </c>
      <c r="AD252">
        <f t="shared" si="124"/>
        <v>218.27411105174704</v>
      </c>
      <c r="AE252">
        <f t="shared" si="125"/>
        <v>19.247510226308776</v>
      </c>
      <c r="AF252">
        <f t="shared" si="126"/>
        <v>0.29486784007681044</v>
      </c>
      <c r="AG252">
        <f t="shared" si="127"/>
        <v>8.4327800103928858</v>
      </c>
      <c r="AH252">
        <v>1618.9764641459719</v>
      </c>
      <c r="AI252">
        <v>1604.3775151515149</v>
      </c>
      <c r="AJ252">
        <v>1.7345813850524101</v>
      </c>
      <c r="AK252">
        <v>61.781399425759467</v>
      </c>
      <c r="AL252">
        <f t="shared" si="128"/>
        <v>0.25175160527201429</v>
      </c>
      <c r="AM252">
        <v>31.76154755616006</v>
      </c>
      <c r="AN252">
        <v>32.016866666666672</v>
      </c>
      <c r="AO252">
        <v>-5.0648611544566128E-3</v>
      </c>
      <c r="AP252">
        <v>98.016457396280899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47296.182329799703</v>
      </c>
      <c r="AV252">
        <f t="shared" si="132"/>
        <v>1200.0037500000001</v>
      </c>
      <c r="AW252">
        <f t="shared" si="133"/>
        <v>1025.9284450769344</v>
      </c>
      <c r="AX252">
        <f t="shared" si="134"/>
        <v>0.85493769921713514</v>
      </c>
      <c r="AY252">
        <f t="shared" si="135"/>
        <v>0.18842975948907081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1674577276.2874999</v>
      </c>
      <c r="BF252">
        <v>1549.9549999999999</v>
      </c>
      <c r="BG252">
        <v>1568.1424999999999</v>
      </c>
      <c r="BH252">
        <v>32.025012500000003</v>
      </c>
      <c r="BI252">
        <v>31.7615625</v>
      </c>
      <c r="BJ252">
        <v>1557.19875</v>
      </c>
      <c r="BK252">
        <v>31.760375</v>
      </c>
      <c r="BL252">
        <v>650.04674999999997</v>
      </c>
      <c r="BM252">
        <v>101.372</v>
      </c>
      <c r="BN252">
        <v>0.1001689625</v>
      </c>
      <c r="BO252">
        <v>33.262787500000002</v>
      </c>
      <c r="BP252">
        <v>33.2426125</v>
      </c>
      <c r="BQ252">
        <v>999.9</v>
      </c>
      <c r="BR252">
        <v>0</v>
      </c>
      <c r="BS252">
        <v>0</v>
      </c>
      <c r="BT252">
        <v>8980.78125</v>
      </c>
      <c r="BU252">
        <v>0</v>
      </c>
      <c r="BV252">
        <v>308.86587500000002</v>
      </c>
      <c r="BW252">
        <v>-18.187212500000001</v>
      </c>
      <c r="BX252">
        <v>1601.2349999999999</v>
      </c>
      <c r="BY252">
        <v>1619.58375</v>
      </c>
      <c r="BZ252">
        <v>0.26345800000000003</v>
      </c>
      <c r="CA252">
        <v>1568.1424999999999</v>
      </c>
      <c r="CB252">
        <v>31.7615625</v>
      </c>
      <c r="CC252">
        <v>3.2464412500000002</v>
      </c>
      <c r="CD252">
        <v>3.2197325000000001</v>
      </c>
      <c r="CE252">
        <v>25.348974999999999</v>
      </c>
      <c r="CF252">
        <v>25.210137499999998</v>
      </c>
      <c r="CG252">
        <v>1200.0037500000001</v>
      </c>
      <c r="CH252">
        <v>0.499993625</v>
      </c>
      <c r="CI252">
        <v>0.500006375</v>
      </c>
      <c r="CJ252">
        <v>0</v>
      </c>
      <c r="CK252">
        <v>727.83537499999989</v>
      </c>
      <c r="CL252">
        <v>4.9990899999999998</v>
      </c>
      <c r="CM252">
        <v>7855.0137500000001</v>
      </c>
      <c r="CN252">
        <v>9557.8737499999988</v>
      </c>
      <c r="CO252">
        <v>42.75</v>
      </c>
      <c r="CP252">
        <v>45.061999999999998</v>
      </c>
      <c r="CQ252">
        <v>43.609250000000003</v>
      </c>
      <c r="CR252">
        <v>43.921499999999988</v>
      </c>
      <c r="CS252">
        <v>44.226374999999997</v>
      </c>
      <c r="CT252">
        <v>597.49624999999992</v>
      </c>
      <c r="CU252">
        <v>597.51125000000002</v>
      </c>
      <c r="CV252">
        <v>0</v>
      </c>
      <c r="CW252">
        <v>1674577290.8</v>
      </c>
      <c r="CX252">
        <v>0</v>
      </c>
      <c r="CY252">
        <v>1674155522.5999999</v>
      </c>
      <c r="CZ252" t="s">
        <v>356</v>
      </c>
      <c r="DA252">
        <v>1674155521.0999999</v>
      </c>
      <c r="DB252">
        <v>1674155522.5999999</v>
      </c>
      <c r="DC252">
        <v>29</v>
      </c>
      <c r="DD252">
        <v>2.9000000000000001E-2</v>
      </c>
      <c r="DE252">
        <v>-1.7000000000000001E-2</v>
      </c>
      <c r="DF252">
        <v>-5.444</v>
      </c>
      <c r="DG252">
        <v>0.222</v>
      </c>
      <c r="DH252">
        <v>415</v>
      </c>
      <c r="DI252">
        <v>34</v>
      </c>
      <c r="DJ252">
        <v>0.48</v>
      </c>
      <c r="DK252">
        <v>0.27</v>
      </c>
      <c r="DL252">
        <v>-18.067544999999999</v>
      </c>
      <c r="DM252">
        <v>1.5374859287056911E-2</v>
      </c>
      <c r="DN252">
        <v>8.2881330678265447E-2</v>
      </c>
      <c r="DO252">
        <v>1</v>
      </c>
      <c r="DP252">
        <v>0.29928252500000002</v>
      </c>
      <c r="DQ252">
        <v>-0.19892410131332189</v>
      </c>
      <c r="DR252">
        <v>1.9493671408931029E-2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365</v>
      </c>
      <c r="EA252">
        <v>3.2970199999999998</v>
      </c>
      <c r="EB252">
        <v>2.6251799999999998</v>
      </c>
      <c r="EC252">
        <v>0.246117</v>
      </c>
      <c r="ED252">
        <v>0.245588</v>
      </c>
      <c r="EE252">
        <v>0.13387199999999999</v>
      </c>
      <c r="EF252">
        <v>0.132082</v>
      </c>
      <c r="EG252">
        <v>22749.3</v>
      </c>
      <c r="EH252">
        <v>23146.3</v>
      </c>
      <c r="EI252">
        <v>28084.7</v>
      </c>
      <c r="EJ252">
        <v>29540.2</v>
      </c>
      <c r="EK252">
        <v>33485.9</v>
      </c>
      <c r="EL252">
        <v>35608.699999999997</v>
      </c>
      <c r="EM252">
        <v>39646.300000000003</v>
      </c>
      <c r="EN252">
        <v>42228.9</v>
      </c>
      <c r="EO252">
        <v>2.2346200000000001</v>
      </c>
      <c r="EP252">
        <v>2.2201</v>
      </c>
      <c r="EQ252">
        <v>0.10135</v>
      </c>
      <c r="ER252">
        <v>0</v>
      </c>
      <c r="ES252">
        <v>31.574000000000002</v>
      </c>
      <c r="ET252">
        <v>999.9</v>
      </c>
      <c r="EU252">
        <v>73</v>
      </c>
      <c r="EV252">
        <v>31.6</v>
      </c>
      <c r="EW252">
        <v>33.613799999999998</v>
      </c>
      <c r="EX252">
        <v>57.8264</v>
      </c>
      <c r="EY252">
        <v>-4.8597799999999998</v>
      </c>
      <c r="EZ252">
        <v>2</v>
      </c>
      <c r="FA252">
        <v>0.42312</v>
      </c>
      <c r="FB252">
        <v>0.319774</v>
      </c>
      <c r="FC252">
        <v>20.2727</v>
      </c>
      <c r="FD252">
        <v>5.2199900000000001</v>
      </c>
      <c r="FE252">
        <v>12.0099</v>
      </c>
      <c r="FF252">
        <v>4.9869500000000002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1.86572</v>
      </c>
      <c r="FM252">
        <v>1.8621799999999999</v>
      </c>
      <c r="FN252">
        <v>1.8641700000000001</v>
      </c>
      <c r="FO252">
        <v>1.8602000000000001</v>
      </c>
      <c r="FP252">
        <v>1.8609500000000001</v>
      </c>
      <c r="FQ252">
        <v>1.86006</v>
      </c>
      <c r="FR252">
        <v>1.8617699999999999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-7.25</v>
      </c>
      <c r="GH252">
        <v>0.2646</v>
      </c>
      <c r="GI252">
        <v>-3.836173087041947</v>
      </c>
      <c r="GJ252">
        <v>-4.0448538125570227E-3</v>
      </c>
      <c r="GK252">
        <v>1.839783264315481E-6</v>
      </c>
      <c r="GL252">
        <v>-4.1587272622942942E-10</v>
      </c>
      <c r="GM252">
        <v>-6.2406116364430581E-2</v>
      </c>
      <c r="GN252">
        <v>3.2285384509270938E-3</v>
      </c>
      <c r="GO252">
        <v>5.3061212821550383E-4</v>
      </c>
      <c r="GP252">
        <v>-9.699357315524189E-6</v>
      </c>
      <c r="GQ252">
        <v>5</v>
      </c>
      <c r="GR252">
        <v>2081</v>
      </c>
      <c r="GS252">
        <v>3</v>
      </c>
      <c r="GT252">
        <v>31</v>
      </c>
      <c r="GU252">
        <v>7029.3</v>
      </c>
      <c r="GV252">
        <v>7029.3</v>
      </c>
      <c r="GW252">
        <v>3.9819300000000002</v>
      </c>
      <c r="GX252">
        <v>2.47803</v>
      </c>
      <c r="GY252">
        <v>2.04834</v>
      </c>
      <c r="GZ252">
        <v>2.6257299999999999</v>
      </c>
      <c r="HA252">
        <v>2.1972700000000001</v>
      </c>
      <c r="HB252">
        <v>2.3339799999999999</v>
      </c>
      <c r="HC252">
        <v>36.340000000000003</v>
      </c>
      <c r="HD252">
        <v>14.946300000000001</v>
      </c>
      <c r="HE252">
        <v>18</v>
      </c>
      <c r="HF252">
        <v>708.06500000000005</v>
      </c>
      <c r="HG252">
        <v>776.35699999999997</v>
      </c>
      <c r="HH252">
        <v>30.999600000000001</v>
      </c>
      <c r="HI252">
        <v>32.837400000000002</v>
      </c>
      <c r="HJ252">
        <v>30.000699999999998</v>
      </c>
      <c r="HK252">
        <v>32.609200000000001</v>
      </c>
      <c r="HL252">
        <v>32.600299999999997</v>
      </c>
      <c r="HM252">
        <v>79.646699999999996</v>
      </c>
      <c r="HN252">
        <v>0</v>
      </c>
      <c r="HO252">
        <v>100</v>
      </c>
      <c r="HP252">
        <v>31</v>
      </c>
      <c r="HQ252">
        <v>1581.8</v>
      </c>
      <c r="HR252">
        <v>33.932099999999998</v>
      </c>
      <c r="HS252">
        <v>98.967799999999997</v>
      </c>
      <c r="HT252">
        <v>97.919700000000006</v>
      </c>
    </row>
    <row r="253" spans="1:228" x14ac:dyDescent="0.2">
      <c r="A253">
        <v>238</v>
      </c>
      <c r="B253">
        <v>1674577282.5999999</v>
      </c>
      <c r="C253">
        <v>946.5</v>
      </c>
      <c r="D253" t="s">
        <v>835</v>
      </c>
      <c r="E253" t="s">
        <v>836</v>
      </c>
      <c r="F253">
        <v>4</v>
      </c>
      <c r="G253">
        <v>1674577280.5999999</v>
      </c>
      <c r="H253">
        <f t="shared" si="102"/>
        <v>2.8186873178349486E-4</v>
      </c>
      <c r="I253">
        <f t="shared" si="103"/>
        <v>0.28186873178349486</v>
      </c>
      <c r="J253">
        <f t="shared" si="104"/>
        <v>8.2744205363672929</v>
      </c>
      <c r="K253">
        <f t="shared" si="105"/>
        <v>1557.211428571429</v>
      </c>
      <c r="L253">
        <f t="shared" si="106"/>
        <v>627.85585550056351</v>
      </c>
      <c r="M253">
        <f t="shared" si="107"/>
        <v>63.709235636366117</v>
      </c>
      <c r="N253">
        <f t="shared" si="108"/>
        <v>158.01198470850358</v>
      </c>
      <c r="O253">
        <f t="shared" si="109"/>
        <v>1.4813111486247369E-2</v>
      </c>
      <c r="P253">
        <f t="shared" si="110"/>
        <v>2.7756948350516897</v>
      </c>
      <c r="Q253">
        <f t="shared" si="111"/>
        <v>1.4769333056965287E-2</v>
      </c>
      <c r="R253">
        <f t="shared" si="112"/>
        <v>9.2347556276227948E-3</v>
      </c>
      <c r="S253">
        <f t="shared" si="113"/>
        <v>226.10429195009729</v>
      </c>
      <c r="T253">
        <f t="shared" si="114"/>
        <v>34.550454126897591</v>
      </c>
      <c r="U253">
        <f t="shared" si="115"/>
        <v>33.187571428571438</v>
      </c>
      <c r="V253">
        <f t="shared" si="116"/>
        <v>5.105597362210383</v>
      </c>
      <c r="W253">
        <f t="shared" si="117"/>
        <v>63.474429767849152</v>
      </c>
      <c r="X253">
        <f t="shared" si="118"/>
        <v>3.2487688959127246</v>
      </c>
      <c r="Y253">
        <f t="shared" si="119"/>
        <v>5.1182325036943928</v>
      </c>
      <c r="Z253">
        <f t="shared" si="120"/>
        <v>1.8568284662976584</v>
      </c>
      <c r="AA253">
        <f t="shared" si="121"/>
        <v>-12.430411071652124</v>
      </c>
      <c r="AB253">
        <f t="shared" si="122"/>
        <v>6.5928544811058174</v>
      </c>
      <c r="AC253">
        <f t="shared" si="123"/>
        <v>0.54509147425941273</v>
      </c>
      <c r="AD253">
        <f t="shared" si="124"/>
        <v>220.81182683381041</v>
      </c>
      <c r="AE253">
        <f t="shared" si="125"/>
        <v>19.095142109767064</v>
      </c>
      <c r="AF253">
        <f t="shared" si="126"/>
        <v>0.28139585318453969</v>
      </c>
      <c r="AG253">
        <f t="shared" si="127"/>
        <v>8.2744205363672929</v>
      </c>
      <c r="AH253">
        <v>1625.773536256017</v>
      </c>
      <c r="AI253">
        <v>1611.3173939393939</v>
      </c>
      <c r="AJ253">
        <v>1.7361487900534269</v>
      </c>
      <c r="AK253">
        <v>61.781399425759467</v>
      </c>
      <c r="AL253">
        <f t="shared" si="128"/>
        <v>0.28186873178349486</v>
      </c>
      <c r="AM253">
        <v>31.76500039926718</v>
      </c>
      <c r="AN253">
        <v>32.017324242424237</v>
      </c>
      <c r="AO253">
        <v>-7.6418423767040094E-5</v>
      </c>
      <c r="AP253">
        <v>98.016457396280899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47524.510416508048</v>
      </c>
      <c r="AV253">
        <f t="shared" si="132"/>
        <v>1199.934285714286</v>
      </c>
      <c r="AW253">
        <f t="shared" si="133"/>
        <v>1025.869556450828</v>
      </c>
      <c r="AX253">
        <f t="shared" si="134"/>
        <v>0.8549381150819918</v>
      </c>
      <c r="AY253">
        <f t="shared" si="135"/>
        <v>0.1884305621082441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1674577280.5999999</v>
      </c>
      <c r="BF253">
        <v>1557.211428571429</v>
      </c>
      <c r="BG253">
        <v>1575.242857142857</v>
      </c>
      <c r="BH253">
        <v>32.016685714285707</v>
      </c>
      <c r="BI253">
        <v>31.765242857142859</v>
      </c>
      <c r="BJ253">
        <v>1564.464285714286</v>
      </c>
      <c r="BK253">
        <v>31.752157142857151</v>
      </c>
      <c r="BL253">
        <v>649.97628571428572</v>
      </c>
      <c r="BM253">
        <v>101.37142857142859</v>
      </c>
      <c r="BN253">
        <v>9.9689485714285722E-2</v>
      </c>
      <c r="BO253">
        <v>33.231628571428573</v>
      </c>
      <c r="BP253">
        <v>33.187571428571438</v>
      </c>
      <c r="BQ253">
        <v>999.89999999999986</v>
      </c>
      <c r="BR253">
        <v>0</v>
      </c>
      <c r="BS253">
        <v>0</v>
      </c>
      <c r="BT253">
        <v>9023.9285714285706</v>
      </c>
      <c r="BU253">
        <v>0</v>
      </c>
      <c r="BV253">
        <v>308.78757142857143</v>
      </c>
      <c r="BW253">
        <v>-18.030642857142858</v>
      </c>
      <c r="BX253">
        <v>1608.717142857143</v>
      </c>
      <c r="BY253">
        <v>1626.921428571429</v>
      </c>
      <c r="BZ253">
        <v>0.25145971428571429</v>
      </c>
      <c r="CA253">
        <v>1575.242857142857</v>
      </c>
      <c r="CB253">
        <v>31.765242857142859</v>
      </c>
      <c r="CC253">
        <v>3.2455742857142851</v>
      </c>
      <c r="CD253">
        <v>3.2200828571428568</v>
      </c>
      <c r="CE253">
        <v>25.34451428571429</v>
      </c>
      <c r="CF253">
        <v>25.211971428571431</v>
      </c>
      <c r="CG253">
        <v>1199.934285714286</v>
      </c>
      <c r="CH253">
        <v>0.49997928571428568</v>
      </c>
      <c r="CI253">
        <v>0.50002071428571426</v>
      </c>
      <c r="CJ253">
        <v>0</v>
      </c>
      <c r="CK253">
        <v>727.95185714285719</v>
      </c>
      <c r="CL253">
        <v>4.9990899999999998</v>
      </c>
      <c r="CM253">
        <v>7853.55</v>
      </c>
      <c r="CN253">
        <v>9557.25</v>
      </c>
      <c r="CO253">
        <v>42.75</v>
      </c>
      <c r="CP253">
        <v>45.061999999999998</v>
      </c>
      <c r="CQ253">
        <v>43.598000000000013</v>
      </c>
      <c r="CR253">
        <v>43.936999999999998</v>
      </c>
      <c r="CS253">
        <v>44.25</v>
      </c>
      <c r="CT253">
        <v>597.44285714285718</v>
      </c>
      <c r="CU253">
        <v>597.49142857142863</v>
      </c>
      <c r="CV253">
        <v>0</v>
      </c>
      <c r="CW253">
        <v>1674577295</v>
      </c>
      <c r="CX253">
        <v>0</v>
      </c>
      <c r="CY253">
        <v>1674155522.5999999</v>
      </c>
      <c r="CZ253" t="s">
        <v>356</v>
      </c>
      <c r="DA253">
        <v>1674155521.0999999</v>
      </c>
      <c r="DB253">
        <v>1674155522.5999999</v>
      </c>
      <c r="DC253">
        <v>29</v>
      </c>
      <c r="DD253">
        <v>2.9000000000000001E-2</v>
      </c>
      <c r="DE253">
        <v>-1.7000000000000001E-2</v>
      </c>
      <c r="DF253">
        <v>-5.444</v>
      </c>
      <c r="DG253">
        <v>0.222</v>
      </c>
      <c r="DH253">
        <v>415</v>
      </c>
      <c r="DI253">
        <v>34</v>
      </c>
      <c r="DJ253">
        <v>0.48</v>
      </c>
      <c r="DK253">
        <v>0.27</v>
      </c>
      <c r="DL253">
        <v>-18.072442500000001</v>
      </c>
      <c r="DM253">
        <v>-9.7448780487775388E-2</v>
      </c>
      <c r="DN253">
        <v>9.132891625191876E-2</v>
      </c>
      <c r="DO253">
        <v>1</v>
      </c>
      <c r="DP253">
        <v>0.28530295000000011</v>
      </c>
      <c r="DQ253">
        <v>-0.23291846904315189</v>
      </c>
      <c r="DR253">
        <v>2.263382993435932E-2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365</v>
      </c>
      <c r="EA253">
        <v>3.2968700000000002</v>
      </c>
      <c r="EB253">
        <v>2.6250800000000001</v>
      </c>
      <c r="EC253">
        <v>0.24673700000000001</v>
      </c>
      <c r="ED253">
        <v>0.24618799999999999</v>
      </c>
      <c r="EE253">
        <v>0.13386500000000001</v>
      </c>
      <c r="EF253">
        <v>0.13208600000000001</v>
      </c>
      <c r="EG253">
        <v>22730</v>
      </c>
      <c r="EH253">
        <v>23126.7</v>
      </c>
      <c r="EI253">
        <v>28083.9</v>
      </c>
      <c r="EJ253">
        <v>29538.9</v>
      </c>
      <c r="EK253">
        <v>33485.699999999997</v>
      </c>
      <c r="EL253">
        <v>35607.5</v>
      </c>
      <c r="EM253">
        <v>39645.599999999999</v>
      </c>
      <c r="EN253">
        <v>42227.6</v>
      </c>
      <c r="EO253">
        <v>2.2343500000000001</v>
      </c>
      <c r="EP253">
        <v>2.2200299999999999</v>
      </c>
      <c r="EQ253">
        <v>9.9152299999999999E-2</v>
      </c>
      <c r="ER253">
        <v>0</v>
      </c>
      <c r="ES253">
        <v>31.554500000000001</v>
      </c>
      <c r="ET253">
        <v>999.9</v>
      </c>
      <c r="EU253">
        <v>73</v>
      </c>
      <c r="EV253">
        <v>31.6</v>
      </c>
      <c r="EW253">
        <v>33.613599999999998</v>
      </c>
      <c r="EX253">
        <v>57.376399999999997</v>
      </c>
      <c r="EY253">
        <v>-4.8237199999999998</v>
      </c>
      <c r="EZ253">
        <v>2</v>
      </c>
      <c r="FA253">
        <v>0.423628</v>
      </c>
      <c r="FB253">
        <v>0.31670500000000001</v>
      </c>
      <c r="FC253">
        <v>20.2728</v>
      </c>
      <c r="FD253">
        <v>5.2189399999999999</v>
      </c>
      <c r="FE253">
        <v>12.0098</v>
      </c>
      <c r="FF253">
        <v>4.9867499999999998</v>
      </c>
      <c r="FG253">
        <v>3.2845499999999999</v>
      </c>
      <c r="FH253">
        <v>9999</v>
      </c>
      <c r="FI253">
        <v>9999</v>
      </c>
      <c r="FJ253">
        <v>9999</v>
      </c>
      <c r="FK253">
        <v>999.9</v>
      </c>
      <c r="FL253">
        <v>1.8657300000000001</v>
      </c>
      <c r="FM253">
        <v>1.8621799999999999</v>
      </c>
      <c r="FN253">
        <v>1.8641700000000001</v>
      </c>
      <c r="FO253">
        <v>1.8602000000000001</v>
      </c>
      <c r="FP253">
        <v>1.8609599999999999</v>
      </c>
      <c r="FQ253">
        <v>1.86006</v>
      </c>
      <c r="FR253">
        <v>1.8617699999999999</v>
      </c>
      <c r="FS253">
        <v>1.8583799999999999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-7.26</v>
      </c>
      <c r="GH253">
        <v>0.2646</v>
      </c>
      <c r="GI253">
        <v>-3.836173087041947</v>
      </c>
      <c r="GJ253">
        <v>-4.0448538125570227E-3</v>
      </c>
      <c r="GK253">
        <v>1.839783264315481E-6</v>
      </c>
      <c r="GL253">
        <v>-4.1587272622942942E-10</v>
      </c>
      <c r="GM253">
        <v>-6.2406116364430581E-2</v>
      </c>
      <c r="GN253">
        <v>3.2285384509270938E-3</v>
      </c>
      <c r="GO253">
        <v>5.3061212821550383E-4</v>
      </c>
      <c r="GP253">
        <v>-9.699357315524189E-6</v>
      </c>
      <c r="GQ253">
        <v>5</v>
      </c>
      <c r="GR253">
        <v>2081</v>
      </c>
      <c r="GS253">
        <v>3</v>
      </c>
      <c r="GT253">
        <v>31</v>
      </c>
      <c r="GU253">
        <v>7029.4</v>
      </c>
      <c r="GV253">
        <v>7029.3</v>
      </c>
      <c r="GW253">
        <v>3.9953599999999998</v>
      </c>
      <c r="GX253">
        <v>2.48169</v>
      </c>
      <c r="GY253">
        <v>2.04834</v>
      </c>
      <c r="GZ253">
        <v>2.6257299999999999</v>
      </c>
      <c r="HA253">
        <v>2.1972700000000001</v>
      </c>
      <c r="HB253">
        <v>2.32056</v>
      </c>
      <c r="HC253">
        <v>36.340000000000003</v>
      </c>
      <c r="HD253">
        <v>14.963800000000001</v>
      </c>
      <c r="HE253">
        <v>18</v>
      </c>
      <c r="HF253">
        <v>707.91200000000003</v>
      </c>
      <c r="HG253">
        <v>776.37300000000005</v>
      </c>
      <c r="HH253">
        <v>30.999400000000001</v>
      </c>
      <c r="HI253">
        <v>32.8444</v>
      </c>
      <c r="HJ253">
        <v>30.000599999999999</v>
      </c>
      <c r="HK253">
        <v>32.616</v>
      </c>
      <c r="HL253">
        <v>32.607199999999999</v>
      </c>
      <c r="HM253">
        <v>79.912300000000002</v>
      </c>
      <c r="HN253">
        <v>0</v>
      </c>
      <c r="HO253">
        <v>100</v>
      </c>
      <c r="HP253">
        <v>31</v>
      </c>
      <c r="HQ253">
        <v>1588.48</v>
      </c>
      <c r="HR253">
        <v>33.932099999999998</v>
      </c>
      <c r="HS253">
        <v>98.965699999999998</v>
      </c>
      <c r="HT253">
        <v>97.9161</v>
      </c>
    </row>
    <row r="254" spans="1:228" x14ac:dyDescent="0.2">
      <c r="A254">
        <v>239</v>
      </c>
      <c r="B254">
        <v>1674577286.5999999</v>
      </c>
      <c r="C254">
        <v>950.5</v>
      </c>
      <c r="D254" t="s">
        <v>837</v>
      </c>
      <c r="E254" t="s">
        <v>838</v>
      </c>
      <c r="F254">
        <v>4</v>
      </c>
      <c r="G254">
        <v>1674577284.2874999</v>
      </c>
      <c r="H254">
        <f t="shared" si="102"/>
        <v>2.6083846331189232E-4</v>
      </c>
      <c r="I254">
        <f t="shared" si="103"/>
        <v>0.26083846331189231</v>
      </c>
      <c r="J254">
        <f t="shared" si="104"/>
        <v>8.0873468970212503</v>
      </c>
      <c r="K254">
        <f t="shared" si="105"/>
        <v>1563.4037499999999</v>
      </c>
      <c r="L254">
        <f t="shared" si="106"/>
        <v>590.23549845945547</v>
      </c>
      <c r="M254">
        <f t="shared" si="107"/>
        <v>59.891783512206395</v>
      </c>
      <c r="N254">
        <f t="shared" si="108"/>
        <v>158.64013462687998</v>
      </c>
      <c r="O254">
        <f t="shared" si="109"/>
        <v>1.3790868336455821E-2</v>
      </c>
      <c r="P254">
        <f t="shared" si="110"/>
        <v>2.7721993656496706</v>
      </c>
      <c r="Q254">
        <f t="shared" si="111"/>
        <v>1.3752867593399691E-2</v>
      </c>
      <c r="R254">
        <f t="shared" si="112"/>
        <v>8.5989476740762558E-3</v>
      </c>
      <c r="S254">
        <f t="shared" si="113"/>
        <v>226.11014398532461</v>
      </c>
      <c r="T254">
        <f t="shared" si="114"/>
        <v>34.531479518931889</v>
      </c>
      <c r="U254">
        <f t="shared" si="115"/>
        <v>33.145512500000002</v>
      </c>
      <c r="V254">
        <f t="shared" si="116"/>
        <v>5.0935606153844679</v>
      </c>
      <c r="W254">
        <f t="shared" si="117"/>
        <v>63.556150458300955</v>
      </c>
      <c r="X254">
        <f t="shared" si="118"/>
        <v>3.2481550536752279</v>
      </c>
      <c r="Y254">
        <f t="shared" si="119"/>
        <v>5.1106856382158252</v>
      </c>
      <c r="Z254">
        <f t="shared" si="120"/>
        <v>1.84540556170924</v>
      </c>
      <c r="AA254">
        <f t="shared" si="121"/>
        <v>-11.502976232054451</v>
      </c>
      <c r="AB254">
        <f t="shared" si="122"/>
        <v>8.939265954766574</v>
      </c>
      <c r="AC254">
        <f t="shared" si="123"/>
        <v>0.73977486587029584</v>
      </c>
      <c r="AD254">
        <f t="shared" si="124"/>
        <v>224.28620857390703</v>
      </c>
      <c r="AE254">
        <f t="shared" si="125"/>
        <v>19.090619365134916</v>
      </c>
      <c r="AF254">
        <f t="shared" si="126"/>
        <v>0.27169159789352332</v>
      </c>
      <c r="AG254">
        <f t="shared" si="127"/>
        <v>8.0873468970212503</v>
      </c>
      <c r="AH254">
        <v>1632.7029910087269</v>
      </c>
      <c r="AI254">
        <v>1618.3136363636361</v>
      </c>
      <c r="AJ254">
        <v>1.7654607599964349</v>
      </c>
      <c r="AK254">
        <v>61.781399425759467</v>
      </c>
      <c r="AL254">
        <f t="shared" si="128"/>
        <v>0.26083846331189231</v>
      </c>
      <c r="AM254">
        <v>31.767755890132541</v>
      </c>
      <c r="AN254">
        <v>32.004506060606047</v>
      </c>
      <c r="AO254">
        <v>-6.1176368226684543E-4</v>
      </c>
      <c r="AP254">
        <v>98.016457396280899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47432.321342508141</v>
      </c>
      <c r="AV254">
        <f t="shared" si="132"/>
        <v>1199.96875</v>
      </c>
      <c r="AW254">
        <f t="shared" si="133"/>
        <v>1025.8986885934326</v>
      </c>
      <c r="AX254">
        <f t="shared" si="134"/>
        <v>0.85493783783405397</v>
      </c>
      <c r="AY254">
        <f t="shared" si="135"/>
        <v>0.18843002701972414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1674577284.2874999</v>
      </c>
      <c r="BF254">
        <v>1563.4037499999999</v>
      </c>
      <c r="BG254">
        <v>1581.41875</v>
      </c>
      <c r="BH254">
        <v>32.010674999999999</v>
      </c>
      <c r="BI254">
        <v>31.767900000000001</v>
      </c>
      <c r="BJ254">
        <v>1570.6637499999999</v>
      </c>
      <c r="BK254">
        <v>31.746162500000001</v>
      </c>
      <c r="BL254">
        <v>649.97112500000003</v>
      </c>
      <c r="BM254">
        <v>101.37112500000001</v>
      </c>
      <c r="BN254">
        <v>9.9870337500000003E-2</v>
      </c>
      <c r="BO254">
        <v>33.205325000000002</v>
      </c>
      <c r="BP254">
        <v>33.145512500000002</v>
      </c>
      <c r="BQ254">
        <v>999.9</v>
      </c>
      <c r="BR254">
        <v>0</v>
      </c>
      <c r="BS254">
        <v>0</v>
      </c>
      <c r="BT254">
        <v>9005.3887500000001</v>
      </c>
      <c r="BU254">
        <v>0</v>
      </c>
      <c r="BV254">
        <v>308.15962500000001</v>
      </c>
      <c r="BW254">
        <v>-18.017299999999999</v>
      </c>
      <c r="BX254">
        <v>1615.1025</v>
      </c>
      <c r="BY254">
        <v>1633.3074999999999</v>
      </c>
      <c r="BZ254">
        <v>0.24280212500000001</v>
      </c>
      <c r="CA254">
        <v>1581.41875</v>
      </c>
      <c r="CB254">
        <v>31.767900000000001</v>
      </c>
      <c r="CC254">
        <v>3.2449574999999999</v>
      </c>
      <c r="CD254">
        <v>3.220345</v>
      </c>
      <c r="CE254">
        <v>25.341325000000001</v>
      </c>
      <c r="CF254">
        <v>25.213349999999998</v>
      </c>
      <c r="CG254">
        <v>1199.96875</v>
      </c>
      <c r="CH254">
        <v>0.4999885</v>
      </c>
      <c r="CI254">
        <v>0.50001150000000005</v>
      </c>
      <c r="CJ254">
        <v>0</v>
      </c>
      <c r="CK254">
        <v>727.962625</v>
      </c>
      <c r="CL254">
        <v>4.9990899999999998</v>
      </c>
      <c r="CM254">
        <v>7852.32</v>
      </c>
      <c r="CN254">
        <v>9557.5475000000006</v>
      </c>
      <c r="CO254">
        <v>42.75</v>
      </c>
      <c r="CP254">
        <v>45.061999999999998</v>
      </c>
      <c r="CQ254">
        <v>43.593499999999999</v>
      </c>
      <c r="CR254">
        <v>43.936999999999998</v>
      </c>
      <c r="CS254">
        <v>44.25</v>
      </c>
      <c r="CT254">
        <v>597.47124999999994</v>
      </c>
      <c r="CU254">
        <v>597.49749999999995</v>
      </c>
      <c r="CV254">
        <v>0</v>
      </c>
      <c r="CW254">
        <v>1674577299.2</v>
      </c>
      <c r="CX254">
        <v>0</v>
      </c>
      <c r="CY254">
        <v>1674155522.5999999</v>
      </c>
      <c r="CZ254" t="s">
        <v>356</v>
      </c>
      <c r="DA254">
        <v>1674155521.0999999</v>
      </c>
      <c r="DB254">
        <v>1674155522.5999999</v>
      </c>
      <c r="DC254">
        <v>29</v>
      </c>
      <c r="DD254">
        <v>2.9000000000000001E-2</v>
      </c>
      <c r="DE254">
        <v>-1.7000000000000001E-2</v>
      </c>
      <c r="DF254">
        <v>-5.444</v>
      </c>
      <c r="DG254">
        <v>0.222</v>
      </c>
      <c r="DH254">
        <v>415</v>
      </c>
      <c r="DI254">
        <v>34</v>
      </c>
      <c r="DJ254">
        <v>0.48</v>
      </c>
      <c r="DK254">
        <v>0.27</v>
      </c>
      <c r="DL254">
        <v>-18.05448780487805</v>
      </c>
      <c r="DM254">
        <v>-0.1147672473867842</v>
      </c>
      <c r="DN254">
        <v>9.0273203746702238E-2</v>
      </c>
      <c r="DO254">
        <v>0</v>
      </c>
      <c r="DP254">
        <v>0.27101873170731711</v>
      </c>
      <c r="DQ254">
        <v>-0.2221133519163753</v>
      </c>
      <c r="DR254">
        <v>2.2216546785546139E-2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357</v>
      </c>
      <c r="EA254">
        <v>3.2968999999999999</v>
      </c>
      <c r="EB254">
        <v>2.6252</v>
      </c>
      <c r="EC254">
        <v>0.24737400000000001</v>
      </c>
      <c r="ED254">
        <v>0.24680199999999999</v>
      </c>
      <c r="EE254">
        <v>0.133829</v>
      </c>
      <c r="EF254">
        <v>0.13209399999999999</v>
      </c>
      <c r="EG254">
        <v>22711</v>
      </c>
      <c r="EH254">
        <v>23107.8</v>
      </c>
      <c r="EI254">
        <v>28084.400000000001</v>
      </c>
      <c r="EJ254">
        <v>29538.9</v>
      </c>
      <c r="EK254">
        <v>33487.1</v>
      </c>
      <c r="EL254">
        <v>35607.1</v>
      </c>
      <c r="EM254">
        <v>39645.599999999999</v>
      </c>
      <c r="EN254">
        <v>42227.5</v>
      </c>
      <c r="EO254">
        <v>2.2343799999999998</v>
      </c>
      <c r="EP254">
        <v>2.2200000000000002</v>
      </c>
      <c r="EQ254">
        <v>9.8288100000000003E-2</v>
      </c>
      <c r="ER254">
        <v>0</v>
      </c>
      <c r="ES254">
        <v>31.526900000000001</v>
      </c>
      <c r="ET254">
        <v>999.9</v>
      </c>
      <c r="EU254">
        <v>73</v>
      </c>
      <c r="EV254">
        <v>31.6</v>
      </c>
      <c r="EW254">
        <v>33.613999999999997</v>
      </c>
      <c r="EX254">
        <v>57.616399999999999</v>
      </c>
      <c r="EY254">
        <v>-4.7155500000000004</v>
      </c>
      <c r="EZ254">
        <v>2</v>
      </c>
      <c r="FA254">
        <v>0.42416900000000002</v>
      </c>
      <c r="FB254">
        <v>0.31135600000000002</v>
      </c>
      <c r="FC254">
        <v>20.272400000000001</v>
      </c>
      <c r="FD254">
        <v>5.2172900000000002</v>
      </c>
      <c r="FE254">
        <v>12.0097</v>
      </c>
      <c r="FF254">
        <v>4.9859999999999998</v>
      </c>
      <c r="FG254">
        <v>3.2841499999999999</v>
      </c>
      <c r="FH254">
        <v>9999</v>
      </c>
      <c r="FI254">
        <v>9999</v>
      </c>
      <c r="FJ254">
        <v>9999</v>
      </c>
      <c r="FK254">
        <v>999.9</v>
      </c>
      <c r="FL254">
        <v>1.8656999999999999</v>
      </c>
      <c r="FM254">
        <v>1.8621700000000001</v>
      </c>
      <c r="FN254">
        <v>1.8641700000000001</v>
      </c>
      <c r="FO254">
        <v>1.8602000000000001</v>
      </c>
      <c r="FP254">
        <v>1.8609599999999999</v>
      </c>
      <c r="FQ254">
        <v>1.86005</v>
      </c>
      <c r="FR254">
        <v>1.86175</v>
      </c>
      <c r="FS254">
        <v>1.85839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-7.26</v>
      </c>
      <c r="GH254">
        <v>0.26450000000000001</v>
      </c>
      <c r="GI254">
        <v>-3.836173087041947</v>
      </c>
      <c r="GJ254">
        <v>-4.0448538125570227E-3</v>
      </c>
      <c r="GK254">
        <v>1.839783264315481E-6</v>
      </c>
      <c r="GL254">
        <v>-4.1587272622942942E-10</v>
      </c>
      <c r="GM254">
        <v>-6.2406116364430581E-2</v>
      </c>
      <c r="GN254">
        <v>3.2285384509270938E-3</v>
      </c>
      <c r="GO254">
        <v>5.3061212821550383E-4</v>
      </c>
      <c r="GP254">
        <v>-9.699357315524189E-6</v>
      </c>
      <c r="GQ254">
        <v>5</v>
      </c>
      <c r="GR254">
        <v>2081</v>
      </c>
      <c r="GS254">
        <v>3</v>
      </c>
      <c r="GT254">
        <v>31</v>
      </c>
      <c r="GU254">
        <v>7029.4</v>
      </c>
      <c r="GV254">
        <v>7029.4</v>
      </c>
      <c r="GW254">
        <v>4.0075700000000003</v>
      </c>
      <c r="GX254">
        <v>2.48169</v>
      </c>
      <c r="GY254">
        <v>2.04834</v>
      </c>
      <c r="GZ254">
        <v>2.6257299999999999</v>
      </c>
      <c r="HA254">
        <v>2.1972700000000001</v>
      </c>
      <c r="HB254">
        <v>2.3168899999999999</v>
      </c>
      <c r="HC254">
        <v>36.340000000000003</v>
      </c>
      <c r="HD254">
        <v>14.9376</v>
      </c>
      <c r="HE254">
        <v>18</v>
      </c>
      <c r="HF254">
        <v>708.01499999999999</v>
      </c>
      <c r="HG254">
        <v>776.44200000000001</v>
      </c>
      <c r="HH254">
        <v>30.998899999999999</v>
      </c>
      <c r="HI254">
        <v>32.8506</v>
      </c>
      <c r="HJ254">
        <v>30.000699999999998</v>
      </c>
      <c r="HK254">
        <v>32.623199999999997</v>
      </c>
      <c r="HL254">
        <v>32.614400000000003</v>
      </c>
      <c r="HM254">
        <v>80.153499999999994</v>
      </c>
      <c r="HN254">
        <v>0</v>
      </c>
      <c r="HO254">
        <v>100</v>
      </c>
      <c r="HP254">
        <v>31</v>
      </c>
      <c r="HQ254">
        <v>1595.16</v>
      </c>
      <c r="HR254">
        <v>33.932099999999998</v>
      </c>
      <c r="HS254">
        <v>98.966499999999996</v>
      </c>
      <c r="HT254">
        <v>97.915999999999997</v>
      </c>
    </row>
    <row r="255" spans="1:228" x14ac:dyDescent="0.2">
      <c r="A255">
        <v>240</v>
      </c>
      <c r="B255">
        <v>1674577290.5999999</v>
      </c>
      <c r="C255">
        <v>954.5</v>
      </c>
      <c r="D255" t="s">
        <v>839</v>
      </c>
      <c r="E255" t="s">
        <v>840</v>
      </c>
      <c r="F255">
        <v>4</v>
      </c>
      <c r="G255">
        <v>1674577288.5999999</v>
      </c>
      <c r="H255">
        <f t="shared" si="102"/>
        <v>2.618689729648053E-4</v>
      </c>
      <c r="I255">
        <f t="shared" si="103"/>
        <v>0.26186897296480532</v>
      </c>
      <c r="J255">
        <f t="shared" si="104"/>
        <v>8.1464799203516538</v>
      </c>
      <c r="K255">
        <f t="shared" si="105"/>
        <v>1570.7157142857141</v>
      </c>
      <c r="L255">
        <f t="shared" si="106"/>
        <v>600.89354293565009</v>
      </c>
      <c r="M255">
        <f t="shared" si="107"/>
        <v>60.973745117960952</v>
      </c>
      <c r="N255">
        <f t="shared" si="108"/>
        <v>159.38333959745913</v>
      </c>
      <c r="O255">
        <f t="shared" si="109"/>
        <v>1.3942364971140693E-2</v>
      </c>
      <c r="P255">
        <f t="shared" si="110"/>
        <v>2.7688517232584671</v>
      </c>
      <c r="Q255">
        <f t="shared" si="111"/>
        <v>1.3903479197237242E-2</v>
      </c>
      <c r="R255">
        <f t="shared" si="112"/>
        <v>8.6931591299362048E-3</v>
      </c>
      <c r="S255">
        <f t="shared" si="113"/>
        <v>226.11952123572473</v>
      </c>
      <c r="T255">
        <f t="shared" si="114"/>
        <v>34.506980558989483</v>
      </c>
      <c r="U255">
        <f t="shared" si="115"/>
        <v>33.099242857142862</v>
      </c>
      <c r="V255">
        <f t="shared" si="116"/>
        <v>5.0803473409438347</v>
      </c>
      <c r="W255">
        <f t="shared" si="117"/>
        <v>63.636806662953873</v>
      </c>
      <c r="X255">
        <f t="shared" si="118"/>
        <v>3.2475757384520407</v>
      </c>
      <c r="Y255">
        <f t="shared" si="119"/>
        <v>5.1032977749064443</v>
      </c>
      <c r="Z255">
        <f t="shared" si="120"/>
        <v>1.8327716024917939</v>
      </c>
      <c r="AA255">
        <f t="shared" si="121"/>
        <v>-11.548421707747913</v>
      </c>
      <c r="AB255">
        <f t="shared" si="122"/>
        <v>11.986729028576303</v>
      </c>
      <c r="AC255">
        <f t="shared" si="123"/>
        <v>0.99281848279962825</v>
      </c>
      <c r="AD255">
        <f t="shared" si="124"/>
        <v>227.55064703935275</v>
      </c>
      <c r="AE255">
        <f t="shared" si="125"/>
        <v>18.531649978323479</v>
      </c>
      <c r="AF255">
        <f t="shared" si="126"/>
        <v>0.26006396662119519</v>
      </c>
      <c r="AG255">
        <f t="shared" si="127"/>
        <v>8.1464799203516538</v>
      </c>
      <c r="AH255">
        <v>1639.2266620403659</v>
      </c>
      <c r="AI255">
        <v>1625.116666666667</v>
      </c>
      <c r="AJ255">
        <v>1.676794675060822</v>
      </c>
      <c r="AK255">
        <v>61.781399425759467</v>
      </c>
      <c r="AL255">
        <f t="shared" si="128"/>
        <v>0.26186897296480532</v>
      </c>
      <c r="AM255">
        <v>31.772082916065091</v>
      </c>
      <c r="AN255">
        <v>32.00571636363636</v>
      </c>
      <c r="AO255">
        <v>5.8404357329163998E-5</v>
      </c>
      <c r="AP255">
        <v>98.016457396280899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47344.17233701887</v>
      </c>
      <c r="AV255">
        <f t="shared" si="132"/>
        <v>1200.015714285714</v>
      </c>
      <c r="AW255">
        <f t="shared" si="133"/>
        <v>1025.9391135936394</v>
      </c>
      <c r="AX255">
        <f t="shared" si="134"/>
        <v>0.8549380657105059</v>
      </c>
      <c r="AY255">
        <f t="shared" si="135"/>
        <v>0.18843046682127657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1674577288.5999999</v>
      </c>
      <c r="BF255">
        <v>1570.7157142857141</v>
      </c>
      <c r="BG255">
        <v>1588.1985714285711</v>
      </c>
      <c r="BH255">
        <v>32.004714285714293</v>
      </c>
      <c r="BI255">
        <v>31.77234285714286</v>
      </c>
      <c r="BJ255">
        <v>1577.988571428572</v>
      </c>
      <c r="BK255">
        <v>31.74022857142857</v>
      </c>
      <c r="BL255">
        <v>650.01285714285711</v>
      </c>
      <c r="BM255">
        <v>101.3715714285714</v>
      </c>
      <c r="BN255">
        <v>0.1002214285714286</v>
      </c>
      <c r="BO255">
        <v>33.179542857142863</v>
      </c>
      <c r="BP255">
        <v>33.099242857142862</v>
      </c>
      <c r="BQ255">
        <v>999.89999999999986</v>
      </c>
      <c r="BR255">
        <v>0</v>
      </c>
      <c r="BS255">
        <v>0</v>
      </c>
      <c r="BT255">
        <v>8987.5885714285723</v>
      </c>
      <c r="BU255">
        <v>0</v>
      </c>
      <c r="BV255">
        <v>307.73457142857143</v>
      </c>
      <c r="BW255">
        <v>-17.483885714285709</v>
      </c>
      <c r="BX255">
        <v>1622.6471428571431</v>
      </c>
      <c r="BY255">
        <v>1640.314285714285</v>
      </c>
      <c r="BZ255">
        <v>0.2323762857142857</v>
      </c>
      <c r="CA255">
        <v>1588.1985714285711</v>
      </c>
      <c r="CB255">
        <v>31.77234285714286</v>
      </c>
      <c r="CC255">
        <v>3.24437</v>
      </c>
      <c r="CD255">
        <v>3.2208142857142859</v>
      </c>
      <c r="CE255">
        <v>25.338257142857142</v>
      </c>
      <c r="CF255">
        <v>25.215800000000002</v>
      </c>
      <c r="CG255">
        <v>1200.015714285714</v>
      </c>
      <c r="CH255">
        <v>0.49998085714285712</v>
      </c>
      <c r="CI255">
        <v>0.50001914285714277</v>
      </c>
      <c r="CJ255">
        <v>0</v>
      </c>
      <c r="CK255">
        <v>727.5555714285714</v>
      </c>
      <c r="CL255">
        <v>4.9990899999999998</v>
      </c>
      <c r="CM255">
        <v>7850.8099999999986</v>
      </c>
      <c r="CN255">
        <v>9557.91</v>
      </c>
      <c r="CO255">
        <v>42.75</v>
      </c>
      <c r="CP255">
        <v>45.061999999999998</v>
      </c>
      <c r="CQ255">
        <v>43.571000000000012</v>
      </c>
      <c r="CR255">
        <v>43.936999999999998</v>
      </c>
      <c r="CS255">
        <v>44.241</v>
      </c>
      <c r="CT255">
        <v>597.48571428571427</v>
      </c>
      <c r="CU255">
        <v>597.53</v>
      </c>
      <c r="CV255">
        <v>0</v>
      </c>
      <c r="CW255">
        <v>1674577302.8</v>
      </c>
      <c r="CX255">
        <v>0</v>
      </c>
      <c r="CY255">
        <v>1674155522.5999999</v>
      </c>
      <c r="CZ255" t="s">
        <v>356</v>
      </c>
      <c r="DA255">
        <v>1674155521.0999999</v>
      </c>
      <c r="DB255">
        <v>1674155522.5999999</v>
      </c>
      <c r="DC255">
        <v>29</v>
      </c>
      <c r="DD255">
        <v>2.9000000000000001E-2</v>
      </c>
      <c r="DE255">
        <v>-1.7000000000000001E-2</v>
      </c>
      <c r="DF255">
        <v>-5.444</v>
      </c>
      <c r="DG255">
        <v>0.222</v>
      </c>
      <c r="DH255">
        <v>415</v>
      </c>
      <c r="DI255">
        <v>34</v>
      </c>
      <c r="DJ255">
        <v>0.48</v>
      </c>
      <c r="DK255">
        <v>0.27</v>
      </c>
      <c r="DL255">
        <v>-17.9623512195122</v>
      </c>
      <c r="DM255">
        <v>1.249028571428535</v>
      </c>
      <c r="DN255">
        <v>0.22086026166207359</v>
      </c>
      <c r="DO255">
        <v>0</v>
      </c>
      <c r="DP255">
        <v>0.25729653658536589</v>
      </c>
      <c r="DQ255">
        <v>-0.19348616027874599</v>
      </c>
      <c r="DR255">
        <v>1.951315767985554E-2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357</v>
      </c>
      <c r="EA255">
        <v>3.2972000000000001</v>
      </c>
      <c r="EB255">
        <v>2.62548</v>
      </c>
      <c r="EC255">
        <v>0.24798000000000001</v>
      </c>
      <c r="ED255">
        <v>0.24736900000000001</v>
      </c>
      <c r="EE255">
        <v>0.13383400000000001</v>
      </c>
      <c r="EF255">
        <v>0.132105</v>
      </c>
      <c r="EG255">
        <v>22692.9</v>
      </c>
      <c r="EH255">
        <v>23090.1</v>
      </c>
      <c r="EI255">
        <v>28084.799999999999</v>
      </c>
      <c r="EJ255">
        <v>29538.6</v>
      </c>
      <c r="EK255">
        <v>33487.300000000003</v>
      </c>
      <c r="EL255">
        <v>35606.5</v>
      </c>
      <c r="EM255">
        <v>39646.1</v>
      </c>
      <c r="EN255">
        <v>42227.3</v>
      </c>
      <c r="EO255">
        <v>2.23475</v>
      </c>
      <c r="EP255">
        <v>2.21977</v>
      </c>
      <c r="EQ255">
        <v>9.78932E-2</v>
      </c>
      <c r="ER255">
        <v>0</v>
      </c>
      <c r="ES255">
        <v>31.496500000000001</v>
      </c>
      <c r="ET255">
        <v>999.9</v>
      </c>
      <c r="EU255">
        <v>73</v>
      </c>
      <c r="EV255">
        <v>31.6</v>
      </c>
      <c r="EW255">
        <v>33.613500000000002</v>
      </c>
      <c r="EX255">
        <v>57.316400000000002</v>
      </c>
      <c r="EY255">
        <v>-4.9198700000000004</v>
      </c>
      <c r="EZ255">
        <v>2</v>
      </c>
      <c r="FA255">
        <v>0.42450700000000002</v>
      </c>
      <c r="FB255">
        <v>0.30827599999999999</v>
      </c>
      <c r="FC255">
        <v>20.2729</v>
      </c>
      <c r="FD255">
        <v>5.2195400000000003</v>
      </c>
      <c r="FE255">
        <v>12.009499999999999</v>
      </c>
      <c r="FF255">
        <v>4.9866999999999999</v>
      </c>
      <c r="FG255">
        <v>3.2844000000000002</v>
      </c>
      <c r="FH255">
        <v>9999</v>
      </c>
      <c r="FI255">
        <v>9999</v>
      </c>
      <c r="FJ255">
        <v>9999</v>
      </c>
      <c r="FK255">
        <v>999.9</v>
      </c>
      <c r="FL255">
        <v>1.86571</v>
      </c>
      <c r="FM255">
        <v>1.8621799999999999</v>
      </c>
      <c r="FN255">
        <v>1.8641700000000001</v>
      </c>
      <c r="FO255">
        <v>1.8602099999999999</v>
      </c>
      <c r="FP255">
        <v>1.8609500000000001</v>
      </c>
      <c r="FQ255">
        <v>1.86005</v>
      </c>
      <c r="FR255">
        <v>1.86178</v>
      </c>
      <c r="FS255">
        <v>1.85839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-7.28</v>
      </c>
      <c r="GH255">
        <v>0.26450000000000001</v>
      </c>
      <c r="GI255">
        <v>-3.836173087041947</v>
      </c>
      <c r="GJ255">
        <v>-4.0448538125570227E-3</v>
      </c>
      <c r="GK255">
        <v>1.839783264315481E-6</v>
      </c>
      <c r="GL255">
        <v>-4.1587272622942942E-10</v>
      </c>
      <c r="GM255">
        <v>-6.2406116364430581E-2</v>
      </c>
      <c r="GN255">
        <v>3.2285384509270938E-3</v>
      </c>
      <c r="GO255">
        <v>5.3061212821550383E-4</v>
      </c>
      <c r="GP255">
        <v>-9.699357315524189E-6</v>
      </c>
      <c r="GQ255">
        <v>5</v>
      </c>
      <c r="GR255">
        <v>2081</v>
      </c>
      <c r="GS255">
        <v>3</v>
      </c>
      <c r="GT255">
        <v>31</v>
      </c>
      <c r="GU255">
        <v>7029.5</v>
      </c>
      <c r="GV255">
        <v>7029.5</v>
      </c>
      <c r="GW255">
        <v>4.0197799999999999</v>
      </c>
      <c r="GX255">
        <v>2.47559</v>
      </c>
      <c r="GY255">
        <v>2.04834</v>
      </c>
      <c r="GZ255">
        <v>2.6257299999999999</v>
      </c>
      <c r="HA255">
        <v>2.1972700000000001</v>
      </c>
      <c r="HB255">
        <v>2.3168899999999999</v>
      </c>
      <c r="HC255">
        <v>36.340000000000003</v>
      </c>
      <c r="HD255">
        <v>14.9551</v>
      </c>
      <c r="HE255">
        <v>18</v>
      </c>
      <c r="HF255">
        <v>708.399</v>
      </c>
      <c r="HG255">
        <v>776.29499999999996</v>
      </c>
      <c r="HH255">
        <v>30.999099999999999</v>
      </c>
      <c r="HI255">
        <v>32.855899999999998</v>
      </c>
      <c r="HJ255">
        <v>30.000599999999999</v>
      </c>
      <c r="HK255">
        <v>32.629399999999997</v>
      </c>
      <c r="HL255">
        <v>32.620199999999997</v>
      </c>
      <c r="HM255">
        <v>80.407600000000002</v>
      </c>
      <c r="HN255">
        <v>0</v>
      </c>
      <c r="HO255">
        <v>100</v>
      </c>
      <c r="HP255">
        <v>31</v>
      </c>
      <c r="HQ255">
        <v>1601.84</v>
      </c>
      <c r="HR255">
        <v>33.932099999999998</v>
      </c>
      <c r="HS255">
        <v>98.967699999999994</v>
      </c>
      <c r="HT255">
        <v>97.915400000000005</v>
      </c>
    </row>
    <row r="256" spans="1:228" x14ac:dyDescent="0.2">
      <c r="A256">
        <v>241</v>
      </c>
      <c r="B256">
        <v>1674577294.5999999</v>
      </c>
      <c r="C256">
        <v>958.5</v>
      </c>
      <c r="D256" t="s">
        <v>841</v>
      </c>
      <c r="E256" t="s">
        <v>842</v>
      </c>
      <c r="F256">
        <v>4</v>
      </c>
      <c r="G256">
        <v>1674577292.2874999</v>
      </c>
      <c r="H256">
        <f t="shared" si="102"/>
        <v>2.6686589189100709E-4</v>
      </c>
      <c r="I256">
        <f t="shared" si="103"/>
        <v>0.26686589189100707</v>
      </c>
      <c r="J256">
        <f t="shared" si="104"/>
        <v>8.1767382428504316</v>
      </c>
      <c r="K256">
        <f t="shared" si="105"/>
        <v>1576.645</v>
      </c>
      <c r="L256">
        <f t="shared" si="106"/>
        <v>625.00547597294087</v>
      </c>
      <c r="M256">
        <f t="shared" si="107"/>
        <v>63.420155427857146</v>
      </c>
      <c r="N256">
        <f t="shared" si="108"/>
        <v>159.98431181566619</v>
      </c>
      <c r="O256">
        <f t="shared" si="109"/>
        <v>1.4276453652025305E-2</v>
      </c>
      <c r="P256">
        <f t="shared" si="110"/>
        <v>2.770083753299871</v>
      </c>
      <c r="Q256">
        <f t="shared" si="111"/>
        <v>1.4235702997311103E-2</v>
      </c>
      <c r="R256">
        <f t="shared" si="112"/>
        <v>8.9009658993114381E-3</v>
      </c>
      <c r="S256">
        <f t="shared" si="113"/>
        <v>226.11928198510961</v>
      </c>
      <c r="T256">
        <f t="shared" si="114"/>
        <v>34.487645596084612</v>
      </c>
      <c r="U256">
        <f t="shared" si="115"/>
        <v>33.070837500000003</v>
      </c>
      <c r="V256">
        <f t="shared" si="116"/>
        <v>5.0722503730831621</v>
      </c>
      <c r="W256">
        <f t="shared" si="117"/>
        <v>63.708058335681542</v>
      </c>
      <c r="X256">
        <f t="shared" si="118"/>
        <v>3.2480309972206149</v>
      </c>
      <c r="Y256">
        <f t="shared" si="119"/>
        <v>5.0983048017356722</v>
      </c>
      <c r="Z256">
        <f t="shared" si="120"/>
        <v>1.8242193758625471</v>
      </c>
      <c r="AA256">
        <f t="shared" si="121"/>
        <v>-11.768785832393412</v>
      </c>
      <c r="AB256">
        <f t="shared" si="122"/>
        <v>13.629210681287338</v>
      </c>
      <c r="AC256">
        <f t="shared" si="123"/>
        <v>1.1281039158340715</v>
      </c>
      <c r="AD256">
        <f t="shared" si="124"/>
        <v>229.1078107498376</v>
      </c>
      <c r="AE256">
        <f t="shared" si="125"/>
        <v>18.603192021334888</v>
      </c>
      <c r="AF256">
        <f t="shared" si="126"/>
        <v>0.26152800858952119</v>
      </c>
      <c r="AG256">
        <f t="shared" si="127"/>
        <v>8.1767382428504316</v>
      </c>
      <c r="AH256">
        <v>1645.9210205845211</v>
      </c>
      <c r="AI256">
        <v>1631.8137575757571</v>
      </c>
      <c r="AJ256">
        <v>1.668603158226962</v>
      </c>
      <c r="AK256">
        <v>61.781399425759467</v>
      </c>
      <c r="AL256">
        <f t="shared" si="128"/>
        <v>0.26686589189100707</v>
      </c>
      <c r="AM256">
        <v>31.775724803118742</v>
      </c>
      <c r="AN256">
        <v>32.013080606060598</v>
      </c>
      <c r="AO256">
        <v>1.7909554108956179E-4</v>
      </c>
      <c r="AP256">
        <v>98.016457396280899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47380.775978498124</v>
      </c>
      <c r="AV256">
        <f t="shared" si="132"/>
        <v>1200.01875</v>
      </c>
      <c r="AW256">
        <f t="shared" si="133"/>
        <v>1025.9412885933211</v>
      </c>
      <c r="AX256">
        <f t="shared" si="134"/>
        <v>0.85493771542596408</v>
      </c>
      <c r="AY256">
        <f t="shared" si="135"/>
        <v>0.18842979077211053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1674577292.2874999</v>
      </c>
      <c r="BF256">
        <v>1576.645</v>
      </c>
      <c r="BG256">
        <v>1594.19625</v>
      </c>
      <c r="BH256">
        <v>32.009337500000001</v>
      </c>
      <c r="BI256">
        <v>31.775675</v>
      </c>
      <c r="BJ256">
        <v>1583.92625</v>
      </c>
      <c r="BK256">
        <v>31.744837499999999</v>
      </c>
      <c r="BL256">
        <v>650.05724999999995</v>
      </c>
      <c r="BM256">
        <v>101.371375</v>
      </c>
      <c r="BN256">
        <v>9.9984637500000001E-2</v>
      </c>
      <c r="BO256">
        <v>33.162100000000002</v>
      </c>
      <c r="BP256">
        <v>33.070837500000003</v>
      </c>
      <c r="BQ256">
        <v>999.9</v>
      </c>
      <c r="BR256">
        <v>0</v>
      </c>
      <c r="BS256">
        <v>0</v>
      </c>
      <c r="BT256">
        <v>8994.14</v>
      </c>
      <c r="BU256">
        <v>0</v>
      </c>
      <c r="BV256">
        <v>307.58912500000002</v>
      </c>
      <c r="BW256">
        <v>-17.550249999999998</v>
      </c>
      <c r="BX256">
        <v>1628.78125</v>
      </c>
      <c r="BY256">
        <v>1646.5125</v>
      </c>
      <c r="BZ256">
        <v>0.23365862500000001</v>
      </c>
      <c r="CA256">
        <v>1594.19625</v>
      </c>
      <c r="CB256">
        <v>31.775675</v>
      </c>
      <c r="CC256">
        <v>3.24482625</v>
      </c>
      <c r="CD256">
        <v>3.2211400000000001</v>
      </c>
      <c r="CE256">
        <v>25.3406375</v>
      </c>
      <c r="CF256">
        <v>25.217500000000001</v>
      </c>
      <c r="CG256">
        <v>1200.01875</v>
      </c>
      <c r="CH256">
        <v>0.49999325</v>
      </c>
      <c r="CI256">
        <v>0.50000675000000006</v>
      </c>
      <c r="CJ256">
        <v>0</v>
      </c>
      <c r="CK256">
        <v>727.55025000000001</v>
      </c>
      <c r="CL256">
        <v>4.9990899999999998</v>
      </c>
      <c r="CM256">
        <v>7849.8649999999998</v>
      </c>
      <c r="CN256">
        <v>9557.989999999998</v>
      </c>
      <c r="CO256">
        <v>42.75</v>
      </c>
      <c r="CP256">
        <v>45.061999999999998</v>
      </c>
      <c r="CQ256">
        <v>43.601374999999997</v>
      </c>
      <c r="CR256">
        <v>43.936999999999998</v>
      </c>
      <c r="CS256">
        <v>44.242125000000001</v>
      </c>
      <c r="CT256">
        <v>597.50125000000003</v>
      </c>
      <c r="CU256">
        <v>597.51749999999993</v>
      </c>
      <c r="CV256">
        <v>0</v>
      </c>
      <c r="CW256">
        <v>1674577307</v>
      </c>
      <c r="CX256">
        <v>0</v>
      </c>
      <c r="CY256">
        <v>1674155522.5999999</v>
      </c>
      <c r="CZ256" t="s">
        <v>356</v>
      </c>
      <c r="DA256">
        <v>1674155521.0999999</v>
      </c>
      <c r="DB256">
        <v>1674155522.5999999</v>
      </c>
      <c r="DC256">
        <v>29</v>
      </c>
      <c r="DD256">
        <v>2.9000000000000001E-2</v>
      </c>
      <c r="DE256">
        <v>-1.7000000000000001E-2</v>
      </c>
      <c r="DF256">
        <v>-5.444</v>
      </c>
      <c r="DG256">
        <v>0.222</v>
      </c>
      <c r="DH256">
        <v>415</v>
      </c>
      <c r="DI256">
        <v>34</v>
      </c>
      <c r="DJ256">
        <v>0.48</v>
      </c>
      <c r="DK256">
        <v>0.27</v>
      </c>
      <c r="DL256">
        <v>-17.88192195121951</v>
      </c>
      <c r="DM256">
        <v>2.486529616724718</v>
      </c>
      <c r="DN256">
        <v>0.28081534902823818</v>
      </c>
      <c r="DO256">
        <v>0</v>
      </c>
      <c r="DP256">
        <v>0.2466030243902439</v>
      </c>
      <c r="DQ256">
        <v>-0.1328114425087106</v>
      </c>
      <c r="DR256">
        <v>1.394383833583818E-2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357</v>
      </c>
      <c r="EA256">
        <v>3.2968899999999999</v>
      </c>
      <c r="EB256">
        <v>2.62527</v>
      </c>
      <c r="EC256">
        <v>0.24857199999999999</v>
      </c>
      <c r="ED256">
        <v>0.24797</v>
      </c>
      <c r="EE256">
        <v>0.133853</v>
      </c>
      <c r="EF256">
        <v>0.13211500000000001</v>
      </c>
      <c r="EG256">
        <v>22674.6</v>
      </c>
      <c r="EH256">
        <v>23071.5</v>
      </c>
      <c r="EI256">
        <v>28084.400000000001</v>
      </c>
      <c r="EJ256">
        <v>29538.7</v>
      </c>
      <c r="EK256">
        <v>33486.1</v>
      </c>
      <c r="EL256">
        <v>35606.400000000001</v>
      </c>
      <c r="EM256">
        <v>39645.5</v>
      </c>
      <c r="EN256">
        <v>42227.5</v>
      </c>
      <c r="EO256">
        <v>2.23428</v>
      </c>
      <c r="EP256">
        <v>2.21977</v>
      </c>
      <c r="EQ256">
        <v>9.8407300000000003E-2</v>
      </c>
      <c r="ER256">
        <v>0</v>
      </c>
      <c r="ES256">
        <v>31.464700000000001</v>
      </c>
      <c r="ET256">
        <v>999.9</v>
      </c>
      <c r="EU256">
        <v>73</v>
      </c>
      <c r="EV256">
        <v>31.6</v>
      </c>
      <c r="EW256">
        <v>33.616100000000003</v>
      </c>
      <c r="EX256">
        <v>57.556399999999996</v>
      </c>
      <c r="EY256">
        <v>-4.7876599999999998</v>
      </c>
      <c r="EZ256">
        <v>2</v>
      </c>
      <c r="FA256">
        <v>0.42496400000000001</v>
      </c>
      <c r="FB256">
        <v>0.30648399999999998</v>
      </c>
      <c r="FC256">
        <v>20.273</v>
      </c>
      <c r="FD256">
        <v>5.2192400000000001</v>
      </c>
      <c r="FE256">
        <v>12.0098</v>
      </c>
      <c r="FF256">
        <v>4.9869500000000002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1.8656900000000001</v>
      </c>
      <c r="FM256">
        <v>1.8621700000000001</v>
      </c>
      <c r="FN256">
        <v>1.8641700000000001</v>
      </c>
      <c r="FO256">
        <v>1.8602000000000001</v>
      </c>
      <c r="FP256">
        <v>1.86094</v>
      </c>
      <c r="FQ256">
        <v>1.86005</v>
      </c>
      <c r="FR256">
        <v>1.86175</v>
      </c>
      <c r="FS256">
        <v>1.8583799999999999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-7.29</v>
      </c>
      <c r="GH256">
        <v>0.2646</v>
      </c>
      <c r="GI256">
        <v>-3.836173087041947</v>
      </c>
      <c r="GJ256">
        <v>-4.0448538125570227E-3</v>
      </c>
      <c r="GK256">
        <v>1.839783264315481E-6</v>
      </c>
      <c r="GL256">
        <v>-4.1587272622942942E-10</v>
      </c>
      <c r="GM256">
        <v>-6.2406116364430581E-2</v>
      </c>
      <c r="GN256">
        <v>3.2285384509270938E-3</v>
      </c>
      <c r="GO256">
        <v>5.3061212821550383E-4</v>
      </c>
      <c r="GP256">
        <v>-9.699357315524189E-6</v>
      </c>
      <c r="GQ256">
        <v>5</v>
      </c>
      <c r="GR256">
        <v>2081</v>
      </c>
      <c r="GS256">
        <v>3</v>
      </c>
      <c r="GT256">
        <v>31</v>
      </c>
      <c r="GU256">
        <v>7029.6</v>
      </c>
      <c r="GV256">
        <v>7029.5</v>
      </c>
      <c r="GW256">
        <v>4.0331999999999999</v>
      </c>
      <c r="GX256">
        <v>2.47925</v>
      </c>
      <c r="GY256">
        <v>2.04834</v>
      </c>
      <c r="GZ256">
        <v>2.6245099999999999</v>
      </c>
      <c r="HA256">
        <v>2.1972700000000001</v>
      </c>
      <c r="HB256">
        <v>2.2875999999999999</v>
      </c>
      <c r="HC256">
        <v>36.340000000000003</v>
      </c>
      <c r="HD256">
        <v>14.9376</v>
      </c>
      <c r="HE256">
        <v>18</v>
      </c>
      <c r="HF256">
        <v>708.07799999999997</v>
      </c>
      <c r="HG256">
        <v>776.37</v>
      </c>
      <c r="HH256">
        <v>30.999300000000002</v>
      </c>
      <c r="HI256">
        <v>32.860799999999998</v>
      </c>
      <c r="HJ256">
        <v>30.000699999999998</v>
      </c>
      <c r="HK256">
        <v>32.636200000000002</v>
      </c>
      <c r="HL256">
        <v>32.625900000000001</v>
      </c>
      <c r="HM256">
        <v>80.665400000000005</v>
      </c>
      <c r="HN256">
        <v>0</v>
      </c>
      <c r="HO256">
        <v>100</v>
      </c>
      <c r="HP256">
        <v>31</v>
      </c>
      <c r="HQ256">
        <v>1608.52</v>
      </c>
      <c r="HR256">
        <v>33.932099999999998</v>
      </c>
      <c r="HS256">
        <v>98.966300000000004</v>
      </c>
      <c r="HT256">
        <v>97.915700000000001</v>
      </c>
    </row>
    <row r="257" spans="1:228" x14ac:dyDescent="0.2">
      <c r="A257">
        <v>242</v>
      </c>
      <c r="B257">
        <v>1674577298.5999999</v>
      </c>
      <c r="C257">
        <v>962.5</v>
      </c>
      <c r="D257" t="s">
        <v>843</v>
      </c>
      <c r="E257" t="s">
        <v>844</v>
      </c>
      <c r="F257">
        <v>4</v>
      </c>
      <c r="G257">
        <v>1674577296.5999999</v>
      </c>
      <c r="H257">
        <f t="shared" si="102"/>
        <v>2.6734055735724881E-4</v>
      </c>
      <c r="I257">
        <f t="shared" si="103"/>
        <v>0.26734055735724882</v>
      </c>
      <c r="J257">
        <f t="shared" si="104"/>
        <v>8.1326565577337941</v>
      </c>
      <c r="K257">
        <f t="shared" si="105"/>
        <v>1583.6285714285709</v>
      </c>
      <c r="L257">
        <f t="shared" si="106"/>
        <v>640.08905863576194</v>
      </c>
      <c r="M257">
        <f t="shared" si="107"/>
        <v>64.951406003818647</v>
      </c>
      <c r="N257">
        <f t="shared" si="108"/>
        <v>160.69467352141623</v>
      </c>
      <c r="O257">
        <f t="shared" si="109"/>
        <v>1.4330134318537652E-2</v>
      </c>
      <c r="P257">
        <f t="shared" si="110"/>
        <v>2.768375427739012</v>
      </c>
      <c r="Q257">
        <f t="shared" si="111"/>
        <v>1.4289051854263504E-2</v>
      </c>
      <c r="R257">
        <f t="shared" si="112"/>
        <v>8.9343386246699547E-3</v>
      </c>
      <c r="S257">
        <f t="shared" si="113"/>
        <v>226.10914037867099</v>
      </c>
      <c r="T257">
        <f t="shared" si="114"/>
        <v>34.473880110903821</v>
      </c>
      <c r="U257">
        <f t="shared" si="115"/>
        <v>33.060785714285707</v>
      </c>
      <c r="V257">
        <f t="shared" si="116"/>
        <v>5.0693877950032107</v>
      </c>
      <c r="W257">
        <f t="shared" si="117"/>
        <v>63.772609072653552</v>
      </c>
      <c r="X257">
        <f t="shared" si="118"/>
        <v>3.2487057693495807</v>
      </c>
      <c r="Y257">
        <f t="shared" si="119"/>
        <v>5.0942023802859655</v>
      </c>
      <c r="Z257">
        <f t="shared" si="120"/>
        <v>1.82068202565363</v>
      </c>
      <c r="AA257">
        <f t="shared" si="121"/>
        <v>-11.789718579454673</v>
      </c>
      <c r="AB257">
        <f t="shared" si="122"/>
        <v>12.980368829929571</v>
      </c>
      <c r="AC257">
        <f t="shared" si="123"/>
        <v>1.0749330928174248</v>
      </c>
      <c r="AD257">
        <f t="shared" si="124"/>
        <v>228.37472372196331</v>
      </c>
      <c r="AE257">
        <f t="shared" si="125"/>
        <v>18.660346919143407</v>
      </c>
      <c r="AF257">
        <f t="shared" si="126"/>
        <v>0.26395874898552901</v>
      </c>
      <c r="AG257">
        <f t="shared" si="127"/>
        <v>8.1326565577337941</v>
      </c>
      <c r="AH257">
        <v>1652.6400690393821</v>
      </c>
      <c r="AI257">
        <v>1638.5281818181811</v>
      </c>
      <c r="AJ257">
        <v>1.680670460781543</v>
      </c>
      <c r="AK257">
        <v>61.781399425759467</v>
      </c>
      <c r="AL257">
        <f t="shared" si="128"/>
        <v>0.26734055735724882</v>
      </c>
      <c r="AM257">
        <v>31.779498859245692</v>
      </c>
      <c r="AN257">
        <v>32.017840606060609</v>
      </c>
      <c r="AO257">
        <v>8.6990372109431354E-5</v>
      </c>
      <c r="AP257">
        <v>98.016457396280899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47335.985731981877</v>
      </c>
      <c r="AV257">
        <f t="shared" si="132"/>
        <v>1199.96</v>
      </c>
      <c r="AW257">
        <f t="shared" si="133"/>
        <v>1025.8915421651145</v>
      </c>
      <c r="AX257">
        <f t="shared" si="134"/>
        <v>0.85493811640814243</v>
      </c>
      <c r="AY257">
        <f t="shared" si="135"/>
        <v>0.18843056466771474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1674577296.5999999</v>
      </c>
      <c r="BF257">
        <v>1583.6285714285709</v>
      </c>
      <c r="BG257">
        <v>1601.238571428572</v>
      </c>
      <c r="BH257">
        <v>32.015642857142858</v>
      </c>
      <c r="BI257">
        <v>31.779799999999991</v>
      </c>
      <c r="BJ257">
        <v>1590.9171428571431</v>
      </c>
      <c r="BK257">
        <v>31.751071428571429</v>
      </c>
      <c r="BL257">
        <v>650.02928571428572</v>
      </c>
      <c r="BM257">
        <v>101.3722857142857</v>
      </c>
      <c r="BN257">
        <v>0.1001658571428572</v>
      </c>
      <c r="BO257">
        <v>33.147757142857152</v>
      </c>
      <c r="BP257">
        <v>33.060785714285707</v>
      </c>
      <c r="BQ257">
        <v>999.89999999999986</v>
      </c>
      <c r="BR257">
        <v>0</v>
      </c>
      <c r="BS257">
        <v>0</v>
      </c>
      <c r="BT257">
        <v>8985</v>
      </c>
      <c r="BU257">
        <v>0</v>
      </c>
      <c r="BV257">
        <v>307.24457142857142</v>
      </c>
      <c r="BW257">
        <v>-17.61092857142857</v>
      </c>
      <c r="BX257">
        <v>1636.007142857143</v>
      </c>
      <c r="BY257">
        <v>1653.795714285714</v>
      </c>
      <c r="BZ257">
        <v>0.23585</v>
      </c>
      <c r="CA257">
        <v>1601.238571428572</v>
      </c>
      <c r="CB257">
        <v>31.779799999999991</v>
      </c>
      <c r="CC257">
        <v>3.2454999999999998</v>
      </c>
      <c r="CD257">
        <v>3.2215885714285721</v>
      </c>
      <c r="CE257">
        <v>25.34412857142857</v>
      </c>
      <c r="CF257">
        <v>25.219828571428572</v>
      </c>
      <c r="CG257">
        <v>1199.96</v>
      </c>
      <c r="CH257">
        <v>0.49998100000000001</v>
      </c>
      <c r="CI257">
        <v>0.50001899999999999</v>
      </c>
      <c r="CJ257">
        <v>0</v>
      </c>
      <c r="CK257">
        <v>727.44714285714292</v>
      </c>
      <c r="CL257">
        <v>4.9990899999999998</v>
      </c>
      <c r="CM257">
        <v>7849.8357142857149</v>
      </c>
      <c r="CN257">
        <v>9557.4671428571437</v>
      </c>
      <c r="CO257">
        <v>42.75</v>
      </c>
      <c r="CP257">
        <v>45.061999999999998</v>
      </c>
      <c r="CQ257">
        <v>43.561999999999998</v>
      </c>
      <c r="CR257">
        <v>43.936999999999998</v>
      </c>
      <c r="CS257">
        <v>44.223000000000013</v>
      </c>
      <c r="CT257">
        <v>597.45571428571418</v>
      </c>
      <c r="CU257">
        <v>597.50428571428586</v>
      </c>
      <c r="CV257">
        <v>0</v>
      </c>
      <c r="CW257">
        <v>1674577311.2</v>
      </c>
      <c r="CX257">
        <v>0</v>
      </c>
      <c r="CY257">
        <v>1674155522.5999999</v>
      </c>
      <c r="CZ257" t="s">
        <v>356</v>
      </c>
      <c r="DA257">
        <v>1674155521.0999999</v>
      </c>
      <c r="DB257">
        <v>1674155522.5999999</v>
      </c>
      <c r="DC257">
        <v>29</v>
      </c>
      <c r="DD257">
        <v>2.9000000000000001E-2</v>
      </c>
      <c r="DE257">
        <v>-1.7000000000000001E-2</v>
      </c>
      <c r="DF257">
        <v>-5.444</v>
      </c>
      <c r="DG257">
        <v>0.222</v>
      </c>
      <c r="DH257">
        <v>415</v>
      </c>
      <c r="DI257">
        <v>34</v>
      </c>
      <c r="DJ257">
        <v>0.48</v>
      </c>
      <c r="DK257">
        <v>0.27</v>
      </c>
      <c r="DL257">
        <v>-17.773673170731708</v>
      </c>
      <c r="DM257">
        <v>2.193478745644569</v>
      </c>
      <c r="DN257">
        <v>0.2607041309882463</v>
      </c>
      <c r="DO257">
        <v>0</v>
      </c>
      <c r="DP257">
        <v>0.24009663414634139</v>
      </c>
      <c r="DQ257">
        <v>-6.7748926829267878E-2</v>
      </c>
      <c r="DR257">
        <v>8.1029283618259135E-3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365</v>
      </c>
      <c r="EA257">
        <v>3.29711</v>
      </c>
      <c r="EB257">
        <v>2.6252900000000001</v>
      </c>
      <c r="EC257">
        <v>0.24917</v>
      </c>
      <c r="ED257">
        <v>0.24857599999999999</v>
      </c>
      <c r="EE257">
        <v>0.13386999999999999</v>
      </c>
      <c r="EF257">
        <v>0.13212199999999999</v>
      </c>
      <c r="EG257">
        <v>22656.2</v>
      </c>
      <c r="EH257">
        <v>23052.3</v>
      </c>
      <c r="EI257">
        <v>28084</v>
      </c>
      <c r="EJ257">
        <v>29537.9</v>
      </c>
      <c r="EK257">
        <v>33484.6</v>
      </c>
      <c r="EL257">
        <v>35605.199999999997</v>
      </c>
      <c r="EM257">
        <v>39644.5</v>
      </c>
      <c r="EN257">
        <v>42226.5</v>
      </c>
      <c r="EO257">
        <v>2.2346699999999999</v>
      </c>
      <c r="EP257">
        <v>2.2195499999999999</v>
      </c>
      <c r="EQ257">
        <v>9.9979299999999993E-2</v>
      </c>
      <c r="ER257">
        <v>0</v>
      </c>
      <c r="ES257">
        <v>31.436</v>
      </c>
      <c r="ET257">
        <v>999.9</v>
      </c>
      <c r="EU257">
        <v>73</v>
      </c>
      <c r="EV257">
        <v>31.6</v>
      </c>
      <c r="EW257">
        <v>33.618899999999996</v>
      </c>
      <c r="EX257">
        <v>57.976399999999998</v>
      </c>
      <c r="EY257">
        <v>-4.9398999999999997</v>
      </c>
      <c r="EZ257">
        <v>2</v>
      </c>
      <c r="FA257">
        <v>0.425348</v>
      </c>
      <c r="FB257">
        <v>0.30648399999999998</v>
      </c>
      <c r="FC257">
        <v>20.2729</v>
      </c>
      <c r="FD257">
        <v>5.2187900000000003</v>
      </c>
      <c r="FE257">
        <v>12.0098</v>
      </c>
      <c r="FF257">
        <v>4.9865500000000003</v>
      </c>
      <c r="FG257">
        <v>3.2844500000000001</v>
      </c>
      <c r="FH257">
        <v>9999</v>
      </c>
      <c r="FI257">
        <v>9999</v>
      </c>
      <c r="FJ257">
        <v>9999</v>
      </c>
      <c r="FK257">
        <v>999.9</v>
      </c>
      <c r="FL257">
        <v>1.8656999999999999</v>
      </c>
      <c r="FM257">
        <v>1.8621799999999999</v>
      </c>
      <c r="FN257">
        <v>1.8641700000000001</v>
      </c>
      <c r="FO257">
        <v>1.8602000000000001</v>
      </c>
      <c r="FP257">
        <v>1.8609599999999999</v>
      </c>
      <c r="FQ257">
        <v>1.86005</v>
      </c>
      <c r="FR257">
        <v>1.8617600000000001</v>
      </c>
      <c r="FS257">
        <v>1.8583799999999999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-7.29</v>
      </c>
      <c r="GH257">
        <v>0.2646</v>
      </c>
      <c r="GI257">
        <v>-3.836173087041947</v>
      </c>
      <c r="GJ257">
        <v>-4.0448538125570227E-3</v>
      </c>
      <c r="GK257">
        <v>1.839783264315481E-6</v>
      </c>
      <c r="GL257">
        <v>-4.1587272622942942E-10</v>
      </c>
      <c r="GM257">
        <v>-6.2406116364430581E-2</v>
      </c>
      <c r="GN257">
        <v>3.2285384509270938E-3</v>
      </c>
      <c r="GO257">
        <v>5.3061212821550383E-4</v>
      </c>
      <c r="GP257">
        <v>-9.699357315524189E-6</v>
      </c>
      <c r="GQ257">
        <v>5</v>
      </c>
      <c r="GR257">
        <v>2081</v>
      </c>
      <c r="GS257">
        <v>3</v>
      </c>
      <c r="GT257">
        <v>31</v>
      </c>
      <c r="GU257">
        <v>7029.6</v>
      </c>
      <c r="GV257">
        <v>7029.6</v>
      </c>
      <c r="GW257">
        <v>4.0454100000000004</v>
      </c>
      <c r="GX257">
        <v>2.47803</v>
      </c>
      <c r="GY257">
        <v>2.04834</v>
      </c>
      <c r="GZ257">
        <v>2.6257299999999999</v>
      </c>
      <c r="HA257">
        <v>2.1972700000000001</v>
      </c>
      <c r="HB257">
        <v>2.34131</v>
      </c>
      <c r="HC257">
        <v>36.340000000000003</v>
      </c>
      <c r="HD257">
        <v>14.9551</v>
      </c>
      <c r="HE257">
        <v>18</v>
      </c>
      <c r="HF257">
        <v>708.47900000000004</v>
      </c>
      <c r="HG257">
        <v>776.22199999999998</v>
      </c>
      <c r="HH257">
        <v>30.999700000000001</v>
      </c>
      <c r="HI257">
        <v>32.865900000000003</v>
      </c>
      <c r="HJ257">
        <v>30.000599999999999</v>
      </c>
      <c r="HK257">
        <v>32.6419</v>
      </c>
      <c r="HL257">
        <v>32.631599999999999</v>
      </c>
      <c r="HM257">
        <v>80.926500000000004</v>
      </c>
      <c r="HN257">
        <v>0</v>
      </c>
      <c r="HO257">
        <v>100</v>
      </c>
      <c r="HP257">
        <v>31</v>
      </c>
      <c r="HQ257">
        <v>1615.2</v>
      </c>
      <c r="HR257">
        <v>33.932099999999998</v>
      </c>
      <c r="HS257">
        <v>98.964200000000005</v>
      </c>
      <c r="HT257">
        <v>97.913300000000007</v>
      </c>
    </row>
    <row r="258" spans="1:228" x14ac:dyDescent="0.2">
      <c r="A258">
        <v>243</v>
      </c>
      <c r="B258">
        <v>1674577302.5999999</v>
      </c>
      <c r="C258">
        <v>966.5</v>
      </c>
      <c r="D258" t="s">
        <v>845</v>
      </c>
      <c r="E258" t="s">
        <v>846</v>
      </c>
      <c r="F258">
        <v>4</v>
      </c>
      <c r="G258">
        <v>1674577300.2874999</v>
      </c>
      <c r="H258">
        <f t="shared" si="102"/>
        <v>2.8395499483048302E-4</v>
      </c>
      <c r="I258">
        <f t="shared" si="103"/>
        <v>0.28395499483048303</v>
      </c>
      <c r="J258">
        <f t="shared" si="104"/>
        <v>8.1618014710671556</v>
      </c>
      <c r="K258">
        <f t="shared" si="105"/>
        <v>1589.6025</v>
      </c>
      <c r="L258">
        <f t="shared" si="106"/>
        <v>696.60380033737567</v>
      </c>
      <c r="M258">
        <f t="shared" si="107"/>
        <v>70.685975589549216</v>
      </c>
      <c r="N258">
        <f t="shared" si="108"/>
        <v>161.30058931298896</v>
      </c>
      <c r="O258">
        <f t="shared" si="109"/>
        <v>1.5245004209793713E-2</v>
      </c>
      <c r="P258">
        <f t="shared" si="110"/>
        <v>2.7698481214523283</v>
      </c>
      <c r="Q258">
        <f t="shared" si="111"/>
        <v>1.5198542515814976E-2</v>
      </c>
      <c r="R258">
        <f t="shared" si="112"/>
        <v>9.5032515986531434E-3</v>
      </c>
      <c r="S258">
        <f t="shared" si="113"/>
        <v>226.11616532308682</v>
      </c>
      <c r="T258">
        <f t="shared" si="114"/>
        <v>34.468559021871371</v>
      </c>
      <c r="U258">
        <f t="shared" si="115"/>
        <v>33.055875</v>
      </c>
      <c r="V258">
        <f t="shared" si="116"/>
        <v>5.0679898180218101</v>
      </c>
      <c r="W258">
        <f t="shared" si="117"/>
        <v>63.796323449902218</v>
      </c>
      <c r="X258">
        <f t="shared" si="118"/>
        <v>3.2498806032257495</v>
      </c>
      <c r="Y258">
        <f t="shared" si="119"/>
        <v>5.0941503012752856</v>
      </c>
      <c r="Z258">
        <f t="shared" si="120"/>
        <v>1.8181092147960607</v>
      </c>
      <c r="AA258">
        <f t="shared" si="121"/>
        <v>-12.5224152720243</v>
      </c>
      <c r="AB258">
        <f t="shared" si="122"/>
        <v>13.693382361407215</v>
      </c>
      <c r="AC258">
        <f t="shared" si="123"/>
        <v>1.1333481176362132</v>
      </c>
      <c r="AD258">
        <f t="shared" si="124"/>
        <v>228.42048053010595</v>
      </c>
      <c r="AE258">
        <f t="shared" si="125"/>
        <v>18.853357660065917</v>
      </c>
      <c r="AF258">
        <f t="shared" si="126"/>
        <v>0.27287064876578782</v>
      </c>
      <c r="AG258">
        <f t="shared" si="127"/>
        <v>8.1618014710671556</v>
      </c>
      <c r="AH258">
        <v>1659.532563029851</v>
      </c>
      <c r="AI258">
        <v>1645.2990909090911</v>
      </c>
      <c r="AJ258">
        <v>1.7054939155156119</v>
      </c>
      <c r="AK258">
        <v>61.781399425759467</v>
      </c>
      <c r="AL258">
        <f t="shared" si="128"/>
        <v>0.28395499483048303</v>
      </c>
      <c r="AM258">
        <v>31.783170698004771</v>
      </c>
      <c r="AN258">
        <v>32.034939393939403</v>
      </c>
      <c r="AO258">
        <v>3.2199554037472608E-4</v>
      </c>
      <c r="AP258">
        <v>98.016457396280899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47376.54412739729</v>
      </c>
      <c r="AV258">
        <f t="shared" si="132"/>
        <v>1200.0062499999999</v>
      </c>
      <c r="AW258">
        <f t="shared" si="133"/>
        <v>1025.9302074212883</v>
      </c>
      <c r="AX258">
        <f t="shared" si="134"/>
        <v>0.85493738671885122</v>
      </c>
      <c r="AY258">
        <f t="shared" si="135"/>
        <v>0.18842915636738294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1674577300.2874999</v>
      </c>
      <c r="BF258">
        <v>1589.6025</v>
      </c>
      <c r="BG258">
        <v>1607.405</v>
      </c>
      <c r="BH258">
        <v>32.027275000000003</v>
      </c>
      <c r="BI258">
        <v>31.783474999999999</v>
      </c>
      <c r="BJ258">
        <v>1596.8987500000001</v>
      </c>
      <c r="BK258">
        <v>31.762625</v>
      </c>
      <c r="BL258">
        <v>650.03612500000008</v>
      </c>
      <c r="BM258">
        <v>101.37224999999999</v>
      </c>
      <c r="BN258">
        <v>0.1000295875</v>
      </c>
      <c r="BO258">
        <v>33.147575000000003</v>
      </c>
      <c r="BP258">
        <v>33.055875</v>
      </c>
      <c r="BQ258">
        <v>999.9</v>
      </c>
      <c r="BR258">
        <v>0</v>
      </c>
      <c r="BS258">
        <v>0</v>
      </c>
      <c r="BT258">
        <v>8992.8125</v>
      </c>
      <c r="BU258">
        <v>0</v>
      </c>
      <c r="BV258">
        <v>307.16750000000002</v>
      </c>
      <c r="BW258">
        <v>-17.805125</v>
      </c>
      <c r="BX258">
        <v>1642.1949999999999</v>
      </c>
      <c r="BY258">
        <v>1660.1712500000001</v>
      </c>
      <c r="BZ258">
        <v>0.24380512500000001</v>
      </c>
      <c r="CA258">
        <v>1607.405</v>
      </c>
      <c r="CB258">
        <v>31.783474999999999</v>
      </c>
      <c r="CC258">
        <v>3.2466737499999998</v>
      </c>
      <c r="CD258">
        <v>3.2219600000000002</v>
      </c>
      <c r="CE258">
        <v>25.350212500000001</v>
      </c>
      <c r="CF258">
        <v>25.22175</v>
      </c>
      <c r="CG258">
        <v>1200.0062499999999</v>
      </c>
      <c r="CH258">
        <v>0.50000537499999997</v>
      </c>
      <c r="CI258">
        <v>0.49999462500000003</v>
      </c>
      <c r="CJ258">
        <v>0</v>
      </c>
      <c r="CK258">
        <v>727.24587500000007</v>
      </c>
      <c r="CL258">
        <v>4.9990899999999998</v>
      </c>
      <c r="CM258">
        <v>7848.6875</v>
      </c>
      <c r="CN258">
        <v>9557.9112499999992</v>
      </c>
      <c r="CO258">
        <v>42.75</v>
      </c>
      <c r="CP258">
        <v>45.061999999999998</v>
      </c>
      <c r="CQ258">
        <v>43.617125000000001</v>
      </c>
      <c r="CR258">
        <v>43.936999999999998</v>
      </c>
      <c r="CS258">
        <v>44.194875000000003</v>
      </c>
      <c r="CT258">
        <v>597.50874999999996</v>
      </c>
      <c r="CU258">
        <v>597.49874999999997</v>
      </c>
      <c r="CV258">
        <v>0</v>
      </c>
      <c r="CW258">
        <v>1674577314.8</v>
      </c>
      <c r="CX258">
        <v>0</v>
      </c>
      <c r="CY258">
        <v>1674155522.5999999</v>
      </c>
      <c r="CZ258" t="s">
        <v>356</v>
      </c>
      <c r="DA258">
        <v>1674155521.0999999</v>
      </c>
      <c r="DB258">
        <v>1674155522.5999999</v>
      </c>
      <c r="DC258">
        <v>29</v>
      </c>
      <c r="DD258">
        <v>2.9000000000000001E-2</v>
      </c>
      <c r="DE258">
        <v>-1.7000000000000001E-2</v>
      </c>
      <c r="DF258">
        <v>-5.444</v>
      </c>
      <c r="DG258">
        <v>0.222</v>
      </c>
      <c r="DH258">
        <v>415</v>
      </c>
      <c r="DI258">
        <v>34</v>
      </c>
      <c r="DJ258">
        <v>0.48</v>
      </c>
      <c r="DK258">
        <v>0.27</v>
      </c>
      <c r="DL258">
        <v>-17.711643902439029</v>
      </c>
      <c r="DM258">
        <v>0.76034843205576974</v>
      </c>
      <c r="DN258">
        <v>0.20642154601189699</v>
      </c>
      <c r="DO258">
        <v>0</v>
      </c>
      <c r="DP258">
        <v>0.23812621951219509</v>
      </c>
      <c r="DQ258">
        <v>-8.063331010452859E-3</v>
      </c>
      <c r="DR258">
        <v>5.8353745736866832E-3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365</v>
      </c>
      <c r="EA258">
        <v>3.2969400000000002</v>
      </c>
      <c r="EB258">
        <v>2.62521</v>
      </c>
      <c r="EC258">
        <v>0.24976899999999999</v>
      </c>
      <c r="ED258">
        <v>0.24918799999999999</v>
      </c>
      <c r="EE258">
        <v>0.13391500000000001</v>
      </c>
      <c r="EF258">
        <v>0.132132</v>
      </c>
      <c r="EG258">
        <v>22637.9</v>
      </c>
      <c r="EH258">
        <v>23034</v>
      </c>
      <c r="EI258">
        <v>28083.8</v>
      </c>
      <c r="EJ258">
        <v>29538.7</v>
      </c>
      <c r="EK258">
        <v>33483</v>
      </c>
      <c r="EL258">
        <v>35605.800000000003</v>
      </c>
      <c r="EM258">
        <v>39644.5</v>
      </c>
      <c r="EN258">
        <v>42227.6</v>
      </c>
      <c r="EO258">
        <v>2.23447</v>
      </c>
      <c r="EP258">
        <v>2.2196199999999999</v>
      </c>
      <c r="EQ258">
        <v>0.10170800000000001</v>
      </c>
      <c r="ER258">
        <v>0</v>
      </c>
      <c r="ES258">
        <v>31.411999999999999</v>
      </c>
      <c r="ET258">
        <v>999.9</v>
      </c>
      <c r="EU258">
        <v>73</v>
      </c>
      <c r="EV258">
        <v>31.6</v>
      </c>
      <c r="EW258">
        <v>33.614600000000003</v>
      </c>
      <c r="EX258">
        <v>57.496400000000001</v>
      </c>
      <c r="EY258">
        <v>-4.84375</v>
      </c>
      <c r="EZ258">
        <v>2</v>
      </c>
      <c r="FA258">
        <v>0.358844</v>
      </c>
      <c r="FB258">
        <v>0.37951499999999999</v>
      </c>
      <c r="FC258">
        <v>20.2728</v>
      </c>
      <c r="FD258">
        <v>5.2196899999999999</v>
      </c>
      <c r="FE258">
        <v>12.0097</v>
      </c>
      <c r="FF258">
        <v>4.9868499999999996</v>
      </c>
      <c r="FG258">
        <v>3.2845300000000002</v>
      </c>
      <c r="FH258">
        <v>9999</v>
      </c>
      <c r="FI258">
        <v>9999</v>
      </c>
      <c r="FJ258">
        <v>9999</v>
      </c>
      <c r="FK258">
        <v>999.9</v>
      </c>
      <c r="FL258">
        <v>1.8656999999999999</v>
      </c>
      <c r="FM258">
        <v>1.8621700000000001</v>
      </c>
      <c r="FN258">
        <v>1.8641700000000001</v>
      </c>
      <c r="FO258">
        <v>1.8602000000000001</v>
      </c>
      <c r="FP258">
        <v>1.8609500000000001</v>
      </c>
      <c r="FQ258">
        <v>1.86005</v>
      </c>
      <c r="FR258">
        <v>1.8617699999999999</v>
      </c>
      <c r="FS258">
        <v>1.8583799999999999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-7.3</v>
      </c>
      <c r="GH258">
        <v>0.26469999999999999</v>
      </c>
      <c r="GI258">
        <v>-3.836173087041947</v>
      </c>
      <c r="GJ258">
        <v>-4.0448538125570227E-3</v>
      </c>
      <c r="GK258">
        <v>1.839783264315481E-6</v>
      </c>
      <c r="GL258">
        <v>-4.1587272622942942E-10</v>
      </c>
      <c r="GM258">
        <v>-6.2406116364430581E-2</v>
      </c>
      <c r="GN258">
        <v>3.2285384509270938E-3</v>
      </c>
      <c r="GO258">
        <v>5.3061212821550383E-4</v>
      </c>
      <c r="GP258">
        <v>-9.699357315524189E-6</v>
      </c>
      <c r="GQ258">
        <v>5</v>
      </c>
      <c r="GR258">
        <v>2081</v>
      </c>
      <c r="GS258">
        <v>3</v>
      </c>
      <c r="GT258">
        <v>31</v>
      </c>
      <c r="GU258">
        <v>7029.7</v>
      </c>
      <c r="GV258">
        <v>7029.7</v>
      </c>
      <c r="GW258">
        <v>4.05884</v>
      </c>
      <c r="GX258">
        <v>2.47925</v>
      </c>
      <c r="GY258">
        <v>2.04834</v>
      </c>
      <c r="GZ258">
        <v>2.6257299999999999</v>
      </c>
      <c r="HA258">
        <v>2.1972700000000001</v>
      </c>
      <c r="HB258">
        <v>2.323</v>
      </c>
      <c r="HC258">
        <v>36.340000000000003</v>
      </c>
      <c r="HD258">
        <v>14.9376</v>
      </c>
      <c r="HE258">
        <v>18</v>
      </c>
      <c r="HF258">
        <v>708.37699999999995</v>
      </c>
      <c r="HG258">
        <v>776.37099999999998</v>
      </c>
      <c r="HH258">
        <v>31.000599999999999</v>
      </c>
      <c r="HI258">
        <v>32.871000000000002</v>
      </c>
      <c r="HJ258">
        <v>30.000499999999999</v>
      </c>
      <c r="HK258">
        <v>32.6477</v>
      </c>
      <c r="HL258">
        <v>32.6374</v>
      </c>
      <c r="HM258">
        <v>81.185500000000005</v>
      </c>
      <c r="HN258">
        <v>0</v>
      </c>
      <c r="HO258">
        <v>100</v>
      </c>
      <c r="HP258">
        <v>31</v>
      </c>
      <c r="HQ258">
        <v>1621.88</v>
      </c>
      <c r="HR258">
        <v>33.932099999999998</v>
      </c>
      <c r="HS258">
        <v>98.963999999999999</v>
      </c>
      <c r="HT258">
        <v>97.915999999999997</v>
      </c>
    </row>
    <row r="259" spans="1:228" x14ac:dyDescent="0.2">
      <c r="A259">
        <v>244</v>
      </c>
      <c r="B259">
        <v>1674577306.5999999</v>
      </c>
      <c r="C259">
        <v>970.5</v>
      </c>
      <c r="D259" t="s">
        <v>847</v>
      </c>
      <c r="E259" t="s">
        <v>848</v>
      </c>
      <c r="F259">
        <v>4</v>
      </c>
      <c r="G259">
        <v>1674577304.5999999</v>
      </c>
      <c r="H259">
        <f t="shared" si="102"/>
        <v>2.8857327732178465E-4</v>
      </c>
      <c r="I259">
        <f t="shared" si="103"/>
        <v>0.28857327732178467</v>
      </c>
      <c r="J259">
        <f t="shared" si="104"/>
        <v>8.4566306125250552</v>
      </c>
      <c r="K259">
        <f t="shared" si="105"/>
        <v>1596.6471428571431</v>
      </c>
      <c r="L259">
        <f t="shared" si="106"/>
        <v>685.07828999169487</v>
      </c>
      <c r="M259">
        <f t="shared" si="107"/>
        <v>69.517353066324048</v>
      </c>
      <c r="N259">
        <f t="shared" si="108"/>
        <v>162.01751649973193</v>
      </c>
      <c r="O259">
        <f t="shared" si="109"/>
        <v>1.5461958080221773E-2</v>
      </c>
      <c r="P259">
        <f t="shared" si="110"/>
        <v>2.7732793740401247</v>
      </c>
      <c r="Q259">
        <f t="shared" si="111"/>
        <v>1.5414225741103143E-2</v>
      </c>
      <c r="R259">
        <f t="shared" si="112"/>
        <v>9.6381672958221563E-3</v>
      </c>
      <c r="S259">
        <f t="shared" si="113"/>
        <v>226.11987562120063</v>
      </c>
      <c r="T259">
        <f t="shared" si="114"/>
        <v>34.479026192972981</v>
      </c>
      <c r="U259">
        <f t="shared" si="115"/>
        <v>33.073814285714278</v>
      </c>
      <c r="V259">
        <f t="shared" si="116"/>
        <v>5.0730983810344465</v>
      </c>
      <c r="W259">
        <f t="shared" si="117"/>
        <v>63.777016549968081</v>
      </c>
      <c r="X259">
        <f t="shared" si="118"/>
        <v>3.251309477643666</v>
      </c>
      <c r="Y259">
        <f t="shared" si="119"/>
        <v>5.0979328503024703</v>
      </c>
      <c r="Z259">
        <f t="shared" si="120"/>
        <v>1.8217889033907806</v>
      </c>
      <c r="AA259">
        <f t="shared" si="121"/>
        <v>-12.726081529890703</v>
      </c>
      <c r="AB259">
        <f t="shared" si="122"/>
        <v>13.005498371817009</v>
      </c>
      <c r="AC259">
        <f t="shared" si="123"/>
        <v>1.0752470179700278</v>
      </c>
      <c r="AD259">
        <f t="shared" si="124"/>
        <v>227.47453948109694</v>
      </c>
      <c r="AE259">
        <f t="shared" si="125"/>
        <v>19.045390505555098</v>
      </c>
      <c r="AF259">
        <f t="shared" si="126"/>
        <v>0.28436254017248425</v>
      </c>
      <c r="AG259">
        <f t="shared" si="127"/>
        <v>8.4566306125250552</v>
      </c>
      <c r="AH259">
        <v>1666.4942950284039</v>
      </c>
      <c r="AI259">
        <v>1652.034969696969</v>
      </c>
      <c r="AJ259">
        <v>1.690614540571977</v>
      </c>
      <c r="AK259">
        <v>61.781399425759467</v>
      </c>
      <c r="AL259">
        <f t="shared" si="128"/>
        <v>0.28857327732178467</v>
      </c>
      <c r="AM259">
        <v>31.78688348011379</v>
      </c>
      <c r="AN259">
        <v>32.043835151515147</v>
      </c>
      <c r="AO259">
        <v>1.4921135385637059E-4</v>
      </c>
      <c r="AP259">
        <v>98.016457396280899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47468.980399954278</v>
      </c>
      <c r="AV259">
        <f t="shared" si="132"/>
        <v>1200.022857142857</v>
      </c>
      <c r="AW259">
        <f t="shared" si="133"/>
        <v>1025.944706539482</v>
      </c>
      <c r="AX259">
        <f t="shared" si="134"/>
        <v>0.85493763758980479</v>
      </c>
      <c r="AY259">
        <f t="shared" si="135"/>
        <v>0.18842964054832345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1674577304.5999999</v>
      </c>
      <c r="BF259">
        <v>1596.6471428571431</v>
      </c>
      <c r="BG259">
        <v>1614.6471428571431</v>
      </c>
      <c r="BH259">
        <v>32.040942857142852</v>
      </c>
      <c r="BI259">
        <v>31.786857142857141</v>
      </c>
      <c r="BJ259">
        <v>1603.951428571429</v>
      </c>
      <c r="BK259">
        <v>31.77618571428572</v>
      </c>
      <c r="BL259">
        <v>649.98057142857147</v>
      </c>
      <c r="BM259">
        <v>101.3737142857143</v>
      </c>
      <c r="BN259">
        <v>9.9875057142857146E-2</v>
      </c>
      <c r="BO259">
        <v>33.160800000000002</v>
      </c>
      <c r="BP259">
        <v>33.073814285714278</v>
      </c>
      <c r="BQ259">
        <v>999.89999999999986</v>
      </c>
      <c r="BR259">
        <v>0</v>
      </c>
      <c r="BS259">
        <v>0</v>
      </c>
      <c r="BT259">
        <v>9010.8928571428569</v>
      </c>
      <c r="BU259">
        <v>0</v>
      </c>
      <c r="BV259">
        <v>307.31328571428583</v>
      </c>
      <c r="BW259">
        <v>-18.002185714285719</v>
      </c>
      <c r="BX259">
        <v>1649.494285714286</v>
      </c>
      <c r="BY259">
        <v>1667.6571428571431</v>
      </c>
      <c r="BZ259">
        <v>0.2540561428571429</v>
      </c>
      <c r="CA259">
        <v>1614.6471428571431</v>
      </c>
      <c r="CB259">
        <v>31.786857142857141</v>
      </c>
      <c r="CC259">
        <v>3.2481100000000001</v>
      </c>
      <c r="CD259">
        <v>3.2223571428571431</v>
      </c>
      <c r="CE259">
        <v>25.357657142857139</v>
      </c>
      <c r="CF259">
        <v>25.223828571428569</v>
      </c>
      <c r="CG259">
        <v>1200.022857142857</v>
      </c>
      <c r="CH259">
        <v>0.49999657142857129</v>
      </c>
      <c r="CI259">
        <v>0.50000342857142854</v>
      </c>
      <c r="CJ259">
        <v>0</v>
      </c>
      <c r="CK259">
        <v>727.29842857142853</v>
      </c>
      <c r="CL259">
        <v>4.9990899999999998</v>
      </c>
      <c r="CM259">
        <v>7847.9085714285729</v>
      </c>
      <c r="CN259">
        <v>9558.0128571428559</v>
      </c>
      <c r="CO259">
        <v>42.75</v>
      </c>
      <c r="CP259">
        <v>45.044285714285706</v>
      </c>
      <c r="CQ259">
        <v>43.625</v>
      </c>
      <c r="CR259">
        <v>43.936999999999998</v>
      </c>
      <c r="CS259">
        <v>44.186999999999998</v>
      </c>
      <c r="CT259">
        <v>597.50714285714287</v>
      </c>
      <c r="CU259">
        <v>597.51714285714297</v>
      </c>
      <c r="CV259">
        <v>0</v>
      </c>
      <c r="CW259">
        <v>1674577319</v>
      </c>
      <c r="CX259">
        <v>0</v>
      </c>
      <c r="CY259">
        <v>1674155522.5999999</v>
      </c>
      <c r="CZ259" t="s">
        <v>356</v>
      </c>
      <c r="DA259">
        <v>1674155521.0999999</v>
      </c>
      <c r="DB259">
        <v>1674155522.5999999</v>
      </c>
      <c r="DC259">
        <v>29</v>
      </c>
      <c r="DD259">
        <v>2.9000000000000001E-2</v>
      </c>
      <c r="DE259">
        <v>-1.7000000000000001E-2</v>
      </c>
      <c r="DF259">
        <v>-5.444</v>
      </c>
      <c r="DG259">
        <v>0.222</v>
      </c>
      <c r="DH259">
        <v>415</v>
      </c>
      <c r="DI259">
        <v>34</v>
      </c>
      <c r="DJ259">
        <v>0.48</v>
      </c>
      <c r="DK259">
        <v>0.27</v>
      </c>
      <c r="DL259">
        <v>-17.700365853658539</v>
      </c>
      <c r="DM259">
        <v>-1.2667337979093749</v>
      </c>
      <c r="DN259">
        <v>0.19033887573093181</v>
      </c>
      <c r="DO259">
        <v>0</v>
      </c>
      <c r="DP259">
        <v>0.2393709024390244</v>
      </c>
      <c r="DQ259">
        <v>6.8521839721254474E-2</v>
      </c>
      <c r="DR259">
        <v>7.6523554537463716E-3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365</v>
      </c>
      <c r="EA259">
        <v>3.2968999999999999</v>
      </c>
      <c r="EB259">
        <v>2.6253099999999998</v>
      </c>
      <c r="EC259">
        <v>0.25037700000000002</v>
      </c>
      <c r="ED259">
        <v>0.249801</v>
      </c>
      <c r="EE259">
        <v>0.13394300000000001</v>
      </c>
      <c r="EF259">
        <v>0.13214100000000001</v>
      </c>
      <c r="EG259">
        <v>22619.3</v>
      </c>
      <c r="EH259">
        <v>23015.1</v>
      </c>
      <c r="EI259">
        <v>28083.7</v>
      </c>
      <c r="EJ259">
        <v>29538.6</v>
      </c>
      <c r="EK259">
        <v>33481.300000000003</v>
      </c>
      <c r="EL259">
        <v>35605.199999999997</v>
      </c>
      <c r="EM259">
        <v>39643.800000000003</v>
      </c>
      <c r="EN259">
        <v>42227.3</v>
      </c>
      <c r="EO259">
        <v>2.2341700000000002</v>
      </c>
      <c r="EP259">
        <v>2.2196199999999999</v>
      </c>
      <c r="EQ259">
        <v>0.103801</v>
      </c>
      <c r="ER259">
        <v>0</v>
      </c>
      <c r="ES259">
        <v>31.396999999999998</v>
      </c>
      <c r="ET259">
        <v>999.9</v>
      </c>
      <c r="EU259">
        <v>73</v>
      </c>
      <c r="EV259">
        <v>31.6</v>
      </c>
      <c r="EW259">
        <v>33.613399999999999</v>
      </c>
      <c r="EX259">
        <v>57.856400000000001</v>
      </c>
      <c r="EY259">
        <v>-4.8998400000000002</v>
      </c>
      <c r="EZ259">
        <v>2</v>
      </c>
      <c r="FA259">
        <v>0.426286</v>
      </c>
      <c r="FB259">
        <v>0.31472800000000001</v>
      </c>
      <c r="FC259">
        <v>20.2727</v>
      </c>
      <c r="FD259">
        <v>5.2190899999999996</v>
      </c>
      <c r="FE259">
        <v>12.0097</v>
      </c>
      <c r="FF259">
        <v>4.9867499999999998</v>
      </c>
      <c r="FG259">
        <v>3.2844500000000001</v>
      </c>
      <c r="FH259">
        <v>9999</v>
      </c>
      <c r="FI259">
        <v>9999</v>
      </c>
      <c r="FJ259">
        <v>9999</v>
      </c>
      <c r="FK259">
        <v>999.9</v>
      </c>
      <c r="FL259">
        <v>1.86572</v>
      </c>
      <c r="FM259">
        <v>1.8621799999999999</v>
      </c>
      <c r="FN259">
        <v>1.8641700000000001</v>
      </c>
      <c r="FO259">
        <v>1.8602000000000001</v>
      </c>
      <c r="FP259">
        <v>1.8609599999999999</v>
      </c>
      <c r="FQ259">
        <v>1.86005</v>
      </c>
      <c r="FR259">
        <v>1.8617699999999999</v>
      </c>
      <c r="FS259">
        <v>1.8584000000000001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-7.32</v>
      </c>
      <c r="GH259">
        <v>0.26479999999999998</v>
      </c>
      <c r="GI259">
        <v>-3.836173087041947</v>
      </c>
      <c r="GJ259">
        <v>-4.0448538125570227E-3</v>
      </c>
      <c r="GK259">
        <v>1.839783264315481E-6</v>
      </c>
      <c r="GL259">
        <v>-4.1587272622942942E-10</v>
      </c>
      <c r="GM259">
        <v>-6.2406116364430581E-2</v>
      </c>
      <c r="GN259">
        <v>3.2285384509270938E-3</v>
      </c>
      <c r="GO259">
        <v>5.3061212821550383E-4</v>
      </c>
      <c r="GP259">
        <v>-9.699357315524189E-6</v>
      </c>
      <c r="GQ259">
        <v>5</v>
      </c>
      <c r="GR259">
        <v>2081</v>
      </c>
      <c r="GS259">
        <v>3</v>
      </c>
      <c r="GT259">
        <v>31</v>
      </c>
      <c r="GU259">
        <v>7029.8</v>
      </c>
      <c r="GV259">
        <v>7029.7</v>
      </c>
      <c r="GW259">
        <v>4.0722699999999996</v>
      </c>
      <c r="GX259">
        <v>2.47681</v>
      </c>
      <c r="GY259">
        <v>2.04834</v>
      </c>
      <c r="GZ259">
        <v>2.6245099999999999</v>
      </c>
      <c r="HA259">
        <v>2.1972700000000001</v>
      </c>
      <c r="HB259">
        <v>2.34131</v>
      </c>
      <c r="HC259">
        <v>36.363500000000002</v>
      </c>
      <c r="HD259">
        <v>14.9551</v>
      </c>
      <c r="HE259">
        <v>18</v>
      </c>
      <c r="HF259">
        <v>708.19100000000003</v>
      </c>
      <c r="HG259">
        <v>776.44600000000003</v>
      </c>
      <c r="HH259">
        <v>31.000900000000001</v>
      </c>
      <c r="HI259">
        <v>32.875700000000002</v>
      </c>
      <c r="HJ259">
        <v>30.000699999999998</v>
      </c>
      <c r="HK259">
        <v>32.653500000000001</v>
      </c>
      <c r="HL259">
        <v>32.6432</v>
      </c>
      <c r="HM259">
        <v>81.453000000000003</v>
      </c>
      <c r="HN259">
        <v>0</v>
      </c>
      <c r="HO259">
        <v>100</v>
      </c>
      <c r="HP259">
        <v>31</v>
      </c>
      <c r="HQ259">
        <v>1628.74</v>
      </c>
      <c r="HR259">
        <v>33.932099999999998</v>
      </c>
      <c r="HS259">
        <v>98.962599999999995</v>
      </c>
      <c r="HT259">
        <v>97.915400000000005</v>
      </c>
    </row>
    <row r="260" spans="1:228" x14ac:dyDescent="0.2">
      <c r="A260">
        <v>245</v>
      </c>
      <c r="B260">
        <v>1674577310.5999999</v>
      </c>
      <c r="C260">
        <v>974.5</v>
      </c>
      <c r="D260" t="s">
        <v>849</v>
      </c>
      <c r="E260" t="s">
        <v>850</v>
      </c>
      <c r="F260">
        <v>4</v>
      </c>
      <c r="G260">
        <v>1674577308.2874999</v>
      </c>
      <c r="H260">
        <f t="shared" si="102"/>
        <v>3.0742522948329121E-4</v>
      </c>
      <c r="I260">
        <f t="shared" si="103"/>
        <v>0.30742522948329121</v>
      </c>
      <c r="J260">
        <f t="shared" si="104"/>
        <v>8.2369167543416548</v>
      </c>
      <c r="K260">
        <f t="shared" si="105"/>
        <v>1602.7637500000001</v>
      </c>
      <c r="L260">
        <f t="shared" si="106"/>
        <v>764.95692688749864</v>
      </c>
      <c r="M260">
        <f t="shared" si="107"/>
        <v>77.622558243887681</v>
      </c>
      <c r="N260">
        <f t="shared" si="108"/>
        <v>162.63742200724431</v>
      </c>
      <c r="O260">
        <f t="shared" si="109"/>
        <v>1.6471825006612584E-2</v>
      </c>
      <c r="P260">
        <f t="shared" si="110"/>
        <v>2.7768086923410213</v>
      </c>
      <c r="Q260">
        <f t="shared" si="111"/>
        <v>1.6417734348330163E-2</v>
      </c>
      <c r="R260">
        <f t="shared" si="112"/>
        <v>1.0265928914986835E-2</v>
      </c>
      <c r="S260">
        <f t="shared" si="113"/>
        <v>226.12283507279872</v>
      </c>
      <c r="T260">
        <f t="shared" si="114"/>
        <v>34.482232438824525</v>
      </c>
      <c r="U260">
        <f t="shared" si="115"/>
        <v>33.079524999999997</v>
      </c>
      <c r="V260">
        <f t="shared" si="116"/>
        <v>5.0747255586330784</v>
      </c>
      <c r="W260">
        <f t="shared" si="117"/>
        <v>63.766734563045723</v>
      </c>
      <c r="X260">
        <f t="shared" si="118"/>
        <v>3.2525873515830588</v>
      </c>
      <c r="Y260">
        <f t="shared" si="119"/>
        <v>5.1007588421628345</v>
      </c>
      <c r="Z260">
        <f t="shared" si="120"/>
        <v>1.8221382070500196</v>
      </c>
      <c r="AA260">
        <f t="shared" si="121"/>
        <v>-13.557452620213143</v>
      </c>
      <c r="AB260">
        <f t="shared" si="122"/>
        <v>13.645456726689643</v>
      </c>
      <c r="AC260">
        <f t="shared" si="123"/>
        <v>1.1268086022218267</v>
      </c>
      <c r="AD260">
        <f t="shared" si="124"/>
        <v>227.33764778149703</v>
      </c>
      <c r="AE260">
        <f t="shared" si="125"/>
        <v>19.081912797088705</v>
      </c>
      <c r="AF260">
        <f t="shared" si="126"/>
        <v>0.29538432250019986</v>
      </c>
      <c r="AG260">
        <f t="shared" si="127"/>
        <v>8.2369167543416548</v>
      </c>
      <c r="AH260">
        <v>1673.3869373344221</v>
      </c>
      <c r="AI260">
        <v>1658.976909090909</v>
      </c>
      <c r="AJ260">
        <v>1.7330864780213251</v>
      </c>
      <c r="AK260">
        <v>61.781399425759467</v>
      </c>
      <c r="AL260">
        <f t="shared" si="128"/>
        <v>0.30742522948329121</v>
      </c>
      <c r="AM260">
        <v>31.789356747361719</v>
      </c>
      <c r="AN260">
        <v>32.062396363636353</v>
      </c>
      <c r="AO260">
        <v>2.7346061772394052E-4</v>
      </c>
      <c r="AP260">
        <v>98.016457396280899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47564.679223727362</v>
      </c>
      <c r="AV260">
        <f t="shared" si="132"/>
        <v>1200.0362500000001</v>
      </c>
      <c r="AW260">
        <f t="shared" si="133"/>
        <v>1025.9563824211393</v>
      </c>
      <c r="AX260">
        <f t="shared" si="134"/>
        <v>0.8549378257707958</v>
      </c>
      <c r="AY260">
        <f t="shared" si="135"/>
        <v>0.18843000373763602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1674577308.2874999</v>
      </c>
      <c r="BF260">
        <v>1602.7637500000001</v>
      </c>
      <c r="BG260">
        <v>1620.8150000000001</v>
      </c>
      <c r="BH260">
        <v>32.053687500000002</v>
      </c>
      <c r="BI260">
        <v>31.789762499999998</v>
      </c>
      <c r="BJ260">
        <v>1610.08</v>
      </c>
      <c r="BK260">
        <v>31.7888375</v>
      </c>
      <c r="BL260">
        <v>649.99412499999994</v>
      </c>
      <c r="BM260">
        <v>101.37325</v>
      </c>
      <c r="BN260">
        <v>9.9859812499999992E-2</v>
      </c>
      <c r="BO260">
        <v>33.170675000000003</v>
      </c>
      <c r="BP260">
        <v>33.079524999999997</v>
      </c>
      <c r="BQ260">
        <v>999.9</v>
      </c>
      <c r="BR260">
        <v>0</v>
      </c>
      <c r="BS260">
        <v>0</v>
      </c>
      <c r="BT260">
        <v>9029.6875</v>
      </c>
      <c r="BU260">
        <v>0</v>
      </c>
      <c r="BV260">
        <v>306.97525000000002</v>
      </c>
      <c r="BW260">
        <v>-18.052587500000001</v>
      </c>
      <c r="BX260">
        <v>1655.84</v>
      </c>
      <c r="BY260">
        <v>1674.0350000000001</v>
      </c>
      <c r="BZ260">
        <v>0.26392937500000002</v>
      </c>
      <c r="CA260">
        <v>1620.8150000000001</v>
      </c>
      <c r="CB260">
        <v>31.789762499999998</v>
      </c>
      <c r="CC260">
        <v>3.2493824999999998</v>
      </c>
      <c r="CD260">
        <v>3.2226262499999998</v>
      </c>
      <c r="CE260">
        <v>25.364237500000002</v>
      </c>
      <c r="CF260">
        <v>25.225237499999999</v>
      </c>
      <c r="CG260">
        <v>1200.0362500000001</v>
      </c>
      <c r="CH260">
        <v>0.49998999999999999</v>
      </c>
      <c r="CI260">
        <v>0.50000999999999995</v>
      </c>
      <c r="CJ260">
        <v>0</v>
      </c>
      <c r="CK260">
        <v>727.21437500000002</v>
      </c>
      <c r="CL260">
        <v>4.9990899999999998</v>
      </c>
      <c r="CM260">
        <v>7847.4562500000002</v>
      </c>
      <c r="CN260">
        <v>9558.1112499999981</v>
      </c>
      <c r="CO260">
        <v>42.75</v>
      </c>
      <c r="CP260">
        <v>45.061999999999998</v>
      </c>
      <c r="CQ260">
        <v>43.625</v>
      </c>
      <c r="CR260">
        <v>43.936999999999998</v>
      </c>
      <c r="CS260">
        <v>44.186999999999998</v>
      </c>
      <c r="CT260">
        <v>597.50624999999991</v>
      </c>
      <c r="CU260">
        <v>597.53125</v>
      </c>
      <c r="CV260">
        <v>0</v>
      </c>
      <c r="CW260">
        <v>1674577323.2</v>
      </c>
      <c r="CX260">
        <v>0</v>
      </c>
      <c r="CY260">
        <v>1674155522.5999999</v>
      </c>
      <c r="CZ260" t="s">
        <v>356</v>
      </c>
      <c r="DA260">
        <v>1674155521.0999999</v>
      </c>
      <c r="DB260">
        <v>1674155522.5999999</v>
      </c>
      <c r="DC260">
        <v>29</v>
      </c>
      <c r="DD260">
        <v>2.9000000000000001E-2</v>
      </c>
      <c r="DE260">
        <v>-1.7000000000000001E-2</v>
      </c>
      <c r="DF260">
        <v>-5.444</v>
      </c>
      <c r="DG260">
        <v>0.222</v>
      </c>
      <c r="DH260">
        <v>415</v>
      </c>
      <c r="DI260">
        <v>34</v>
      </c>
      <c r="DJ260">
        <v>0.48</v>
      </c>
      <c r="DK260">
        <v>0.27</v>
      </c>
      <c r="DL260">
        <v>-17.77725365853658</v>
      </c>
      <c r="DM260">
        <v>-2.1026320557491149</v>
      </c>
      <c r="DN260">
        <v>0.21249118213849499</v>
      </c>
      <c r="DO260">
        <v>0</v>
      </c>
      <c r="DP260">
        <v>0.24497624390243899</v>
      </c>
      <c r="DQ260">
        <v>0.11081113588850219</v>
      </c>
      <c r="DR260">
        <v>1.127788561479995E-2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357</v>
      </c>
      <c r="EA260">
        <v>3.29697</v>
      </c>
      <c r="EB260">
        <v>2.6253299999999999</v>
      </c>
      <c r="EC260">
        <v>0.25098399999999998</v>
      </c>
      <c r="ED260">
        <v>0.25040899999999999</v>
      </c>
      <c r="EE260">
        <v>0.13398699999999999</v>
      </c>
      <c r="EF260">
        <v>0.13214999999999999</v>
      </c>
      <c r="EG260">
        <v>22600.400000000001</v>
      </c>
      <c r="EH260">
        <v>22996</v>
      </c>
      <c r="EI260">
        <v>28083.1</v>
      </c>
      <c r="EJ260">
        <v>29538.3</v>
      </c>
      <c r="EK260">
        <v>33479.300000000003</v>
      </c>
      <c r="EL260">
        <v>35604.5</v>
      </c>
      <c r="EM260">
        <v>39643.5</v>
      </c>
      <c r="EN260">
        <v>42226.9</v>
      </c>
      <c r="EO260">
        <v>2.2343799999999998</v>
      </c>
      <c r="EP260">
        <v>2.2194199999999999</v>
      </c>
      <c r="EQ260">
        <v>0.104666</v>
      </c>
      <c r="ER260">
        <v>0</v>
      </c>
      <c r="ES260">
        <v>31.386299999999999</v>
      </c>
      <c r="ET260">
        <v>999.9</v>
      </c>
      <c r="EU260">
        <v>73</v>
      </c>
      <c r="EV260">
        <v>31.6</v>
      </c>
      <c r="EW260">
        <v>33.619599999999998</v>
      </c>
      <c r="EX260">
        <v>57.136400000000002</v>
      </c>
      <c r="EY260">
        <v>-4.8197099999999997</v>
      </c>
      <c r="EZ260">
        <v>2</v>
      </c>
      <c r="FA260">
        <v>0.42657800000000001</v>
      </c>
      <c r="FB260">
        <v>0.31624200000000002</v>
      </c>
      <c r="FC260">
        <v>20.272600000000001</v>
      </c>
      <c r="FD260">
        <v>5.2202799999999998</v>
      </c>
      <c r="FE260">
        <v>12.009499999999999</v>
      </c>
      <c r="FF260">
        <v>4.9867999999999997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1.86571</v>
      </c>
      <c r="FM260">
        <v>1.8621700000000001</v>
      </c>
      <c r="FN260">
        <v>1.8641700000000001</v>
      </c>
      <c r="FO260">
        <v>1.8602000000000001</v>
      </c>
      <c r="FP260">
        <v>1.8609500000000001</v>
      </c>
      <c r="FQ260">
        <v>1.8600699999999999</v>
      </c>
      <c r="FR260">
        <v>1.8617699999999999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-7.32</v>
      </c>
      <c r="GH260">
        <v>0.26490000000000002</v>
      </c>
      <c r="GI260">
        <v>-3.836173087041947</v>
      </c>
      <c r="GJ260">
        <v>-4.0448538125570227E-3</v>
      </c>
      <c r="GK260">
        <v>1.839783264315481E-6</v>
      </c>
      <c r="GL260">
        <v>-4.1587272622942942E-10</v>
      </c>
      <c r="GM260">
        <v>-6.2406116364430581E-2</v>
      </c>
      <c r="GN260">
        <v>3.2285384509270938E-3</v>
      </c>
      <c r="GO260">
        <v>5.3061212821550383E-4</v>
      </c>
      <c r="GP260">
        <v>-9.699357315524189E-6</v>
      </c>
      <c r="GQ260">
        <v>5</v>
      </c>
      <c r="GR260">
        <v>2081</v>
      </c>
      <c r="GS260">
        <v>3</v>
      </c>
      <c r="GT260">
        <v>31</v>
      </c>
      <c r="GU260">
        <v>7029.8</v>
      </c>
      <c r="GV260">
        <v>7029.8</v>
      </c>
      <c r="GW260">
        <v>4.0856899999999996</v>
      </c>
      <c r="GX260">
        <v>2.48169</v>
      </c>
      <c r="GY260">
        <v>2.04834</v>
      </c>
      <c r="GZ260">
        <v>2.6257299999999999</v>
      </c>
      <c r="HA260">
        <v>2.1972700000000001</v>
      </c>
      <c r="HB260">
        <v>2.3022499999999999</v>
      </c>
      <c r="HC260">
        <v>36.363500000000002</v>
      </c>
      <c r="HD260">
        <v>14.9376</v>
      </c>
      <c r="HE260">
        <v>18</v>
      </c>
      <c r="HF260">
        <v>708.43299999999999</v>
      </c>
      <c r="HG260">
        <v>776.33600000000001</v>
      </c>
      <c r="HH260">
        <v>31.000599999999999</v>
      </c>
      <c r="HI260">
        <v>32.881300000000003</v>
      </c>
      <c r="HJ260">
        <v>30.000599999999999</v>
      </c>
      <c r="HK260">
        <v>32.659999999999997</v>
      </c>
      <c r="HL260">
        <v>32.649900000000002</v>
      </c>
      <c r="HM260">
        <v>81.710099999999997</v>
      </c>
      <c r="HN260">
        <v>0</v>
      </c>
      <c r="HO260">
        <v>100</v>
      </c>
      <c r="HP260">
        <v>31</v>
      </c>
      <c r="HQ260">
        <v>1635.43</v>
      </c>
      <c r="HR260">
        <v>33.932099999999998</v>
      </c>
      <c r="HS260">
        <v>98.961299999999994</v>
      </c>
      <c r="HT260">
        <v>97.914299999999997</v>
      </c>
    </row>
    <row r="261" spans="1:228" x14ac:dyDescent="0.2">
      <c r="A261">
        <v>246</v>
      </c>
      <c r="B261">
        <v>1674577314.5999999</v>
      </c>
      <c r="C261">
        <v>978.5</v>
      </c>
      <c r="D261" t="s">
        <v>851</v>
      </c>
      <c r="E261" t="s">
        <v>852</v>
      </c>
      <c r="F261">
        <v>4</v>
      </c>
      <c r="G261">
        <v>1674577312.5999999</v>
      </c>
      <c r="H261">
        <f t="shared" si="102"/>
        <v>3.07635839280651E-4</v>
      </c>
      <c r="I261">
        <f t="shared" si="103"/>
        <v>0.30763583928065102</v>
      </c>
      <c r="J261">
        <f t="shared" si="104"/>
        <v>8.2580701061445314</v>
      </c>
      <c r="K261">
        <f t="shared" si="105"/>
        <v>1609.98</v>
      </c>
      <c r="L261">
        <f t="shared" si="106"/>
        <v>768.54373815188501</v>
      </c>
      <c r="M261">
        <f t="shared" si="107"/>
        <v>77.985099125833869</v>
      </c>
      <c r="N261">
        <f t="shared" si="108"/>
        <v>163.36669425286121</v>
      </c>
      <c r="O261">
        <f t="shared" si="109"/>
        <v>1.6444846070764432E-2</v>
      </c>
      <c r="P261">
        <f t="shared" si="110"/>
        <v>2.766907562392015</v>
      </c>
      <c r="Q261">
        <f t="shared" si="111"/>
        <v>1.6390739901891944E-2</v>
      </c>
      <c r="R261">
        <f t="shared" si="112"/>
        <v>1.0249058746791761E-2</v>
      </c>
      <c r="S261">
        <f t="shared" si="113"/>
        <v>226.11200006048676</v>
      </c>
      <c r="T261">
        <f t="shared" si="114"/>
        <v>34.497641476896973</v>
      </c>
      <c r="U261">
        <f t="shared" si="115"/>
        <v>33.098657142857142</v>
      </c>
      <c r="V261">
        <f t="shared" si="116"/>
        <v>5.0801802691765472</v>
      </c>
      <c r="W261">
        <f t="shared" si="117"/>
        <v>63.752133133907627</v>
      </c>
      <c r="X261">
        <f t="shared" si="118"/>
        <v>3.2538889435122962</v>
      </c>
      <c r="Y261">
        <f t="shared" si="119"/>
        <v>5.1039687357247994</v>
      </c>
      <c r="Z261">
        <f t="shared" si="120"/>
        <v>1.826291325664251</v>
      </c>
      <c r="AA261">
        <f t="shared" si="121"/>
        <v>-13.566740512276709</v>
      </c>
      <c r="AB261">
        <f t="shared" si="122"/>
        <v>12.415166092207038</v>
      </c>
      <c r="AC261">
        <f t="shared" si="123"/>
        <v>1.0290358098545243</v>
      </c>
      <c r="AD261">
        <f t="shared" si="124"/>
        <v>225.98946145027162</v>
      </c>
      <c r="AE261">
        <f t="shared" si="125"/>
        <v>19.088586281287721</v>
      </c>
      <c r="AF261">
        <f t="shared" si="126"/>
        <v>0.30433521948828379</v>
      </c>
      <c r="AG261">
        <f t="shared" si="127"/>
        <v>8.2580701061445314</v>
      </c>
      <c r="AH261">
        <v>1680.366793048122</v>
      </c>
      <c r="AI261">
        <v>1665.929212121212</v>
      </c>
      <c r="AJ261">
        <v>1.735390654842256</v>
      </c>
      <c r="AK261">
        <v>61.781399425759467</v>
      </c>
      <c r="AL261">
        <f t="shared" si="128"/>
        <v>0.30763583928065102</v>
      </c>
      <c r="AM261">
        <v>31.794761270038201</v>
      </c>
      <c r="AN261">
        <v>32.069003030303037</v>
      </c>
      <c r="AO261">
        <v>1.010633337456728E-4</v>
      </c>
      <c r="AP261">
        <v>98.016457396280899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47290.319760502578</v>
      </c>
      <c r="AV261">
        <f t="shared" si="132"/>
        <v>1199.974285714286</v>
      </c>
      <c r="AW261">
        <f t="shared" si="133"/>
        <v>1025.9038425183869</v>
      </c>
      <c r="AX261">
        <f t="shared" si="134"/>
        <v>0.85493818886936945</v>
      </c>
      <c r="AY261">
        <f t="shared" si="135"/>
        <v>0.18843070451788335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1674577312.5999999</v>
      </c>
      <c r="BF261">
        <v>1609.98</v>
      </c>
      <c r="BG261">
        <v>1628.0514285714289</v>
      </c>
      <c r="BH261">
        <v>32.067100000000003</v>
      </c>
      <c r="BI261">
        <v>31.795200000000001</v>
      </c>
      <c r="BJ261">
        <v>1617.302857142857</v>
      </c>
      <c r="BK261">
        <v>31.80218571428572</v>
      </c>
      <c r="BL261">
        <v>650.03914285714291</v>
      </c>
      <c r="BM261">
        <v>101.3711428571429</v>
      </c>
      <c r="BN261">
        <v>0.10011408571428571</v>
      </c>
      <c r="BO261">
        <v>33.18188571428572</v>
      </c>
      <c r="BP261">
        <v>33.098657142857142</v>
      </c>
      <c r="BQ261">
        <v>999.89999999999986</v>
      </c>
      <c r="BR261">
        <v>0</v>
      </c>
      <c r="BS261">
        <v>0</v>
      </c>
      <c r="BT261">
        <v>8977.3214285714294</v>
      </c>
      <c r="BU261">
        <v>0</v>
      </c>
      <c r="BV261">
        <v>306.7222857142857</v>
      </c>
      <c r="BW261">
        <v>-18.073742857142861</v>
      </c>
      <c r="BX261">
        <v>1663.3171428571429</v>
      </c>
      <c r="BY261">
        <v>1681.517142857143</v>
      </c>
      <c r="BZ261">
        <v>0.27189314285714278</v>
      </c>
      <c r="CA261">
        <v>1628.0514285714289</v>
      </c>
      <c r="CB261">
        <v>31.795200000000001</v>
      </c>
      <c r="CC261">
        <v>3.2506728571428569</v>
      </c>
      <c r="CD261">
        <v>3.223112857142858</v>
      </c>
      <c r="CE261">
        <v>25.370928571428571</v>
      </c>
      <c r="CF261">
        <v>25.22775714285714</v>
      </c>
      <c r="CG261">
        <v>1199.974285714286</v>
      </c>
      <c r="CH261">
        <v>0.49997728571428568</v>
      </c>
      <c r="CI261">
        <v>0.50002271428571432</v>
      </c>
      <c r="CJ261">
        <v>0</v>
      </c>
      <c r="CK261">
        <v>727.08442857142848</v>
      </c>
      <c r="CL261">
        <v>4.9990899999999998</v>
      </c>
      <c r="CM261">
        <v>7846.3342857142861</v>
      </c>
      <c r="CN261">
        <v>9557.5699999999979</v>
      </c>
      <c r="CO261">
        <v>42.811999999999998</v>
      </c>
      <c r="CP261">
        <v>45.061999999999998</v>
      </c>
      <c r="CQ261">
        <v>43.625</v>
      </c>
      <c r="CR261">
        <v>43.936999999999998</v>
      </c>
      <c r="CS261">
        <v>44.186999999999998</v>
      </c>
      <c r="CT261">
        <v>597.46285714285716</v>
      </c>
      <c r="CU261">
        <v>597.51714285714286</v>
      </c>
      <c r="CV261">
        <v>0</v>
      </c>
      <c r="CW261">
        <v>1674577326.8</v>
      </c>
      <c r="CX261">
        <v>0</v>
      </c>
      <c r="CY261">
        <v>1674155522.5999999</v>
      </c>
      <c r="CZ261" t="s">
        <v>356</v>
      </c>
      <c r="DA261">
        <v>1674155521.0999999</v>
      </c>
      <c r="DB261">
        <v>1674155522.5999999</v>
      </c>
      <c r="DC261">
        <v>29</v>
      </c>
      <c r="DD261">
        <v>2.9000000000000001E-2</v>
      </c>
      <c r="DE261">
        <v>-1.7000000000000001E-2</v>
      </c>
      <c r="DF261">
        <v>-5.444</v>
      </c>
      <c r="DG261">
        <v>0.222</v>
      </c>
      <c r="DH261">
        <v>415</v>
      </c>
      <c r="DI261">
        <v>34</v>
      </c>
      <c r="DJ261">
        <v>0.48</v>
      </c>
      <c r="DK261">
        <v>0.27</v>
      </c>
      <c r="DL261">
        <v>-17.887875609756101</v>
      </c>
      <c r="DM261">
        <v>-1.849049477351947</v>
      </c>
      <c r="DN261">
        <v>0.19356009564119389</v>
      </c>
      <c r="DO261">
        <v>0</v>
      </c>
      <c r="DP261">
        <v>0.25252595121951221</v>
      </c>
      <c r="DQ261">
        <v>0.1334354216027874</v>
      </c>
      <c r="DR261">
        <v>1.3301494817796401E-2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3.2970100000000002</v>
      </c>
      <c r="EB261">
        <v>2.6251699999999998</v>
      </c>
      <c r="EC261">
        <v>0.25159599999999999</v>
      </c>
      <c r="ED261">
        <v>0.25100800000000001</v>
      </c>
      <c r="EE261">
        <v>0.13400699999999999</v>
      </c>
      <c r="EF261">
        <v>0.132161</v>
      </c>
      <c r="EG261">
        <v>22581.599999999999</v>
      </c>
      <c r="EH261">
        <v>22977.3</v>
      </c>
      <c r="EI261">
        <v>28082.799999999999</v>
      </c>
      <c r="EJ261">
        <v>29538</v>
      </c>
      <c r="EK261">
        <v>33478.199999999997</v>
      </c>
      <c r="EL261">
        <v>35603.800000000003</v>
      </c>
      <c r="EM261">
        <v>39643</v>
      </c>
      <c r="EN261">
        <v>42226.6</v>
      </c>
      <c r="EO261">
        <v>2.2343000000000002</v>
      </c>
      <c r="EP261">
        <v>2.2196500000000001</v>
      </c>
      <c r="EQ261">
        <v>0.106722</v>
      </c>
      <c r="ER261">
        <v>0</v>
      </c>
      <c r="ES261">
        <v>31.382000000000001</v>
      </c>
      <c r="ET261">
        <v>999.9</v>
      </c>
      <c r="EU261">
        <v>73</v>
      </c>
      <c r="EV261">
        <v>31.6</v>
      </c>
      <c r="EW261">
        <v>33.616799999999998</v>
      </c>
      <c r="EX261">
        <v>58.006399999999999</v>
      </c>
      <c r="EY261">
        <v>-4.9959899999999999</v>
      </c>
      <c r="EZ261">
        <v>2</v>
      </c>
      <c r="FA261">
        <v>0.42713899999999999</v>
      </c>
      <c r="FB261">
        <v>0.31884499999999999</v>
      </c>
      <c r="FC261">
        <v>20.2727</v>
      </c>
      <c r="FD261">
        <v>5.2199900000000001</v>
      </c>
      <c r="FE261">
        <v>12.0098</v>
      </c>
      <c r="FF261">
        <v>4.9869000000000003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1.86572</v>
      </c>
      <c r="FM261">
        <v>1.8621799999999999</v>
      </c>
      <c r="FN261">
        <v>1.86416</v>
      </c>
      <c r="FO261">
        <v>1.8602000000000001</v>
      </c>
      <c r="FP261">
        <v>1.8609599999999999</v>
      </c>
      <c r="FQ261">
        <v>1.86006</v>
      </c>
      <c r="FR261">
        <v>1.8617900000000001</v>
      </c>
      <c r="FS261">
        <v>1.8583799999999999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-7.33</v>
      </c>
      <c r="GH261">
        <v>0.26490000000000002</v>
      </c>
      <c r="GI261">
        <v>-3.836173087041947</v>
      </c>
      <c r="GJ261">
        <v>-4.0448538125570227E-3</v>
      </c>
      <c r="GK261">
        <v>1.839783264315481E-6</v>
      </c>
      <c r="GL261">
        <v>-4.1587272622942942E-10</v>
      </c>
      <c r="GM261">
        <v>-6.2406116364430581E-2</v>
      </c>
      <c r="GN261">
        <v>3.2285384509270938E-3</v>
      </c>
      <c r="GO261">
        <v>5.3061212821550383E-4</v>
      </c>
      <c r="GP261">
        <v>-9.699357315524189E-6</v>
      </c>
      <c r="GQ261">
        <v>5</v>
      </c>
      <c r="GR261">
        <v>2081</v>
      </c>
      <c r="GS261">
        <v>3</v>
      </c>
      <c r="GT261">
        <v>31</v>
      </c>
      <c r="GU261">
        <v>7029.9</v>
      </c>
      <c r="GV261">
        <v>7029.9</v>
      </c>
      <c r="GW261">
        <v>4.0979000000000001</v>
      </c>
      <c r="GX261">
        <v>2.47437</v>
      </c>
      <c r="GY261">
        <v>2.04834</v>
      </c>
      <c r="GZ261">
        <v>2.6257299999999999</v>
      </c>
      <c r="HA261">
        <v>2.1972700000000001</v>
      </c>
      <c r="HB261">
        <v>2.34131</v>
      </c>
      <c r="HC261">
        <v>36.363500000000002</v>
      </c>
      <c r="HD261">
        <v>14.9551</v>
      </c>
      <c r="HE261">
        <v>18</v>
      </c>
      <c r="HF261">
        <v>708.44399999999996</v>
      </c>
      <c r="HG261">
        <v>776.64</v>
      </c>
      <c r="HH261">
        <v>31.000699999999998</v>
      </c>
      <c r="HI261">
        <v>32.887099999999997</v>
      </c>
      <c r="HJ261">
        <v>30.000599999999999</v>
      </c>
      <c r="HK261">
        <v>32.666499999999999</v>
      </c>
      <c r="HL261">
        <v>32.656199999999998</v>
      </c>
      <c r="HM261">
        <v>81.974400000000003</v>
      </c>
      <c r="HN261">
        <v>0</v>
      </c>
      <c r="HO261">
        <v>100</v>
      </c>
      <c r="HP261">
        <v>31</v>
      </c>
      <c r="HQ261">
        <v>1642.11</v>
      </c>
      <c r="HR261">
        <v>33.932099999999998</v>
      </c>
      <c r="HS261">
        <v>98.9602</v>
      </c>
      <c r="HT261">
        <v>97.913600000000002</v>
      </c>
    </row>
    <row r="262" spans="1:228" x14ac:dyDescent="0.2">
      <c r="A262">
        <v>247</v>
      </c>
      <c r="B262">
        <v>1674577318.5999999</v>
      </c>
      <c r="C262">
        <v>982.5</v>
      </c>
      <c r="D262" t="s">
        <v>853</v>
      </c>
      <c r="E262" t="s">
        <v>854</v>
      </c>
      <c r="F262">
        <v>4</v>
      </c>
      <c r="G262">
        <v>1674577316.2874999</v>
      </c>
      <c r="H262">
        <f t="shared" si="102"/>
        <v>3.1060302540298468E-4</v>
      </c>
      <c r="I262">
        <f t="shared" si="103"/>
        <v>0.31060302540298468</v>
      </c>
      <c r="J262">
        <f t="shared" si="104"/>
        <v>8.0113810147510183</v>
      </c>
      <c r="K262">
        <f t="shared" si="105"/>
        <v>1616.2474999999999</v>
      </c>
      <c r="L262">
        <f t="shared" si="106"/>
        <v>802.92363056109912</v>
      </c>
      <c r="M262">
        <f t="shared" si="107"/>
        <v>81.473661567084406</v>
      </c>
      <c r="N262">
        <f t="shared" si="108"/>
        <v>164.00264833608711</v>
      </c>
      <c r="O262">
        <f t="shared" si="109"/>
        <v>1.6546251285198071E-2</v>
      </c>
      <c r="P262">
        <f t="shared" si="110"/>
        <v>2.7694481788077785</v>
      </c>
      <c r="Q262">
        <f t="shared" si="111"/>
        <v>1.6491527049088097E-2</v>
      </c>
      <c r="R262">
        <f t="shared" si="112"/>
        <v>1.0312105996098516E-2</v>
      </c>
      <c r="S262">
        <f t="shared" si="113"/>
        <v>226.10715069750441</v>
      </c>
      <c r="T262">
        <f t="shared" si="114"/>
        <v>34.510287326027566</v>
      </c>
      <c r="U262">
        <f t="shared" si="115"/>
        <v>33.1227625</v>
      </c>
      <c r="V262">
        <f t="shared" si="116"/>
        <v>5.0870601405457885</v>
      </c>
      <c r="W262">
        <f t="shared" si="117"/>
        <v>63.711714388074739</v>
      </c>
      <c r="X262">
        <f t="shared" si="118"/>
        <v>3.2544936281410131</v>
      </c>
      <c r="Y262">
        <f t="shared" si="119"/>
        <v>5.1081557911274382</v>
      </c>
      <c r="Z262">
        <f t="shared" si="120"/>
        <v>1.8325665124047754</v>
      </c>
      <c r="AA262">
        <f t="shared" si="121"/>
        <v>-13.697593420271625</v>
      </c>
      <c r="AB262">
        <f t="shared" si="122"/>
        <v>11.009487322293818</v>
      </c>
      <c r="AC262">
        <f t="shared" si="123"/>
        <v>0.91186142745876531</v>
      </c>
      <c r="AD262">
        <f t="shared" si="124"/>
        <v>224.33090602698536</v>
      </c>
      <c r="AE262">
        <f t="shared" si="125"/>
        <v>19.039659751070179</v>
      </c>
      <c r="AF262">
        <f t="shared" si="126"/>
        <v>0.30600361619064043</v>
      </c>
      <c r="AG262">
        <f t="shared" si="127"/>
        <v>8.0113810147510183</v>
      </c>
      <c r="AH262">
        <v>1687.3207254940489</v>
      </c>
      <c r="AI262">
        <v>1673.0006060606061</v>
      </c>
      <c r="AJ262">
        <v>1.7664273995845861</v>
      </c>
      <c r="AK262">
        <v>61.781399425759467</v>
      </c>
      <c r="AL262">
        <f t="shared" si="128"/>
        <v>0.31060302540298468</v>
      </c>
      <c r="AM262">
        <v>31.79977790105054</v>
      </c>
      <c r="AN262">
        <v>32.076752121212117</v>
      </c>
      <c r="AO262">
        <v>8.8989244975508857E-5</v>
      </c>
      <c r="AP262">
        <v>98.016457396280899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47357.960891389623</v>
      </c>
      <c r="AV262">
        <f t="shared" si="132"/>
        <v>1199.9475</v>
      </c>
      <c r="AW262">
        <f t="shared" si="133"/>
        <v>1025.8810449209868</v>
      </c>
      <c r="AX262">
        <f t="shared" si="134"/>
        <v>0.85493827431699043</v>
      </c>
      <c r="AY262">
        <f t="shared" si="135"/>
        <v>0.18843086943179133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1674577316.2874999</v>
      </c>
      <c r="BF262">
        <v>1616.2474999999999</v>
      </c>
      <c r="BG262">
        <v>1634.2787499999999</v>
      </c>
      <c r="BH262">
        <v>32.073062499999999</v>
      </c>
      <c r="BI262">
        <v>31.7996625</v>
      </c>
      <c r="BJ262">
        <v>1623.58125</v>
      </c>
      <c r="BK262">
        <v>31.808074999999999</v>
      </c>
      <c r="BL262">
        <v>650.01274999999998</v>
      </c>
      <c r="BM262">
        <v>101.37125</v>
      </c>
      <c r="BN262">
        <v>9.9996412499999993E-2</v>
      </c>
      <c r="BO262">
        <v>33.1965</v>
      </c>
      <c r="BP262">
        <v>33.1227625</v>
      </c>
      <c r="BQ262">
        <v>999.9</v>
      </c>
      <c r="BR262">
        <v>0</v>
      </c>
      <c r="BS262">
        <v>0</v>
      </c>
      <c r="BT262">
        <v>8990.7800000000007</v>
      </c>
      <c r="BU262">
        <v>0</v>
      </c>
      <c r="BV262">
        <v>306.842625</v>
      </c>
      <c r="BW262">
        <v>-18.033275</v>
      </c>
      <c r="BX262">
        <v>1669.80375</v>
      </c>
      <c r="BY262">
        <v>1687.9549999999999</v>
      </c>
      <c r="BZ262">
        <v>0.27339049999999998</v>
      </c>
      <c r="CA262">
        <v>1634.2787499999999</v>
      </c>
      <c r="CB262">
        <v>31.7996625</v>
      </c>
      <c r="CC262">
        <v>3.2512850000000002</v>
      </c>
      <c r="CD262">
        <v>3.2235725</v>
      </c>
      <c r="CE262">
        <v>25.374062500000001</v>
      </c>
      <c r="CF262">
        <v>25.230162499999999</v>
      </c>
      <c r="CG262">
        <v>1199.9475</v>
      </c>
      <c r="CH262">
        <v>0.49997462500000001</v>
      </c>
      <c r="CI262">
        <v>0.50002537499999999</v>
      </c>
      <c r="CJ262">
        <v>0</v>
      </c>
      <c r="CK262">
        <v>726.90950000000009</v>
      </c>
      <c r="CL262">
        <v>4.9990899999999998</v>
      </c>
      <c r="CM262">
        <v>7844.4974999999986</v>
      </c>
      <c r="CN262">
        <v>9557.3474999999999</v>
      </c>
      <c r="CO262">
        <v>42.811999999999998</v>
      </c>
      <c r="CP262">
        <v>45.061999999999998</v>
      </c>
      <c r="CQ262">
        <v>43.625</v>
      </c>
      <c r="CR262">
        <v>43.921499999999988</v>
      </c>
      <c r="CS262">
        <v>44.202749999999988</v>
      </c>
      <c r="CT262">
        <v>597.44375000000002</v>
      </c>
      <c r="CU262">
        <v>597.505</v>
      </c>
      <c r="CV262">
        <v>0</v>
      </c>
      <c r="CW262">
        <v>1674577331</v>
      </c>
      <c r="CX262">
        <v>0</v>
      </c>
      <c r="CY262">
        <v>1674155522.5999999</v>
      </c>
      <c r="CZ262" t="s">
        <v>356</v>
      </c>
      <c r="DA262">
        <v>1674155521.0999999</v>
      </c>
      <c r="DB262">
        <v>1674155522.5999999</v>
      </c>
      <c r="DC262">
        <v>29</v>
      </c>
      <c r="DD262">
        <v>2.9000000000000001E-2</v>
      </c>
      <c r="DE262">
        <v>-1.7000000000000001E-2</v>
      </c>
      <c r="DF262">
        <v>-5.444</v>
      </c>
      <c r="DG262">
        <v>0.222</v>
      </c>
      <c r="DH262">
        <v>415</v>
      </c>
      <c r="DI262">
        <v>34</v>
      </c>
      <c r="DJ262">
        <v>0.48</v>
      </c>
      <c r="DK262">
        <v>0.27</v>
      </c>
      <c r="DL262">
        <v>-17.973732500000001</v>
      </c>
      <c r="DM262">
        <v>-1.048593996247607</v>
      </c>
      <c r="DN262">
        <v>0.12750852204362639</v>
      </c>
      <c r="DO262">
        <v>0</v>
      </c>
      <c r="DP262">
        <v>0.25947999999999999</v>
      </c>
      <c r="DQ262">
        <v>0.1235470919324579</v>
      </c>
      <c r="DR262">
        <v>1.217552413245524E-2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357</v>
      </c>
      <c r="EA262">
        <v>3.2968099999999998</v>
      </c>
      <c r="EB262">
        <v>2.6250900000000001</v>
      </c>
      <c r="EC262">
        <v>0.25220799999999999</v>
      </c>
      <c r="ED262">
        <v>0.25162200000000001</v>
      </c>
      <c r="EE262">
        <v>0.134021</v>
      </c>
      <c r="EF262">
        <v>0.13217000000000001</v>
      </c>
      <c r="EG262">
        <v>22562.799999999999</v>
      </c>
      <c r="EH262">
        <v>22958.6</v>
      </c>
      <c r="EI262">
        <v>28082.5</v>
      </c>
      <c r="EJ262">
        <v>29538.2</v>
      </c>
      <c r="EK262">
        <v>33477.1</v>
      </c>
      <c r="EL262">
        <v>35603.9</v>
      </c>
      <c r="EM262">
        <v>39642.199999999997</v>
      </c>
      <c r="EN262">
        <v>42227.1</v>
      </c>
      <c r="EO262">
        <v>2.2340800000000001</v>
      </c>
      <c r="EP262">
        <v>2.2195</v>
      </c>
      <c r="EQ262">
        <v>0.108123</v>
      </c>
      <c r="ER262">
        <v>0</v>
      </c>
      <c r="ES262">
        <v>31.380199999999999</v>
      </c>
      <c r="ET262">
        <v>999.9</v>
      </c>
      <c r="EU262">
        <v>73</v>
      </c>
      <c r="EV262">
        <v>31.6</v>
      </c>
      <c r="EW262">
        <v>33.613700000000001</v>
      </c>
      <c r="EX262">
        <v>57.346400000000003</v>
      </c>
      <c r="EY262">
        <v>-4.7636200000000004</v>
      </c>
      <c r="EZ262">
        <v>2</v>
      </c>
      <c r="FA262">
        <v>0.42743100000000001</v>
      </c>
      <c r="FB262">
        <v>0.32243699999999997</v>
      </c>
      <c r="FC262">
        <v>20.2728</v>
      </c>
      <c r="FD262">
        <v>5.2190899999999996</v>
      </c>
      <c r="FE262">
        <v>12.0099</v>
      </c>
      <c r="FF262">
        <v>4.9870000000000001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1.86574</v>
      </c>
      <c r="FM262">
        <v>1.8621799999999999</v>
      </c>
      <c r="FN262">
        <v>1.8641700000000001</v>
      </c>
      <c r="FO262">
        <v>1.8602000000000001</v>
      </c>
      <c r="FP262">
        <v>1.8609599999999999</v>
      </c>
      <c r="FQ262">
        <v>1.86006</v>
      </c>
      <c r="FR262">
        <v>1.8617699999999999</v>
      </c>
      <c r="FS262">
        <v>1.8583799999999999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-7.34</v>
      </c>
      <c r="GH262">
        <v>0.26500000000000001</v>
      </c>
      <c r="GI262">
        <v>-3.836173087041947</v>
      </c>
      <c r="GJ262">
        <v>-4.0448538125570227E-3</v>
      </c>
      <c r="GK262">
        <v>1.839783264315481E-6</v>
      </c>
      <c r="GL262">
        <v>-4.1587272622942942E-10</v>
      </c>
      <c r="GM262">
        <v>-6.2406116364430581E-2</v>
      </c>
      <c r="GN262">
        <v>3.2285384509270938E-3</v>
      </c>
      <c r="GO262">
        <v>5.3061212821550383E-4</v>
      </c>
      <c r="GP262">
        <v>-9.699357315524189E-6</v>
      </c>
      <c r="GQ262">
        <v>5</v>
      </c>
      <c r="GR262">
        <v>2081</v>
      </c>
      <c r="GS262">
        <v>3</v>
      </c>
      <c r="GT262">
        <v>31</v>
      </c>
      <c r="GU262">
        <v>7030</v>
      </c>
      <c r="GV262">
        <v>7029.9</v>
      </c>
      <c r="GW262">
        <v>4.1113299999999997</v>
      </c>
      <c r="GX262">
        <v>2.48291</v>
      </c>
      <c r="GY262">
        <v>2.04834</v>
      </c>
      <c r="GZ262">
        <v>2.6257299999999999</v>
      </c>
      <c r="HA262">
        <v>2.1972700000000001</v>
      </c>
      <c r="HB262">
        <v>2.2827099999999998</v>
      </c>
      <c r="HC262">
        <v>36.363500000000002</v>
      </c>
      <c r="HD262">
        <v>14.9376</v>
      </c>
      <c r="HE262">
        <v>18</v>
      </c>
      <c r="HF262">
        <v>708.32</v>
      </c>
      <c r="HG262">
        <v>776.57600000000002</v>
      </c>
      <c r="HH262">
        <v>31.000900000000001</v>
      </c>
      <c r="HI262">
        <v>32.891500000000001</v>
      </c>
      <c r="HJ262">
        <v>30.000499999999999</v>
      </c>
      <c r="HK262">
        <v>32.6723</v>
      </c>
      <c r="HL262">
        <v>32.662700000000001</v>
      </c>
      <c r="HM262">
        <v>82.231300000000005</v>
      </c>
      <c r="HN262">
        <v>0</v>
      </c>
      <c r="HO262">
        <v>100</v>
      </c>
      <c r="HP262">
        <v>31</v>
      </c>
      <c r="HQ262">
        <v>1648.79</v>
      </c>
      <c r="HR262">
        <v>33.932099999999998</v>
      </c>
      <c r="HS262">
        <v>98.958699999999993</v>
      </c>
      <c r="HT262">
        <v>97.914599999999993</v>
      </c>
    </row>
    <row r="263" spans="1:228" x14ac:dyDescent="0.2">
      <c r="A263">
        <v>248</v>
      </c>
      <c r="B263">
        <v>1674577322.5999999</v>
      </c>
      <c r="C263">
        <v>986.5</v>
      </c>
      <c r="D263" t="s">
        <v>855</v>
      </c>
      <c r="E263" t="s">
        <v>856</v>
      </c>
      <c r="F263">
        <v>4</v>
      </c>
      <c r="G263">
        <v>1674577320.5999999</v>
      </c>
      <c r="H263">
        <f t="shared" si="102"/>
        <v>3.1331522398200416E-4</v>
      </c>
      <c r="I263">
        <f t="shared" si="103"/>
        <v>0.31331522398200418</v>
      </c>
      <c r="J263">
        <f t="shared" si="104"/>
        <v>8.3852647789422754</v>
      </c>
      <c r="K263">
        <f t="shared" si="105"/>
        <v>1623.492857142857</v>
      </c>
      <c r="L263">
        <f t="shared" si="106"/>
        <v>778.44457319467358</v>
      </c>
      <c r="M263">
        <f t="shared" si="107"/>
        <v>78.989583560439229</v>
      </c>
      <c r="N263">
        <f t="shared" si="108"/>
        <v>164.73751518721409</v>
      </c>
      <c r="O263">
        <f t="shared" si="109"/>
        <v>1.6636165700512268E-2</v>
      </c>
      <c r="P263">
        <f t="shared" si="110"/>
        <v>2.7805624776110678</v>
      </c>
      <c r="Q263">
        <f t="shared" si="111"/>
        <v>1.6581066494301151E-2</v>
      </c>
      <c r="R263">
        <f t="shared" si="112"/>
        <v>1.0368101713662549E-2</v>
      </c>
      <c r="S263">
        <f t="shared" si="113"/>
        <v>226.10190909298447</v>
      </c>
      <c r="T263">
        <f t="shared" si="114"/>
        <v>34.515313628286094</v>
      </c>
      <c r="U263">
        <f t="shared" si="115"/>
        <v>33.146685714285717</v>
      </c>
      <c r="V263">
        <f t="shared" si="116"/>
        <v>5.0938960398158217</v>
      </c>
      <c r="W263">
        <f t="shared" si="117"/>
        <v>63.691105526743485</v>
      </c>
      <c r="X263">
        <f t="shared" si="118"/>
        <v>3.2553867865929127</v>
      </c>
      <c r="Y263">
        <f t="shared" si="119"/>
        <v>5.1112109919743762</v>
      </c>
      <c r="Z263">
        <f t="shared" si="120"/>
        <v>1.838509253222909</v>
      </c>
      <c r="AA263">
        <f t="shared" si="121"/>
        <v>-13.817201377606384</v>
      </c>
      <c r="AB263">
        <f t="shared" si="122"/>
        <v>9.0650108801728209</v>
      </c>
      <c r="AC263">
        <f t="shared" si="123"/>
        <v>0.74793565962743869</v>
      </c>
      <c r="AD263">
        <f t="shared" si="124"/>
        <v>222.09765425517836</v>
      </c>
      <c r="AE263">
        <f t="shared" si="125"/>
        <v>19.06880030403585</v>
      </c>
      <c r="AF263">
        <f t="shared" si="126"/>
        <v>0.3104213163765967</v>
      </c>
      <c r="AG263">
        <f t="shared" si="127"/>
        <v>8.3852647789422754</v>
      </c>
      <c r="AH263">
        <v>1694.343815170027</v>
      </c>
      <c r="AI263">
        <v>1679.8591515151511</v>
      </c>
      <c r="AJ263">
        <v>1.7153712744831231</v>
      </c>
      <c r="AK263">
        <v>61.781399425759467</v>
      </c>
      <c r="AL263">
        <f t="shared" si="128"/>
        <v>0.31331522398200418</v>
      </c>
      <c r="AM263">
        <v>31.80459081200809</v>
      </c>
      <c r="AN263">
        <v>32.084009696969687</v>
      </c>
      <c r="AO263">
        <v>8.9593486838948489E-5</v>
      </c>
      <c r="AP263">
        <v>98.016457396280899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47662.474535607318</v>
      </c>
      <c r="AV263">
        <f t="shared" si="132"/>
        <v>1199.9214285714279</v>
      </c>
      <c r="AW263">
        <f t="shared" si="133"/>
        <v>1025.8585850222714</v>
      </c>
      <c r="AX263">
        <f t="shared" si="134"/>
        <v>0.85493813227722093</v>
      </c>
      <c r="AY263">
        <f t="shared" si="135"/>
        <v>0.18843059529503625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1674577320.5999999</v>
      </c>
      <c r="BF263">
        <v>1623.492857142857</v>
      </c>
      <c r="BG263">
        <v>1641.5614285714289</v>
      </c>
      <c r="BH263">
        <v>32.08192857142857</v>
      </c>
      <c r="BI263">
        <v>31.804557142857139</v>
      </c>
      <c r="BJ263">
        <v>1630.838571428571</v>
      </c>
      <c r="BK263">
        <v>31.816871428571432</v>
      </c>
      <c r="BL263">
        <v>649.9495714285714</v>
      </c>
      <c r="BM263">
        <v>101.37142857142859</v>
      </c>
      <c r="BN263">
        <v>9.9615457142857133E-2</v>
      </c>
      <c r="BO263">
        <v>33.207157142857142</v>
      </c>
      <c r="BP263">
        <v>33.146685714285717</v>
      </c>
      <c r="BQ263">
        <v>999.89999999999986</v>
      </c>
      <c r="BR263">
        <v>0</v>
      </c>
      <c r="BS263">
        <v>0</v>
      </c>
      <c r="BT263">
        <v>9049.8214285714294</v>
      </c>
      <c r="BU263">
        <v>0</v>
      </c>
      <c r="BV263">
        <v>307.4704285714285</v>
      </c>
      <c r="BW263">
        <v>-18.06745714285714</v>
      </c>
      <c r="BX263">
        <v>1677.3071428571429</v>
      </c>
      <c r="BY263">
        <v>1695.487142857143</v>
      </c>
      <c r="BZ263">
        <v>0.27735114285714291</v>
      </c>
      <c r="CA263">
        <v>1641.5614285714289</v>
      </c>
      <c r="CB263">
        <v>31.804557142857139</v>
      </c>
      <c r="CC263">
        <v>3.2521971428571428</v>
      </c>
      <c r="CD263">
        <v>3.2240828571428568</v>
      </c>
      <c r="CE263">
        <v>25.37875714285715</v>
      </c>
      <c r="CF263">
        <v>25.23282857142857</v>
      </c>
      <c r="CG263">
        <v>1199.9214285714279</v>
      </c>
      <c r="CH263">
        <v>0.49997871428571428</v>
      </c>
      <c r="CI263">
        <v>0.50002128571428572</v>
      </c>
      <c r="CJ263">
        <v>0</v>
      </c>
      <c r="CK263">
        <v>726.81728571428573</v>
      </c>
      <c r="CL263">
        <v>4.9990899999999998</v>
      </c>
      <c r="CM263">
        <v>7844.1185714285721</v>
      </c>
      <c r="CN263">
        <v>9557.1357142857159</v>
      </c>
      <c r="CO263">
        <v>42.811999999999998</v>
      </c>
      <c r="CP263">
        <v>45.061999999999998</v>
      </c>
      <c r="CQ263">
        <v>43.625</v>
      </c>
      <c r="CR263">
        <v>43.936999999999998</v>
      </c>
      <c r="CS263">
        <v>44.186999999999998</v>
      </c>
      <c r="CT263">
        <v>597.43571428571431</v>
      </c>
      <c r="CU263">
        <v>597.48571428571438</v>
      </c>
      <c r="CV263">
        <v>0</v>
      </c>
      <c r="CW263">
        <v>1674577335.2</v>
      </c>
      <c r="CX263">
        <v>0</v>
      </c>
      <c r="CY263">
        <v>1674155522.5999999</v>
      </c>
      <c r="CZ263" t="s">
        <v>356</v>
      </c>
      <c r="DA263">
        <v>1674155521.0999999</v>
      </c>
      <c r="DB263">
        <v>1674155522.5999999</v>
      </c>
      <c r="DC263">
        <v>29</v>
      </c>
      <c r="DD263">
        <v>2.9000000000000001E-2</v>
      </c>
      <c r="DE263">
        <v>-1.7000000000000001E-2</v>
      </c>
      <c r="DF263">
        <v>-5.444</v>
      </c>
      <c r="DG263">
        <v>0.222</v>
      </c>
      <c r="DH263">
        <v>415</v>
      </c>
      <c r="DI263">
        <v>34</v>
      </c>
      <c r="DJ263">
        <v>0.48</v>
      </c>
      <c r="DK263">
        <v>0.27</v>
      </c>
      <c r="DL263">
        <v>-18.03453</v>
      </c>
      <c r="DM263">
        <v>-0.35293058161347401</v>
      </c>
      <c r="DN263">
        <v>6.2339486683802618E-2</v>
      </c>
      <c r="DO263">
        <v>0</v>
      </c>
      <c r="DP263">
        <v>0.26646320000000001</v>
      </c>
      <c r="DQ263">
        <v>9.1249846153846736E-2</v>
      </c>
      <c r="DR263">
        <v>9.2453804253800169E-3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365</v>
      </c>
      <c r="EA263">
        <v>3.2969200000000001</v>
      </c>
      <c r="EB263">
        <v>2.6255000000000002</v>
      </c>
      <c r="EC263">
        <v>0.25282100000000002</v>
      </c>
      <c r="ED263">
        <v>0.25222699999999998</v>
      </c>
      <c r="EE263">
        <v>0.134048</v>
      </c>
      <c r="EF263">
        <v>0.13218199999999999</v>
      </c>
      <c r="EG263">
        <v>22544.1</v>
      </c>
      <c r="EH263">
        <v>22939.200000000001</v>
      </c>
      <c r="EI263">
        <v>28082.3</v>
      </c>
      <c r="EJ263">
        <v>29537.3</v>
      </c>
      <c r="EK263">
        <v>33475.9</v>
      </c>
      <c r="EL263">
        <v>35602.300000000003</v>
      </c>
      <c r="EM263">
        <v>39642.199999999997</v>
      </c>
      <c r="EN263">
        <v>42225.7</v>
      </c>
      <c r="EO263">
        <v>2.2339500000000001</v>
      </c>
      <c r="EP263">
        <v>2.2193800000000001</v>
      </c>
      <c r="EQ263">
        <v>0.11</v>
      </c>
      <c r="ER263">
        <v>0</v>
      </c>
      <c r="ES263">
        <v>31.3812</v>
      </c>
      <c r="ET263">
        <v>999.9</v>
      </c>
      <c r="EU263">
        <v>73.099999999999994</v>
      </c>
      <c r="EV263">
        <v>31.6</v>
      </c>
      <c r="EW263">
        <v>33.661099999999998</v>
      </c>
      <c r="EX263">
        <v>57.496400000000001</v>
      </c>
      <c r="EY263">
        <v>-4.87981</v>
      </c>
      <c r="EZ263">
        <v>2</v>
      </c>
      <c r="FA263">
        <v>0.42799500000000001</v>
      </c>
      <c r="FB263">
        <v>0.32605400000000001</v>
      </c>
      <c r="FC263">
        <v>20.2728</v>
      </c>
      <c r="FD263">
        <v>5.2187900000000003</v>
      </c>
      <c r="FE263">
        <v>12.0097</v>
      </c>
      <c r="FF263">
        <v>4.9868499999999996</v>
      </c>
      <c r="FG263">
        <v>3.2845800000000001</v>
      </c>
      <c r="FH263">
        <v>9999</v>
      </c>
      <c r="FI263">
        <v>9999</v>
      </c>
      <c r="FJ263">
        <v>9999</v>
      </c>
      <c r="FK263">
        <v>999.9</v>
      </c>
      <c r="FL263">
        <v>1.86572</v>
      </c>
      <c r="FM263">
        <v>1.8621700000000001</v>
      </c>
      <c r="FN263">
        <v>1.8641700000000001</v>
      </c>
      <c r="FO263">
        <v>1.8602000000000001</v>
      </c>
      <c r="FP263">
        <v>1.8609599999999999</v>
      </c>
      <c r="FQ263">
        <v>1.86005</v>
      </c>
      <c r="FR263">
        <v>1.8617699999999999</v>
      </c>
      <c r="FS263">
        <v>1.8583799999999999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-7.35</v>
      </c>
      <c r="GH263">
        <v>0.2651</v>
      </c>
      <c r="GI263">
        <v>-3.836173087041947</v>
      </c>
      <c r="GJ263">
        <v>-4.0448538125570227E-3</v>
      </c>
      <c r="GK263">
        <v>1.839783264315481E-6</v>
      </c>
      <c r="GL263">
        <v>-4.1587272622942942E-10</v>
      </c>
      <c r="GM263">
        <v>-6.2406116364430581E-2</v>
      </c>
      <c r="GN263">
        <v>3.2285384509270938E-3</v>
      </c>
      <c r="GO263">
        <v>5.3061212821550383E-4</v>
      </c>
      <c r="GP263">
        <v>-9.699357315524189E-6</v>
      </c>
      <c r="GQ263">
        <v>5</v>
      </c>
      <c r="GR263">
        <v>2081</v>
      </c>
      <c r="GS263">
        <v>3</v>
      </c>
      <c r="GT263">
        <v>31</v>
      </c>
      <c r="GU263">
        <v>7030</v>
      </c>
      <c r="GV263">
        <v>7030</v>
      </c>
      <c r="GW263">
        <v>4.1247600000000002</v>
      </c>
      <c r="GX263">
        <v>2.4719199999999999</v>
      </c>
      <c r="GY263">
        <v>2.04834</v>
      </c>
      <c r="GZ263">
        <v>2.6257299999999999</v>
      </c>
      <c r="HA263">
        <v>2.1972700000000001</v>
      </c>
      <c r="HB263">
        <v>2.33521</v>
      </c>
      <c r="HC263">
        <v>36.363500000000002</v>
      </c>
      <c r="HD263">
        <v>14.946300000000001</v>
      </c>
      <c r="HE263">
        <v>18</v>
      </c>
      <c r="HF263">
        <v>708.28499999999997</v>
      </c>
      <c r="HG263">
        <v>776.53700000000003</v>
      </c>
      <c r="HH263">
        <v>31.001000000000001</v>
      </c>
      <c r="HI263">
        <v>32.897300000000001</v>
      </c>
      <c r="HJ263">
        <v>30.000699999999998</v>
      </c>
      <c r="HK263">
        <v>32.6785</v>
      </c>
      <c r="HL263">
        <v>32.669199999999996</v>
      </c>
      <c r="HM263">
        <v>82.490200000000002</v>
      </c>
      <c r="HN263">
        <v>0</v>
      </c>
      <c r="HO263">
        <v>100</v>
      </c>
      <c r="HP263">
        <v>31</v>
      </c>
      <c r="HQ263">
        <v>1655.48</v>
      </c>
      <c r="HR263">
        <v>33.932099999999998</v>
      </c>
      <c r="HS263">
        <v>98.958299999999994</v>
      </c>
      <c r="HT263">
        <v>97.911500000000004</v>
      </c>
    </row>
    <row r="264" spans="1:228" x14ac:dyDescent="0.2">
      <c r="A264">
        <v>249</v>
      </c>
      <c r="B264">
        <v>1674577326.5999999</v>
      </c>
      <c r="C264">
        <v>990.5</v>
      </c>
      <c r="D264" t="s">
        <v>857</v>
      </c>
      <c r="E264" t="s">
        <v>858</v>
      </c>
      <c r="F264">
        <v>4</v>
      </c>
      <c r="G264">
        <v>1674577324.2874999</v>
      </c>
      <c r="H264">
        <f t="shared" si="102"/>
        <v>3.1927866939587184E-4</v>
      </c>
      <c r="I264">
        <f t="shared" si="103"/>
        <v>0.31927866939587185</v>
      </c>
      <c r="J264">
        <f t="shared" si="104"/>
        <v>8.265468484369995</v>
      </c>
      <c r="K264">
        <f t="shared" si="105"/>
        <v>1629.6175000000001</v>
      </c>
      <c r="L264">
        <f t="shared" si="106"/>
        <v>807.15556595912221</v>
      </c>
      <c r="M264">
        <f t="shared" si="107"/>
        <v>81.906360325519572</v>
      </c>
      <c r="N264">
        <f t="shared" si="108"/>
        <v>165.36593907912444</v>
      </c>
      <c r="O264">
        <f t="shared" si="109"/>
        <v>1.6885017980379776E-2</v>
      </c>
      <c r="P264">
        <f t="shared" si="110"/>
        <v>2.7710889177541942</v>
      </c>
      <c r="Q264">
        <f t="shared" si="111"/>
        <v>1.682806774779487E-2</v>
      </c>
      <c r="R264">
        <f t="shared" si="112"/>
        <v>1.0522643002951932E-2</v>
      </c>
      <c r="S264">
        <f t="shared" si="113"/>
        <v>226.11416923516202</v>
      </c>
      <c r="T264">
        <f t="shared" si="114"/>
        <v>34.532110251247474</v>
      </c>
      <c r="U264">
        <f t="shared" si="115"/>
        <v>33.175637500000001</v>
      </c>
      <c r="V264">
        <f t="shared" si="116"/>
        <v>5.1021795069752631</v>
      </c>
      <c r="W264">
        <f t="shared" si="117"/>
        <v>63.655816783551941</v>
      </c>
      <c r="X264">
        <f t="shared" si="118"/>
        <v>3.2561815681414901</v>
      </c>
      <c r="Y264">
        <f t="shared" si="119"/>
        <v>5.1152930441744902</v>
      </c>
      <c r="Z264">
        <f t="shared" si="120"/>
        <v>1.8459979388337731</v>
      </c>
      <c r="AA264">
        <f t="shared" si="121"/>
        <v>-14.080189320357949</v>
      </c>
      <c r="AB264">
        <f t="shared" si="122"/>
        <v>6.8348187673285858</v>
      </c>
      <c r="AC264">
        <f t="shared" si="123"/>
        <v>0.56597465282706361</v>
      </c>
      <c r="AD264">
        <f t="shared" si="124"/>
        <v>219.43477333495971</v>
      </c>
      <c r="AE264">
        <f t="shared" si="125"/>
        <v>19.025082607268306</v>
      </c>
      <c r="AF264">
        <f t="shared" si="126"/>
        <v>0.31373589138635771</v>
      </c>
      <c r="AG264">
        <f t="shared" si="127"/>
        <v>8.265468484369995</v>
      </c>
      <c r="AH264">
        <v>1701.1481444600111</v>
      </c>
      <c r="AI264">
        <v>1686.7604242424241</v>
      </c>
      <c r="AJ264">
        <v>1.7202023174471639</v>
      </c>
      <c r="AK264">
        <v>61.781399425759467</v>
      </c>
      <c r="AL264">
        <f t="shared" si="128"/>
        <v>0.31927866939587185</v>
      </c>
      <c r="AM264">
        <v>31.808027310050829</v>
      </c>
      <c r="AN264">
        <v>32.092811515151503</v>
      </c>
      <c r="AO264">
        <v>7.9860143755554686E-5</v>
      </c>
      <c r="AP264">
        <v>98.016457396280899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47399.293552055387</v>
      </c>
      <c r="AV264">
        <f t="shared" si="132"/>
        <v>1199.99125</v>
      </c>
      <c r="AW264">
        <f t="shared" si="133"/>
        <v>1025.9178135933482</v>
      </c>
      <c r="AX264">
        <f t="shared" si="134"/>
        <v>0.85493774524884936</v>
      </c>
      <c r="AY264">
        <f t="shared" si="135"/>
        <v>0.18842984833027909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1674577324.2874999</v>
      </c>
      <c r="BF264">
        <v>1629.6175000000001</v>
      </c>
      <c r="BG264">
        <v>1647.6512499999999</v>
      </c>
      <c r="BH264">
        <v>32.088412499999997</v>
      </c>
      <c r="BI264">
        <v>31.8081</v>
      </c>
      <c r="BJ264">
        <v>1636.97</v>
      </c>
      <c r="BK264">
        <v>31.8233125</v>
      </c>
      <c r="BL264">
        <v>649.99300000000005</v>
      </c>
      <c r="BM264">
        <v>101.375125</v>
      </c>
      <c r="BN264">
        <v>0.100183825</v>
      </c>
      <c r="BO264">
        <v>33.221387499999999</v>
      </c>
      <c r="BP264">
        <v>33.175637500000001</v>
      </c>
      <c r="BQ264">
        <v>999.9</v>
      </c>
      <c r="BR264">
        <v>0</v>
      </c>
      <c r="BS264">
        <v>0</v>
      </c>
      <c r="BT264">
        <v>8999.14</v>
      </c>
      <c r="BU264">
        <v>0</v>
      </c>
      <c r="BV264">
        <v>307.38699999999989</v>
      </c>
      <c r="BW264">
        <v>-18.034212499999999</v>
      </c>
      <c r="BX264">
        <v>1683.6412499999999</v>
      </c>
      <c r="BY264">
        <v>1701.7825</v>
      </c>
      <c r="BZ264">
        <v>0.28032499999999999</v>
      </c>
      <c r="CA264">
        <v>1647.6512499999999</v>
      </c>
      <c r="CB264">
        <v>31.8081</v>
      </c>
      <c r="CC264">
        <v>3.2529699999999999</v>
      </c>
      <c r="CD264">
        <v>3.2245525000000002</v>
      </c>
      <c r="CE264">
        <v>25.382787499999999</v>
      </c>
      <c r="CF264">
        <v>25.235262500000001</v>
      </c>
      <c r="CG264">
        <v>1199.99125</v>
      </c>
      <c r="CH264">
        <v>0.49999100000000002</v>
      </c>
      <c r="CI264">
        <v>0.50000899999999993</v>
      </c>
      <c r="CJ264">
        <v>0</v>
      </c>
      <c r="CK264">
        <v>726.77199999999993</v>
      </c>
      <c r="CL264">
        <v>4.9990899999999998</v>
      </c>
      <c r="CM264">
        <v>7843.9487499999996</v>
      </c>
      <c r="CN264">
        <v>9557.7512499999993</v>
      </c>
      <c r="CO264">
        <v>42.811999999999998</v>
      </c>
      <c r="CP264">
        <v>45.061999999999998</v>
      </c>
      <c r="CQ264">
        <v>43.66375</v>
      </c>
      <c r="CR264">
        <v>43.936999999999998</v>
      </c>
      <c r="CS264">
        <v>44.226374999999997</v>
      </c>
      <c r="CT264">
        <v>597.48624999999993</v>
      </c>
      <c r="CU264">
        <v>597.505</v>
      </c>
      <c r="CV264">
        <v>0</v>
      </c>
      <c r="CW264">
        <v>1674577338.8</v>
      </c>
      <c r="CX264">
        <v>0</v>
      </c>
      <c r="CY264">
        <v>1674155522.5999999</v>
      </c>
      <c r="CZ264" t="s">
        <v>356</v>
      </c>
      <c r="DA264">
        <v>1674155521.0999999</v>
      </c>
      <c r="DB264">
        <v>1674155522.5999999</v>
      </c>
      <c r="DC264">
        <v>29</v>
      </c>
      <c r="DD264">
        <v>2.9000000000000001E-2</v>
      </c>
      <c r="DE264">
        <v>-1.7000000000000001E-2</v>
      </c>
      <c r="DF264">
        <v>-5.444</v>
      </c>
      <c r="DG264">
        <v>0.222</v>
      </c>
      <c r="DH264">
        <v>415</v>
      </c>
      <c r="DI264">
        <v>34</v>
      </c>
      <c r="DJ264">
        <v>0.48</v>
      </c>
      <c r="DK264">
        <v>0.27</v>
      </c>
      <c r="DL264">
        <v>-18.052945000000001</v>
      </c>
      <c r="DM264">
        <v>5.251857410886953E-2</v>
      </c>
      <c r="DN264">
        <v>3.8102217455156073E-2</v>
      </c>
      <c r="DO264">
        <v>1</v>
      </c>
      <c r="DP264">
        <v>0.27332577499999999</v>
      </c>
      <c r="DQ264">
        <v>5.8084018761725503E-2</v>
      </c>
      <c r="DR264">
        <v>5.9205639912406106E-3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448</v>
      </c>
      <c r="EA264">
        <v>3.2970000000000002</v>
      </c>
      <c r="EB264">
        <v>2.6253199999999999</v>
      </c>
      <c r="EC264">
        <v>0.25343100000000002</v>
      </c>
      <c r="ED264">
        <v>0.25282900000000003</v>
      </c>
      <c r="EE264">
        <v>0.134073</v>
      </c>
      <c r="EF264">
        <v>0.13219900000000001</v>
      </c>
      <c r="EG264">
        <v>22525.4</v>
      </c>
      <c r="EH264">
        <v>22920.3</v>
      </c>
      <c r="EI264">
        <v>28082.1</v>
      </c>
      <c r="EJ264">
        <v>29537</v>
      </c>
      <c r="EK264">
        <v>33475</v>
      </c>
      <c r="EL264">
        <v>35601.300000000003</v>
      </c>
      <c r="EM264">
        <v>39642.199999999997</v>
      </c>
      <c r="EN264">
        <v>42225.3</v>
      </c>
      <c r="EO264">
        <v>2.23387</v>
      </c>
      <c r="EP264">
        <v>2.2193800000000001</v>
      </c>
      <c r="EQ264">
        <v>0.111192</v>
      </c>
      <c r="ER264">
        <v>0</v>
      </c>
      <c r="ES264">
        <v>31.384899999999998</v>
      </c>
      <c r="ET264">
        <v>999.9</v>
      </c>
      <c r="EU264">
        <v>73.099999999999994</v>
      </c>
      <c r="EV264">
        <v>31.6</v>
      </c>
      <c r="EW264">
        <v>33.655700000000003</v>
      </c>
      <c r="EX264">
        <v>56.746400000000001</v>
      </c>
      <c r="EY264">
        <v>-4.9078499999999998</v>
      </c>
      <c r="EZ264">
        <v>2</v>
      </c>
      <c r="FA264">
        <v>0.42847600000000002</v>
      </c>
      <c r="FB264">
        <v>0.329017</v>
      </c>
      <c r="FC264">
        <v>20.2727</v>
      </c>
      <c r="FD264">
        <v>5.2190899999999996</v>
      </c>
      <c r="FE264">
        <v>12.0097</v>
      </c>
      <c r="FF264">
        <v>4.9868499999999996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1.86572</v>
      </c>
      <c r="FM264">
        <v>1.8621700000000001</v>
      </c>
      <c r="FN264">
        <v>1.8641700000000001</v>
      </c>
      <c r="FO264">
        <v>1.8602000000000001</v>
      </c>
      <c r="FP264">
        <v>1.8609500000000001</v>
      </c>
      <c r="FQ264">
        <v>1.86006</v>
      </c>
      <c r="FR264">
        <v>1.86178</v>
      </c>
      <c r="FS264">
        <v>1.8583799999999999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-7.36</v>
      </c>
      <c r="GH264">
        <v>0.2651</v>
      </c>
      <c r="GI264">
        <v>-3.836173087041947</v>
      </c>
      <c r="GJ264">
        <v>-4.0448538125570227E-3</v>
      </c>
      <c r="GK264">
        <v>1.839783264315481E-6</v>
      </c>
      <c r="GL264">
        <v>-4.1587272622942942E-10</v>
      </c>
      <c r="GM264">
        <v>-6.2406116364430581E-2</v>
      </c>
      <c r="GN264">
        <v>3.2285384509270938E-3</v>
      </c>
      <c r="GO264">
        <v>5.3061212821550383E-4</v>
      </c>
      <c r="GP264">
        <v>-9.699357315524189E-6</v>
      </c>
      <c r="GQ264">
        <v>5</v>
      </c>
      <c r="GR264">
        <v>2081</v>
      </c>
      <c r="GS264">
        <v>3</v>
      </c>
      <c r="GT264">
        <v>31</v>
      </c>
      <c r="GU264">
        <v>7030.1</v>
      </c>
      <c r="GV264">
        <v>7030.1</v>
      </c>
      <c r="GW264">
        <v>4.1369600000000002</v>
      </c>
      <c r="GX264">
        <v>2.48047</v>
      </c>
      <c r="GY264">
        <v>2.04834</v>
      </c>
      <c r="GZ264">
        <v>2.6257299999999999</v>
      </c>
      <c r="HA264">
        <v>2.1972700000000001</v>
      </c>
      <c r="HB264">
        <v>2.3571800000000001</v>
      </c>
      <c r="HC264">
        <v>36.363500000000002</v>
      </c>
      <c r="HD264">
        <v>14.9551</v>
      </c>
      <c r="HE264">
        <v>18</v>
      </c>
      <c r="HF264">
        <v>708.3</v>
      </c>
      <c r="HG264">
        <v>776.625</v>
      </c>
      <c r="HH264">
        <v>31.000900000000001</v>
      </c>
      <c r="HI264">
        <v>32.9039</v>
      </c>
      <c r="HJ264">
        <v>30.000599999999999</v>
      </c>
      <c r="HK264">
        <v>32.685299999999998</v>
      </c>
      <c r="HL264">
        <v>32.675899999999999</v>
      </c>
      <c r="HM264">
        <v>82.754900000000006</v>
      </c>
      <c r="HN264">
        <v>0</v>
      </c>
      <c r="HO264">
        <v>100</v>
      </c>
      <c r="HP264">
        <v>31</v>
      </c>
      <c r="HQ264">
        <v>1662.17</v>
      </c>
      <c r="HR264">
        <v>33.932099999999998</v>
      </c>
      <c r="HS264">
        <v>98.957999999999998</v>
      </c>
      <c r="HT264">
        <v>97.910499999999999</v>
      </c>
    </row>
    <row r="265" spans="1:228" x14ac:dyDescent="0.2">
      <c r="A265">
        <v>250</v>
      </c>
      <c r="B265">
        <v>1674577330.5999999</v>
      </c>
      <c r="C265">
        <v>994.5</v>
      </c>
      <c r="D265" t="s">
        <v>859</v>
      </c>
      <c r="E265" t="s">
        <v>860</v>
      </c>
      <c r="F265">
        <v>4</v>
      </c>
      <c r="G265">
        <v>1674577328.5999999</v>
      </c>
      <c r="H265">
        <f t="shared" si="102"/>
        <v>3.1691683256332269E-4</v>
      </c>
      <c r="I265">
        <f t="shared" si="103"/>
        <v>0.3169168325633227</v>
      </c>
      <c r="J265">
        <f t="shared" si="104"/>
        <v>8.4307947771737357</v>
      </c>
      <c r="K265">
        <f t="shared" si="105"/>
        <v>1636.768571428571</v>
      </c>
      <c r="L265">
        <f t="shared" si="106"/>
        <v>790.86471873139408</v>
      </c>
      <c r="M265">
        <f t="shared" si="107"/>
        <v>80.255891073379814</v>
      </c>
      <c r="N265">
        <f t="shared" si="108"/>
        <v>166.0970796517698</v>
      </c>
      <c r="O265">
        <f t="shared" si="109"/>
        <v>1.6721999044531834E-2</v>
      </c>
      <c r="P265">
        <f t="shared" si="110"/>
        <v>2.7733990851730645</v>
      </c>
      <c r="Q265">
        <f t="shared" si="111"/>
        <v>1.6666187569288043E-2</v>
      </c>
      <c r="R265">
        <f t="shared" si="112"/>
        <v>1.0421366063692528E-2</v>
      </c>
      <c r="S265">
        <f t="shared" si="113"/>
        <v>226.11732395038561</v>
      </c>
      <c r="T265">
        <f t="shared" si="114"/>
        <v>34.542638005865214</v>
      </c>
      <c r="U265">
        <f t="shared" si="115"/>
        <v>33.192428571428572</v>
      </c>
      <c r="V265">
        <f t="shared" si="116"/>
        <v>5.1069890092355168</v>
      </c>
      <c r="W265">
        <f t="shared" si="117"/>
        <v>63.629774403592123</v>
      </c>
      <c r="X265">
        <f t="shared" si="118"/>
        <v>3.2568372345338781</v>
      </c>
      <c r="Y265">
        <f t="shared" si="119"/>
        <v>5.1184170697767213</v>
      </c>
      <c r="Z265">
        <f t="shared" si="120"/>
        <v>1.8501517747016387</v>
      </c>
      <c r="AA265">
        <f t="shared" si="121"/>
        <v>-13.976032316042531</v>
      </c>
      <c r="AB265">
        <f t="shared" si="122"/>
        <v>5.9572837391044748</v>
      </c>
      <c r="AC265">
        <f t="shared" si="123"/>
        <v>0.49296403372023379</v>
      </c>
      <c r="AD265">
        <f t="shared" si="124"/>
        <v>218.59153940716777</v>
      </c>
      <c r="AE265">
        <f t="shared" si="125"/>
        <v>19.121161230466896</v>
      </c>
      <c r="AF265">
        <f t="shared" si="126"/>
        <v>0.3162379792446835</v>
      </c>
      <c r="AG265">
        <f t="shared" si="127"/>
        <v>8.4307947771737357</v>
      </c>
      <c r="AH265">
        <v>1708.0924443719571</v>
      </c>
      <c r="AI265">
        <v>1693.593151515151</v>
      </c>
      <c r="AJ265">
        <v>1.708262031771691</v>
      </c>
      <c r="AK265">
        <v>61.781399425759467</v>
      </c>
      <c r="AL265">
        <f t="shared" si="128"/>
        <v>0.3169168325633227</v>
      </c>
      <c r="AM265">
        <v>31.811234709702159</v>
      </c>
      <c r="AN265">
        <v>32.094255757575738</v>
      </c>
      <c r="AO265">
        <v>1.897715793472423E-5</v>
      </c>
      <c r="AP265">
        <v>98.016457396280899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47461.23523650573</v>
      </c>
      <c r="AV265">
        <f t="shared" si="132"/>
        <v>1200.001428571429</v>
      </c>
      <c r="AW265">
        <f t="shared" si="133"/>
        <v>1025.9271564509772</v>
      </c>
      <c r="AX265">
        <f t="shared" si="134"/>
        <v>0.85493827925881505</v>
      </c>
      <c r="AY265">
        <f t="shared" si="135"/>
        <v>0.18843087896951299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1674577328.5999999</v>
      </c>
      <c r="BF265">
        <v>1636.768571428571</v>
      </c>
      <c r="BG265">
        <v>1654.8957142857139</v>
      </c>
      <c r="BH265">
        <v>32.093814285714288</v>
      </c>
      <c r="BI265">
        <v>31.81128571428571</v>
      </c>
      <c r="BJ265">
        <v>1644.1285714285709</v>
      </c>
      <c r="BK265">
        <v>31.828685714285719</v>
      </c>
      <c r="BL265">
        <v>650.03414285714291</v>
      </c>
      <c r="BM265">
        <v>101.3788571428571</v>
      </c>
      <c r="BN265">
        <v>9.9801814285714302E-2</v>
      </c>
      <c r="BO265">
        <v>33.23227142857143</v>
      </c>
      <c r="BP265">
        <v>33.192428571428572</v>
      </c>
      <c r="BQ265">
        <v>999.89999999999986</v>
      </c>
      <c r="BR265">
        <v>0</v>
      </c>
      <c r="BS265">
        <v>0</v>
      </c>
      <c r="BT265">
        <v>9011.0714285714294</v>
      </c>
      <c r="BU265">
        <v>0</v>
      </c>
      <c r="BV265">
        <v>307.10957142857143</v>
      </c>
      <c r="BW265">
        <v>-18.128742857142861</v>
      </c>
      <c r="BX265">
        <v>1691.038571428571</v>
      </c>
      <c r="BY265">
        <v>1709.268571428571</v>
      </c>
      <c r="BZ265">
        <v>0.28256371428571431</v>
      </c>
      <c r="CA265">
        <v>1654.8957142857139</v>
      </c>
      <c r="CB265">
        <v>31.81128571428571</v>
      </c>
      <c r="CC265">
        <v>3.2536357142857142</v>
      </c>
      <c r="CD265">
        <v>3.2249914285714278</v>
      </c>
      <c r="CE265">
        <v>25.386228571428571</v>
      </c>
      <c r="CF265">
        <v>25.237557142857149</v>
      </c>
      <c r="CG265">
        <v>1200.001428571429</v>
      </c>
      <c r="CH265">
        <v>0.49997299999999989</v>
      </c>
      <c r="CI265">
        <v>0.500027</v>
      </c>
      <c r="CJ265">
        <v>0</v>
      </c>
      <c r="CK265">
        <v>726.74185714285716</v>
      </c>
      <c r="CL265">
        <v>4.9990899999999998</v>
      </c>
      <c r="CM265">
        <v>7844.2685714285708</v>
      </c>
      <c r="CN265">
        <v>9557.7771428571432</v>
      </c>
      <c r="CO265">
        <v>42.811999999999998</v>
      </c>
      <c r="CP265">
        <v>45.125</v>
      </c>
      <c r="CQ265">
        <v>43.686999999999998</v>
      </c>
      <c r="CR265">
        <v>43.936999999999998</v>
      </c>
      <c r="CS265">
        <v>44.232000000000014</v>
      </c>
      <c r="CT265">
        <v>597.47</v>
      </c>
      <c r="CU265">
        <v>597.53142857142848</v>
      </c>
      <c r="CV265">
        <v>0</v>
      </c>
      <c r="CW265">
        <v>1674577343</v>
      </c>
      <c r="CX265">
        <v>0</v>
      </c>
      <c r="CY265">
        <v>1674155522.5999999</v>
      </c>
      <c r="CZ265" t="s">
        <v>356</v>
      </c>
      <c r="DA265">
        <v>1674155521.0999999</v>
      </c>
      <c r="DB265">
        <v>1674155522.5999999</v>
      </c>
      <c r="DC265">
        <v>29</v>
      </c>
      <c r="DD265">
        <v>2.9000000000000001E-2</v>
      </c>
      <c r="DE265">
        <v>-1.7000000000000001E-2</v>
      </c>
      <c r="DF265">
        <v>-5.444</v>
      </c>
      <c r="DG265">
        <v>0.222</v>
      </c>
      <c r="DH265">
        <v>415</v>
      </c>
      <c r="DI265">
        <v>34</v>
      </c>
      <c r="DJ265">
        <v>0.48</v>
      </c>
      <c r="DK265">
        <v>0.27</v>
      </c>
      <c r="DL265">
        <v>-18.062502500000001</v>
      </c>
      <c r="DM265">
        <v>-7.2664165103233491E-3</v>
      </c>
      <c r="DN265">
        <v>4.052025103266254E-2</v>
      </c>
      <c r="DO265">
        <v>1</v>
      </c>
      <c r="DP265">
        <v>0.27633337499999999</v>
      </c>
      <c r="DQ265">
        <v>4.3929084427767287E-2</v>
      </c>
      <c r="DR265">
        <v>4.3187491515918131E-3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2</v>
      </c>
      <c r="DY265">
        <v>2</v>
      </c>
      <c r="DZ265" t="s">
        <v>448</v>
      </c>
      <c r="EA265">
        <v>3.2968199999999999</v>
      </c>
      <c r="EB265">
        <v>2.6252900000000001</v>
      </c>
      <c r="EC265">
        <v>0.25404399999999999</v>
      </c>
      <c r="ED265">
        <v>0.25345000000000001</v>
      </c>
      <c r="EE265">
        <v>0.13408200000000001</v>
      </c>
      <c r="EF265">
        <v>0.13220699999999999</v>
      </c>
      <c r="EG265">
        <v>22506.400000000001</v>
      </c>
      <c r="EH265">
        <v>22900.9</v>
      </c>
      <c r="EI265">
        <v>28081.599999999999</v>
      </c>
      <c r="EJ265">
        <v>29536.6</v>
      </c>
      <c r="EK265">
        <v>33474.199999999997</v>
      </c>
      <c r="EL265">
        <v>35600.400000000001</v>
      </c>
      <c r="EM265">
        <v>39641.599999999999</v>
      </c>
      <c r="EN265">
        <v>42224.6</v>
      </c>
      <c r="EO265">
        <v>2.2336499999999999</v>
      </c>
      <c r="EP265">
        <v>2.2193499999999999</v>
      </c>
      <c r="EQ265">
        <v>0.111461</v>
      </c>
      <c r="ER265">
        <v>0</v>
      </c>
      <c r="ES265">
        <v>31.3934</v>
      </c>
      <c r="ET265">
        <v>999.9</v>
      </c>
      <c r="EU265">
        <v>73.099999999999994</v>
      </c>
      <c r="EV265">
        <v>31.6</v>
      </c>
      <c r="EW265">
        <v>33.662799999999997</v>
      </c>
      <c r="EX265">
        <v>57.316400000000002</v>
      </c>
      <c r="EY265">
        <v>-4.8036899999999996</v>
      </c>
      <c r="EZ265">
        <v>2</v>
      </c>
      <c r="FA265">
        <v>0.42909000000000003</v>
      </c>
      <c r="FB265">
        <v>0.32988600000000001</v>
      </c>
      <c r="FC265">
        <v>20.2728</v>
      </c>
      <c r="FD265">
        <v>5.2196899999999999</v>
      </c>
      <c r="FE265">
        <v>12.009399999999999</v>
      </c>
      <c r="FF265">
        <v>4.9867999999999997</v>
      </c>
      <c r="FG265">
        <v>3.2844799999999998</v>
      </c>
      <c r="FH265">
        <v>9999</v>
      </c>
      <c r="FI265">
        <v>9999</v>
      </c>
      <c r="FJ265">
        <v>9999</v>
      </c>
      <c r="FK265">
        <v>999.9</v>
      </c>
      <c r="FL265">
        <v>1.8656999999999999</v>
      </c>
      <c r="FM265">
        <v>1.8621799999999999</v>
      </c>
      <c r="FN265">
        <v>1.8641700000000001</v>
      </c>
      <c r="FO265">
        <v>1.8602000000000001</v>
      </c>
      <c r="FP265">
        <v>1.86093</v>
      </c>
      <c r="FQ265">
        <v>1.86006</v>
      </c>
      <c r="FR265">
        <v>1.86178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-7.37</v>
      </c>
      <c r="GH265">
        <v>0.2651</v>
      </c>
      <c r="GI265">
        <v>-3.836173087041947</v>
      </c>
      <c r="GJ265">
        <v>-4.0448538125570227E-3</v>
      </c>
      <c r="GK265">
        <v>1.839783264315481E-6</v>
      </c>
      <c r="GL265">
        <v>-4.1587272622942942E-10</v>
      </c>
      <c r="GM265">
        <v>-6.2406116364430581E-2</v>
      </c>
      <c r="GN265">
        <v>3.2285384509270938E-3</v>
      </c>
      <c r="GO265">
        <v>5.3061212821550383E-4</v>
      </c>
      <c r="GP265">
        <v>-9.699357315524189E-6</v>
      </c>
      <c r="GQ265">
        <v>5</v>
      </c>
      <c r="GR265">
        <v>2081</v>
      </c>
      <c r="GS265">
        <v>3</v>
      </c>
      <c r="GT265">
        <v>31</v>
      </c>
      <c r="GU265">
        <v>7030.2</v>
      </c>
      <c r="GV265">
        <v>7030.1</v>
      </c>
      <c r="GW265">
        <v>4.1503899999999998</v>
      </c>
      <c r="GX265">
        <v>2.47437</v>
      </c>
      <c r="GY265">
        <v>2.04834</v>
      </c>
      <c r="GZ265">
        <v>2.6257299999999999</v>
      </c>
      <c r="HA265">
        <v>2.1972700000000001</v>
      </c>
      <c r="HB265">
        <v>2.3120099999999999</v>
      </c>
      <c r="HC265">
        <v>36.363500000000002</v>
      </c>
      <c r="HD265">
        <v>14.9376</v>
      </c>
      <c r="HE265">
        <v>18</v>
      </c>
      <c r="HF265">
        <v>708.17700000000002</v>
      </c>
      <c r="HG265">
        <v>776.68200000000002</v>
      </c>
      <c r="HH265">
        <v>31.000499999999999</v>
      </c>
      <c r="HI265">
        <v>32.910499999999999</v>
      </c>
      <c r="HJ265">
        <v>30.000699999999998</v>
      </c>
      <c r="HK265">
        <v>32.691099999999999</v>
      </c>
      <c r="HL265">
        <v>32.682099999999998</v>
      </c>
      <c r="HM265">
        <v>83.008399999999995</v>
      </c>
      <c r="HN265">
        <v>0</v>
      </c>
      <c r="HO265">
        <v>100</v>
      </c>
      <c r="HP265">
        <v>31</v>
      </c>
      <c r="HQ265">
        <v>1668.88</v>
      </c>
      <c r="HR265">
        <v>33.932099999999998</v>
      </c>
      <c r="HS265">
        <v>98.956500000000005</v>
      </c>
      <c r="HT265">
        <v>97.909099999999995</v>
      </c>
    </row>
    <row r="266" spans="1:228" x14ac:dyDescent="0.2">
      <c r="A266">
        <v>251</v>
      </c>
      <c r="B266">
        <v>1674577334.5999999</v>
      </c>
      <c r="C266">
        <v>998.5</v>
      </c>
      <c r="D266" t="s">
        <v>861</v>
      </c>
      <c r="E266" t="s">
        <v>862</v>
      </c>
      <c r="F266">
        <v>4</v>
      </c>
      <c r="G266">
        <v>1674577332.2874999</v>
      </c>
      <c r="H266">
        <f t="shared" si="102"/>
        <v>3.2218428241862759E-4</v>
      </c>
      <c r="I266">
        <f t="shared" si="103"/>
        <v>0.32218428241862757</v>
      </c>
      <c r="J266">
        <f t="shared" si="104"/>
        <v>8.2154524905894473</v>
      </c>
      <c r="K266">
        <f t="shared" si="105"/>
        <v>1642.9525000000001</v>
      </c>
      <c r="L266">
        <f t="shared" si="106"/>
        <v>828.3972813927561</v>
      </c>
      <c r="M266">
        <f t="shared" si="107"/>
        <v>84.065962262400348</v>
      </c>
      <c r="N266">
        <f t="shared" si="108"/>
        <v>166.72722854872961</v>
      </c>
      <c r="O266">
        <f t="shared" si="109"/>
        <v>1.6968643449256193E-2</v>
      </c>
      <c r="P266">
        <f t="shared" si="110"/>
        <v>2.7673841615310639</v>
      </c>
      <c r="Q266">
        <f t="shared" si="111"/>
        <v>1.6911052034603087E-2</v>
      </c>
      <c r="R266">
        <f t="shared" si="112"/>
        <v>1.0574565507393057E-2</v>
      </c>
      <c r="S266">
        <f t="shared" si="113"/>
        <v>226.11041319738086</v>
      </c>
      <c r="T266">
        <f t="shared" si="114"/>
        <v>34.553756200211424</v>
      </c>
      <c r="U266">
        <f t="shared" si="115"/>
        <v>33.206275000000012</v>
      </c>
      <c r="V266">
        <f t="shared" si="116"/>
        <v>5.1109580380039832</v>
      </c>
      <c r="W266">
        <f t="shared" si="117"/>
        <v>63.603237888795491</v>
      </c>
      <c r="X266">
        <f t="shared" si="118"/>
        <v>3.257301611059304</v>
      </c>
      <c r="Y266">
        <f t="shared" si="119"/>
        <v>5.121282688083272</v>
      </c>
      <c r="Z266">
        <f t="shared" si="120"/>
        <v>1.8536564269446791</v>
      </c>
      <c r="AA266">
        <f t="shared" si="121"/>
        <v>-14.208326854661477</v>
      </c>
      <c r="AB266">
        <f t="shared" si="122"/>
        <v>5.3672978566177063</v>
      </c>
      <c r="AC266">
        <f t="shared" si="123"/>
        <v>0.44516011651237425</v>
      </c>
      <c r="AD266">
        <f t="shared" si="124"/>
        <v>217.71454431584948</v>
      </c>
      <c r="AE266">
        <f t="shared" si="125"/>
        <v>19.170728118273882</v>
      </c>
      <c r="AF266">
        <f t="shared" si="126"/>
        <v>0.31740663338138281</v>
      </c>
      <c r="AG266">
        <f t="shared" si="127"/>
        <v>8.2154524905894473</v>
      </c>
      <c r="AH266">
        <v>1715.096519585024</v>
      </c>
      <c r="AI266">
        <v>1700.628484848484</v>
      </c>
      <c r="AJ266">
        <v>1.75408668291322</v>
      </c>
      <c r="AK266">
        <v>61.781399425759467</v>
      </c>
      <c r="AL266">
        <f t="shared" si="128"/>
        <v>0.32218428241862757</v>
      </c>
      <c r="AM266">
        <v>31.81408624876574</v>
      </c>
      <c r="AN266">
        <v>32.10158969696969</v>
      </c>
      <c r="AO266">
        <v>5.8578001879636428E-5</v>
      </c>
      <c r="AP266">
        <v>98.016457396280899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47294.16626658773</v>
      </c>
      <c r="AV266">
        <f t="shared" si="132"/>
        <v>1199.9625000000001</v>
      </c>
      <c r="AW266">
        <f t="shared" si="133"/>
        <v>1025.8940949209227</v>
      </c>
      <c r="AX266">
        <f t="shared" si="134"/>
        <v>0.85493846259439166</v>
      </c>
      <c r="AY266">
        <f t="shared" si="135"/>
        <v>0.18843123280717594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1674577332.2874999</v>
      </c>
      <c r="BF266">
        <v>1642.9525000000001</v>
      </c>
      <c r="BG266">
        <v>1661.13</v>
      </c>
      <c r="BH266">
        <v>32.097887499999999</v>
      </c>
      <c r="BI266">
        <v>31.814299999999999</v>
      </c>
      <c r="BJ266">
        <v>1650.32125</v>
      </c>
      <c r="BK266">
        <v>31.8327125</v>
      </c>
      <c r="BL266">
        <v>649.99737499999992</v>
      </c>
      <c r="BM266">
        <v>101.38</v>
      </c>
      <c r="BN266">
        <v>0.10024885</v>
      </c>
      <c r="BO266">
        <v>33.242249999999999</v>
      </c>
      <c r="BP266">
        <v>33.206275000000012</v>
      </c>
      <c r="BQ266">
        <v>999.9</v>
      </c>
      <c r="BR266">
        <v>0</v>
      </c>
      <c r="BS266">
        <v>0</v>
      </c>
      <c r="BT266">
        <v>8979.0625</v>
      </c>
      <c r="BU266">
        <v>0</v>
      </c>
      <c r="BV266">
        <v>307.267875</v>
      </c>
      <c r="BW266">
        <v>-18.1782</v>
      </c>
      <c r="BX266">
        <v>1697.4349999999999</v>
      </c>
      <c r="BY266">
        <v>1715.7137499999999</v>
      </c>
      <c r="BZ266">
        <v>0.28359574999999998</v>
      </c>
      <c r="CA266">
        <v>1661.13</v>
      </c>
      <c r="CB266">
        <v>31.814299999999999</v>
      </c>
      <c r="CC266">
        <v>3.2540849999999999</v>
      </c>
      <c r="CD266">
        <v>3.2253337499999999</v>
      </c>
      <c r="CE266">
        <v>25.388549999999999</v>
      </c>
      <c r="CF266">
        <v>25.239337500000001</v>
      </c>
      <c r="CG266">
        <v>1199.9625000000001</v>
      </c>
      <c r="CH266">
        <v>0.49996724999999997</v>
      </c>
      <c r="CI266">
        <v>0.50003274999999991</v>
      </c>
      <c r="CJ266">
        <v>0</v>
      </c>
      <c r="CK266">
        <v>726.80862500000001</v>
      </c>
      <c r="CL266">
        <v>4.9990899999999998</v>
      </c>
      <c r="CM266">
        <v>7844.1124999999993</v>
      </c>
      <c r="CN266">
        <v>9557.4375</v>
      </c>
      <c r="CO266">
        <v>42.819875000000003</v>
      </c>
      <c r="CP266">
        <v>45.109250000000003</v>
      </c>
      <c r="CQ266">
        <v>43.686999999999998</v>
      </c>
      <c r="CR266">
        <v>43.936999999999998</v>
      </c>
      <c r="CS266">
        <v>44.25</v>
      </c>
      <c r="CT266">
        <v>597.44374999999991</v>
      </c>
      <c r="CU266">
        <v>597.52</v>
      </c>
      <c r="CV266">
        <v>0</v>
      </c>
      <c r="CW266">
        <v>1674577347.2</v>
      </c>
      <c r="CX266">
        <v>0</v>
      </c>
      <c r="CY266">
        <v>1674155522.5999999</v>
      </c>
      <c r="CZ266" t="s">
        <v>356</v>
      </c>
      <c r="DA266">
        <v>1674155521.0999999</v>
      </c>
      <c r="DB266">
        <v>1674155522.5999999</v>
      </c>
      <c r="DC266">
        <v>29</v>
      </c>
      <c r="DD266">
        <v>2.9000000000000001E-2</v>
      </c>
      <c r="DE266">
        <v>-1.7000000000000001E-2</v>
      </c>
      <c r="DF266">
        <v>-5.444</v>
      </c>
      <c r="DG266">
        <v>0.222</v>
      </c>
      <c r="DH266">
        <v>415</v>
      </c>
      <c r="DI266">
        <v>34</v>
      </c>
      <c r="DJ266">
        <v>0.48</v>
      </c>
      <c r="DK266">
        <v>0.27</v>
      </c>
      <c r="DL266">
        <v>-18.08375365853658</v>
      </c>
      <c r="DM266">
        <v>-0.48127526132402909</v>
      </c>
      <c r="DN266">
        <v>6.3636862677957304E-2</v>
      </c>
      <c r="DO266">
        <v>0</v>
      </c>
      <c r="DP266">
        <v>0.27892785365853662</v>
      </c>
      <c r="DQ266">
        <v>3.9981491289198527E-2</v>
      </c>
      <c r="DR266">
        <v>4.087110241347257E-3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365</v>
      </c>
      <c r="EA266">
        <v>3.2970100000000002</v>
      </c>
      <c r="EB266">
        <v>2.6252800000000001</v>
      </c>
      <c r="EC266">
        <v>0.25464700000000001</v>
      </c>
      <c r="ED266">
        <v>0.25404399999999999</v>
      </c>
      <c r="EE266">
        <v>0.13409799999999999</v>
      </c>
      <c r="EF266">
        <v>0.132218</v>
      </c>
      <c r="EG266">
        <v>22487.5</v>
      </c>
      <c r="EH266">
        <v>22882.2</v>
      </c>
      <c r="EI266">
        <v>28080.9</v>
      </c>
      <c r="EJ266">
        <v>29536.2</v>
      </c>
      <c r="EK266">
        <v>33473.1</v>
      </c>
      <c r="EL266">
        <v>35599.4</v>
      </c>
      <c r="EM266">
        <v>39641</v>
      </c>
      <c r="EN266">
        <v>42223.9</v>
      </c>
      <c r="EO266">
        <v>2.2339500000000001</v>
      </c>
      <c r="EP266">
        <v>2.2191299999999998</v>
      </c>
      <c r="EQ266">
        <v>0.111483</v>
      </c>
      <c r="ER266">
        <v>0</v>
      </c>
      <c r="ES266">
        <v>31.402000000000001</v>
      </c>
      <c r="ET266">
        <v>999.9</v>
      </c>
      <c r="EU266">
        <v>73.099999999999994</v>
      </c>
      <c r="EV266">
        <v>31.6</v>
      </c>
      <c r="EW266">
        <v>33.659199999999998</v>
      </c>
      <c r="EX266">
        <v>57.886400000000002</v>
      </c>
      <c r="EY266">
        <v>-4.8998400000000002</v>
      </c>
      <c r="EZ266">
        <v>2</v>
      </c>
      <c r="FA266">
        <v>0.42946400000000001</v>
      </c>
      <c r="FB266">
        <v>0.32710499999999998</v>
      </c>
      <c r="FC266">
        <v>20.2728</v>
      </c>
      <c r="FD266">
        <v>5.2193899999999998</v>
      </c>
      <c r="FE266">
        <v>12.009399999999999</v>
      </c>
      <c r="FF266">
        <v>4.9867999999999997</v>
      </c>
      <c r="FG266">
        <v>3.2845499999999999</v>
      </c>
      <c r="FH266">
        <v>9999</v>
      </c>
      <c r="FI266">
        <v>9999</v>
      </c>
      <c r="FJ266">
        <v>9999</v>
      </c>
      <c r="FK266">
        <v>999.9</v>
      </c>
      <c r="FL266">
        <v>1.8657300000000001</v>
      </c>
      <c r="FM266">
        <v>1.8621700000000001</v>
      </c>
      <c r="FN266">
        <v>1.8641700000000001</v>
      </c>
      <c r="FO266">
        <v>1.8602000000000001</v>
      </c>
      <c r="FP266">
        <v>1.8609500000000001</v>
      </c>
      <c r="FQ266">
        <v>1.86006</v>
      </c>
      <c r="FR266">
        <v>1.86175</v>
      </c>
      <c r="FS266">
        <v>1.85839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-7.38</v>
      </c>
      <c r="GH266">
        <v>0.26519999999999999</v>
      </c>
      <c r="GI266">
        <v>-3.836173087041947</v>
      </c>
      <c r="GJ266">
        <v>-4.0448538125570227E-3</v>
      </c>
      <c r="GK266">
        <v>1.839783264315481E-6</v>
      </c>
      <c r="GL266">
        <v>-4.1587272622942942E-10</v>
      </c>
      <c r="GM266">
        <v>-6.2406116364430581E-2</v>
      </c>
      <c r="GN266">
        <v>3.2285384509270938E-3</v>
      </c>
      <c r="GO266">
        <v>5.3061212821550383E-4</v>
      </c>
      <c r="GP266">
        <v>-9.699357315524189E-6</v>
      </c>
      <c r="GQ266">
        <v>5</v>
      </c>
      <c r="GR266">
        <v>2081</v>
      </c>
      <c r="GS266">
        <v>3</v>
      </c>
      <c r="GT266">
        <v>31</v>
      </c>
      <c r="GU266">
        <v>7030.2</v>
      </c>
      <c r="GV266">
        <v>7030.2</v>
      </c>
      <c r="GW266">
        <v>4.1626000000000003</v>
      </c>
      <c r="GX266">
        <v>2.47437</v>
      </c>
      <c r="GY266">
        <v>2.04834</v>
      </c>
      <c r="GZ266">
        <v>2.6257299999999999</v>
      </c>
      <c r="HA266">
        <v>2.1972700000000001</v>
      </c>
      <c r="HB266">
        <v>2.32178</v>
      </c>
      <c r="HC266">
        <v>36.363500000000002</v>
      </c>
      <c r="HD266">
        <v>14.9551</v>
      </c>
      <c r="HE266">
        <v>18</v>
      </c>
      <c r="HF266">
        <v>708.51</v>
      </c>
      <c r="HG266">
        <v>776.553</v>
      </c>
      <c r="HH266">
        <v>30.9998</v>
      </c>
      <c r="HI266">
        <v>32.916400000000003</v>
      </c>
      <c r="HJ266">
        <v>30.000699999999998</v>
      </c>
      <c r="HK266">
        <v>32.698300000000003</v>
      </c>
      <c r="HL266">
        <v>32.689399999999999</v>
      </c>
      <c r="HM266">
        <v>83.267799999999994</v>
      </c>
      <c r="HN266">
        <v>0</v>
      </c>
      <c r="HO266">
        <v>100</v>
      </c>
      <c r="HP266">
        <v>31</v>
      </c>
      <c r="HQ266">
        <v>1675.6</v>
      </c>
      <c r="HR266">
        <v>33.932099999999998</v>
      </c>
      <c r="HS266">
        <v>98.954499999999996</v>
      </c>
      <c r="HT266">
        <v>97.907499999999999</v>
      </c>
    </row>
    <row r="267" spans="1:228" x14ac:dyDescent="0.2">
      <c r="A267">
        <v>252</v>
      </c>
      <c r="B267">
        <v>1674577338.5999999</v>
      </c>
      <c r="C267">
        <v>1002.5</v>
      </c>
      <c r="D267" t="s">
        <v>863</v>
      </c>
      <c r="E267" t="s">
        <v>864</v>
      </c>
      <c r="F267">
        <v>4</v>
      </c>
      <c r="G267">
        <v>1674577336.5999999</v>
      </c>
      <c r="H267">
        <f t="shared" si="102"/>
        <v>3.2064357350222164E-4</v>
      </c>
      <c r="I267">
        <f t="shared" si="103"/>
        <v>0.32064357350222161</v>
      </c>
      <c r="J267">
        <f t="shared" si="104"/>
        <v>8.2907596643974664</v>
      </c>
      <c r="K267">
        <f t="shared" si="105"/>
        <v>1650.25</v>
      </c>
      <c r="L267">
        <f t="shared" si="106"/>
        <v>823.6867876553689</v>
      </c>
      <c r="M267">
        <f t="shared" si="107"/>
        <v>83.588472116767917</v>
      </c>
      <c r="N267">
        <f t="shared" si="108"/>
        <v>167.46884638437498</v>
      </c>
      <c r="O267">
        <f t="shared" si="109"/>
        <v>1.6865000562235704E-2</v>
      </c>
      <c r="P267">
        <f t="shared" si="110"/>
        <v>2.775233346653871</v>
      </c>
      <c r="Q267">
        <f t="shared" si="111"/>
        <v>1.6808269572931717E-2</v>
      </c>
      <c r="R267">
        <f t="shared" si="112"/>
        <v>1.0510249549893489E-2</v>
      </c>
      <c r="S267">
        <f t="shared" si="113"/>
        <v>226.11258052127903</v>
      </c>
      <c r="T267">
        <f t="shared" si="114"/>
        <v>34.562002052214133</v>
      </c>
      <c r="U267">
        <f t="shared" si="115"/>
        <v>33.217242857142857</v>
      </c>
      <c r="V267">
        <f t="shared" si="116"/>
        <v>5.1141038391153479</v>
      </c>
      <c r="W267">
        <f t="shared" si="117"/>
        <v>63.577834259392652</v>
      </c>
      <c r="X267">
        <f t="shared" si="118"/>
        <v>3.2580557203254599</v>
      </c>
      <c r="Y267">
        <f t="shared" si="119"/>
        <v>5.1245151054262781</v>
      </c>
      <c r="Z267">
        <f t="shared" si="120"/>
        <v>1.8560481187898881</v>
      </c>
      <c r="AA267">
        <f t="shared" si="121"/>
        <v>-14.140381591447975</v>
      </c>
      <c r="AB267">
        <f t="shared" si="122"/>
        <v>5.4247349844151511</v>
      </c>
      <c r="AC267">
        <f t="shared" si="123"/>
        <v>0.44870022421096578</v>
      </c>
      <c r="AD267">
        <f t="shared" si="124"/>
        <v>217.84563413845717</v>
      </c>
      <c r="AE267">
        <f t="shared" si="125"/>
        <v>19.113685860521226</v>
      </c>
      <c r="AF267">
        <f t="shared" si="126"/>
        <v>0.31893913828061032</v>
      </c>
      <c r="AG267">
        <f t="shared" si="127"/>
        <v>8.2907596643974664</v>
      </c>
      <c r="AH267">
        <v>1722.033302804824</v>
      </c>
      <c r="AI267">
        <v>1707.5715151515139</v>
      </c>
      <c r="AJ267">
        <v>1.7336460898998229</v>
      </c>
      <c r="AK267">
        <v>61.781399425759467</v>
      </c>
      <c r="AL267">
        <f t="shared" si="128"/>
        <v>0.32064357350222161</v>
      </c>
      <c r="AM267">
        <v>31.819723738755581</v>
      </c>
      <c r="AN267">
        <v>32.10594484848486</v>
      </c>
      <c r="AO267">
        <v>4.0703016671411511E-5</v>
      </c>
      <c r="AP267">
        <v>98.016457396280899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47508.475449403515</v>
      </c>
      <c r="AV267">
        <f t="shared" si="132"/>
        <v>1199.98</v>
      </c>
      <c r="AW267">
        <f t="shared" si="133"/>
        <v>1025.9084707364138</v>
      </c>
      <c r="AX267">
        <f t="shared" si="134"/>
        <v>0.85493797457992127</v>
      </c>
      <c r="AY267">
        <f t="shared" si="135"/>
        <v>0.18843029093924818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1674577336.5999999</v>
      </c>
      <c r="BF267">
        <v>1650.25</v>
      </c>
      <c r="BG267">
        <v>1668.3785714285709</v>
      </c>
      <c r="BH267">
        <v>32.105114285714293</v>
      </c>
      <c r="BI267">
        <v>31.820171428571431</v>
      </c>
      <c r="BJ267">
        <v>1657.63</v>
      </c>
      <c r="BK267">
        <v>31.83988571428571</v>
      </c>
      <c r="BL267">
        <v>650.02414285714281</v>
      </c>
      <c r="BM267">
        <v>101.381</v>
      </c>
      <c r="BN267">
        <v>9.9894642857142862E-2</v>
      </c>
      <c r="BO267">
        <v>33.253500000000003</v>
      </c>
      <c r="BP267">
        <v>33.217242857142857</v>
      </c>
      <c r="BQ267">
        <v>999.89999999999986</v>
      </c>
      <c r="BR267">
        <v>0</v>
      </c>
      <c r="BS267">
        <v>0</v>
      </c>
      <c r="BT267">
        <v>9020.6242857142861</v>
      </c>
      <c r="BU267">
        <v>0</v>
      </c>
      <c r="BV267">
        <v>308.04042857142849</v>
      </c>
      <c r="BW267">
        <v>-18.129171428571428</v>
      </c>
      <c r="BX267">
        <v>1704.987142857143</v>
      </c>
      <c r="BY267">
        <v>1723.212857142857</v>
      </c>
      <c r="BZ267">
        <v>0.28493600000000002</v>
      </c>
      <c r="CA267">
        <v>1668.3785714285709</v>
      </c>
      <c r="CB267">
        <v>31.820171428571431</v>
      </c>
      <c r="CC267">
        <v>3.254854285714285</v>
      </c>
      <c r="CD267">
        <v>3.2259671428571428</v>
      </c>
      <c r="CE267">
        <v>25.392528571428571</v>
      </c>
      <c r="CF267">
        <v>25.242642857142851</v>
      </c>
      <c r="CG267">
        <v>1199.98</v>
      </c>
      <c r="CH267">
        <v>0.49998414285714288</v>
      </c>
      <c r="CI267">
        <v>0.50001585714285712</v>
      </c>
      <c r="CJ267">
        <v>0</v>
      </c>
      <c r="CK267">
        <v>726.95</v>
      </c>
      <c r="CL267">
        <v>4.9990899999999998</v>
      </c>
      <c r="CM267">
        <v>7845.9099999999989</v>
      </c>
      <c r="CN267">
        <v>9557.6357142857141</v>
      </c>
      <c r="CO267">
        <v>42.811999999999998</v>
      </c>
      <c r="CP267">
        <v>45.125</v>
      </c>
      <c r="CQ267">
        <v>43.686999999999998</v>
      </c>
      <c r="CR267">
        <v>43.936999999999998</v>
      </c>
      <c r="CS267">
        <v>44.222999999999999</v>
      </c>
      <c r="CT267">
        <v>597.47142857142865</v>
      </c>
      <c r="CU267">
        <v>597.50857142857137</v>
      </c>
      <c r="CV267">
        <v>0</v>
      </c>
      <c r="CW267">
        <v>1674577350.8</v>
      </c>
      <c r="CX267">
        <v>0</v>
      </c>
      <c r="CY267">
        <v>1674155522.5999999</v>
      </c>
      <c r="CZ267" t="s">
        <v>356</v>
      </c>
      <c r="DA267">
        <v>1674155521.0999999</v>
      </c>
      <c r="DB267">
        <v>1674155522.5999999</v>
      </c>
      <c r="DC267">
        <v>29</v>
      </c>
      <c r="DD267">
        <v>2.9000000000000001E-2</v>
      </c>
      <c r="DE267">
        <v>-1.7000000000000001E-2</v>
      </c>
      <c r="DF267">
        <v>-5.444</v>
      </c>
      <c r="DG267">
        <v>0.222</v>
      </c>
      <c r="DH267">
        <v>415</v>
      </c>
      <c r="DI267">
        <v>34</v>
      </c>
      <c r="DJ267">
        <v>0.48</v>
      </c>
      <c r="DK267">
        <v>0.27</v>
      </c>
      <c r="DL267">
        <v>-18.10170243902439</v>
      </c>
      <c r="DM267">
        <v>-0.40342160278746181</v>
      </c>
      <c r="DN267">
        <v>5.9859324875402693E-2</v>
      </c>
      <c r="DO267">
        <v>0</v>
      </c>
      <c r="DP267">
        <v>0.28131112195121949</v>
      </c>
      <c r="DQ267">
        <v>3.0949797909408199E-2</v>
      </c>
      <c r="DR267">
        <v>3.2755888481616679E-3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365</v>
      </c>
      <c r="EA267">
        <v>3.2968899999999999</v>
      </c>
      <c r="EB267">
        <v>2.6253899999999999</v>
      </c>
      <c r="EC267">
        <v>0.25524999999999998</v>
      </c>
      <c r="ED267">
        <v>0.25464399999999998</v>
      </c>
      <c r="EE267">
        <v>0.13410900000000001</v>
      </c>
      <c r="EF267">
        <v>0.13223299999999999</v>
      </c>
      <c r="EG267">
        <v>22469.599999999999</v>
      </c>
      <c r="EH267">
        <v>22863.599999999999</v>
      </c>
      <c r="EI267">
        <v>28081.4</v>
      </c>
      <c r="EJ267">
        <v>29536.1</v>
      </c>
      <c r="EK267">
        <v>33472.9</v>
      </c>
      <c r="EL267">
        <v>35598.800000000003</v>
      </c>
      <c r="EM267">
        <v>39641.300000000003</v>
      </c>
      <c r="EN267">
        <v>42223.9</v>
      </c>
      <c r="EO267">
        <v>2.23353</v>
      </c>
      <c r="EP267">
        <v>2.21923</v>
      </c>
      <c r="EQ267">
        <v>0.11203399999999999</v>
      </c>
      <c r="ER267">
        <v>0</v>
      </c>
      <c r="ES267">
        <v>31.413</v>
      </c>
      <c r="ET267">
        <v>999.9</v>
      </c>
      <c r="EU267">
        <v>73.099999999999994</v>
      </c>
      <c r="EV267">
        <v>31.6</v>
      </c>
      <c r="EW267">
        <v>33.660499999999999</v>
      </c>
      <c r="EX267">
        <v>57.556399999999996</v>
      </c>
      <c r="EY267">
        <v>-4.80769</v>
      </c>
      <c r="EZ267">
        <v>2</v>
      </c>
      <c r="FA267">
        <v>0.43020799999999998</v>
      </c>
      <c r="FB267">
        <v>0.32615499999999997</v>
      </c>
      <c r="FC267">
        <v>20.2727</v>
      </c>
      <c r="FD267">
        <v>5.2193899999999998</v>
      </c>
      <c r="FE267">
        <v>12.0098</v>
      </c>
      <c r="FF267">
        <v>4.9867999999999997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1.86571</v>
      </c>
      <c r="FM267">
        <v>1.8621799999999999</v>
      </c>
      <c r="FN267">
        <v>1.8641700000000001</v>
      </c>
      <c r="FO267">
        <v>1.8602000000000001</v>
      </c>
      <c r="FP267">
        <v>1.8609500000000001</v>
      </c>
      <c r="FQ267">
        <v>1.8600699999999999</v>
      </c>
      <c r="FR267">
        <v>1.86181</v>
      </c>
      <c r="FS267">
        <v>1.8584000000000001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-7.38</v>
      </c>
      <c r="GH267">
        <v>0.26519999999999999</v>
      </c>
      <c r="GI267">
        <v>-3.836173087041947</v>
      </c>
      <c r="GJ267">
        <v>-4.0448538125570227E-3</v>
      </c>
      <c r="GK267">
        <v>1.839783264315481E-6</v>
      </c>
      <c r="GL267">
        <v>-4.1587272622942942E-10</v>
      </c>
      <c r="GM267">
        <v>-6.2406116364430581E-2</v>
      </c>
      <c r="GN267">
        <v>3.2285384509270938E-3</v>
      </c>
      <c r="GO267">
        <v>5.3061212821550383E-4</v>
      </c>
      <c r="GP267">
        <v>-9.699357315524189E-6</v>
      </c>
      <c r="GQ267">
        <v>5</v>
      </c>
      <c r="GR267">
        <v>2081</v>
      </c>
      <c r="GS267">
        <v>3</v>
      </c>
      <c r="GT267">
        <v>31</v>
      </c>
      <c r="GU267">
        <v>7030.3</v>
      </c>
      <c r="GV267">
        <v>7030.3</v>
      </c>
      <c r="GW267">
        <v>4.1760299999999999</v>
      </c>
      <c r="GX267">
        <v>2.47559</v>
      </c>
      <c r="GY267">
        <v>2.04834</v>
      </c>
      <c r="GZ267">
        <v>2.6257299999999999</v>
      </c>
      <c r="HA267">
        <v>2.1972700000000001</v>
      </c>
      <c r="HB267">
        <v>2.2985799999999998</v>
      </c>
      <c r="HC267">
        <v>36.363500000000002</v>
      </c>
      <c r="HD267">
        <v>14.928800000000001</v>
      </c>
      <c r="HE267">
        <v>18</v>
      </c>
      <c r="HF267">
        <v>708.23199999999997</v>
      </c>
      <c r="HG267">
        <v>776.73900000000003</v>
      </c>
      <c r="HH267">
        <v>30.9998</v>
      </c>
      <c r="HI267">
        <v>32.922699999999999</v>
      </c>
      <c r="HJ267">
        <v>30.000800000000002</v>
      </c>
      <c r="HK267">
        <v>32.705300000000001</v>
      </c>
      <c r="HL267">
        <v>32.696100000000001</v>
      </c>
      <c r="HM267">
        <v>83.526899999999998</v>
      </c>
      <c r="HN267">
        <v>0</v>
      </c>
      <c r="HO267">
        <v>100</v>
      </c>
      <c r="HP267">
        <v>31</v>
      </c>
      <c r="HQ267">
        <v>1682.29</v>
      </c>
      <c r="HR267">
        <v>33.932099999999998</v>
      </c>
      <c r="HS267">
        <v>98.955600000000004</v>
      </c>
      <c r="HT267">
        <v>97.907300000000006</v>
      </c>
    </row>
    <row r="268" spans="1:228" x14ac:dyDescent="0.2">
      <c r="A268">
        <v>253</v>
      </c>
      <c r="B268">
        <v>1674577342.5999999</v>
      </c>
      <c r="C268">
        <v>1006.5</v>
      </c>
      <c r="D268" t="s">
        <v>865</v>
      </c>
      <c r="E268" t="s">
        <v>866</v>
      </c>
      <c r="F268">
        <v>4</v>
      </c>
      <c r="G268">
        <v>1674577340.2874999</v>
      </c>
      <c r="H268">
        <f t="shared" si="102"/>
        <v>3.125893245974102E-4</v>
      </c>
      <c r="I268">
        <f t="shared" si="103"/>
        <v>0.31258932459741018</v>
      </c>
      <c r="J268">
        <f t="shared" si="104"/>
        <v>8.1907306198440946</v>
      </c>
      <c r="K268">
        <f t="shared" si="105"/>
        <v>1656.3987500000001</v>
      </c>
      <c r="L268">
        <f t="shared" si="106"/>
        <v>817.12796725335909</v>
      </c>
      <c r="M268">
        <f t="shared" si="107"/>
        <v>82.921816334237405</v>
      </c>
      <c r="N268">
        <f t="shared" si="108"/>
        <v>168.09067664816951</v>
      </c>
      <c r="O268">
        <f t="shared" si="109"/>
        <v>1.63979609748874E-2</v>
      </c>
      <c r="P268">
        <f t="shared" si="110"/>
        <v>2.7725627151519734</v>
      </c>
      <c r="Q268">
        <f t="shared" si="111"/>
        <v>1.6344271684626089E-2</v>
      </c>
      <c r="R268">
        <f t="shared" si="112"/>
        <v>1.0219978842505894E-2</v>
      </c>
      <c r="S268">
        <f t="shared" si="113"/>
        <v>226.11574494760529</v>
      </c>
      <c r="T268">
        <f t="shared" si="114"/>
        <v>34.568939158203797</v>
      </c>
      <c r="U268">
        <f t="shared" si="115"/>
        <v>33.233800000000002</v>
      </c>
      <c r="V268">
        <f t="shared" si="116"/>
        <v>5.1188559501579309</v>
      </c>
      <c r="W268">
        <f t="shared" si="117"/>
        <v>63.566642467010368</v>
      </c>
      <c r="X268">
        <f t="shared" si="118"/>
        <v>3.2581330978036935</v>
      </c>
      <c r="Y268">
        <f t="shared" si="119"/>
        <v>5.1255390742001037</v>
      </c>
      <c r="Z268">
        <f t="shared" si="120"/>
        <v>1.8607228523542374</v>
      </c>
      <c r="AA268">
        <f t="shared" si="121"/>
        <v>-13.78518921474579</v>
      </c>
      <c r="AB268">
        <f t="shared" si="122"/>
        <v>3.477148255572037</v>
      </c>
      <c r="AC268">
        <f t="shared" si="123"/>
        <v>0.28791340983502534</v>
      </c>
      <c r="AD268">
        <f t="shared" si="124"/>
        <v>216.09561739826657</v>
      </c>
      <c r="AE268">
        <f t="shared" si="125"/>
        <v>19.126629529542306</v>
      </c>
      <c r="AF268">
        <f t="shared" si="126"/>
        <v>0.31519629503665392</v>
      </c>
      <c r="AG268">
        <f t="shared" si="127"/>
        <v>8.1907306198440946</v>
      </c>
      <c r="AH268">
        <v>1728.949669073289</v>
      </c>
      <c r="AI268">
        <v>1714.524666666666</v>
      </c>
      <c r="AJ268">
        <v>1.7489798330174411</v>
      </c>
      <c r="AK268">
        <v>61.781399425759467</v>
      </c>
      <c r="AL268">
        <f t="shared" si="128"/>
        <v>0.31258932459741018</v>
      </c>
      <c r="AM268">
        <v>31.8245729244133</v>
      </c>
      <c r="AN268">
        <v>32.103910303030297</v>
      </c>
      <c r="AO268">
        <v>-8.8972431874990635E-6</v>
      </c>
      <c r="AP268">
        <v>98.016457396280899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47434.37186594621</v>
      </c>
      <c r="AV268">
        <f t="shared" si="132"/>
        <v>1199.9949999999999</v>
      </c>
      <c r="AW268">
        <f t="shared" si="133"/>
        <v>1025.921469921039</v>
      </c>
      <c r="AX268">
        <f t="shared" si="134"/>
        <v>0.85493812050970142</v>
      </c>
      <c r="AY268">
        <f t="shared" si="135"/>
        <v>0.18843057258372353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1674577340.2874999</v>
      </c>
      <c r="BF268">
        <v>1656.3987500000001</v>
      </c>
      <c r="BG268">
        <v>1674.5362500000001</v>
      </c>
      <c r="BH268">
        <v>32.106287500000001</v>
      </c>
      <c r="BI268">
        <v>31.824674999999999</v>
      </c>
      <c r="BJ268">
        <v>1663.79</v>
      </c>
      <c r="BK268">
        <v>31.8410625</v>
      </c>
      <c r="BL268">
        <v>649.99212499999999</v>
      </c>
      <c r="BM268">
        <v>101.379625</v>
      </c>
      <c r="BN268">
        <v>9.9971412499999995E-2</v>
      </c>
      <c r="BO268">
        <v>33.257062500000004</v>
      </c>
      <c r="BP268">
        <v>33.233800000000002</v>
      </c>
      <c r="BQ268">
        <v>999.9</v>
      </c>
      <c r="BR268">
        <v>0</v>
      </c>
      <c r="BS268">
        <v>0</v>
      </c>
      <c r="BT268">
        <v>9006.5625</v>
      </c>
      <c r="BU268">
        <v>0</v>
      </c>
      <c r="BV268">
        <v>308.63400000000001</v>
      </c>
      <c r="BW268">
        <v>-18.136775</v>
      </c>
      <c r="BX268">
        <v>1711.34375</v>
      </c>
      <c r="BY268">
        <v>1729.58</v>
      </c>
      <c r="BZ268">
        <v>0.2816225</v>
      </c>
      <c r="CA268">
        <v>1674.5362500000001</v>
      </c>
      <c r="CB268">
        <v>31.824674999999999</v>
      </c>
      <c r="CC268">
        <v>3.25492625</v>
      </c>
      <c r="CD268">
        <v>3.22637375</v>
      </c>
      <c r="CE268">
        <v>25.392912500000001</v>
      </c>
      <c r="CF268">
        <v>25.244775000000001</v>
      </c>
      <c r="CG268">
        <v>1199.9949999999999</v>
      </c>
      <c r="CH268">
        <v>0.49997924999999999</v>
      </c>
      <c r="CI268">
        <v>0.50002075000000001</v>
      </c>
      <c r="CJ268">
        <v>0</v>
      </c>
      <c r="CK268">
        <v>727.21612499999992</v>
      </c>
      <c r="CL268">
        <v>4.9990899999999998</v>
      </c>
      <c r="CM268">
        <v>7849.0349999999999</v>
      </c>
      <c r="CN268">
        <v>9557.7412499999991</v>
      </c>
      <c r="CO268">
        <v>42.827749999999988</v>
      </c>
      <c r="CP268">
        <v>45.125</v>
      </c>
      <c r="CQ268">
        <v>43.686999999999998</v>
      </c>
      <c r="CR268">
        <v>43.936999999999998</v>
      </c>
      <c r="CS268">
        <v>44.25</v>
      </c>
      <c r="CT268">
        <v>597.47375</v>
      </c>
      <c r="CU268">
        <v>597.52250000000004</v>
      </c>
      <c r="CV268">
        <v>0</v>
      </c>
      <c r="CW268">
        <v>1674577355</v>
      </c>
      <c r="CX268">
        <v>0</v>
      </c>
      <c r="CY268">
        <v>1674155522.5999999</v>
      </c>
      <c r="CZ268" t="s">
        <v>356</v>
      </c>
      <c r="DA268">
        <v>1674155521.0999999</v>
      </c>
      <c r="DB268">
        <v>1674155522.5999999</v>
      </c>
      <c r="DC268">
        <v>29</v>
      </c>
      <c r="DD268">
        <v>2.9000000000000001E-2</v>
      </c>
      <c r="DE268">
        <v>-1.7000000000000001E-2</v>
      </c>
      <c r="DF268">
        <v>-5.444</v>
      </c>
      <c r="DG268">
        <v>0.222</v>
      </c>
      <c r="DH268">
        <v>415</v>
      </c>
      <c r="DI268">
        <v>34</v>
      </c>
      <c r="DJ268">
        <v>0.48</v>
      </c>
      <c r="DK268">
        <v>0.27</v>
      </c>
      <c r="DL268">
        <v>-18.117726829268289</v>
      </c>
      <c r="DM268">
        <v>-0.35681602787460243</v>
      </c>
      <c r="DN268">
        <v>5.7725726709092498E-2</v>
      </c>
      <c r="DO268">
        <v>0</v>
      </c>
      <c r="DP268">
        <v>0.28253651219512188</v>
      </c>
      <c r="DQ268">
        <v>1.1275965156794909E-2</v>
      </c>
      <c r="DR268">
        <v>2.1443539606109522E-3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365</v>
      </c>
      <c r="EA268">
        <v>3.2968600000000001</v>
      </c>
      <c r="EB268">
        <v>2.6252399999999998</v>
      </c>
      <c r="EC268">
        <v>0.25584899999999999</v>
      </c>
      <c r="ED268">
        <v>0.25523200000000001</v>
      </c>
      <c r="EE268">
        <v>0.13409599999999999</v>
      </c>
      <c r="EF268">
        <v>0.132239</v>
      </c>
      <c r="EG268">
        <v>22451.4</v>
      </c>
      <c r="EH268">
        <v>22844.9</v>
      </c>
      <c r="EI268">
        <v>28081.4</v>
      </c>
      <c r="EJ268">
        <v>29535.4</v>
      </c>
      <c r="EK268">
        <v>33473.300000000003</v>
      </c>
      <c r="EL268">
        <v>35597.599999999999</v>
      </c>
      <c r="EM268">
        <v>39641</v>
      </c>
      <c r="EN268">
        <v>42222.7</v>
      </c>
      <c r="EO268">
        <v>2.2334700000000001</v>
      </c>
      <c r="EP268">
        <v>2.2190699999999999</v>
      </c>
      <c r="EQ268">
        <v>0.11171399999999999</v>
      </c>
      <c r="ER268">
        <v>0</v>
      </c>
      <c r="ES268">
        <v>31.4207</v>
      </c>
      <c r="ET268">
        <v>999.9</v>
      </c>
      <c r="EU268">
        <v>73.099999999999994</v>
      </c>
      <c r="EV268">
        <v>31.6</v>
      </c>
      <c r="EW268">
        <v>33.6616</v>
      </c>
      <c r="EX268">
        <v>57.676400000000001</v>
      </c>
      <c r="EY268">
        <v>-4.9038500000000003</v>
      </c>
      <c r="EZ268">
        <v>2</v>
      </c>
      <c r="FA268">
        <v>0.43063499999999999</v>
      </c>
      <c r="FB268">
        <v>0.32528299999999999</v>
      </c>
      <c r="FC268">
        <v>20.2728</v>
      </c>
      <c r="FD268">
        <v>5.2195400000000003</v>
      </c>
      <c r="FE268">
        <v>12.0099</v>
      </c>
      <c r="FF268">
        <v>4.9870999999999999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1.8656999999999999</v>
      </c>
      <c r="FM268">
        <v>1.8621799999999999</v>
      </c>
      <c r="FN268">
        <v>1.8641700000000001</v>
      </c>
      <c r="FO268">
        <v>1.8602000000000001</v>
      </c>
      <c r="FP268">
        <v>1.8609500000000001</v>
      </c>
      <c r="FQ268">
        <v>1.86006</v>
      </c>
      <c r="FR268">
        <v>1.86178</v>
      </c>
      <c r="FS268">
        <v>1.8584000000000001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-7.39</v>
      </c>
      <c r="GH268">
        <v>0.26519999999999999</v>
      </c>
      <c r="GI268">
        <v>-3.836173087041947</v>
      </c>
      <c r="GJ268">
        <v>-4.0448538125570227E-3</v>
      </c>
      <c r="GK268">
        <v>1.839783264315481E-6</v>
      </c>
      <c r="GL268">
        <v>-4.1587272622942942E-10</v>
      </c>
      <c r="GM268">
        <v>-6.2406116364430581E-2</v>
      </c>
      <c r="GN268">
        <v>3.2285384509270938E-3</v>
      </c>
      <c r="GO268">
        <v>5.3061212821550383E-4</v>
      </c>
      <c r="GP268">
        <v>-9.699357315524189E-6</v>
      </c>
      <c r="GQ268">
        <v>5</v>
      </c>
      <c r="GR268">
        <v>2081</v>
      </c>
      <c r="GS268">
        <v>3</v>
      </c>
      <c r="GT268">
        <v>31</v>
      </c>
      <c r="GU268">
        <v>7030.4</v>
      </c>
      <c r="GV268">
        <v>7030.3</v>
      </c>
      <c r="GW268">
        <v>4.1894499999999999</v>
      </c>
      <c r="GX268">
        <v>2.4682599999999999</v>
      </c>
      <c r="GY268">
        <v>2.04834</v>
      </c>
      <c r="GZ268">
        <v>2.6257299999999999</v>
      </c>
      <c r="HA268">
        <v>2.1972700000000001</v>
      </c>
      <c r="HB268">
        <v>2.3290999999999999</v>
      </c>
      <c r="HC268">
        <v>36.363500000000002</v>
      </c>
      <c r="HD268">
        <v>14.9551</v>
      </c>
      <c r="HE268">
        <v>18</v>
      </c>
      <c r="HF268">
        <v>708.26</v>
      </c>
      <c r="HG268">
        <v>776.67200000000003</v>
      </c>
      <c r="HH268">
        <v>30.9998</v>
      </c>
      <c r="HI268">
        <v>32.929600000000001</v>
      </c>
      <c r="HJ268">
        <v>30.000699999999998</v>
      </c>
      <c r="HK268">
        <v>32.711399999999998</v>
      </c>
      <c r="HL268">
        <v>32.702300000000001</v>
      </c>
      <c r="HM268">
        <v>83.783900000000003</v>
      </c>
      <c r="HN268">
        <v>0</v>
      </c>
      <c r="HO268">
        <v>100</v>
      </c>
      <c r="HP268">
        <v>31</v>
      </c>
      <c r="HQ268">
        <v>1688.97</v>
      </c>
      <c r="HR268">
        <v>33.932099999999998</v>
      </c>
      <c r="HS268">
        <v>98.955299999999994</v>
      </c>
      <c r="HT268">
        <v>97.904700000000005</v>
      </c>
    </row>
    <row r="269" spans="1:228" x14ac:dyDescent="0.2">
      <c r="A269">
        <v>254</v>
      </c>
      <c r="B269">
        <v>1674577346.5999999</v>
      </c>
      <c r="C269">
        <v>1010.5</v>
      </c>
      <c r="D269" t="s">
        <v>867</v>
      </c>
      <c r="E269" t="s">
        <v>868</v>
      </c>
      <c r="F269">
        <v>4</v>
      </c>
      <c r="G269">
        <v>1674577344.5999999</v>
      </c>
      <c r="H269">
        <f t="shared" si="102"/>
        <v>3.0187339558307739E-4</v>
      </c>
      <c r="I269">
        <f t="shared" si="103"/>
        <v>0.30187339558307741</v>
      </c>
      <c r="J269">
        <f t="shared" si="104"/>
        <v>8.1784594875709615</v>
      </c>
      <c r="K269">
        <f t="shared" si="105"/>
        <v>1663.742857142857</v>
      </c>
      <c r="L269">
        <f t="shared" si="106"/>
        <v>798.80780052540877</v>
      </c>
      <c r="M269">
        <f t="shared" si="107"/>
        <v>81.060336110667023</v>
      </c>
      <c r="N269">
        <f t="shared" si="108"/>
        <v>168.83104435512038</v>
      </c>
      <c r="O269">
        <f t="shared" si="109"/>
        <v>1.5859448704867642E-2</v>
      </c>
      <c r="P269">
        <f t="shared" si="110"/>
        <v>2.7771317990930555</v>
      </c>
      <c r="Q269">
        <f t="shared" si="111"/>
        <v>1.5809304368532062E-2</v>
      </c>
      <c r="R269">
        <f t="shared" si="112"/>
        <v>9.8853072107186329E-3</v>
      </c>
      <c r="S269">
        <f t="shared" si="113"/>
        <v>226.13091695007861</v>
      </c>
      <c r="T269">
        <f t="shared" si="114"/>
        <v>34.561528892011047</v>
      </c>
      <c r="U269">
        <f t="shared" si="115"/>
        <v>33.220885714285707</v>
      </c>
      <c r="V269">
        <f t="shared" si="116"/>
        <v>5.1151490560972146</v>
      </c>
      <c r="W269">
        <f t="shared" si="117"/>
        <v>63.582838628919767</v>
      </c>
      <c r="X269">
        <f t="shared" si="118"/>
        <v>3.2574220701312084</v>
      </c>
      <c r="Y269">
        <f t="shared" si="119"/>
        <v>5.1231151995935198</v>
      </c>
      <c r="Z269">
        <f t="shared" si="120"/>
        <v>1.8577269859660062</v>
      </c>
      <c r="AA269">
        <f t="shared" si="121"/>
        <v>-13.312616745213713</v>
      </c>
      <c r="AB269">
        <f t="shared" si="122"/>
        <v>4.1536808113056933</v>
      </c>
      <c r="AC269">
        <f t="shared" si="123"/>
        <v>0.34332962585285726</v>
      </c>
      <c r="AD269">
        <f t="shared" si="124"/>
        <v>217.31531064202343</v>
      </c>
      <c r="AE269">
        <f t="shared" si="125"/>
        <v>19.03810140302873</v>
      </c>
      <c r="AF269">
        <f t="shared" si="126"/>
        <v>0.30303163081512319</v>
      </c>
      <c r="AG269">
        <f t="shared" si="127"/>
        <v>8.1784594875709615</v>
      </c>
      <c r="AH269">
        <v>1735.887507226875</v>
      </c>
      <c r="AI269">
        <v>1721.51412121212</v>
      </c>
      <c r="AJ269">
        <v>1.7382530422418201</v>
      </c>
      <c r="AK269">
        <v>61.781399425759467</v>
      </c>
      <c r="AL269">
        <f t="shared" si="128"/>
        <v>0.30187339558307741</v>
      </c>
      <c r="AM269">
        <v>31.82908133983787</v>
      </c>
      <c r="AN269">
        <v>32.099043030303029</v>
      </c>
      <c r="AO269">
        <v>-3.9840465644500197E-5</v>
      </c>
      <c r="AP269">
        <v>98.016457396280899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47561.502759513402</v>
      </c>
      <c r="AV269">
        <f t="shared" si="132"/>
        <v>1200.075714285714</v>
      </c>
      <c r="AW269">
        <f t="shared" si="133"/>
        <v>1025.9904564508176</v>
      </c>
      <c r="AX269">
        <f t="shared" si="134"/>
        <v>0.85493810451908692</v>
      </c>
      <c r="AY269">
        <f t="shared" si="135"/>
        <v>0.18843054172183787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1674577344.5999999</v>
      </c>
      <c r="BF269">
        <v>1663.742857142857</v>
      </c>
      <c r="BG269">
        <v>1681.782857142857</v>
      </c>
      <c r="BH269">
        <v>32.10021428571428</v>
      </c>
      <c r="BI269">
        <v>31.829457142857141</v>
      </c>
      <c r="BJ269">
        <v>1671.1428571428571</v>
      </c>
      <c r="BK269">
        <v>31.835000000000001</v>
      </c>
      <c r="BL269">
        <v>649.9645714285715</v>
      </c>
      <c r="BM269">
        <v>101.377</v>
      </c>
      <c r="BN269">
        <v>9.9645642857142849E-2</v>
      </c>
      <c r="BO269">
        <v>33.248628571428569</v>
      </c>
      <c r="BP269">
        <v>33.220885714285707</v>
      </c>
      <c r="BQ269">
        <v>999.89999999999986</v>
      </c>
      <c r="BR269">
        <v>0</v>
      </c>
      <c r="BS269">
        <v>0</v>
      </c>
      <c r="BT269">
        <v>9031.0714285714294</v>
      </c>
      <c r="BU269">
        <v>0</v>
      </c>
      <c r="BV269">
        <v>309.875</v>
      </c>
      <c r="BW269">
        <v>-18.03904285714286</v>
      </c>
      <c r="BX269">
        <v>1718.921428571429</v>
      </c>
      <c r="BY269">
        <v>1737.0728571428569</v>
      </c>
      <c r="BZ269">
        <v>0.27075128571428569</v>
      </c>
      <c r="CA269">
        <v>1681.782857142857</v>
      </c>
      <c r="CB269">
        <v>31.829457142857141</v>
      </c>
      <c r="CC269">
        <v>3.2542257142857141</v>
      </c>
      <c r="CD269">
        <v>3.2267785714285711</v>
      </c>
      <c r="CE269">
        <v>25.38927142857143</v>
      </c>
      <c r="CF269">
        <v>25.246871428571431</v>
      </c>
      <c r="CG269">
        <v>1200.075714285714</v>
      </c>
      <c r="CH269">
        <v>0.4999804285714286</v>
      </c>
      <c r="CI269">
        <v>0.50001957142857134</v>
      </c>
      <c r="CJ269">
        <v>0</v>
      </c>
      <c r="CK269">
        <v>727.98457142857137</v>
      </c>
      <c r="CL269">
        <v>4.9990899999999998</v>
      </c>
      <c r="CM269">
        <v>7856.7514285714278</v>
      </c>
      <c r="CN269">
        <v>9558.3785714285714</v>
      </c>
      <c r="CO269">
        <v>42.857000000000014</v>
      </c>
      <c r="CP269">
        <v>45.125</v>
      </c>
      <c r="CQ269">
        <v>43.686999999999998</v>
      </c>
      <c r="CR269">
        <v>43.936999999999998</v>
      </c>
      <c r="CS269">
        <v>44.25</v>
      </c>
      <c r="CT269">
        <v>597.51428571428573</v>
      </c>
      <c r="CU269">
        <v>597.56142857142845</v>
      </c>
      <c r="CV269">
        <v>0</v>
      </c>
      <c r="CW269">
        <v>1674577359.2</v>
      </c>
      <c r="CX269">
        <v>0</v>
      </c>
      <c r="CY269">
        <v>1674155522.5999999</v>
      </c>
      <c r="CZ269" t="s">
        <v>356</v>
      </c>
      <c r="DA269">
        <v>1674155521.0999999</v>
      </c>
      <c r="DB269">
        <v>1674155522.5999999</v>
      </c>
      <c r="DC269">
        <v>29</v>
      </c>
      <c r="DD269">
        <v>2.9000000000000001E-2</v>
      </c>
      <c r="DE269">
        <v>-1.7000000000000001E-2</v>
      </c>
      <c r="DF269">
        <v>-5.444</v>
      </c>
      <c r="DG269">
        <v>0.222</v>
      </c>
      <c r="DH269">
        <v>415</v>
      </c>
      <c r="DI269">
        <v>34</v>
      </c>
      <c r="DJ269">
        <v>0.48</v>
      </c>
      <c r="DK269">
        <v>0.27</v>
      </c>
      <c r="DL269">
        <v>-18.12069</v>
      </c>
      <c r="DM269">
        <v>0.15929606003752661</v>
      </c>
      <c r="DN269">
        <v>5.5875642278187893E-2</v>
      </c>
      <c r="DO269">
        <v>0</v>
      </c>
      <c r="DP269">
        <v>0.28149802499999999</v>
      </c>
      <c r="DQ269">
        <v>-2.5603373358350081E-2</v>
      </c>
      <c r="DR269">
        <v>4.2148879195507702E-3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365</v>
      </c>
      <c r="EA269">
        <v>3.2968099999999998</v>
      </c>
      <c r="EB269">
        <v>2.62521</v>
      </c>
      <c r="EC269">
        <v>0.25644600000000001</v>
      </c>
      <c r="ED269">
        <v>0.25582500000000002</v>
      </c>
      <c r="EE269">
        <v>0.13406999999999999</v>
      </c>
      <c r="EF269">
        <v>0.132247</v>
      </c>
      <c r="EG269">
        <v>22433.1</v>
      </c>
      <c r="EH269">
        <v>22826</v>
      </c>
      <c r="EI269">
        <v>28081.1</v>
      </c>
      <c r="EJ269">
        <v>29534.6</v>
      </c>
      <c r="EK269">
        <v>33473.800000000003</v>
      </c>
      <c r="EL269">
        <v>35596.699999999997</v>
      </c>
      <c r="EM269">
        <v>39640.400000000001</v>
      </c>
      <c r="EN269">
        <v>42222.1</v>
      </c>
      <c r="EO269">
        <v>2.23325</v>
      </c>
      <c r="EP269">
        <v>2.2190699999999999</v>
      </c>
      <c r="EQ269">
        <v>0.110194</v>
      </c>
      <c r="ER269">
        <v>0</v>
      </c>
      <c r="ES269">
        <v>31.424299999999999</v>
      </c>
      <c r="ET269">
        <v>999.9</v>
      </c>
      <c r="EU269">
        <v>73.099999999999994</v>
      </c>
      <c r="EV269">
        <v>31.6</v>
      </c>
      <c r="EW269">
        <v>33.661099999999998</v>
      </c>
      <c r="EX269">
        <v>56.866399999999999</v>
      </c>
      <c r="EY269">
        <v>-4.7996800000000004</v>
      </c>
      <c r="EZ269">
        <v>2</v>
      </c>
      <c r="FA269">
        <v>0.43118400000000001</v>
      </c>
      <c r="FB269">
        <v>0.32701000000000002</v>
      </c>
      <c r="FC269">
        <v>20.2727</v>
      </c>
      <c r="FD269">
        <v>5.2189399999999999</v>
      </c>
      <c r="FE269">
        <v>12.0098</v>
      </c>
      <c r="FF269">
        <v>4.9867499999999998</v>
      </c>
      <c r="FG269">
        <v>3.2845499999999999</v>
      </c>
      <c r="FH269">
        <v>9999</v>
      </c>
      <c r="FI269">
        <v>9999</v>
      </c>
      <c r="FJ269">
        <v>9999</v>
      </c>
      <c r="FK269">
        <v>999.9</v>
      </c>
      <c r="FL269">
        <v>1.8656999999999999</v>
      </c>
      <c r="FM269">
        <v>1.8621799999999999</v>
      </c>
      <c r="FN269">
        <v>1.8641700000000001</v>
      </c>
      <c r="FO269">
        <v>1.8602000000000001</v>
      </c>
      <c r="FP269">
        <v>1.86094</v>
      </c>
      <c r="FQ269">
        <v>1.86006</v>
      </c>
      <c r="FR269">
        <v>1.86178</v>
      </c>
      <c r="FS269">
        <v>1.85842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-7.41</v>
      </c>
      <c r="GH269">
        <v>0.26519999999999999</v>
      </c>
      <c r="GI269">
        <v>-3.836173087041947</v>
      </c>
      <c r="GJ269">
        <v>-4.0448538125570227E-3</v>
      </c>
      <c r="GK269">
        <v>1.839783264315481E-6</v>
      </c>
      <c r="GL269">
        <v>-4.1587272622942942E-10</v>
      </c>
      <c r="GM269">
        <v>-6.2406116364430581E-2</v>
      </c>
      <c r="GN269">
        <v>3.2285384509270938E-3</v>
      </c>
      <c r="GO269">
        <v>5.3061212821550383E-4</v>
      </c>
      <c r="GP269">
        <v>-9.699357315524189E-6</v>
      </c>
      <c r="GQ269">
        <v>5</v>
      </c>
      <c r="GR269">
        <v>2081</v>
      </c>
      <c r="GS269">
        <v>3</v>
      </c>
      <c r="GT269">
        <v>31</v>
      </c>
      <c r="GU269">
        <v>7030.4</v>
      </c>
      <c r="GV269">
        <v>7030.4</v>
      </c>
      <c r="GW269">
        <v>4.2016600000000004</v>
      </c>
      <c r="GX269">
        <v>2.47925</v>
      </c>
      <c r="GY269">
        <v>2.04834</v>
      </c>
      <c r="GZ269">
        <v>2.6245099999999999</v>
      </c>
      <c r="HA269">
        <v>2.1972700000000001</v>
      </c>
      <c r="HB269">
        <v>2.2729499999999998</v>
      </c>
      <c r="HC269">
        <v>36.363500000000002</v>
      </c>
      <c r="HD269">
        <v>14.928800000000001</v>
      </c>
      <c r="HE269">
        <v>18</v>
      </c>
      <c r="HF269">
        <v>708.15300000000002</v>
      </c>
      <c r="HG269">
        <v>776.76700000000005</v>
      </c>
      <c r="HH269">
        <v>31.0002</v>
      </c>
      <c r="HI269">
        <v>32.936199999999999</v>
      </c>
      <c r="HJ269">
        <v>30.000800000000002</v>
      </c>
      <c r="HK269">
        <v>32.718600000000002</v>
      </c>
      <c r="HL269">
        <v>32.709600000000002</v>
      </c>
      <c r="HM269">
        <v>84.034099999999995</v>
      </c>
      <c r="HN269">
        <v>0</v>
      </c>
      <c r="HO269">
        <v>100</v>
      </c>
      <c r="HP269">
        <v>31</v>
      </c>
      <c r="HQ269">
        <v>1695.65</v>
      </c>
      <c r="HR269">
        <v>33.932099999999998</v>
      </c>
      <c r="HS269">
        <v>98.953999999999994</v>
      </c>
      <c r="HT269">
        <v>97.902799999999999</v>
      </c>
    </row>
    <row r="270" spans="1:228" x14ac:dyDescent="0.2">
      <c r="A270">
        <v>255</v>
      </c>
      <c r="B270">
        <v>1674577350.5999999</v>
      </c>
      <c r="C270">
        <v>1014.5</v>
      </c>
      <c r="D270" t="s">
        <v>869</v>
      </c>
      <c r="E270" t="s">
        <v>870</v>
      </c>
      <c r="F270">
        <v>4</v>
      </c>
      <c r="G270">
        <v>1674577348.2874999</v>
      </c>
      <c r="H270">
        <f t="shared" si="102"/>
        <v>2.8067163058000035E-4</v>
      </c>
      <c r="I270">
        <f t="shared" si="103"/>
        <v>0.28067163058000033</v>
      </c>
      <c r="J270">
        <f t="shared" si="104"/>
        <v>8.1883611125717604</v>
      </c>
      <c r="K270">
        <f t="shared" si="105"/>
        <v>1669.99</v>
      </c>
      <c r="L270">
        <f t="shared" si="106"/>
        <v>744.59594394818203</v>
      </c>
      <c r="M270">
        <f t="shared" si="107"/>
        <v>75.557660839307218</v>
      </c>
      <c r="N270">
        <f t="shared" si="108"/>
        <v>169.46175848872988</v>
      </c>
      <c r="O270">
        <f t="shared" si="109"/>
        <v>1.4780975863202473E-2</v>
      </c>
      <c r="P270">
        <f t="shared" si="110"/>
        <v>2.7652275531518233</v>
      </c>
      <c r="Q270">
        <f t="shared" si="111"/>
        <v>1.4737222401227334E-2</v>
      </c>
      <c r="R270">
        <f t="shared" si="112"/>
        <v>9.2146842135389911E-3</v>
      </c>
      <c r="S270">
        <f t="shared" si="113"/>
        <v>226.12348832288055</v>
      </c>
      <c r="T270">
        <f t="shared" si="114"/>
        <v>34.559177325848808</v>
      </c>
      <c r="U270">
        <f t="shared" si="115"/>
        <v>33.200800000000001</v>
      </c>
      <c r="V270">
        <f t="shared" si="116"/>
        <v>5.109388328366073</v>
      </c>
      <c r="W270">
        <f t="shared" si="117"/>
        <v>63.611558789776403</v>
      </c>
      <c r="X270">
        <f t="shared" si="118"/>
        <v>3.2564580427028536</v>
      </c>
      <c r="Y270">
        <f t="shared" si="119"/>
        <v>5.119286658993536</v>
      </c>
      <c r="Z270">
        <f t="shared" si="120"/>
        <v>1.8529302856632195</v>
      </c>
      <c r="AA270">
        <f t="shared" si="121"/>
        <v>-12.377618908578015</v>
      </c>
      <c r="AB270">
        <f t="shared" si="122"/>
        <v>5.1432237006706725</v>
      </c>
      <c r="AC270">
        <f t="shared" si="123"/>
        <v>0.42688226019069042</v>
      </c>
      <c r="AD270">
        <f t="shared" si="124"/>
        <v>219.31597537516387</v>
      </c>
      <c r="AE270">
        <f t="shared" si="125"/>
        <v>19.060984402933403</v>
      </c>
      <c r="AF270">
        <f t="shared" si="126"/>
        <v>0.28717704050231624</v>
      </c>
      <c r="AG270">
        <f t="shared" si="127"/>
        <v>8.1883611125717604</v>
      </c>
      <c r="AH270">
        <v>1742.9311485306471</v>
      </c>
      <c r="AI270">
        <v>1728.524060606059</v>
      </c>
      <c r="AJ270">
        <v>1.745082683906005</v>
      </c>
      <c r="AK270">
        <v>61.781399425759467</v>
      </c>
      <c r="AL270">
        <f t="shared" si="128"/>
        <v>0.28067163058000033</v>
      </c>
      <c r="AM270">
        <v>31.834893427176912</v>
      </c>
      <c r="AN270">
        <v>32.086203030303032</v>
      </c>
      <c r="AO270">
        <v>-9.2933967802221555E-5</v>
      </c>
      <c r="AP270">
        <v>98.016457396280899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47235.897348595347</v>
      </c>
      <c r="AV270">
        <f t="shared" si="132"/>
        <v>1200.04125</v>
      </c>
      <c r="AW270">
        <f t="shared" si="133"/>
        <v>1025.9605074211815</v>
      </c>
      <c r="AX270">
        <f t="shared" si="134"/>
        <v>0.85493770103417832</v>
      </c>
      <c r="AY270">
        <f t="shared" si="135"/>
        <v>0.18842976299596415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1674577348.2874999</v>
      </c>
      <c r="BF270">
        <v>1669.99</v>
      </c>
      <c r="BG270">
        <v>1688.0262499999999</v>
      </c>
      <c r="BH270">
        <v>32.091324999999998</v>
      </c>
      <c r="BI270">
        <v>31.8347625</v>
      </c>
      <c r="BJ270">
        <v>1677.3975</v>
      </c>
      <c r="BK270">
        <v>31.826174999999999</v>
      </c>
      <c r="BL270">
        <v>650.04312500000003</v>
      </c>
      <c r="BM270">
        <v>101.3745</v>
      </c>
      <c r="BN270">
        <v>0.10021451250000001</v>
      </c>
      <c r="BO270">
        <v>33.235300000000002</v>
      </c>
      <c r="BP270">
        <v>33.200800000000001</v>
      </c>
      <c r="BQ270">
        <v>999.9</v>
      </c>
      <c r="BR270">
        <v>0</v>
      </c>
      <c r="BS270">
        <v>0</v>
      </c>
      <c r="BT270">
        <v>8968.125</v>
      </c>
      <c r="BU270">
        <v>0</v>
      </c>
      <c r="BV270">
        <v>311.05549999999999</v>
      </c>
      <c r="BW270">
        <v>-18.035425</v>
      </c>
      <c r="BX270">
        <v>1725.36</v>
      </c>
      <c r="BY270">
        <v>1743.5337500000001</v>
      </c>
      <c r="BZ270">
        <v>0.256540875</v>
      </c>
      <c r="CA270">
        <v>1688.0262499999999</v>
      </c>
      <c r="CB270">
        <v>31.8347625</v>
      </c>
      <c r="CC270">
        <v>3.25323875</v>
      </c>
      <c r="CD270">
        <v>3.2272324999999999</v>
      </c>
      <c r="CE270">
        <v>25.384174999999999</v>
      </c>
      <c r="CF270">
        <v>25.2492375</v>
      </c>
      <c r="CG270">
        <v>1200.04125</v>
      </c>
      <c r="CH270">
        <v>0.49999325</v>
      </c>
      <c r="CI270">
        <v>0.50000674999999994</v>
      </c>
      <c r="CJ270">
        <v>0</v>
      </c>
      <c r="CK270">
        <v>727.796875</v>
      </c>
      <c r="CL270">
        <v>4.9990899999999998</v>
      </c>
      <c r="CM270">
        <v>7854.4587499999998</v>
      </c>
      <c r="CN270">
        <v>9558.1650000000009</v>
      </c>
      <c r="CO270">
        <v>42.859250000000003</v>
      </c>
      <c r="CP270">
        <v>45.125</v>
      </c>
      <c r="CQ270">
        <v>43.686999999999998</v>
      </c>
      <c r="CR270">
        <v>43.936999999999998</v>
      </c>
      <c r="CS270">
        <v>44.288749999999993</v>
      </c>
      <c r="CT270">
        <v>597.51374999999996</v>
      </c>
      <c r="CU270">
        <v>597.52875000000006</v>
      </c>
      <c r="CV270">
        <v>0</v>
      </c>
      <c r="CW270">
        <v>1674577362.8</v>
      </c>
      <c r="CX270">
        <v>0</v>
      </c>
      <c r="CY270">
        <v>1674155522.5999999</v>
      </c>
      <c r="CZ270" t="s">
        <v>356</v>
      </c>
      <c r="DA270">
        <v>1674155521.0999999</v>
      </c>
      <c r="DB270">
        <v>1674155522.5999999</v>
      </c>
      <c r="DC270">
        <v>29</v>
      </c>
      <c r="DD270">
        <v>2.9000000000000001E-2</v>
      </c>
      <c r="DE270">
        <v>-1.7000000000000001E-2</v>
      </c>
      <c r="DF270">
        <v>-5.444</v>
      </c>
      <c r="DG270">
        <v>0.222</v>
      </c>
      <c r="DH270">
        <v>415</v>
      </c>
      <c r="DI270">
        <v>34</v>
      </c>
      <c r="DJ270">
        <v>0.48</v>
      </c>
      <c r="DK270">
        <v>0.27</v>
      </c>
      <c r="DL270">
        <v>-18.111687804878041</v>
      </c>
      <c r="DM270">
        <v>0.52452961672471554</v>
      </c>
      <c r="DN270">
        <v>6.2572522587684809E-2</v>
      </c>
      <c r="DO270">
        <v>0</v>
      </c>
      <c r="DP270">
        <v>0.2765502926829268</v>
      </c>
      <c r="DQ270">
        <v>-8.9848118466899232E-2</v>
      </c>
      <c r="DR270">
        <v>1.0323346610058671E-2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365</v>
      </c>
      <c r="EA270">
        <v>3.2969900000000001</v>
      </c>
      <c r="EB270">
        <v>2.6251099999999998</v>
      </c>
      <c r="EC270">
        <v>0.25704199999999999</v>
      </c>
      <c r="ED270">
        <v>0.25640499999999999</v>
      </c>
      <c r="EE270">
        <v>0.13403499999999999</v>
      </c>
      <c r="EF270">
        <v>0.13225700000000001</v>
      </c>
      <c r="EG270">
        <v>22414.6</v>
      </c>
      <c r="EH270">
        <v>22808.5</v>
      </c>
      <c r="EI270">
        <v>28080.6</v>
      </c>
      <c r="EJ270">
        <v>29535.200000000001</v>
      </c>
      <c r="EK270">
        <v>33474.400000000001</v>
      </c>
      <c r="EL270">
        <v>35596.699999999997</v>
      </c>
      <c r="EM270">
        <v>39639.599999999999</v>
      </c>
      <c r="EN270">
        <v>42222.6</v>
      </c>
      <c r="EO270">
        <v>2.2336800000000001</v>
      </c>
      <c r="EP270">
        <v>2.2189000000000001</v>
      </c>
      <c r="EQ270">
        <v>0.10865900000000001</v>
      </c>
      <c r="ER270">
        <v>0</v>
      </c>
      <c r="ES270">
        <v>31.424299999999999</v>
      </c>
      <c r="ET270">
        <v>999.9</v>
      </c>
      <c r="EU270">
        <v>73.099999999999994</v>
      </c>
      <c r="EV270">
        <v>31.6</v>
      </c>
      <c r="EW270">
        <v>33.6601</v>
      </c>
      <c r="EX270">
        <v>57.526400000000002</v>
      </c>
      <c r="EY270">
        <v>-4.8677900000000003</v>
      </c>
      <c r="EZ270">
        <v>2</v>
      </c>
      <c r="FA270">
        <v>0.43166399999999999</v>
      </c>
      <c r="FB270">
        <v>0.32552599999999998</v>
      </c>
      <c r="FC270">
        <v>20.2727</v>
      </c>
      <c r="FD270">
        <v>5.2189399999999999</v>
      </c>
      <c r="FE270">
        <v>12.0098</v>
      </c>
      <c r="FF270">
        <v>4.9864499999999996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1.86571</v>
      </c>
      <c r="FM270">
        <v>1.8621799999999999</v>
      </c>
      <c r="FN270">
        <v>1.8641700000000001</v>
      </c>
      <c r="FO270">
        <v>1.8602000000000001</v>
      </c>
      <c r="FP270">
        <v>1.8609599999999999</v>
      </c>
      <c r="FQ270">
        <v>1.86005</v>
      </c>
      <c r="FR270">
        <v>1.86178</v>
      </c>
      <c r="FS270">
        <v>1.8584099999999999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-7.41</v>
      </c>
      <c r="GH270">
        <v>0.2651</v>
      </c>
      <c r="GI270">
        <v>-3.836173087041947</v>
      </c>
      <c r="GJ270">
        <v>-4.0448538125570227E-3</v>
      </c>
      <c r="GK270">
        <v>1.839783264315481E-6</v>
      </c>
      <c r="GL270">
        <v>-4.1587272622942942E-10</v>
      </c>
      <c r="GM270">
        <v>-6.2406116364430581E-2</v>
      </c>
      <c r="GN270">
        <v>3.2285384509270938E-3</v>
      </c>
      <c r="GO270">
        <v>5.3061212821550383E-4</v>
      </c>
      <c r="GP270">
        <v>-9.699357315524189E-6</v>
      </c>
      <c r="GQ270">
        <v>5</v>
      </c>
      <c r="GR270">
        <v>2081</v>
      </c>
      <c r="GS270">
        <v>3</v>
      </c>
      <c r="GT270">
        <v>31</v>
      </c>
      <c r="GU270">
        <v>7030.5</v>
      </c>
      <c r="GV270">
        <v>7030.5</v>
      </c>
      <c r="GW270">
        <v>4.21509</v>
      </c>
      <c r="GX270">
        <v>2.4682599999999999</v>
      </c>
      <c r="GY270">
        <v>2.04834</v>
      </c>
      <c r="GZ270">
        <v>2.6245099999999999</v>
      </c>
      <c r="HA270">
        <v>2.1972700000000001</v>
      </c>
      <c r="HB270">
        <v>2.3083499999999999</v>
      </c>
      <c r="HC270">
        <v>36.387099999999997</v>
      </c>
      <c r="HD270">
        <v>14.9551</v>
      </c>
      <c r="HE270">
        <v>18</v>
      </c>
      <c r="HF270">
        <v>708.57500000000005</v>
      </c>
      <c r="HG270">
        <v>776.66899999999998</v>
      </c>
      <c r="HH270">
        <v>30.9999</v>
      </c>
      <c r="HI270">
        <v>32.942799999999998</v>
      </c>
      <c r="HJ270">
        <v>30.000699999999998</v>
      </c>
      <c r="HK270">
        <v>32.724400000000003</v>
      </c>
      <c r="HL270">
        <v>32.715400000000002</v>
      </c>
      <c r="HM270">
        <v>84.291600000000003</v>
      </c>
      <c r="HN270">
        <v>0</v>
      </c>
      <c r="HO270">
        <v>100</v>
      </c>
      <c r="HP270">
        <v>31</v>
      </c>
      <c r="HQ270">
        <v>1702.33</v>
      </c>
      <c r="HR270">
        <v>33.932099999999998</v>
      </c>
      <c r="HS270">
        <v>98.951999999999998</v>
      </c>
      <c r="HT270">
        <v>97.904200000000003</v>
      </c>
    </row>
    <row r="271" spans="1:228" x14ac:dyDescent="0.2">
      <c r="A271">
        <v>256</v>
      </c>
      <c r="B271">
        <v>1674577354.5999999</v>
      </c>
      <c r="C271">
        <v>1018.5</v>
      </c>
      <c r="D271" t="s">
        <v>871</v>
      </c>
      <c r="E271" t="s">
        <v>872</v>
      </c>
      <c r="F271">
        <v>4</v>
      </c>
      <c r="G271">
        <v>1674577352.5999999</v>
      </c>
      <c r="H271">
        <f t="shared" si="102"/>
        <v>2.7700147398589429E-4</v>
      </c>
      <c r="I271">
        <f t="shared" si="103"/>
        <v>0.27700147398589431</v>
      </c>
      <c r="J271">
        <f t="shared" si="104"/>
        <v>8.3749040452166899</v>
      </c>
      <c r="K271">
        <f t="shared" si="105"/>
        <v>1677.1457142857139</v>
      </c>
      <c r="L271">
        <f t="shared" si="106"/>
        <v>722.69317109249891</v>
      </c>
      <c r="M271">
        <f t="shared" si="107"/>
        <v>73.332244376017229</v>
      </c>
      <c r="N271">
        <f t="shared" si="108"/>
        <v>170.18129448804265</v>
      </c>
      <c r="O271">
        <f t="shared" si="109"/>
        <v>1.4633120455198602E-2</v>
      </c>
      <c r="P271">
        <f t="shared" si="110"/>
        <v>2.7729479632277449</v>
      </c>
      <c r="Q271">
        <f t="shared" si="111"/>
        <v>1.4590355603764409E-2</v>
      </c>
      <c r="R271">
        <f t="shared" si="112"/>
        <v>9.1228040216382381E-3</v>
      </c>
      <c r="S271">
        <f t="shared" si="113"/>
        <v>226.12391276336007</v>
      </c>
      <c r="T271">
        <f t="shared" si="114"/>
        <v>34.534255173152957</v>
      </c>
      <c r="U271">
        <f t="shared" si="115"/>
        <v>33.178528571428572</v>
      </c>
      <c r="V271">
        <f t="shared" si="116"/>
        <v>5.1030073217694696</v>
      </c>
      <c r="W271">
        <f t="shared" si="117"/>
        <v>63.681285499096028</v>
      </c>
      <c r="X271">
        <f t="shared" si="118"/>
        <v>3.2559076181266531</v>
      </c>
      <c r="Y271">
        <f t="shared" si="119"/>
        <v>5.1128170428859692</v>
      </c>
      <c r="Z271">
        <f t="shared" si="120"/>
        <v>1.8470997036428165</v>
      </c>
      <c r="AA271">
        <f t="shared" si="121"/>
        <v>-12.215765002777939</v>
      </c>
      <c r="AB271">
        <f t="shared" si="122"/>
        <v>5.1170061248871672</v>
      </c>
      <c r="AC271">
        <f t="shared" si="123"/>
        <v>0.42343080045153525</v>
      </c>
      <c r="AD271">
        <f t="shared" si="124"/>
        <v>219.44858468592082</v>
      </c>
      <c r="AE271">
        <f t="shared" si="125"/>
        <v>19.024164424461727</v>
      </c>
      <c r="AF271">
        <f t="shared" si="126"/>
        <v>0.27661451134177639</v>
      </c>
      <c r="AG271">
        <f t="shared" si="127"/>
        <v>8.3749040452166899</v>
      </c>
      <c r="AH271">
        <v>1749.728105377694</v>
      </c>
      <c r="AI271">
        <v>1735.305878787879</v>
      </c>
      <c r="AJ271">
        <v>1.7015242684356531</v>
      </c>
      <c r="AK271">
        <v>61.781399425759467</v>
      </c>
      <c r="AL271">
        <f t="shared" si="128"/>
        <v>0.27700147398589431</v>
      </c>
      <c r="AM271">
        <v>31.839644704927132</v>
      </c>
      <c r="AN271">
        <v>32.087086060606033</v>
      </c>
      <c r="AO271">
        <v>1.0256307731615921E-5</v>
      </c>
      <c r="AP271">
        <v>98.016457396280899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47451.780591651848</v>
      </c>
      <c r="AV271">
        <f t="shared" si="132"/>
        <v>1200.035714285714</v>
      </c>
      <c r="AW271">
        <f t="shared" si="133"/>
        <v>1025.9565351105489</v>
      </c>
      <c r="AX271">
        <f t="shared" si="134"/>
        <v>0.8549383346654974</v>
      </c>
      <c r="AY271">
        <f t="shared" si="135"/>
        <v>0.1884309859044101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1674577352.5999999</v>
      </c>
      <c r="BF271">
        <v>1677.1457142857139</v>
      </c>
      <c r="BG271">
        <v>1695.135714285715</v>
      </c>
      <c r="BH271">
        <v>32.087142857142858</v>
      </c>
      <c r="BI271">
        <v>31.839985714285721</v>
      </c>
      <c r="BJ271">
        <v>1684.562857142857</v>
      </c>
      <c r="BK271">
        <v>31.82205714285714</v>
      </c>
      <c r="BL271">
        <v>649.96399999999994</v>
      </c>
      <c r="BM271">
        <v>101.371</v>
      </c>
      <c r="BN271">
        <v>9.9786371428571427E-2</v>
      </c>
      <c r="BO271">
        <v>33.212757142857143</v>
      </c>
      <c r="BP271">
        <v>33.178528571428572</v>
      </c>
      <c r="BQ271">
        <v>999.89999999999986</v>
      </c>
      <c r="BR271">
        <v>0</v>
      </c>
      <c r="BS271">
        <v>0</v>
      </c>
      <c r="BT271">
        <v>9009.3742857142861</v>
      </c>
      <c r="BU271">
        <v>0</v>
      </c>
      <c r="BV271">
        <v>312.04571428571433</v>
      </c>
      <c r="BW271">
        <v>-17.98808571428571</v>
      </c>
      <c r="BX271">
        <v>1732.745714285714</v>
      </c>
      <c r="BY271">
        <v>1750.88</v>
      </c>
      <c r="BZ271">
        <v>0.24715999999999999</v>
      </c>
      <c r="CA271">
        <v>1695.135714285715</v>
      </c>
      <c r="CB271">
        <v>31.839985714285721</v>
      </c>
      <c r="CC271">
        <v>3.2527114285714278</v>
      </c>
      <c r="CD271">
        <v>3.2276542857142858</v>
      </c>
      <c r="CE271">
        <v>25.381428571428579</v>
      </c>
      <c r="CF271">
        <v>25.251428571428569</v>
      </c>
      <c r="CG271">
        <v>1200.035714285714</v>
      </c>
      <c r="CH271">
        <v>0.49997299999999989</v>
      </c>
      <c r="CI271">
        <v>0.500027</v>
      </c>
      <c r="CJ271">
        <v>0</v>
      </c>
      <c r="CK271">
        <v>727.63900000000001</v>
      </c>
      <c r="CL271">
        <v>4.9990899999999998</v>
      </c>
      <c r="CM271">
        <v>7854.4271428571437</v>
      </c>
      <c r="CN271">
        <v>9558.0428571428583</v>
      </c>
      <c r="CO271">
        <v>42.866</v>
      </c>
      <c r="CP271">
        <v>45.125</v>
      </c>
      <c r="CQ271">
        <v>43.686999999999998</v>
      </c>
      <c r="CR271">
        <v>43.954999999999998</v>
      </c>
      <c r="CS271">
        <v>44.311999999999998</v>
      </c>
      <c r="CT271">
        <v>597.48571428571427</v>
      </c>
      <c r="CU271">
        <v>597.55142857142869</v>
      </c>
      <c r="CV271">
        <v>0</v>
      </c>
      <c r="CW271">
        <v>1674577367</v>
      </c>
      <c r="CX271">
        <v>0</v>
      </c>
      <c r="CY271">
        <v>1674155522.5999999</v>
      </c>
      <c r="CZ271" t="s">
        <v>356</v>
      </c>
      <c r="DA271">
        <v>1674155521.0999999</v>
      </c>
      <c r="DB271">
        <v>1674155522.5999999</v>
      </c>
      <c r="DC271">
        <v>29</v>
      </c>
      <c r="DD271">
        <v>2.9000000000000001E-2</v>
      </c>
      <c r="DE271">
        <v>-1.7000000000000001E-2</v>
      </c>
      <c r="DF271">
        <v>-5.444</v>
      </c>
      <c r="DG271">
        <v>0.222</v>
      </c>
      <c r="DH271">
        <v>415</v>
      </c>
      <c r="DI271">
        <v>34</v>
      </c>
      <c r="DJ271">
        <v>0.48</v>
      </c>
      <c r="DK271">
        <v>0.27</v>
      </c>
      <c r="DL271">
        <v>-18.071919512195119</v>
      </c>
      <c r="DM271">
        <v>0.55902020905922722</v>
      </c>
      <c r="DN271">
        <v>6.5734236613629912E-2</v>
      </c>
      <c r="DO271">
        <v>0</v>
      </c>
      <c r="DP271">
        <v>0.26963217073170731</v>
      </c>
      <c r="DQ271">
        <v>-0.14169317770034859</v>
      </c>
      <c r="DR271">
        <v>1.449773392200621E-2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357</v>
      </c>
      <c r="EA271">
        <v>3.2967499999999998</v>
      </c>
      <c r="EB271">
        <v>2.6253199999999999</v>
      </c>
      <c r="EC271">
        <v>0.25762000000000002</v>
      </c>
      <c r="ED271">
        <v>0.25698199999999999</v>
      </c>
      <c r="EE271">
        <v>0.13403399999999999</v>
      </c>
      <c r="EF271">
        <v>0.132268</v>
      </c>
      <c r="EG271">
        <v>22396.3</v>
      </c>
      <c r="EH271">
        <v>22790.5</v>
      </c>
      <c r="EI271">
        <v>28079.7</v>
      </c>
      <c r="EJ271">
        <v>29535</v>
      </c>
      <c r="EK271">
        <v>33473.699999999997</v>
      </c>
      <c r="EL271">
        <v>35596.400000000001</v>
      </c>
      <c r="EM271">
        <v>39638.6</v>
      </c>
      <c r="EN271">
        <v>42222.6</v>
      </c>
      <c r="EO271">
        <v>2.2330700000000001</v>
      </c>
      <c r="EP271">
        <v>2.21882</v>
      </c>
      <c r="EQ271">
        <v>0.108041</v>
      </c>
      <c r="ER271">
        <v>0</v>
      </c>
      <c r="ES271">
        <v>31.421900000000001</v>
      </c>
      <c r="ET271">
        <v>999.9</v>
      </c>
      <c r="EU271">
        <v>73.099999999999994</v>
      </c>
      <c r="EV271">
        <v>31.6</v>
      </c>
      <c r="EW271">
        <v>33.660699999999999</v>
      </c>
      <c r="EX271">
        <v>57.376399999999997</v>
      </c>
      <c r="EY271">
        <v>-4.7115400000000003</v>
      </c>
      <c r="EZ271">
        <v>2</v>
      </c>
      <c r="FA271">
        <v>0.43224099999999999</v>
      </c>
      <c r="FB271">
        <v>0.32759300000000002</v>
      </c>
      <c r="FC271">
        <v>20.2728</v>
      </c>
      <c r="FD271">
        <v>5.2186399999999997</v>
      </c>
      <c r="FE271">
        <v>12.0099</v>
      </c>
      <c r="FF271">
        <v>4.9867999999999997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1.8656999999999999</v>
      </c>
      <c r="FM271">
        <v>1.8621799999999999</v>
      </c>
      <c r="FN271">
        <v>1.8641700000000001</v>
      </c>
      <c r="FO271">
        <v>1.8602000000000001</v>
      </c>
      <c r="FP271">
        <v>1.86094</v>
      </c>
      <c r="FQ271">
        <v>1.86005</v>
      </c>
      <c r="FR271">
        <v>1.86174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-7.42</v>
      </c>
      <c r="GH271">
        <v>0.2651</v>
      </c>
      <c r="GI271">
        <v>-3.836173087041947</v>
      </c>
      <c r="GJ271">
        <v>-4.0448538125570227E-3</v>
      </c>
      <c r="GK271">
        <v>1.839783264315481E-6</v>
      </c>
      <c r="GL271">
        <v>-4.1587272622942942E-10</v>
      </c>
      <c r="GM271">
        <v>-6.2406116364430581E-2</v>
      </c>
      <c r="GN271">
        <v>3.2285384509270938E-3</v>
      </c>
      <c r="GO271">
        <v>5.3061212821550383E-4</v>
      </c>
      <c r="GP271">
        <v>-9.699357315524189E-6</v>
      </c>
      <c r="GQ271">
        <v>5</v>
      </c>
      <c r="GR271">
        <v>2081</v>
      </c>
      <c r="GS271">
        <v>3</v>
      </c>
      <c r="GT271">
        <v>31</v>
      </c>
      <c r="GU271">
        <v>7030.6</v>
      </c>
      <c r="GV271">
        <v>7030.5</v>
      </c>
      <c r="GW271">
        <v>4.2285199999999996</v>
      </c>
      <c r="GX271">
        <v>2.47559</v>
      </c>
      <c r="GY271">
        <v>2.04834</v>
      </c>
      <c r="GZ271">
        <v>2.6257299999999999</v>
      </c>
      <c r="HA271">
        <v>2.1972700000000001</v>
      </c>
      <c r="HB271">
        <v>2.2936999999999999</v>
      </c>
      <c r="HC271">
        <v>36.387099999999997</v>
      </c>
      <c r="HD271">
        <v>14.928800000000001</v>
      </c>
      <c r="HE271">
        <v>18</v>
      </c>
      <c r="HF271">
        <v>708.13699999999994</v>
      </c>
      <c r="HG271">
        <v>776.67</v>
      </c>
      <c r="HH271">
        <v>31.000299999999999</v>
      </c>
      <c r="HI271">
        <v>32.948599999999999</v>
      </c>
      <c r="HJ271">
        <v>30.000699999999998</v>
      </c>
      <c r="HK271">
        <v>32.730200000000004</v>
      </c>
      <c r="HL271">
        <v>32.721200000000003</v>
      </c>
      <c r="HM271">
        <v>84.551199999999994</v>
      </c>
      <c r="HN271">
        <v>0</v>
      </c>
      <c r="HO271">
        <v>100</v>
      </c>
      <c r="HP271">
        <v>31</v>
      </c>
      <c r="HQ271">
        <v>1709.01</v>
      </c>
      <c r="HR271">
        <v>33.932099999999998</v>
      </c>
      <c r="HS271">
        <v>98.949200000000005</v>
      </c>
      <c r="HT271">
        <v>97.903999999999996</v>
      </c>
    </row>
    <row r="272" spans="1:228" x14ac:dyDescent="0.2">
      <c r="A272">
        <v>257</v>
      </c>
      <c r="B272">
        <v>1674577358.5999999</v>
      </c>
      <c r="C272">
        <v>1022.5</v>
      </c>
      <c r="D272" t="s">
        <v>873</v>
      </c>
      <c r="E272" t="s">
        <v>874</v>
      </c>
      <c r="F272">
        <v>4</v>
      </c>
      <c r="G272">
        <v>1674577356.2874999</v>
      </c>
      <c r="H272">
        <f t="shared" ref="H272:H335" si="136">(I272)/1000</f>
        <v>2.6965641295840619E-4</v>
      </c>
      <c r="I272">
        <f t="shared" ref="I272:I315" si="137">IF(BD272, AL272, AF272)</f>
        <v>0.2696564129584062</v>
      </c>
      <c r="J272">
        <f t="shared" ref="J272:J315" si="138">IF(BD272, AG272, AE272)</f>
        <v>8.1351505046570356</v>
      </c>
      <c r="K272">
        <f t="shared" ref="K272:K335" si="139">BF272 - IF(AS272&gt;1, J272*AZ272*100/(AU272*BT272), 0)</f>
        <v>1683.3225</v>
      </c>
      <c r="L272">
        <f t="shared" ref="L272:L335" si="140">((R272-H272/2)*K272-J272)/(R272+H272/2)</f>
        <v>732.91220817352428</v>
      </c>
      <c r="M272">
        <f t="shared" ref="M272:M335" si="141">L272*(BM272+BN272)/1000</f>
        <v>74.369483154427655</v>
      </c>
      <c r="N272">
        <f t="shared" ref="N272:N315" si="142">(BF272 - IF(AS272&gt;1, J272*AZ272*100/(AU272*BT272), 0))*(BM272+BN272)/1000</f>
        <v>170.80875841759695</v>
      </c>
      <c r="O272">
        <f t="shared" ref="O272:O335" si="143">2/((1/Q272-1/P272)+SIGN(Q272)*SQRT((1/Q272-1/P272)*(1/Q272-1/P272) + 4*BA272/((BA272+1)*(BA272+1))*(2*1/Q272*1/P272-1/P272*1/P272)))</f>
        <v>1.4278757160466194E-2</v>
      </c>
      <c r="P272">
        <f t="shared" ref="P272:P31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2.7695326184936024</v>
      </c>
      <c r="Q272">
        <f t="shared" ref="Q272:Q315" si="145">H272*(1000-(1000*0.61365*EXP(17.502*U272/(240.97+U272))/(BM272+BN272)+BH272)/2)/(1000*0.61365*EXP(17.502*U272/(240.97+U272))/(BM272+BN272)-BH272)</f>
        <v>1.4237985287756827E-2</v>
      </c>
      <c r="R272">
        <f t="shared" ref="R272:R315" si="146">1/((BA272+1)/(O272/1.6)+1/(P272/1.37)) + BA272/((BA272+1)/(O272/1.6) + BA272/(P272/1.37))</f>
        <v>8.9023942286366297E-3</v>
      </c>
      <c r="S272">
        <f t="shared" ref="S272:S315" si="147">(AV272*AY272)</f>
        <v>226.11142911112049</v>
      </c>
      <c r="T272">
        <f t="shared" ref="T272:T335" si="148">(BO272+(S272+2*0.95*0.0000000567*(((BO272+$B$6)+273)^4-(BO272+273)^4)-44100*H272)/(1.84*29.3*P272+8*0.95*0.0000000567*(BO272+273)^3))</f>
        <v>34.524629643974528</v>
      </c>
      <c r="U272">
        <f t="shared" ref="U272:U335" si="149">($C$6*BP272+$D$6*BQ272+$E$6*T272)</f>
        <v>33.162487499999997</v>
      </c>
      <c r="V272">
        <f t="shared" ref="V272:V335" si="150">0.61365*EXP(17.502*U272/(240.97+U272))</f>
        <v>5.0984156764420039</v>
      </c>
      <c r="W272">
        <f t="shared" ref="W272:W335" si="151">(X272/Y272*100)</f>
        <v>63.72472265390099</v>
      </c>
      <c r="X272">
        <f t="shared" ref="X272:X315" si="152">BH272*(BM272+BN272)/1000</f>
        <v>3.2557403183308753</v>
      </c>
      <c r="Y272">
        <f t="shared" ref="Y272:Y315" si="153">0.61365*EXP(17.502*BO272/(240.97+BO272))</f>
        <v>5.1090694203775735</v>
      </c>
      <c r="Z272">
        <f t="shared" ref="Z272:Z315" si="154">(V272-BH272*(BM272+BN272)/1000)</f>
        <v>1.8426753581111286</v>
      </c>
      <c r="AA272">
        <f t="shared" ref="AA272:AA315" si="155">(-H272*44100)</f>
        <v>-11.891847811465713</v>
      </c>
      <c r="AB272">
        <f t="shared" ref="AB272:AB315" si="156">2*29.3*P272*0.92*(BO272-U272)</f>
        <v>5.5543707820508947</v>
      </c>
      <c r="AC272">
        <f t="shared" ref="AC272:AC315" si="157">2*0.95*0.0000000567*(((BO272+$B$6)+273)^4-(U272+273)^4)</f>
        <v>0.46012377732984105</v>
      </c>
      <c r="AD272">
        <f t="shared" ref="AD272:AD335" si="158">S272+AC272+AA272+AB272</f>
        <v>220.2340758590355</v>
      </c>
      <c r="AE272">
        <f t="shared" ref="AE272:AE315" si="159">BL272*AS272*(BG272-BF272*(1000-AS272*BI272)/(1000-AS272*BH272))/(100*AZ272)</f>
        <v>18.988231392547597</v>
      </c>
      <c r="AF272">
        <f t="shared" ref="AF272:AF315" si="160">1000*BL272*AS272*(BH272-BI272)/(100*AZ272*(1000-AS272*BH272))</f>
        <v>0.27018447683960745</v>
      </c>
      <c r="AG272">
        <f t="shared" ref="AG272:AG335" si="161">(AH272 - AI272 - BM272*1000/(8.314*(BO272+273.15)) * AK272/BL272 * AJ272) * BL272/(100*AZ272) * (1000 - BI272)/1000</f>
        <v>8.1351505046570356</v>
      </c>
      <c r="AH272">
        <v>1756.5877619605169</v>
      </c>
      <c r="AI272">
        <v>1742.2603030303039</v>
      </c>
      <c r="AJ272">
        <v>1.73701257875264</v>
      </c>
      <c r="AK272">
        <v>61.781399425759467</v>
      </c>
      <c r="AL272">
        <f t="shared" ref="AL272:AL335" si="162">(AN272 - AM272 + BM272*1000/(8.314*(BO272+273.15)) * AP272/BL272 * AO272) * BL272/(100*AZ272) * 1000/(1000 - AN272)</f>
        <v>0.2696564129584062</v>
      </c>
      <c r="AM272">
        <v>31.843974096628209</v>
      </c>
      <c r="AN272">
        <v>32.085002424242433</v>
      </c>
      <c r="AO272">
        <v>-1.666926949461224E-5</v>
      </c>
      <c r="AP272">
        <v>98.016457396280899</v>
      </c>
      <c r="AQ272">
        <v>0</v>
      </c>
      <c r="AR272">
        <v>0</v>
      </c>
      <c r="AS272">
        <f t="shared" ref="AS272:AS315" si="163">IF(AQ272*$H$12&gt;=AU272,1,(AU272/(AU272-AQ272*$H$12)))</f>
        <v>1</v>
      </c>
      <c r="AT272">
        <f t="shared" ref="AT272:AT335" si="164">(AS272-1)*100</f>
        <v>0</v>
      </c>
      <c r="AU272">
        <f t="shared" ref="AU272:AU315" si="165">MAX(0,($B$12+$C$12*BT272)/(1+$D$12*BT272)*BM272/(BO272+273)*$E$12)</f>
        <v>47359.789813338939</v>
      </c>
      <c r="AV272">
        <f t="shared" ref="AV272:AV315" si="166">$B$10*BU272+$C$10*BV272+$F$10*CG272*(1-CJ272)</f>
        <v>1199.97</v>
      </c>
      <c r="AW272">
        <f t="shared" ref="AW272:AW335" si="167">AV272*AX272</f>
        <v>1025.9003010938447</v>
      </c>
      <c r="AX272">
        <f t="shared" ref="AX272:AX315" si="168">($B$10*$D$8+$C$10*$D$8+$F$10*((CT272+CL272)/MAX(CT272+CL272+CU272, 0.1)*$I$8+CU272/MAX(CT272+CL272+CU272, 0.1)*$J$8))/($B$10+$C$10+$F$10)</f>
        <v>0.8549382910354798</v>
      </c>
      <c r="AY272">
        <f t="shared" ref="AY272:AY315" si="169">($B$10*$K$8+$C$10*$K$8+$F$10*((CT272+CL272)/MAX(CT272+CL272+CU272, 0.1)*$P$8+CU272/MAX(CT272+CL272+CU272, 0.1)*$Q$8))/($B$10+$C$10+$F$10)</f>
        <v>0.18843090169847621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1674577356.2874999</v>
      </c>
      <c r="BF272">
        <v>1683.3225</v>
      </c>
      <c r="BG272">
        <v>1701.27</v>
      </c>
      <c r="BH272">
        <v>32.085362500000002</v>
      </c>
      <c r="BI272">
        <v>31.8439625</v>
      </c>
      <c r="BJ272">
        <v>1690.74875</v>
      </c>
      <c r="BK272">
        <v>31.820262499999998</v>
      </c>
      <c r="BL272">
        <v>649.99712499999998</v>
      </c>
      <c r="BM272">
        <v>101.371</v>
      </c>
      <c r="BN272">
        <v>0.1002025875</v>
      </c>
      <c r="BO272">
        <v>33.199687500000003</v>
      </c>
      <c r="BP272">
        <v>33.162487499999997</v>
      </c>
      <c r="BQ272">
        <v>999.9</v>
      </c>
      <c r="BR272">
        <v>0</v>
      </c>
      <c r="BS272">
        <v>0</v>
      </c>
      <c r="BT272">
        <v>8991.25</v>
      </c>
      <c r="BU272">
        <v>0</v>
      </c>
      <c r="BV272">
        <v>313.14537499999989</v>
      </c>
      <c r="BW272">
        <v>-17.947262500000001</v>
      </c>
      <c r="BX272">
        <v>1739.1224999999999</v>
      </c>
      <c r="BY272">
        <v>1757.2275</v>
      </c>
      <c r="BZ272">
        <v>0.24139237499999999</v>
      </c>
      <c r="CA272">
        <v>1701.27</v>
      </c>
      <c r="CB272">
        <v>31.8439625</v>
      </c>
      <c r="CC272">
        <v>3.25252125</v>
      </c>
      <c r="CD272">
        <v>3.22805125</v>
      </c>
      <c r="CE272">
        <v>25.380475000000001</v>
      </c>
      <c r="CF272">
        <v>25.253499999999999</v>
      </c>
      <c r="CG272">
        <v>1199.97</v>
      </c>
      <c r="CH272">
        <v>0.49997449999999999</v>
      </c>
      <c r="CI272">
        <v>0.50002550000000001</v>
      </c>
      <c r="CJ272">
        <v>0</v>
      </c>
      <c r="CK272">
        <v>728.2997499999999</v>
      </c>
      <c r="CL272">
        <v>4.9990899999999998</v>
      </c>
      <c r="CM272">
        <v>7859.8687499999996</v>
      </c>
      <c r="CN272">
        <v>9557.5299999999988</v>
      </c>
      <c r="CO272">
        <v>42.859250000000003</v>
      </c>
      <c r="CP272">
        <v>45.125</v>
      </c>
      <c r="CQ272">
        <v>43.686999999999998</v>
      </c>
      <c r="CR272">
        <v>43.992125000000001</v>
      </c>
      <c r="CS272">
        <v>44.304250000000003</v>
      </c>
      <c r="CT272">
        <v>597.4537499999999</v>
      </c>
      <c r="CU272">
        <v>597.51625000000001</v>
      </c>
      <c r="CV272">
        <v>0</v>
      </c>
      <c r="CW272">
        <v>1674577371.2</v>
      </c>
      <c r="CX272">
        <v>0</v>
      </c>
      <c r="CY272">
        <v>1674155522.5999999</v>
      </c>
      <c r="CZ272" t="s">
        <v>356</v>
      </c>
      <c r="DA272">
        <v>1674155521.0999999</v>
      </c>
      <c r="DB272">
        <v>1674155522.5999999</v>
      </c>
      <c r="DC272">
        <v>29</v>
      </c>
      <c r="DD272">
        <v>2.9000000000000001E-2</v>
      </c>
      <c r="DE272">
        <v>-1.7000000000000001E-2</v>
      </c>
      <c r="DF272">
        <v>-5.444</v>
      </c>
      <c r="DG272">
        <v>0.222</v>
      </c>
      <c r="DH272">
        <v>415</v>
      </c>
      <c r="DI272">
        <v>34</v>
      </c>
      <c r="DJ272">
        <v>0.48</v>
      </c>
      <c r="DK272">
        <v>0.27</v>
      </c>
      <c r="DL272">
        <v>-18.037109756097561</v>
      </c>
      <c r="DM272">
        <v>0.68915958188150594</v>
      </c>
      <c r="DN272">
        <v>7.5017151875756263E-2</v>
      </c>
      <c r="DO272">
        <v>0</v>
      </c>
      <c r="DP272">
        <v>0.26126160975609758</v>
      </c>
      <c r="DQ272">
        <v>-0.15608542160278749</v>
      </c>
      <c r="DR272">
        <v>1.562242726663716E-2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3.29704</v>
      </c>
      <c r="EB272">
        <v>2.6255600000000001</v>
      </c>
      <c r="EC272">
        <v>0.258216</v>
      </c>
      <c r="ED272">
        <v>0.25757799999999997</v>
      </c>
      <c r="EE272">
        <v>0.13402500000000001</v>
      </c>
      <c r="EF272">
        <v>0.132273</v>
      </c>
      <c r="EG272">
        <v>22377.8</v>
      </c>
      <c r="EH272">
        <v>22771.7</v>
      </c>
      <c r="EI272">
        <v>28079.1</v>
      </c>
      <c r="EJ272">
        <v>29534.3</v>
      </c>
      <c r="EK272">
        <v>33473.599999999999</v>
      </c>
      <c r="EL272">
        <v>35595.4</v>
      </c>
      <c r="EM272">
        <v>39638.1</v>
      </c>
      <c r="EN272">
        <v>42221.7</v>
      </c>
      <c r="EO272">
        <v>2.23312</v>
      </c>
      <c r="EP272">
        <v>2.21875</v>
      </c>
      <c r="EQ272">
        <v>0.106104</v>
      </c>
      <c r="ER272">
        <v>0</v>
      </c>
      <c r="ES272">
        <v>31.420500000000001</v>
      </c>
      <c r="ET272">
        <v>999.9</v>
      </c>
      <c r="EU272">
        <v>73.099999999999994</v>
      </c>
      <c r="EV272">
        <v>31.6</v>
      </c>
      <c r="EW272">
        <v>33.658799999999999</v>
      </c>
      <c r="EX272">
        <v>57.436399999999999</v>
      </c>
      <c r="EY272">
        <v>-4.9198700000000004</v>
      </c>
      <c r="EZ272">
        <v>2</v>
      </c>
      <c r="FA272">
        <v>0.43274400000000002</v>
      </c>
      <c r="FB272">
        <v>0.33030999999999999</v>
      </c>
      <c r="FC272">
        <v>20.2727</v>
      </c>
      <c r="FD272">
        <v>5.2187900000000003</v>
      </c>
      <c r="FE272">
        <v>12.0097</v>
      </c>
      <c r="FF272">
        <v>4.9867999999999997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1.8656999999999999</v>
      </c>
      <c r="FM272">
        <v>1.8621700000000001</v>
      </c>
      <c r="FN272">
        <v>1.8641700000000001</v>
      </c>
      <c r="FO272">
        <v>1.8602000000000001</v>
      </c>
      <c r="FP272">
        <v>1.8609500000000001</v>
      </c>
      <c r="FQ272">
        <v>1.86005</v>
      </c>
      <c r="FR272">
        <v>1.8617999999999999</v>
      </c>
      <c r="FS272">
        <v>1.8584000000000001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-7.43</v>
      </c>
      <c r="GH272">
        <v>0.26500000000000001</v>
      </c>
      <c r="GI272">
        <v>-3.836173087041947</v>
      </c>
      <c r="GJ272">
        <v>-4.0448538125570227E-3</v>
      </c>
      <c r="GK272">
        <v>1.839783264315481E-6</v>
      </c>
      <c r="GL272">
        <v>-4.1587272622942942E-10</v>
      </c>
      <c r="GM272">
        <v>-6.2406116364430581E-2</v>
      </c>
      <c r="GN272">
        <v>3.2285384509270938E-3</v>
      </c>
      <c r="GO272">
        <v>5.3061212821550383E-4</v>
      </c>
      <c r="GP272">
        <v>-9.699357315524189E-6</v>
      </c>
      <c r="GQ272">
        <v>5</v>
      </c>
      <c r="GR272">
        <v>2081</v>
      </c>
      <c r="GS272">
        <v>3</v>
      </c>
      <c r="GT272">
        <v>31</v>
      </c>
      <c r="GU272">
        <v>7030.6</v>
      </c>
      <c r="GV272">
        <v>7030.6</v>
      </c>
      <c r="GW272">
        <v>4.2407199999999996</v>
      </c>
      <c r="GX272">
        <v>2.4694799999999999</v>
      </c>
      <c r="GY272">
        <v>2.04834</v>
      </c>
      <c r="GZ272">
        <v>2.6257299999999999</v>
      </c>
      <c r="HA272">
        <v>2.1972700000000001</v>
      </c>
      <c r="HB272">
        <v>2.34009</v>
      </c>
      <c r="HC272">
        <v>36.387099999999997</v>
      </c>
      <c r="HD272">
        <v>14.9551</v>
      </c>
      <c r="HE272">
        <v>18</v>
      </c>
      <c r="HF272">
        <v>708.245</v>
      </c>
      <c r="HG272">
        <v>776.68299999999999</v>
      </c>
      <c r="HH272">
        <v>31.000499999999999</v>
      </c>
      <c r="HI272">
        <v>32.954500000000003</v>
      </c>
      <c r="HJ272">
        <v>30.000800000000002</v>
      </c>
      <c r="HK272">
        <v>32.735999999999997</v>
      </c>
      <c r="HL272">
        <v>32.727899999999998</v>
      </c>
      <c r="HM272">
        <v>84.805499999999995</v>
      </c>
      <c r="HN272">
        <v>0</v>
      </c>
      <c r="HO272">
        <v>100</v>
      </c>
      <c r="HP272">
        <v>31</v>
      </c>
      <c r="HQ272">
        <v>1715.69</v>
      </c>
      <c r="HR272">
        <v>33.932099999999998</v>
      </c>
      <c r="HS272">
        <v>98.947599999999994</v>
      </c>
      <c r="HT272">
        <v>97.901899999999998</v>
      </c>
    </row>
    <row r="273" spans="1:228" x14ac:dyDescent="0.2">
      <c r="A273">
        <v>258</v>
      </c>
      <c r="B273">
        <v>1674577362.0999999</v>
      </c>
      <c r="C273">
        <v>1026</v>
      </c>
      <c r="D273" t="s">
        <v>875</v>
      </c>
      <c r="E273" t="s">
        <v>876</v>
      </c>
      <c r="F273">
        <v>4</v>
      </c>
      <c r="G273">
        <v>1674577359.7249999</v>
      </c>
      <c r="H273">
        <f t="shared" si="136"/>
        <v>2.6294995864570829E-4</v>
      </c>
      <c r="I273">
        <f t="shared" si="137"/>
        <v>0.2629499586457083</v>
      </c>
      <c r="J273">
        <f t="shared" si="138"/>
        <v>8.2523338987773105</v>
      </c>
      <c r="K273">
        <f t="shared" si="139"/>
        <v>1689.0762500000001</v>
      </c>
      <c r="L273">
        <f t="shared" si="140"/>
        <v>706.58818016026419</v>
      </c>
      <c r="M273">
        <f t="shared" si="141"/>
        <v>71.698315658886798</v>
      </c>
      <c r="N273">
        <f t="shared" si="142"/>
        <v>171.39251058086018</v>
      </c>
      <c r="O273">
        <f t="shared" si="143"/>
        <v>1.3985476137462784E-2</v>
      </c>
      <c r="P273">
        <f t="shared" si="144"/>
        <v>2.7732548483881452</v>
      </c>
      <c r="Q273">
        <f t="shared" si="145"/>
        <v>1.39464118126087E-2</v>
      </c>
      <c r="R273">
        <f t="shared" si="146"/>
        <v>8.720008001313069E-3</v>
      </c>
      <c r="S273">
        <f t="shared" si="147"/>
        <v>226.10593794778123</v>
      </c>
      <c r="T273">
        <f t="shared" si="148"/>
        <v>34.507522407037051</v>
      </c>
      <c r="U273">
        <f t="shared" si="149"/>
        <v>33.133099999999999</v>
      </c>
      <c r="V273">
        <f t="shared" si="150"/>
        <v>5.0900130324808623</v>
      </c>
      <c r="W273">
        <f t="shared" si="151"/>
        <v>63.782189062120665</v>
      </c>
      <c r="X273">
        <f t="shared" si="152"/>
        <v>3.2555192197320011</v>
      </c>
      <c r="Y273">
        <f t="shared" si="153"/>
        <v>5.1041196101960189</v>
      </c>
      <c r="Z273">
        <f t="shared" si="154"/>
        <v>1.8344938127488613</v>
      </c>
      <c r="AA273">
        <f t="shared" si="155"/>
        <v>-11.596093176275735</v>
      </c>
      <c r="AB273">
        <f t="shared" si="156"/>
        <v>7.3727964649868829</v>
      </c>
      <c r="AC273">
        <f t="shared" si="157"/>
        <v>0.60980288365060997</v>
      </c>
      <c r="AD273">
        <f t="shared" si="158"/>
        <v>222.49244412014301</v>
      </c>
      <c r="AE273">
        <f t="shared" si="159"/>
        <v>19.081086045166153</v>
      </c>
      <c r="AF273">
        <f t="shared" si="160"/>
        <v>0.26531751430733108</v>
      </c>
      <c r="AG273">
        <f t="shared" si="161"/>
        <v>8.2523338987773105</v>
      </c>
      <c r="AH273">
        <v>1762.751365340582</v>
      </c>
      <c r="AI273">
        <v>1748.316969696969</v>
      </c>
      <c r="AJ273">
        <v>1.736081487498512</v>
      </c>
      <c r="AK273">
        <v>61.781399425759467</v>
      </c>
      <c r="AL273">
        <f t="shared" si="162"/>
        <v>0.2629499586457083</v>
      </c>
      <c r="AM273">
        <v>31.84584462819863</v>
      </c>
      <c r="AN273">
        <v>32.080887272727267</v>
      </c>
      <c r="AO273">
        <v>-2.2023617283681221E-5</v>
      </c>
      <c r="AP273">
        <v>98.016457396280899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47464.933711735277</v>
      </c>
      <c r="AV273">
        <f t="shared" si="166"/>
        <v>1199.94625</v>
      </c>
      <c r="AW273">
        <f t="shared" si="167"/>
        <v>1025.8794699211301</v>
      </c>
      <c r="AX273">
        <f t="shared" si="168"/>
        <v>0.85493785235891195</v>
      </c>
      <c r="AY273">
        <f t="shared" si="169"/>
        <v>0.18843005505270027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1674577359.7249999</v>
      </c>
      <c r="BF273">
        <v>1689.0762500000001</v>
      </c>
      <c r="BG273">
        <v>1707.1012499999999</v>
      </c>
      <c r="BH273">
        <v>32.083200000000012</v>
      </c>
      <c r="BI273">
        <v>31.846174999999999</v>
      </c>
      <c r="BJ273">
        <v>1696.51</v>
      </c>
      <c r="BK273">
        <v>31.818137499999999</v>
      </c>
      <c r="BL273">
        <v>650.07137499999999</v>
      </c>
      <c r="BM273">
        <v>101.370875</v>
      </c>
      <c r="BN273">
        <v>0.10027562499999999</v>
      </c>
      <c r="BO273">
        <v>33.182412499999998</v>
      </c>
      <c r="BP273">
        <v>33.133099999999999</v>
      </c>
      <c r="BQ273">
        <v>999.9</v>
      </c>
      <c r="BR273">
        <v>0</v>
      </c>
      <c r="BS273">
        <v>0</v>
      </c>
      <c r="BT273">
        <v>9011.0149999999994</v>
      </c>
      <c r="BU273">
        <v>0</v>
      </c>
      <c r="BV273">
        <v>313.59812499999998</v>
      </c>
      <c r="BW273">
        <v>-18.024899999999999</v>
      </c>
      <c r="BX273">
        <v>1745.0625</v>
      </c>
      <c r="BY273">
        <v>1763.2550000000001</v>
      </c>
      <c r="BZ273">
        <v>0.23703812499999999</v>
      </c>
      <c r="CA273">
        <v>1707.1012499999999</v>
      </c>
      <c r="CB273">
        <v>31.846174999999999</v>
      </c>
      <c r="CC273">
        <v>3.2523037499999998</v>
      </c>
      <c r="CD273">
        <v>3.228275</v>
      </c>
      <c r="CE273">
        <v>25.379325000000001</v>
      </c>
      <c r="CF273">
        <v>25.254674999999999</v>
      </c>
      <c r="CG273">
        <v>1199.94625</v>
      </c>
      <c r="CH273">
        <v>0.49998812500000001</v>
      </c>
      <c r="CI273">
        <v>0.50001187499999999</v>
      </c>
      <c r="CJ273">
        <v>0</v>
      </c>
      <c r="CK273">
        <v>725.88424999999995</v>
      </c>
      <c r="CL273">
        <v>4.9990899999999998</v>
      </c>
      <c r="CM273">
        <v>7834.8812500000004</v>
      </c>
      <c r="CN273">
        <v>9557.3787499999999</v>
      </c>
      <c r="CO273">
        <v>42.851374999999997</v>
      </c>
      <c r="CP273">
        <v>45.125</v>
      </c>
      <c r="CQ273">
        <v>43.686999999999998</v>
      </c>
      <c r="CR273">
        <v>44</v>
      </c>
      <c r="CS273">
        <v>44.311999999999998</v>
      </c>
      <c r="CT273">
        <v>597.46</v>
      </c>
      <c r="CU273">
        <v>597.48749999999995</v>
      </c>
      <c r="CV273">
        <v>0</v>
      </c>
      <c r="CW273">
        <v>1674577374.8</v>
      </c>
      <c r="CX273">
        <v>0</v>
      </c>
      <c r="CY273">
        <v>1674155522.5999999</v>
      </c>
      <c r="CZ273" t="s">
        <v>356</v>
      </c>
      <c r="DA273">
        <v>1674155521.0999999</v>
      </c>
      <c r="DB273">
        <v>1674155522.5999999</v>
      </c>
      <c r="DC273">
        <v>29</v>
      </c>
      <c r="DD273">
        <v>2.9000000000000001E-2</v>
      </c>
      <c r="DE273">
        <v>-1.7000000000000001E-2</v>
      </c>
      <c r="DF273">
        <v>-5.444</v>
      </c>
      <c r="DG273">
        <v>0.222</v>
      </c>
      <c r="DH273">
        <v>415</v>
      </c>
      <c r="DI273">
        <v>34</v>
      </c>
      <c r="DJ273">
        <v>0.48</v>
      </c>
      <c r="DK273">
        <v>0.27</v>
      </c>
      <c r="DL273">
        <v>-18.013662499999999</v>
      </c>
      <c r="DM273">
        <v>0.24584577861162471</v>
      </c>
      <c r="DN273">
        <v>5.1454983662906718E-2</v>
      </c>
      <c r="DO273">
        <v>0</v>
      </c>
      <c r="DP273">
        <v>0.25275294999999998</v>
      </c>
      <c r="DQ273">
        <v>-0.13555177485928691</v>
      </c>
      <c r="DR273">
        <v>1.3459548770204E-2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357</v>
      </c>
      <c r="EA273">
        <v>3.29698</v>
      </c>
      <c r="EB273">
        <v>2.6255899999999999</v>
      </c>
      <c r="EC273">
        <v>0.25873499999999999</v>
      </c>
      <c r="ED273">
        <v>0.25809399999999999</v>
      </c>
      <c r="EE273">
        <v>0.13400699999999999</v>
      </c>
      <c r="EF273">
        <v>0.13228000000000001</v>
      </c>
      <c r="EG273">
        <v>22362</v>
      </c>
      <c r="EH273">
        <v>22755.4</v>
      </c>
      <c r="EI273">
        <v>28079</v>
      </c>
      <c r="EJ273">
        <v>29533.9</v>
      </c>
      <c r="EK273">
        <v>33473.9</v>
      </c>
      <c r="EL273">
        <v>35594.5</v>
      </c>
      <c r="EM273">
        <v>39637.5</v>
      </c>
      <c r="EN273">
        <v>42220.9</v>
      </c>
      <c r="EO273">
        <v>2.23333</v>
      </c>
      <c r="EP273">
        <v>2.2186499999999998</v>
      </c>
      <c r="EQ273">
        <v>0.104759</v>
      </c>
      <c r="ER273">
        <v>0</v>
      </c>
      <c r="ES273">
        <v>31.414200000000001</v>
      </c>
      <c r="ET273">
        <v>999.9</v>
      </c>
      <c r="EU273">
        <v>73.099999999999994</v>
      </c>
      <c r="EV273">
        <v>31.6</v>
      </c>
      <c r="EW273">
        <v>33.662999999999997</v>
      </c>
      <c r="EX273">
        <v>57.856400000000001</v>
      </c>
      <c r="EY273">
        <v>-4.9238799999999996</v>
      </c>
      <c r="EZ273">
        <v>2</v>
      </c>
      <c r="FA273">
        <v>0.43312800000000001</v>
      </c>
      <c r="FB273">
        <v>0.33117600000000003</v>
      </c>
      <c r="FC273">
        <v>20.2728</v>
      </c>
      <c r="FD273">
        <v>5.2190899999999996</v>
      </c>
      <c r="FE273">
        <v>12.0099</v>
      </c>
      <c r="FF273">
        <v>4.9867499999999998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1.8656900000000001</v>
      </c>
      <c r="FM273">
        <v>1.86215</v>
      </c>
      <c r="FN273">
        <v>1.8641700000000001</v>
      </c>
      <c r="FO273">
        <v>1.8602000000000001</v>
      </c>
      <c r="FP273">
        <v>1.8609500000000001</v>
      </c>
      <c r="FQ273">
        <v>1.86005</v>
      </c>
      <c r="FR273">
        <v>1.86175</v>
      </c>
      <c r="FS273">
        <v>1.8583799999999999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-7.44</v>
      </c>
      <c r="GH273">
        <v>0.2651</v>
      </c>
      <c r="GI273">
        <v>-3.836173087041947</v>
      </c>
      <c r="GJ273">
        <v>-4.0448538125570227E-3</v>
      </c>
      <c r="GK273">
        <v>1.839783264315481E-6</v>
      </c>
      <c r="GL273">
        <v>-4.1587272622942942E-10</v>
      </c>
      <c r="GM273">
        <v>-6.2406116364430581E-2</v>
      </c>
      <c r="GN273">
        <v>3.2285384509270938E-3</v>
      </c>
      <c r="GO273">
        <v>5.3061212821550383E-4</v>
      </c>
      <c r="GP273">
        <v>-9.699357315524189E-6</v>
      </c>
      <c r="GQ273">
        <v>5</v>
      </c>
      <c r="GR273">
        <v>2081</v>
      </c>
      <c r="GS273">
        <v>3</v>
      </c>
      <c r="GT273">
        <v>31</v>
      </c>
      <c r="GU273">
        <v>7030.7</v>
      </c>
      <c r="GV273">
        <v>7030.7</v>
      </c>
      <c r="GW273">
        <v>4.2517100000000001</v>
      </c>
      <c r="GX273">
        <v>2.4670399999999999</v>
      </c>
      <c r="GY273">
        <v>2.04834</v>
      </c>
      <c r="GZ273">
        <v>2.6245099999999999</v>
      </c>
      <c r="HA273">
        <v>2.1972700000000001</v>
      </c>
      <c r="HB273">
        <v>2.34009</v>
      </c>
      <c r="HC273">
        <v>36.387099999999997</v>
      </c>
      <c r="HD273">
        <v>14.9376</v>
      </c>
      <c r="HE273">
        <v>18</v>
      </c>
      <c r="HF273">
        <v>708.47</v>
      </c>
      <c r="HG273">
        <v>776.65599999999995</v>
      </c>
      <c r="HH273">
        <v>31.000399999999999</v>
      </c>
      <c r="HI273">
        <v>32.959600000000002</v>
      </c>
      <c r="HJ273">
        <v>30.000699999999998</v>
      </c>
      <c r="HK273">
        <v>32.741100000000003</v>
      </c>
      <c r="HL273">
        <v>32.733400000000003</v>
      </c>
      <c r="HM273">
        <v>85.036299999999997</v>
      </c>
      <c r="HN273">
        <v>0</v>
      </c>
      <c r="HO273">
        <v>100</v>
      </c>
      <c r="HP273">
        <v>31</v>
      </c>
      <c r="HQ273">
        <v>1722.37</v>
      </c>
      <c r="HR273">
        <v>33.932099999999998</v>
      </c>
      <c r="HS273">
        <v>98.946700000000007</v>
      </c>
      <c r="HT273">
        <v>97.900199999999998</v>
      </c>
    </row>
    <row r="274" spans="1:228" x14ac:dyDescent="0.2">
      <c r="A274">
        <v>259</v>
      </c>
      <c r="B274">
        <v>1674577366.0999999</v>
      </c>
      <c r="C274">
        <v>1030</v>
      </c>
      <c r="D274" t="s">
        <v>877</v>
      </c>
      <c r="E274" t="s">
        <v>878</v>
      </c>
      <c r="F274">
        <v>4</v>
      </c>
      <c r="G274">
        <v>1674577364.0999999</v>
      </c>
      <c r="H274">
        <f t="shared" si="136"/>
        <v>2.5256879119328385E-4</v>
      </c>
      <c r="I274">
        <f t="shared" si="137"/>
        <v>0.25256879119328385</v>
      </c>
      <c r="J274">
        <f t="shared" si="138"/>
        <v>8.5531511124640254</v>
      </c>
      <c r="K274">
        <f t="shared" si="139"/>
        <v>1696.298571428571</v>
      </c>
      <c r="L274">
        <f t="shared" si="140"/>
        <v>646.10125844573599</v>
      </c>
      <c r="M274">
        <f t="shared" si="141"/>
        <v>65.560547902861103</v>
      </c>
      <c r="N274">
        <f t="shared" si="142"/>
        <v>172.12513100071274</v>
      </c>
      <c r="O274">
        <f t="shared" si="143"/>
        <v>1.3512903463637498E-2</v>
      </c>
      <c r="P274">
        <f t="shared" si="144"/>
        <v>2.7674756378430159</v>
      </c>
      <c r="Q274">
        <f t="shared" si="145"/>
        <v>1.3476354863449402E-2</v>
      </c>
      <c r="R274">
        <f t="shared" si="146"/>
        <v>8.4259972386446294E-3</v>
      </c>
      <c r="S274">
        <f t="shared" si="147"/>
        <v>226.11977062089699</v>
      </c>
      <c r="T274">
        <f t="shared" si="148"/>
        <v>34.490563925630866</v>
      </c>
      <c r="U274">
        <f t="shared" si="149"/>
        <v>33.093042857142848</v>
      </c>
      <c r="V274">
        <f t="shared" si="150"/>
        <v>5.0785790676591027</v>
      </c>
      <c r="W274">
        <f t="shared" si="151"/>
        <v>63.851237799962021</v>
      </c>
      <c r="X274">
        <f t="shared" si="152"/>
        <v>3.2549392545242419</v>
      </c>
      <c r="Y274">
        <f t="shared" si="153"/>
        <v>5.0976917075931425</v>
      </c>
      <c r="Z274">
        <f t="shared" si="154"/>
        <v>1.8236398131348608</v>
      </c>
      <c r="AA274">
        <f t="shared" si="155"/>
        <v>-11.138283691623817</v>
      </c>
      <c r="AB274">
        <f t="shared" si="156"/>
        <v>9.9836212373648863</v>
      </c>
      <c r="AC274">
        <f t="shared" si="157"/>
        <v>0.8272147719359515</v>
      </c>
      <c r="AD274">
        <f t="shared" si="158"/>
        <v>225.79232293857399</v>
      </c>
      <c r="AE274">
        <f t="shared" si="159"/>
        <v>19.197449158073503</v>
      </c>
      <c r="AF274">
        <f t="shared" si="160"/>
        <v>0.25387403266563652</v>
      </c>
      <c r="AG274">
        <f t="shared" si="161"/>
        <v>8.5531511124640254</v>
      </c>
      <c r="AH274">
        <v>1769.6313145856579</v>
      </c>
      <c r="AI274">
        <v>1755.0661212121211</v>
      </c>
      <c r="AJ274">
        <v>1.6945230720276969</v>
      </c>
      <c r="AK274">
        <v>61.781399425759467</v>
      </c>
      <c r="AL274">
        <f t="shared" si="162"/>
        <v>0.25256879119328385</v>
      </c>
      <c r="AM274">
        <v>31.85040356797322</v>
      </c>
      <c r="AN274">
        <v>32.076208484848479</v>
      </c>
      <c r="AO274">
        <v>-2.6064781491562431E-5</v>
      </c>
      <c r="AP274">
        <v>98.016457396280899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47309.332828576815</v>
      </c>
      <c r="AV274">
        <f t="shared" si="166"/>
        <v>1200.018571428571</v>
      </c>
      <c r="AW274">
        <f t="shared" si="167"/>
        <v>1025.9414065393244</v>
      </c>
      <c r="AX274">
        <f t="shared" si="168"/>
        <v>0.8549379409336848</v>
      </c>
      <c r="AY274">
        <f t="shared" si="169"/>
        <v>0.18843022600201181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1674577364.0999999</v>
      </c>
      <c r="BF274">
        <v>1696.298571428571</v>
      </c>
      <c r="BG274">
        <v>1714.4157142857141</v>
      </c>
      <c r="BH274">
        <v>32.077528571428573</v>
      </c>
      <c r="BI274">
        <v>31.850714285714279</v>
      </c>
      <c r="BJ274">
        <v>1703.738571428572</v>
      </c>
      <c r="BK274">
        <v>31.8125</v>
      </c>
      <c r="BL274">
        <v>650.03942857142852</v>
      </c>
      <c r="BM274">
        <v>101.3708571428571</v>
      </c>
      <c r="BN274">
        <v>0.1001538571428571</v>
      </c>
      <c r="BO274">
        <v>33.159957142857152</v>
      </c>
      <c r="BP274">
        <v>33.093042857142848</v>
      </c>
      <c r="BQ274">
        <v>999.89999999999986</v>
      </c>
      <c r="BR274">
        <v>0</v>
      </c>
      <c r="BS274">
        <v>0</v>
      </c>
      <c r="BT274">
        <v>8980.3571428571431</v>
      </c>
      <c r="BU274">
        <v>0</v>
      </c>
      <c r="BV274">
        <v>313.13285714285712</v>
      </c>
      <c r="BW274">
        <v>-18.117899999999999</v>
      </c>
      <c r="BX274">
        <v>1752.512857142857</v>
      </c>
      <c r="BY274">
        <v>1770.8171428571429</v>
      </c>
      <c r="BZ274">
        <v>0.22682785714285719</v>
      </c>
      <c r="CA274">
        <v>1714.4157142857141</v>
      </c>
      <c r="CB274">
        <v>31.850714285714279</v>
      </c>
      <c r="CC274">
        <v>3.251722857142858</v>
      </c>
      <c r="CD274">
        <v>3.2287271428571431</v>
      </c>
      <c r="CE274">
        <v>25.376328571428569</v>
      </c>
      <c r="CF274">
        <v>25.25704285714286</v>
      </c>
      <c r="CG274">
        <v>1200.018571428571</v>
      </c>
      <c r="CH274">
        <v>0.49998442857142861</v>
      </c>
      <c r="CI274">
        <v>0.50001557142857134</v>
      </c>
      <c r="CJ274">
        <v>0</v>
      </c>
      <c r="CK274">
        <v>725.50028571428572</v>
      </c>
      <c r="CL274">
        <v>4.9990899999999998</v>
      </c>
      <c r="CM274">
        <v>7831.6028571428569</v>
      </c>
      <c r="CN274">
        <v>9557.9442857142858</v>
      </c>
      <c r="CO274">
        <v>42.866</v>
      </c>
      <c r="CP274">
        <v>45.125</v>
      </c>
      <c r="CQ274">
        <v>43.686999999999998</v>
      </c>
      <c r="CR274">
        <v>44</v>
      </c>
      <c r="CS274">
        <v>44.285428571428568</v>
      </c>
      <c r="CT274">
        <v>597.49285714285713</v>
      </c>
      <c r="CU274">
        <v>597.52714285714296</v>
      </c>
      <c r="CV274">
        <v>0</v>
      </c>
      <c r="CW274">
        <v>1674577378.4000001</v>
      </c>
      <c r="CX274">
        <v>0</v>
      </c>
      <c r="CY274">
        <v>1674155522.5999999</v>
      </c>
      <c r="CZ274" t="s">
        <v>356</v>
      </c>
      <c r="DA274">
        <v>1674155521.0999999</v>
      </c>
      <c r="DB274">
        <v>1674155522.5999999</v>
      </c>
      <c r="DC274">
        <v>29</v>
      </c>
      <c r="DD274">
        <v>2.9000000000000001E-2</v>
      </c>
      <c r="DE274">
        <v>-1.7000000000000001E-2</v>
      </c>
      <c r="DF274">
        <v>-5.444</v>
      </c>
      <c r="DG274">
        <v>0.222</v>
      </c>
      <c r="DH274">
        <v>415</v>
      </c>
      <c r="DI274">
        <v>34</v>
      </c>
      <c r="DJ274">
        <v>0.48</v>
      </c>
      <c r="DK274">
        <v>0.27</v>
      </c>
      <c r="DL274">
        <v>-18.022594999999999</v>
      </c>
      <c r="DM274">
        <v>-0.1707084427767151</v>
      </c>
      <c r="DN274">
        <v>6.2360143320874493E-2</v>
      </c>
      <c r="DO274">
        <v>0</v>
      </c>
      <c r="DP274">
        <v>0.243673475</v>
      </c>
      <c r="DQ274">
        <v>-0.11334672045028139</v>
      </c>
      <c r="DR274">
        <v>1.118844508407558E-2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3.2970799999999998</v>
      </c>
      <c r="EB274">
        <v>2.6252800000000001</v>
      </c>
      <c r="EC274">
        <v>0.25931700000000002</v>
      </c>
      <c r="ED274">
        <v>0.25867800000000002</v>
      </c>
      <c r="EE274">
        <v>0.13399800000000001</v>
      </c>
      <c r="EF274">
        <v>0.13229099999999999</v>
      </c>
      <c r="EG274">
        <v>22344.1</v>
      </c>
      <c r="EH274">
        <v>22737.5</v>
      </c>
      <c r="EI274">
        <v>28078.799999999999</v>
      </c>
      <c r="EJ274">
        <v>29534.1</v>
      </c>
      <c r="EK274">
        <v>33474.400000000001</v>
      </c>
      <c r="EL274">
        <v>35594.400000000001</v>
      </c>
      <c r="EM274">
        <v>39637.699999999997</v>
      </c>
      <c r="EN274">
        <v>42221.3</v>
      </c>
      <c r="EO274">
        <v>2.2331500000000002</v>
      </c>
      <c r="EP274">
        <v>2.2185000000000001</v>
      </c>
      <c r="EQ274">
        <v>0.103325</v>
      </c>
      <c r="ER274">
        <v>0</v>
      </c>
      <c r="ES274">
        <v>31.3992</v>
      </c>
      <c r="ET274">
        <v>999.9</v>
      </c>
      <c r="EU274">
        <v>73.099999999999994</v>
      </c>
      <c r="EV274">
        <v>31.6</v>
      </c>
      <c r="EW274">
        <v>33.662500000000001</v>
      </c>
      <c r="EX274">
        <v>57.946399999999997</v>
      </c>
      <c r="EY274">
        <v>-4.9439099999999998</v>
      </c>
      <c r="EZ274">
        <v>2</v>
      </c>
      <c r="FA274">
        <v>0.433618</v>
      </c>
      <c r="FB274">
        <v>0.33094800000000002</v>
      </c>
      <c r="FC274">
        <v>20.2728</v>
      </c>
      <c r="FD274">
        <v>5.2187900000000003</v>
      </c>
      <c r="FE274">
        <v>12.0098</v>
      </c>
      <c r="FF274">
        <v>4.9864499999999996</v>
      </c>
      <c r="FG274">
        <v>3.2844500000000001</v>
      </c>
      <c r="FH274">
        <v>9999</v>
      </c>
      <c r="FI274">
        <v>9999</v>
      </c>
      <c r="FJ274">
        <v>9999</v>
      </c>
      <c r="FK274">
        <v>999.9</v>
      </c>
      <c r="FL274">
        <v>1.8656999999999999</v>
      </c>
      <c r="FM274">
        <v>1.8621700000000001</v>
      </c>
      <c r="FN274">
        <v>1.8641700000000001</v>
      </c>
      <c r="FO274">
        <v>1.8602000000000001</v>
      </c>
      <c r="FP274">
        <v>1.8609599999999999</v>
      </c>
      <c r="FQ274">
        <v>1.86005</v>
      </c>
      <c r="FR274">
        <v>1.8617600000000001</v>
      </c>
      <c r="FS274">
        <v>1.85839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-7.45</v>
      </c>
      <c r="GH274">
        <v>0.26500000000000001</v>
      </c>
      <c r="GI274">
        <v>-3.836173087041947</v>
      </c>
      <c r="GJ274">
        <v>-4.0448538125570227E-3</v>
      </c>
      <c r="GK274">
        <v>1.839783264315481E-6</v>
      </c>
      <c r="GL274">
        <v>-4.1587272622942942E-10</v>
      </c>
      <c r="GM274">
        <v>-6.2406116364430581E-2</v>
      </c>
      <c r="GN274">
        <v>3.2285384509270938E-3</v>
      </c>
      <c r="GO274">
        <v>5.3061212821550383E-4</v>
      </c>
      <c r="GP274">
        <v>-9.699357315524189E-6</v>
      </c>
      <c r="GQ274">
        <v>5</v>
      </c>
      <c r="GR274">
        <v>2081</v>
      </c>
      <c r="GS274">
        <v>3</v>
      </c>
      <c r="GT274">
        <v>31</v>
      </c>
      <c r="GU274">
        <v>7030.8</v>
      </c>
      <c r="GV274">
        <v>7030.7</v>
      </c>
      <c r="GW274">
        <v>4.2651399999999997</v>
      </c>
      <c r="GX274">
        <v>2.47681</v>
      </c>
      <c r="GY274">
        <v>2.04834</v>
      </c>
      <c r="GZ274">
        <v>2.6257299999999999</v>
      </c>
      <c r="HA274">
        <v>2.1972700000000001</v>
      </c>
      <c r="HB274">
        <v>2.2875999999999999</v>
      </c>
      <c r="HC274">
        <v>36.387099999999997</v>
      </c>
      <c r="HD274">
        <v>14.9376</v>
      </c>
      <c r="HE274">
        <v>18</v>
      </c>
      <c r="HF274">
        <v>708.39700000000005</v>
      </c>
      <c r="HG274">
        <v>776.58299999999997</v>
      </c>
      <c r="HH274">
        <v>31.0001</v>
      </c>
      <c r="HI274">
        <v>32.964799999999997</v>
      </c>
      <c r="HJ274">
        <v>30.000599999999999</v>
      </c>
      <c r="HK274">
        <v>32.747700000000002</v>
      </c>
      <c r="HL274">
        <v>32.7393</v>
      </c>
      <c r="HM274">
        <v>85.289699999999996</v>
      </c>
      <c r="HN274">
        <v>0</v>
      </c>
      <c r="HO274">
        <v>100</v>
      </c>
      <c r="HP274">
        <v>31</v>
      </c>
      <c r="HQ274">
        <v>1729.04</v>
      </c>
      <c r="HR274">
        <v>33.932099999999998</v>
      </c>
      <c r="HS274">
        <v>98.946600000000004</v>
      </c>
      <c r="HT274">
        <v>97.9011</v>
      </c>
    </row>
    <row r="275" spans="1:228" x14ac:dyDescent="0.2">
      <c r="A275">
        <v>260</v>
      </c>
      <c r="B275">
        <v>1674577370.0999999</v>
      </c>
      <c r="C275">
        <v>1034</v>
      </c>
      <c r="D275" t="s">
        <v>879</v>
      </c>
      <c r="E275" t="s">
        <v>880</v>
      </c>
      <c r="F275">
        <v>4</v>
      </c>
      <c r="G275">
        <v>1674577367.7874999</v>
      </c>
      <c r="H275">
        <f t="shared" si="136"/>
        <v>2.5508533655840322E-4</v>
      </c>
      <c r="I275">
        <f t="shared" si="137"/>
        <v>0.25508533655840321</v>
      </c>
      <c r="J275">
        <f t="shared" si="138"/>
        <v>8.3514050078905093</v>
      </c>
      <c r="K275">
        <f t="shared" si="139"/>
        <v>1702.5174999999999</v>
      </c>
      <c r="L275">
        <f t="shared" si="140"/>
        <v>689.57621920324766</v>
      </c>
      <c r="M275">
        <f t="shared" si="141"/>
        <v>69.971322227131239</v>
      </c>
      <c r="N275">
        <f t="shared" si="142"/>
        <v>172.75450816368416</v>
      </c>
      <c r="O275">
        <f t="shared" si="143"/>
        <v>1.370557337455733E-2</v>
      </c>
      <c r="P275">
        <f t="shared" si="144"/>
        <v>2.7743015686594226</v>
      </c>
      <c r="Q275">
        <f t="shared" si="145"/>
        <v>1.366806890399371E-2</v>
      </c>
      <c r="R275">
        <f t="shared" si="146"/>
        <v>8.5459040792598001E-3</v>
      </c>
      <c r="S275">
        <f t="shared" si="147"/>
        <v>226.11940565828422</v>
      </c>
      <c r="T275">
        <f t="shared" si="148"/>
        <v>34.467065026153634</v>
      </c>
      <c r="U275">
        <f t="shared" si="149"/>
        <v>33.066724999999998</v>
      </c>
      <c r="V275">
        <f t="shared" si="150"/>
        <v>5.0710790328915749</v>
      </c>
      <c r="W275">
        <f t="shared" si="151"/>
        <v>63.924478108709238</v>
      </c>
      <c r="X275">
        <f t="shared" si="152"/>
        <v>3.2550521387635758</v>
      </c>
      <c r="Y275">
        <f t="shared" si="153"/>
        <v>5.0920277099925189</v>
      </c>
      <c r="Z275">
        <f t="shared" si="154"/>
        <v>1.8160268941279991</v>
      </c>
      <c r="AA275">
        <f t="shared" si="155"/>
        <v>-11.249263342225582</v>
      </c>
      <c r="AB275">
        <f t="shared" si="156"/>
        <v>10.982041132502612</v>
      </c>
      <c r="AC275">
        <f t="shared" si="157"/>
        <v>0.90749707245053568</v>
      </c>
      <c r="AD275">
        <f t="shared" si="158"/>
        <v>226.75968052101177</v>
      </c>
      <c r="AE275">
        <f t="shared" si="159"/>
        <v>19.148340229251488</v>
      </c>
      <c r="AF275">
        <f t="shared" si="160"/>
        <v>0.25048944823547403</v>
      </c>
      <c r="AG275">
        <f t="shared" si="161"/>
        <v>8.3514050078905093</v>
      </c>
      <c r="AH275">
        <v>1776.5818366162009</v>
      </c>
      <c r="AI275">
        <v>1762.0690909090911</v>
      </c>
      <c r="AJ275">
        <v>1.731222484429827</v>
      </c>
      <c r="AK275">
        <v>61.781399425759467</v>
      </c>
      <c r="AL275">
        <f t="shared" si="162"/>
        <v>0.25508533655840321</v>
      </c>
      <c r="AM275">
        <v>31.854924508044</v>
      </c>
      <c r="AN275">
        <v>32.082670909090901</v>
      </c>
      <c r="AO275">
        <v>2.6475323163610268E-5</v>
      </c>
      <c r="AP275">
        <v>98.016457396280899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47500.313810592765</v>
      </c>
      <c r="AV275">
        <f t="shared" si="166"/>
        <v>1200.01</v>
      </c>
      <c r="AW275">
        <f t="shared" si="167"/>
        <v>1025.9347262478157</v>
      </c>
      <c r="AX275">
        <f t="shared" si="168"/>
        <v>0.85493848071917367</v>
      </c>
      <c r="AY275">
        <f t="shared" si="169"/>
        <v>0.18843126778800529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1674577367.7874999</v>
      </c>
      <c r="BF275">
        <v>1702.5174999999999</v>
      </c>
      <c r="BG275">
        <v>1720.5862500000001</v>
      </c>
      <c r="BH275">
        <v>32.078949999999999</v>
      </c>
      <c r="BI275">
        <v>31.855149999999998</v>
      </c>
      <c r="BJ275">
        <v>1709.97</v>
      </c>
      <c r="BK275">
        <v>31.8138875</v>
      </c>
      <c r="BL275">
        <v>650.01074999999992</v>
      </c>
      <c r="BM275">
        <v>101.370125</v>
      </c>
      <c r="BN275">
        <v>9.9908737500000011E-2</v>
      </c>
      <c r="BO275">
        <v>33.140150000000013</v>
      </c>
      <c r="BP275">
        <v>33.066724999999998</v>
      </c>
      <c r="BQ275">
        <v>999.9</v>
      </c>
      <c r="BR275">
        <v>0</v>
      </c>
      <c r="BS275">
        <v>0</v>
      </c>
      <c r="BT275">
        <v>9016.6412500000006</v>
      </c>
      <c r="BU275">
        <v>0</v>
      </c>
      <c r="BV275">
        <v>312.91862500000002</v>
      </c>
      <c r="BW275">
        <v>-18.07085</v>
      </c>
      <c r="BX275">
        <v>1758.93875</v>
      </c>
      <c r="BY275">
        <v>1777.19875</v>
      </c>
      <c r="BZ275">
        <v>0.223774375</v>
      </c>
      <c r="CA275">
        <v>1720.5862500000001</v>
      </c>
      <c r="CB275">
        <v>31.855149999999998</v>
      </c>
      <c r="CC275">
        <v>3.2518487500000002</v>
      </c>
      <c r="CD275">
        <v>3.2291650000000001</v>
      </c>
      <c r="CE275">
        <v>25.376975000000002</v>
      </c>
      <c r="CF275">
        <v>25.2593</v>
      </c>
      <c r="CG275">
        <v>1200.01</v>
      </c>
      <c r="CH275">
        <v>0.49996750000000001</v>
      </c>
      <c r="CI275">
        <v>0.50003249999999999</v>
      </c>
      <c r="CJ275">
        <v>0</v>
      </c>
      <c r="CK275">
        <v>726.68287499999997</v>
      </c>
      <c r="CL275">
        <v>4.9990899999999998</v>
      </c>
      <c r="CM275">
        <v>7842.7262499999997</v>
      </c>
      <c r="CN275">
        <v>9557.8112499999988</v>
      </c>
      <c r="CO275">
        <v>42.843499999999999</v>
      </c>
      <c r="CP275">
        <v>45.125</v>
      </c>
      <c r="CQ275">
        <v>43.686999999999998</v>
      </c>
      <c r="CR275">
        <v>44</v>
      </c>
      <c r="CS275">
        <v>44.280999999999999</v>
      </c>
      <c r="CT275">
        <v>597.46749999999997</v>
      </c>
      <c r="CU275">
        <v>597.54499999999996</v>
      </c>
      <c r="CV275">
        <v>0</v>
      </c>
      <c r="CW275">
        <v>1674577382.5999999</v>
      </c>
      <c r="CX275">
        <v>0</v>
      </c>
      <c r="CY275">
        <v>1674155522.5999999</v>
      </c>
      <c r="CZ275" t="s">
        <v>356</v>
      </c>
      <c r="DA275">
        <v>1674155521.0999999</v>
      </c>
      <c r="DB275">
        <v>1674155522.5999999</v>
      </c>
      <c r="DC275">
        <v>29</v>
      </c>
      <c r="DD275">
        <v>2.9000000000000001E-2</v>
      </c>
      <c r="DE275">
        <v>-1.7000000000000001E-2</v>
      </c>
      <c r="DF275">
        <v>-5.444</v>
      </c>
      <c r="DG275">
        <v>0.222</v>
      </c>
      <c r="DH275">
        <v>415</v>
      </c>
      <c r="DI275">
        <v>34</v>
      </c>
      <c r="DJ275">
        <v>0.48</v>
      </c>
      <c r="DK275">
        <v>0.27</v>
      </c>
      <c r="DL275">
        <v>-18.027519999999999</v>
      </c>
      <c r="DM275">
        <v>-0.5095654784239847</v>
      </c>
      <c r="DN275">
        <v>6.6422688894684237E-2</v>
      </c>
      <c r="DO275">
        <v>0</v>
      </c>
      <c r="DP275">
        <v>0.23626895000000001</v>
      </c>
      <c r="DQ275">
        <v>-9.4920968105065812E-2</v>
      </c>
      <c r="DR275">
        <v>9.2643510645646424E-3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365</v>
      </c>
      <c r="EA275">
        <v>3.2966899999999999</v>
      </c>
      <c r="EB275">
        <v>2.6251799999999998</v>
      </c>
      <c r="EC275">
        <v>0.259911</v>
      </c>
      <c r="ED275">
        <v>0.25925799999999999</v>
      </c>
      <c r="EE275">
        <v>0.134019</v>
      </c>
      <c r="EF275">
        <v>0.13230600000000001</v>
      </c>
      <c r="EG275">
        <v>22325.7</v>
      </c>
      <c r="EH275">
        <v>22719.200000000001</v>
      </c>
      <c r="EI275">
        <v>28078.3</v>
      </c>
      <c r="EJ275">
        <v>29533.599999999999</v>
      </c>
      <c r="EK275">
        <v>33473.1</v>
      </c>
      <c r="EL275">
        <v>35593.5</v>
      </c>
      <c r="EM275">
        <v>39637.1</v>
      </c>
      <c r="EN275">
        <v>42220.9</v>
      </c>
      <c r="EO275">
        <v>2.2327499999999998</v>
      </c>
      <c r="EP275">
        <v>2.2185800000000002</v>
      </c>
      <c r="EQ275">
        <v>0.10374899999999999</v>
      </c>
      <c r="ER275">
        <v>0</v>
      </c>
      <c r="ES275">
        <v>31.380700000000001</v>
      </c>
      <c r="ET275">
        <v>999.9</v>
      </c>
      <c r="EU275">
        <v>73.099999999999994</v>
      </c>
      <c r="EV275">
        <v>31.6</v>
      </c>
      <c r="EW275">
        <v>33.659999999999997</v>
      </c>
      <c r="EX275">
        <v>57.676400000000001</v>
      </c>
      <c r="EY275">
        <v>-4.9479100000000003</v>
      </c>
      <c r="EZ275">
        <v>2</v>
      </c>
      <c r="FA275">
        <v>0.43401400000000001</v>
      </c>
      <c r="FB275">
        <v>0.33088200000000001</v>
      </c>
      <c r="FC275">
        <v>20.2728</v>
      </c>
      <c r="FD275">
        <v>5.2187900000000003</v>
      </c>
      <c r="FE275">
        <v>12.0099</v>
      </c>
      <c r="FF275">
        <v>4.9864499999999996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1.8656900000000001</v>
      </c>
      <c r="FM275">
        <v>1.8621700000000001</v>
      </c>
      <c r="FN275">
        <v>1.8641700000000001</v>
      </c>
      <c r="FO275">
        <v>1.8602000000000001</v>
      </c>
      <c r="FP275">
        <v>1.8609599999999999</v>
      </c>
      <c r="FQ275">
        <v>1.86005</v>
      </c>
      <c r="FR275">
        <v>1.86175</v>
      </c>
      <c r="FS275">
        <v>1.8583799999999999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-7.46</v>
      </c>
      <c r="GH275">
        <v>0.26500000000000001</v>
      </c>
      <c r="GI275">
        <v>-3.836173087041947</v>
      </c>
      <c r="GJ275">
        <v>-4.0448538125570227E-3</v>
      </c>
      <c r="GK275">
        <v>1.839783264315481E-6</v>
      </c>
      <c r="GL275">
        <v>-4.1587272622942942E-10</v>
      </c>
      <c r="GM275">
        <v>-6.2406116364430581E-2</v>
      </c>
      <c r="GN275">
        <v>3.2285384509270938E-3</v>
      </c>
      <c r="GO275">
        <v>5.3061212821550383E-4</v>
      </c>
      <c r="GP275">
        <v>-9.699357315524189E-6</v>
      </c>
      <c r="GQ275">
        <v>5</v>
      </c>
      <c r="GR275">
        <v>2081</v>
      </c>
      <c r="GS275">
        <v>3</v>
      </c>
      <c r="GT275">
        <v>31</v>
      </c>
      <c r="GU275">
        <v>7030.8</v>
      </c>
      <c r="GV275">
        <v>7030.8</v>
      </c>
      <c r="GW275">
        <v>4.2773399999999997</v>
      </c>
      <c r="GX275">
        <v>2.4670399999999999</v>
      </c>
      <c r="GY275">
        <v>2.04834</v>
      </c>
      <c r="GZ275">
        <v>2.6257299999999999</v>
      </c>
      <c r="HA275">
        <v>2.1972700000000001</v>
      </c>
      <c r="HB275">
        <v>2.35107</v>
      </c>
      <c r="HC275">
        <v>36.387099999999997</v>
      </c>
      <c r="HD275">
        <v>14.928800000000001</v>
      </c>
      <c r="HE275">
        <v>18</v>
      </c>
      <c r="HF275">
        <v>708.13499999999999</v>
      </c>
      <c r="HG275">
        <v>776.73299999999995</v>
      </c>
      <c r="HH275">
        <v>31.0001</v>
      </c>
      <c r="HI275">
        <v>32.969900000000003</v>
      </c>
      <c r="HJ275">
        <v>30.000699999999998</v>
      </c>
      <c r="HK275">
        <v>32.754199999999997</v>
      </c>
      <c r="HL275">
        <v>32.744999999999997</v>
      </c>
      <c r="HM275">
        <v>85.547600000000003</v>
      </c>
      <c r="HN275">
        <v>0</v>
      </c>
      <c r="HO275">
        <v>100</v>
      </c>
      <c r="HP275">
        <v>31</v>
      </c>
      <c r="HQ275">
        <v>1735.72</v>
      </c>
      <c r="HR275">
        <v>33.932099999999998</v>
      </c>
      <c r="HS275">
        <v>98.944999999999993</v>
      </c>
      <c r="HT275">
        <v>97.899699999999996</v>
      </c>
    </row>
    <row r="276" spans="1:228" x14ac:dyDescent="0.2">
      <c r="A276">
        <v>261</v>
      </c>
      <c r="B276">
        <v>1674577374.0999999</v>
      </c>
      <c r="C276">
        <v>1038</v>
      </c>
      <c r="D276" t="s">
        <v>881</v>
      </c>
      <c r="E276" t="s">
        <v>882</v>
      </c>
      <c r="F276">
        <v>4</v>
      </c>
      <c r="G276">
        <v>1674577372.0999999</v>
      </c>
      <c r="H276">
        <f t="shared" si="136"/>
        <v>2.5664224995305339E-4</v>
      </c>
      <c r="I276">
        <f t="shared" si="137"/>
        <v>0.2566422499530534</v>
      </c>
      <c r="J276">
        <f t="shared" si="138"/>
        <v>8.268277472717962</v>
      </c>
      <c r="K276">
        <f t="shared" si="139"/>
        <v>1709.732857142857</v>
      </c>
      <c r="L276">
        <f t="shared" si="140"/>
        <v>713.61506247208058</v>
      </c>
      <c r="M276">
        <f t="shared" si="141"/>
        <v>72.412162019715211</v>
      </c>
      <c r="N276">
        <f t="shared" si="142"/>
        <v>173.4905261570245</v>
      </c>
      <c r="O276">
        <f t="shared" si="143"/>
        <v>1.3812904611255613E-2</v>
      </c>
      <c r="P276">
        <f t="shared" si="144"/>
        <v>2.775613179348273</v>
      </c>
      <c r="Q276">
        <f t="shared" si="145"/>
        <v>1.3774829258495215E-2</v>
      </c>
      <c r="R276">
        <f t="shared" si="146"/>
        <v>8.6126803977113701E-3</v>
      </c>
      <c r="S276">
        <f t="shared" si="147"/>
        <v>226.11960519239705</v>
      </c>
      <c r="T276">
        <f t="shared" si="148"/>
        <v>34.457464654342765</v>
      </c>
      <c r="U276">
        <f t="shared" si="149"/>
        <v>33.059342857142859</v>
      </c>
      <c r="V276">
        <f t="shared" si="150"/>
        <v>5.0689770091450423</v>
      </c>
      <c r="W276">
        <f t="shared" si="151"/>
        <v>63.973474862345881</v>
      </c>
      <c r="X276">
        <f t="shared" si="152"/>
        <v>3.2559735956043805</v>
      </c>
      <c r="Y276">
        <f t="shared" si="153"/>
        <v>5.089568141499865</v>
      </c>
      <c r="Z276">
        <f t="shared" si="154"/>
        <v>1.8130034135406619</v>
      </c>
      <c r="AA276">
        <f t="shared" si="155"/>
        <v>-11.317923222929654</v>
      </c>
      <c r="AB276">
        <f t="shared" si="156"/>
        <v>10.803925527747079</v>
      </c>
      <c r="AC276">
        <f t="shared" si="157"/>
        <v>0.8922867550002942</v>
      </c>
      <c r="AD276">
        <f t="shared" si="158"/>
        <v>226.49789425221476</v>
      </c>
      <c r="AE276">
        <f t="shared" si="159"/>
        <v>19.074003778344789</v>
      </c>
      <c r="AF276">
        <f t="shared" si="160"/>
        <v>0.25293313548784763</v>
      </c>
      <c r="AG276">
        <f t="shared" si="161"/>
        <v>8.268277472717962</v>
      </c>
      <c r="AH276">
        <v>1783.4208795060929</v>
      </c>
      <c r="AI276">
        <v>1768.995575757576</v>
      </c>
      <c r="AJ276">
        <v>1.728641099377066</v>
      </c>
      <c r="AK276">
        <v>61.781399425759467</v>
      </c>
      <c r="AL276">
        <f t="shared" si="162"/>
        <v>0.2566422499530534</v>
      </c>
      <c r="AM276">
        <v>31.861161629162989</v>
      </c>
      <c r="AN276">
        <v>32.090226060606049</v>
      </c>
      <c r="AO276">
        <v>4.1481646814410732E-5</v>
      </c>
      <c r="AP276">
        <v>98.016457396280899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47537.806246678723</v>
      </c>
      <c r="AV276">
        <f t="shared" si="166"/>
        <v>1200.018571428571</v>
      </c>
      <c r="AW276">
        <f t="shared" si="167"/>
        <v>1025.9413208250758</v>
      </c>
      <c r="AX276">
        <f t="shared" si="168"/>
        <v>0.85493786950624973</v>
      </c>
      <c r="AY276">
        <f t="shared" si="169"/>
        <v>0.188430088147062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1674577372.0999999</v>
      </c>
      <c r="BF276">
        <v>1709.732857142857</v>
      </c>
      <c r="BG276">
        <v>1727.74</v>
      </c>
      <c r="BH276">
        <v>32.087314285714278</v>
      </c>
      <c r="BI276">
        <v>31.86131428571429</v>
      </c>
      <c r="BJ276">
        <v>1717.194285714286</v>
      </c>
      <c r="BK276">
        <v>31.822228571428571</v>
      </c>
      <c r="BL276">
        <v>649.9571428571428</v>
      </c>
      <c r="BM276">
        <v>101.3725714285714</v>
      </c>
      <c r="BN276">
        <v>9.9729014285714304E-2</v>
      </c>
      <c r="BO276">
        <v>33.131542857142861</v>
      </c>
      <c r="BP276">
        <v>33.059342857142859</v>
      </c>
      <c r="BQ276">
        <v>999.89999999999986</v>
      </c>
      <c r="BR276">
        <v>0</v>
      </c>
      <c r="BS276">
        <v>0</v>
      </c>
      <c r="BT276">
        <v>9023.3928571428569</v>
      </c>
      <c r="BU276">
        <v>0</v>
      </c>
      <c r="BV276">
        <v>312.29742857142861</v>
      </c>
      <c r="BW276">
        <v>-18.01097142857143</v>
      </c>
      <c r="BX276">
        <v>1766.4114285714279</v>
      </c>
      <c r="BY276">
        <v>1784.6028571428569</v>
      </c>
      <c r="BZ276">
        <v>0.22599071428571429</v>
      </c>
      <c r="CA276">
        <v>1727.74</v>
      </c>
      <c r="CB276">
        <v>31.86131428571429</v>
      </c>
      <c r="CC276">
        <v>3.2527785714285709</v>
      </c>
      <c r="CD276">
        <v>3.22987</v>
      </c>
      <c r="CE276">
        <v>25.38177142857143</v>
      </c>
      <c r="CF276">
        <v>25.26294285714286</v>
      </c>
      <c r="CG276">
        <v>1200.018571428571</v>
      </c>
      <c r="CH276">
        <v>0.49998871428571429</v>
      </c>
      <c r="CI276">
        <v>0.50001128571428566</v>
      </c>
      <c r="CJ276">
        <v>0</v>
      </c>
      <c r="CK276">
        <v>727.38728571428578</v>
      </c>
      <c r="CL276">
        <v>4.9990899999999998</v>
      </c>
      <c r="CM276">
        <v>7850.9828571428561</v>
      </c>
      <c r="CN276">
        <v>9557.9557142857138</v>
      </c>
      <c r="CO276">
        <v>42.838999999999999</v>
      </c>
      <c r="CP276">
        <v>45.125</v>
      </c>
      <c r="CQ276">
        <v>43.686999999999998</v>
      </c>
      <c r="CR276">
        <v>44</v>
      </c>
      <c r="CS276">
        <v>44.276571428571437</v>
      </c>
      <c r="CT276">
        <v>597.49571428571437</v>
      </c>
      <c r="CU276">
        <v>597.52428571428572</v>
      </c>
      <c r="CV276">
        <v>0</v>
      </c>
      <c r="CW276">
        <v>1674577386.8</v>
      </c>
      <c r="CX276">
        <v>0</v>
      </c>
      <c r="CY276">
        <v>1674155522.5999999</v>
      </c>
      <c r="CZ276" t="s">
        <v>356</v>
      </c>
      <c r="DA276">
        <v>1674155521.0999999</v>
      </c>
      <c r="DB276">
        <v>1674155522.5999999</v>
      </c>
      <c r="DC276">
        <v>29</v>
      </c>
      <c r="DD276">
        <v>2.9000000000000001E-2</v>
      </c>
      <c r="DE276">
        <v>-1.7000000000000001E-2</v>
      </c>
      <c r="DF276">
        <v>-5.444</v>
      </c>
      <c r="DG276">
        <v>0.222</v>
      </c>
      <c r="DH276">
        <v>415</v>
      </c>
      <c r="DI276">
        <v>34</v>
      </c>
      <c r="DJ276">
        <v>0.48</v>
      </c>
      <c r="DK276">
        <v>0.27</v>
      </c>
      <c r="DL276">
        <v>-18.031997499999999</v>
      </c>
      <c r="DM276">
        <v>-0.2405144465290498</v>
      </c>
      <c r="DN276">
        <v>6.4337265591179818E-2</v>
      </c>
      <c r="DO276">
        <v>0</v>
      </c>
      <c r="DP276">
        <v>0.231721975</v>
      </c>
      <c r="DQ276">
        <v>-7.2367058161351708E-2</v>
      </c>
      <c r="DR276">
        <v>7.6247679456082464E-3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365</v>
      </c>
      <c r="EA276">
        <v>3.2967599999999999</v>
      </c>
      <c r="EB276">
        <v>2.6253000000000002</v>
      </c>
      <c r="EC276">
        <v>0.26049899999999998</v>
      </c>
      <c r="ED276">
        <v>0.25984800000000002</v>
      </c>
      <c r="EE276">
        <v>0.13403899999999999</v>
      </c>
      <c r="EF276">
        <v>0.13231999999999999</v>
      </c>
      <c r="EG276">
        <v>22308</v>
      </c>
      <c r="EH276">
        <v>22701.200000000001</v>
      </c>
      <c r="EI276">
        <v>28078.400000000001</v>
      </c>
      <c r="EJ276">
        <v>29533.8</v>
      </c>
      <c r="EK276">
        <v>33472.199999999997</v>
      </c>
      <c r="EL276">
        <v>35593.199999999997</v>
      </c>
      <c r="EM276">
        <v>39636.9</v>
      </c>
      <c r="EN276">
        <v>42221.2</v>
      </c>
      <c r="EO276">
        <v>2.2329500000000002</v>
      </c>
      <c r="EP276">
        <v>2.21855</v>
      </c>
      <c r="EQ276">
        <v>0.10426000000000001</v>
      </c>
      <c r="ER276">
        <v>0</v>
      </c>
      <c r="ES276">
        <v>31.363399999999999</v>
      </c>
      <c r="ET276">
        <v>999.9</v>
      </c>
      <c r="EU276">
        <v>73.099999999999994</v>
      </c>
      <c r="EV276">
        <v>31.6</v>
      </c>
      <c r="EW276">
        <v>33.660899999999998</v>
      </c>
      <c r="EX276">
        <v>57.526400000000002</v>
      </c>
      <c r="EY276">
        <v>-4.8878199999999996</v>
      </c>
      <c r="EZ276">
        <v>2</v>
      </c>
      <c r="FA276">
        <v>0.43449199999999999</v>
      </c>
      <c r="FB276">
        <v>0.333922</v>
      </c>
      <c r="FC276">
        <v>20.2729</v>
      </c>
      <c r="FD276">
        <v>5.2187900000000003</v>
      </c>
      <c r="FE276">
        <v>12.0099</v>
      </c>
      <c r="FF276">
        <v>4.9868499999999996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1.8656900000000001</v>
      </c>
      <c r="FM276">
        <v>1.8621799999999999</v>
      </c>
      <c r="FN276">
        <v>1.8641700000000001</v>
      </c>
      <c r="FO276">
        <v>1.8602000000000001</v>
      </c>
      <c r="FP276">
        <v>1.86093</v>
      </c>
      <c r="FQ276">
        <v>1.86005</v>
      </c>
      <c r="FR276">
        <v>1.8617300000000001</v>
      </c>
      <c r="FS276">
        <v>1.8583799999999999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-7.47</v>
      </c>
      <c r="GH276">
        <v>0.26519999999999999</v>
      </c>
      <c r="GI276">
        <v>-3.836173087041947</v>
      </c>
      <c r="GJ276">
        <v>-4.0448538125570227E-3</v>
      </c>
      <c r="GK276">
        <v>1.839783264315481E-6</v>
      </c>
      <c r="GL276">
        <v>-4.1587272622942942E-10</v>
      </c>
      <c r="GM276">
        <v>-6.2406116364430581E-2</v>
      </c>
      <c r="GN276">
        <v>3.2285384509270938E-3</v>
      </c>
      <c r="GO276">
        <v>5.3061212821550383E-4</v>
      </c>
      <c r="GP276">
        <v>-9.699357315524189E-6</v>
      </c>
      <c r="GQ276">
        <v>5</v>
      </c>
      <c r="GR276">
        <v>2081</v>
      </c>
      <c r="GS276">
        <v>3</v>
      </c>
      <c r="GT276">
        <v>31</v>
      </c>
      <c r="GU276">
        <v>7030.9</v>
      </c>
      <c r="GV276">
        <v>7030.9</v>
      </c>
      <c r="GW276">
        <v>4.2895500000000002</v>
      </c>
      <c r="GX276">
        <v>2.4706999999999999</v>
      </c>
      <c r="GY276">
        <v>2.04834</v>
      </c>
      <c r="GZ276">
        <v>2.6257299999999999</v>
      </c>
      <c r="HA276">
        <v>2.1972700000000001</v>
      </c>
      <c r="HB276">
        <v>2.3315399999999999</v>
      </c>
      <c r="HC276">
        <v>36.387099999999997</v>
      </c>
      <c r="HD276">
        <v>14.946300000000001</v>
      </c>
      <c r="HE276">
        <v>18</v>
      </c>
      <c r="HF276">
        <v>708.36900000000003</v>
      </c>
      <c r="HG276">
        <v>776.78300000000002</v>
      </c>
      <c r="HH276">
        <v>31.000599999999999</v>
      </c>
      <c r="HI276">
        <v>32.975000000000001</v>
      </c>
      <c r="HJ276">
        <v>30.000599999999999</v>
      </c>
      <c r="HK276">
        <v>32.76</v>
      </c>
      <c r="HL276">
        <v>32.750799999999998</v>
      </c>
      <c r="HM276">
        <v>85.8018</v>
      </c>
      <c r="HN276">
        <v>0</v>
      </c>
      <c r="HO276">
        <v>100</v>
      </c>
      <c r="HP276">
        <v>31</v>
      </c>
      <c r="HQ276">
        <v>1742.4</v>
      </c>
      <c r="HR276">
        <v>33.932099999999998</v>
      </c>
      <c r="HS276">
        <v>98.944900000000004</v>
      </c>
      <c r="HT276">
        <v>97.900499999999994</v>
      </c>
    </row>
    <row r="277" spans="1:228" x14ac:dyDescent="0.2">
      <c r="A277">
        <v>262</v>
      </c>
      <c r="B277">
        <v>1674577378.0999999</v>
      </c>
      <c r="C277">
        <v>1042</v>
      </c>
      <c r="D277" t="s">
        <v>883</v>
      </c>
      <c r="E277" t="s">
        <v>884</v>
      </c>
      <c r="F277">
        <v>4</v>
      </c>
      <c r="G277">
        <v>1674577375.7874999</v>
      </c>
      <c r="H277">
        <f t="shared" si="136"/>
        <v>2.6247638338007886E-4</v>
      </c>
      <c r="I277">
        <f t="shared" si="137"/>
        <v>0.26247638338007884</v>
      </c>
      <c r="J277">
        <f t="shared" si="138"/>
        <v>8.4868943908699617</v>
      </c>
      <c r="K277">
        <f t="shared" si="139"/>
        <v>1715.7950000000001</v>
      </c>
      <c r="L277">
        <f t="shared" si="140"/>
        <v>717.98815493642394</v>
      </c>
      <c r="M277">
        <f t="shared" si="141"/>
        <v>72.85683985013101</v>
      </c>
      <c r="N277">
        <f t="shared" si="142"/>
        <v>174.10788837000331</v>
      </c>
      <c r="O277">
        <f t="shared" si="143"/>
        <v>1.4155318761130081E-2</v>
      </c>
      <c r="P277">
        <f t="shared" si="144"/>
        <v>2.7740954429484197</v>
      </c>
      <c r="Q277">
        <f t="shared" si="145"/>
        <v>1.4115313418414198E-2</v>
      </c>
      <c r="R277">
        <f t="shared" si="146"/>
        <v>8.8256557215022884E-3</v>
      </c>
      <c r="S277">
        <f t="shared" si="147"/>
        <v>226.11657898573907</v>
      </c>
      <c r="T277">
        <f t="shared" si="148"/>
        <v>34.453100080389</v>
      </c>
      <c r="U277">
        <f t="shared" si="149"/>
        <v>33.049437500000003</v>
      </c>
      <c r="V277">
        <f t="shared" si="150"/>
        <v>5.066157705355586</v>
      </c>
      <c r="W277">
        <f t="shared" si="151"/>
        <v>63.998548159408564</v>
      </c>
      <c r="X277">
        <f t="shared" si="152"/>
        <v>3.2566225532916389</v>
      </c>
      <c r="Y277">
        <f t="shared" si="153"/>
        <v>5.088588174187942</v>
      </c>
      <c r="Z277">
        <f t="shared" si="154"/>
        <v>1.8095351520639471</v>
      </c>
      <c r="AA277">
        <f t="shared" si="155"/>
        <v>-11.575208507061477</v>
      </c>
      <c r="AB277">
        <f t="shared" si="156"/>
        <v>11.766399612204049</v>
      </c>
      <c r="AC277">
        <f t="shared" si="157"/>
        <v>0.97224477930347397</v>
      </c>
      <c r="AD277">
        <f t="shared" si="158"/>
        <v>227.28001487018511</v>
      </c>
      <c r="AE277">
        <f t="shared" si="159"/>
        <v>19.157603309132284</v>
      </c>
      <c r="AF277">
        <f t="shared" si="160"/>
        <v>0.25709083728489951</v>
      </c>
      <c r="AG277">
        <f t="shared" si="161"/>
        <v>8.4868943908699617</v>
      </c>
      <c r="AH277">
        <v>1790.3924705810589</v>
      </c>
      <c r="AI277">
        <v>1775.8074545454549</v>
      </c>
      <c r="AJ277">
        <v>1.71594548109017</v>
      </c>
      <c r="AK277">
        <v>61.781399425759467</v>
      </c>
      <c r="AL277">
        <f t="shared" si="162"/>
        <v>0.26247638338007884</v>
      </c>
      <c r="AM277">
        <v>31.863224790803731</v>
      </c>
      <c r="AN277">
        <v>32.0975412121212</v>
      </c>
      <c r="AO277">
        <v>3.2367902385638933E-5</v>
      </c>
      <c r="AP277">
        <v>98.016457396280899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47496.528547626847</v>
      </c>
      <c r="AV277">
        <f t="shared" si="166"/>
        <v>1200</v>
      </c>
      <c r="AW277">
        <f t="shared" si="167"/>
        <v>1025.9256885936472</v>
      </c>
      <c r="AX277">
        <f t="shared" si="168"/>
        <v>0.85493807382803944</v>
      </c>
      <c r="AY277">
        <f t="shared" si="169"/>
        <v>0.18843048248811589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1674577375.7874999</v>
      </c>
      <c r="BF277">
        <v>1715.7950000000001</v>
      </c>
      <c r="BG277">
        <v>1733.88625</v>
      </c>
      <c r="BH277">
        <v>32.093299999999999</v>
      </c>
      <c r="BI277">
        <v>31.863600000000002</v>
      </c>
      <c r="BJ277">
        <v>1723.2674999999999</v>
      </c>
      <c r="BK277">
        <v>31.828175000000002</v>
      </c>
      <c r="BL277">
        <v>649.99549999999999</v>
      </c>
      <c r="BM277">
        <v>101.373625</v>
      </c>
      <c r="BN277">
        <v>9.9970837500000007E-2</v>
      </c>
      <c r="BO277">
        <v>33.1281125</v>
      </c>
      <c r="BP277">
        <v>33.049437500000003</v>
      </c>
      <c r="BQ277">
        <v>999.9</v>
      </c>
      <c r="BR277">
        <v>0</v>
      </c>
      <c r="BS277">
        <v>0</v>
      </c>
      <c r="BT277">
        <v>9015.2350000000006</v>
      </c>
      <c r="BU277">
        <v>0</v>
      </c>
      <c r="BV277">
        <v>312.66387500000002</v>
      </c>
      <c r="BW277">
        <v>-18.091562499999998</v>
      </c>
      <c r="BX277">
        <v>1772.68625</v>
      </c>
      <c r="BY277">
        <v>1790.9537499999999</v>
      </c>
      <c r="BZ277">
        <v>0.2296945</v>
      </c>
      <c r="CA277">
        <v>1733.88625</v>
      </c>
      <c r="CB277">
        <v>31.863600000000002</v>
      </c>
      <c r="CC277">
        <v>3.2534187499999998</v>
      </c>
      <c r="CD277">
        <v>3.2301324999999999</v>
      </c>
      <c r="CE277">
        <v>25.385087500000001</v>
      </c>
      <c r="CF277">
        <v>25.2643375</v>
      </c>
      <c r="CG277">
        <v>1200</v>
      </c>
      <c r="CH277">
        <v>0.49998112500000003</v>
      </c>
      <c r="CI277">
        <v>0.50001887499999997</v>
      </c>
      <c r="CJ277">
        <v>0</v>
      </c>
      <c r="CK277">
        <v>727.01524999999992</v>
      </c>
      <c r="CL277">
        <v>4.9990899999999998</v>
      </c>
      <c r="CM277">
        <v>7847.3412499999986</v>
      </c>
      <c r="CN277">
        <v>9557.7825000000012</v>
      </c>
      <c r="CO277">
        <v>42.875</v>
      </c>
      <c r="CP277">
        <v>45.125</v>
      </c>
      <c r="CQ277">
        <v>43.686999999999998</v>
      </c>
      <c r="CR277">
        <v>44</v>
      </c>
      <c r="CS277">
        <v>44.304250000000003</v>
      </c>
      <c r="CT277">
        <v>597.47749999999996</v>
      </c>
      <c r="CU277">
        <v>597.52250000000004</v>
      </c>
      <c r="CV277">
        <v>0</v>
      </c>
      <c r="CW277">
        <v>1674577390.4000001</v>
      </c>
      <c r="CX277">
        <v>0</v>
      </c>
      <c r="CY277">
        <v>1674155522.5999999</v>
      </c>
      <c r="CZ277" t="s">
        <v>356</v>
      </c>
      <c r="DA277">
        <v>1674155521.0999999</v>
      </c>
      <c r="DB277">
        <v>1674155522.5999999</v>
      </c>
      <c r="DC277">
        <v>29</v>
      </c>
      <c r="DD277">
        <v>2.9000000000000001E-2</v>
      </c>
      <c r="DE277">
        <v>-1.7000000000000001E-2</v>
      </c>
      <c r="DF277">
        <v>-5.444</v>
      </c>
      <c r="DG277">
        <v>0.222</v>
      </c>
      <c r="DH277">
        <v>415</v>
      </c>
      <c r="DI277">
        <v>34</v>
      </c>
      <c r="DJ277">
        <v>0.48</v>
      </c>
      <c r="DK277">
        <v>0.27</v>
      </c>
      <c r="DL277">
        <v>-18.063017500000001</v>
      </c>
      <c r="DM277">
        <v>-0.1188371482175979</v>
      </c>
      <c r="DN277">
        <v>6.0047867936755109E-2</v>
      </c>
      <c r="DO277">
        <v>0</v>
      </c>
      <c r="DP277">
        <v>0.22896430000000001</v>
      </c>
      <c r="DQ277">
        <v>-2.9897155722326652E-2</v>
      </c>
      <c r="DR277">
        <v>5.1060062534235119E-3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365</v>
      </c>
      <c r="EA277">
        <v>3.29691</v>
      </c>
      <c r="EB277">
        <v>2.6254200000000001</v>
      </c>
      <c r="EC277">
        <v>0.26108599999999998</v>
      </c>
      <c r="ED277">
        <v>0.26042399999999999</v>
      </c>
      <c r="EE277">
        <v>0.13406000000000001</v>
      </c>
      <c r="EF277">
        <v>0.132331</v>
      </c>
      <c r="EG277">
        <v>22290.1</v>
      </c>
      <c r="EH277">
        <v>22682.799999999999</v>
      </c>
      <c r="EI277">
        <v>28078.3</v>
      </c>
      <c r="EJ277">
        <v>29533</v>
      </c>
      <c r="EK277">
        <v>33471.4</v>
      </c>
      <c r="EL277">
        <v>35591.9</v>
      </c>
      <c r="EM277">
        <v>39636.9</v>
      </c>
      <c r="EN277">
        <v>42220.2</v>
      </c>
      <c r="EO277">
        <v>2.2329500000000002</v>
      </c>
      <c r="EP277">
        <v>2.2185999999999999</v>
      </c>
      <c r="EQ277">
        <v>0.10442</v>
      </c>
      <c r="ER277">
        <v>0</v>
      </c>
      <c r="ES277">
        <v>31.3476</v>
      </c>
      <c r="ET277">
        <v>999.9</v>
      </c>
      <c r="EU277">
        <v>73.2</v>
      </c>
      <c r="EV277">
        <v>31.6</v>
      </c>
      <c r="EW277">
        <v>33.704000000000001</v>
      </c>
      <c r="EX277">
        <v>57.316400000000002</v>
      </c>
      <c r="EY277">
        <v>-4.8197099999999997</v>
      </c>
      <c r="EZ277">
        <v>2</v>
      </c>
      <c r="FA277">
        <v>0.434944</v>
      </c>
      <c r="FB277">
        <v>0.336781</v>
      </c>
      <c r="FC277">
        <v>20.272600000000001</v>
      </c>
      <c r="FD277">
        <v>5.2190899999999996</v>
      </c>
      <c r="FE277">
        <v>12.0098</v>
      </c>
      <c r="FF277">
        <v>4.9866999999999999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1.8656999999999999</v>
      </c>
      <c r="FM277">
        <v>1.8621799999999999</v>
      </c>
      <c r="FN277">
        <v>1.8641700000000001</v>
      </c>
      <c r="FO277">
        <v>1.8602000000000001</v>
      </c>
      <c r="FP277">
        <v>1.8609599999999999</v>
      </c>
      <c r="FQ277">
        <v>1.86005</v>
      </c>
      <c r="FR277">
        <v>1.86174</v>
      </c>
      <c r="FS277">
        <v>1.85839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-7.48</v>
      </c>
      <c r="GH277">
        <v>0.2651</v>
      </c>
      <c r="GI277">
        <v>-3.836173087041947</v>
      </c>
      <c r="GJ277">
        <v>-4.0448538125570227E-3</v>
      </c>
      <c r="GK277">
        <v>1.839783264315481E-6</v>
      </c>
      <c r="GL277">
        <v>-4.1587272622942942E-10</v>
      </c>
      <c r="GM277">
        <v>-6.2406116364430581E-2</v>
      </c>
      <c r="GN277">
        <v>3.2285384509270938E-3</v>
      </c>
      <c r="GO277">
        <v>5.3061212821550383E-4</v>
      </c>
      <c r="GP277">
        <v>-9.699357315524189E-6</v>
      </c>
      <c r="GQ277">
        <v>5</v>
      </c>
      <c r="GR277">
        <v>2081</v>
      </c>
      <c r="GS277">
        <v>3</v>
      </c>
      <c r="GT277">
        <v>31</v>
      </c>
      <c r="GU277">
        <v>7030.9</v>
      </c>
      <c r="GV277">
        <v>7030.9</v>
      </c>
      <c r="GW277">
        <v>4.3029799999999998</v>
      </c>
      <c r="GX277">
        <v>2.4694799999999999</v>
      </c>
      <c r="GY277">
        <v>2.04834</v>
      </c>
      <c r="GZ277">
        <v>2.6257299999999999</v>
      </c>
      <c r="HA277">
        <v>2.1972700000000001</v>
      </c>
      <c r="HB277">
        <v>2.3071299999999999</v>
      </c>
      <c r="HC277">
        <v>36.387099999999997</v>
      </c>
      <c r="HD277">
        <v>14.9201</v>
      </c>
      <c r="HE277">
        <v>18</v>
      </c>
      <c r="HF277">
        <v>708.43499999999995</v>
      </c>
      <c r="HG277">
        <v>776.90800000000002</v>
      </c>
      <c r="HH277">
        <v>31.000699999999998</v>
      </c>
      <c r="HI277">
        <v>32.979500000000002</v>
      </c>
      <c r="HJ277">
        <v>30.000599999999999</v>
      </c>
      <c r="HK277">
        <v>32.765799999999999</v>
      </c>
      <c r="HL277">
        <v>32.756599999999999</v>
      </c>
      <c r="HM277">
        <v>86.058099999999996</v>
      </c>
      <c r="HN277">
        <v>0</v>
      </c>
      <c r="HO277">
        <v>100</v>
      </c>
      <c r="HP277">
        <v>31</v>
      </c>
      <c r="HQ277">
        <v>1749.08</v>
      </c>
      <c r="HR277">
        <v>33.932099999999998</v>
      </c>
      <c r="HS277">
        <v>98.944800000000001</v>
      </c>
      <c r="HT277">
        <v>97.897999999999996</v>
      </c>
    </row>
    <row r="278" spans="1:228" x14ac:dyDescent="0.2">
      <c r="A278">
        <v>263</v>
      </c>
      <c r="B278">
        <v>1674577382.0999999</v>
      </c>
      <c r="C278">
        <v>1046</v>
      </c>
      <c r="D278" t="s">
        <v>885</v>
      </c>
      <c r="E278" t="s">
        <v>886</v>
      </c>
      <c r="F278">
        <v>4</v>
      </c>
      <c r="G278">
        <v>1674577380.0999999</v>
      </c>
      <c r="H278">
        <f t="shared" si="136"/>
        <v>2.7213741438789204E-4</v>
      </c>
      <c r="I278">
        <f t="shared" si="137"/>
        <v>0.27213741438789202</v>
      </c>
      <c r="J278">
        <f t="shared" si="138"/>
        <v>8.1854551935166153</v>
      </c>
      <c r="K278">
        <f t="shared" si="139"/>
        <v>1722.985714285714</v>
      </c>
      <c r="L278">
        <f t="shared" si="140"/>
        <v>792.16966596913267</v>
      </c>
      <c r="M278">
        <f t="shared" si="141"/>
        <v>80.384413820303408</v>
      </c>
      <c r="N278">
        <f t="shared" si="142"/>
        <v>174.83779373724548</v>
      </c>
      <c r="O278">
        <f t="shared" si="143"/>
        <v>1.4695361339841442E-2</v>
      </c>
      <c r="P278">
        <f t="shared" si="144"/>
        <v>2.7741029889512285</v>
      </c>
      <c r="Q278">
        <f t="shared" si="145"/>
        <v>1.4652250399592479E-2</v>
      </c>
      <c r="R278">
        <f t="shared" si="146"/>
        <v>9.1615192388683677E-3</v>
      </c>
      <c r="S278">
        <f t="shared" si="147"/>
        <v>226.11032280671012</v>
      </c>
      <c r="T278">
        <f t="shared" si="148"/>
        <v>34.454267705264833</v>
      </c>
      <c r="U278">
        <f t="shared" si="149"/>
        <v>33.046528571428567</v>
      </c>
      <c r="V278">
        <f t="shared" si="150"/>
        <v>5.0653300132564762</v>
      </c>
      <c r="W278">
        <f t="shared" si="151"/>
        <v>64.010714372619148</v>
      </c>
      <c r="X278">
        <f t="shared" si="152"/>
        <v>3.2579446903368336</v>
      </c>
      <c r="Y278">
        <f t="shared" si="153"/>
        <v>5.0896865036870036</v>
      </c>
      <c r="Z278">
        <f t="shared" si="154"/>
        <v>1.8073853229196426</v>
      </c>
      <c r="AA278">
        <f t="shared" si="155"/>
        <v>-12.00125997450604</v>
      </c>
      <c r="AB278">
        <f t="shared" si="156"/>
        <v>12.776478474789061</v>
      </c>
      <c r="AC278">
        <f t="shared" si="157"/>
        <v>1.055708467511159</v>
      </c>
      <c r="AD278">
        <f t="shared" si="158"/>
        <v>227.94124977450429</v>
      </c>
      <c r="AE278">
        <f t="shared" si="159"/>
        <v>19.204557519090805</v>
      </c>
      <c r="AF278">
        <f t="shared" si="160"/>
        <v>0.26591428142557749</v>
      </c>
      <c r="AG278">
        <f t="shared" si="161"/>
        <v>8.1854551935166153</v>
      </c>
      <c r="AH278">
        <v>1797.211120637734</v>
      </c>
      <c r="AI278">
        <v>1782.7854545454541</v>
      </c>
      <c r="AJ278">
        <v>1.7501681704122469</v>
      </c>
      <c r="AK278">
        <v>61.781399425759467</v>
      </c>
      <c r="AL278">
        <f t="shared" si="162"/>
        <v>0.27213741438789202</v>
      </c>
      <c r="AM278">
        <v>31.868499919586039</v>
      </c>
      <c r="AN278">
        <v>32.111207878787859</v>
      </c>
      <c r="AO278">
        <v>6.7877830735829439E-5</v>
      </c>
      <c r="AP278">
        <v>98.016457396280899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47496.140584142202</v>
      </c>
      <c r="AV278">
        <f t="shared" si="166"/>
        <v>1199.97</v>
      </c>
      <c r="AW278">
        <f t="shared" si="167"/>
        <v>1025.8997278791244</v>
      </c>
      <c r="AX278">
        <f t="shared" si="168"/>
        <v>0.85493781334460384</v>
      </c>
      <c r="AY278">
        <f t="shared" si="169"/>
        <v>0.18842997975508563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1674577380.0999999</v>
      </c>
      <c r="BF278">
        <v>1722.985714285714</v>
      </c>
      <c r="BG278">
        <v>1741.1342857142861</v>
      </c>
      <c r="BH278">
        <v>32.106285714285718</v>
      </c>
      <c r="BI278">
        <v>31.868728571428569</v>
      </c>
      <c r="BJ278">
        <v>1730.468571428572</v>
      </c>
      <c r="BK278">
        <v>31.841057142857149</v>
      </c>
      <c r="BL278">
        <v>650.05857142857144</v>
      </c>
      <c r="BM278">
        <v>101.3737142857143</v>
      </c>
      <c r="BN278">
        <v>0.1000195285714286</v>
      </c>
      <c r="BO278">
        <v>33.131957142857139</v>
      </c>
      <c r="BP278">
        <v>33.046528571428567</v>
      </c>
      <c r="BQ278">
        <v>999.89999999999986</v>
      </c>
      <c r="BR278">
        <v>0</v>
      </c>
      <c r="BS278">
        <v>0</v>
      </c>
      <c r="BT278">
        <v>9015.267142857143</v>
      </c>
      <c r="BU278">
        <v>0</v>
      </c>
      <c r="BV278">
        <v>313.572</v>
      </c>
      <c r="BW278">
        <v>-18.147857142857141</v>
      </c>
      <c r="BX278">
        <v>1780.1414285714291</v>
      </c>
      <c r="BY278">
        <v>1798.447142857143</v>
      </c>
      <c r="BZ278">
        <v>0.2375478571428572</v>
      </c>
      <c r="CA278">
        <v>1741.1342857142861</v>
      </c>
      <c r="CB278">
        <v>31.868728571428569</v>
      </c>
      <c r="CC278">
        <v>3.2547357142857138</v>
      </c>
      <c r="CD278">
        <v>3.2306571428571429</v>
      </c>
      <c r="CE278">
        <v>25.391914285714289</v>
      </c>
      <c r="CF278">
        <v>25.267042857142862</v>
      </c>
      <c r="CG278">
        <v>1199.97</v>
      </c>
      <c r="CH278">
        <v>0.49999028571428572</v>
      </c>
      <c r="CI278">
        <v>0.50000971428571417</v>
      </c>
      <c r="CJ278">
        <v>0</v>
      </c>
      <c r="CK278">
        <v>726.7941428571429</v>
      </c>
      <c r="CL278">
        <v>4.9990899999999998</v>
      </c>
      <c r="CM278">
        <v>7844.6128571428562</v>
      </c>
      <c r="CN278">
        <v>9557.5771428571425</v>
      </c>
      <c r="CO278">
        <v>42.875</v>
      </c>
      <c r="CP278">
        <v>45.125</v>
      </c>
      <c r="CQ278">
        <v>43.686999999999998</v>
      </c>
      <c r="CR278">
        <v>44</v>
      </c>
      <c r="CS278">
        <v>44.25</v>
      </c>
      <c r="CT278">
        <v>597.47285714285715</v>
      </c>
      <c r="CU278">
        <v>597.49714285714276</v>
      </c>
      <c r="CV278">
        <v>0</v>
      </c>
      <c r="CW278">
        <v>1674577394.5999999</v>
      </c>
      <c r="CX278">
        <v>0</v>
      </c>
      <c r="CY278">
        <v>1674155522.5999999</v>
      </c>
      <c r="CZ278" t="s">
        <v>356</v>
      </c>
      <c r="DA278">
        <v>1674155521.0999999</v>
      </c>
      <c r="DB278">
        <v>1674155522.5999999</v>
      </c>
      <c r="DC278">
        <v>29</v>
      </c>
      <c r="DD278">
        <v>2.9000000000000001E-2</v>
      </c>
      <c r="DE278">
        <v>-1.7000000000000001E-2</v>
      </c>
      <c r="DF278">
        <v>-5.444</v>
      </c>
      <c r="DG278">
        <v>0.222</v>
      </c>
      <c r="DH278">
        <v>415</v>
      </c>
      <c r="DI278">
        <v>34</v>
      </c>
      <c r="DJ278">
        <v>0.48</v>
      </c>
      <c r="DK278">
        <v>0.27</v>
      </c>
      <c r="DL278">
        <v>-18.077294999999999</v>
      </c>
      <c r="DM278">
        <v>-7.3787617260803906E-2</v>
      </c>
      <c r="DN278">
        <v>6.8397232948416792E-2</v>
      </c>
      <c r="DO278">
        <v>1</v>
      </c>
      <c r="DP278">
        <v>0.22856722500000001</v>
      </c>
      <c r="DQ278">
        <v>2.9455125703564861E-2</v>
      </c>
      <c r="DR278">
        <v>4.5761518084931367E-3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2</v>
      </c>
      <c r="DY278">
        <v>2</v>
      </c>
      <c r="DZ278" t="s">
        <v>448</v>
      </c>
      <c r="EA278">
        <v>3.29704</v>
      </c>
      <c r="EB278">
        <v>2.6252599999999999</v>
      </c>
      <c r="EC278">
        <v>0.26166699999999998</v>
      </c>
      <c r="ED278">
        <v>0.261017</v>
      </c>
      <c r="EE278">
        <v>0.1341</v>
      </c>
      <c r="EF278">
        <v>0.13233700000000001</v>
      </c>
      <c r="EG278">
        <v>22272</v>
      </c>
      <c r="EH278">
        <v>22664.2</v>
      </c>
      <c r="EI278">
        <v>28077.8</v>
      </c>
      <c r="EJ278">
        <v>29532.6</v>
      </c>
      <c r="EK278">
        <v>33469.5</v>
      </c>
      <c r="EL278">
        <v>35591.199999999997</v>
      </c>
      <c r="EM278">
        <v>39636.5</v>
      </c>
      <c r="EN278">
        <v>42219.6</v>
      </c>
      <c r="EO278">
        <v>2.23298</v>
      </c>
      <c r="EP278">
        <v>2.2183999999999999</v>
      </c>
      <c r="EQ278">
        <v>0.10638300000000001</v>
      </c>
      <c r="ER278">
        <v>0</v>
      </c>
      <c r="ES278">
        <v>31.3338</v>
      </c>
      <c r="ET278">
        <v>999.9</v>
      </c>
      <c r="EU278">
        <v>73.2</v>
      </c>
      <c r="EV278">
        <v>31.6</v>
      </c>
      <c r="EW278">
        <v>33.707799999999999</v>
      </c>
      <c r="EX278">
        <v>57.256399999999999</v>
      </c>
      <c r="EY278">
        <v>-5.0681099999999999</v>
      </c>
      <c r="EZ278">
        <v>2</v>
      </c>
      <c r="FA278">
        <v>0.43527900000000003</v>
      </c>
      <c r="FB278">
        <v>0.34078199999999997</v>
      </c>
      <c r="FC278">
        <v>20.2728</v>
      </c>
      <c r="FD278">
        <v>5.2201399999999998</v>
      </c>
      <c r="FE278">
        <v>12.0097</v>
      </c>
      <c r="FF278">
        <v>4.9869000000000003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1.8656999999999999</v>
      </c>
      <c r="FM278">
        <v>1.8621799999999999</v>
      </c>
      <c r="FN278">
        <v>1.8641700000000001</v>
      </c>
      <c r="FO278">
        <v>1.8602000000000001</v>
      </c>
      <c r="FP278">
        <v>1.8609599999999999</v>
      </c>
      <c r="FQ278">
        <v>1.86005</v>
      </c>
      <c r="FR278">
        <v>1.8617600000000001</v>
      </c>
      <c r="FS278">
        <v>1.85839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-7.48</v>
      </c>
      <c r="GH278">
        <v>0.26529999999999998</v>
      </c>
      <c r="GI278">
        <v>-3.836173087041947</v>
      </c>
      <c r="GJ278">
        <v>-4.0448538125570227E-3</v>
      </c>
      <c r="GK278">
        <v>1.839783264315481E-6</v>
      </c>
      <c r="GL278">
        <v>-4.1587272622942942E-10</v>
      </c>
      <c r="GM278">
        <v>-6.2406116364430581E-2</v>
      </c>
      <c r="GN278">
        <v>3.2285384509270938E-3</v>
      </c>
      <c r="GO278">
        <v>5.3061212821550383E-4</v>
      </c>
      <c r="GP278">
        <v>-9.699357315524189E-6</v>
      </c>
      <c r="GQ278">
        <v>5</v>
      </c>
      <c r="GR278">
        <v>2081</v>
      </c>
      <c r="GS278">
        <v>3</v>
      </c>
      <c r="GT278">
        <v>31</v>
      </c>
      <c r="GU278">
        <v>7031</v>
      </c>
      <c r="GV278">
        <v>7031</v>
      </c>
      <c r="GW278">
        <v>4.3151900000000003</v>
      </c>
      <c r="GX278">
        <v>2.4682599999999999</v>
      </c>
      <c r="GY278">
        <v>2.04834</v>
      </c>
      <c r="GZ278">
        <v>2.6257299999999999</v>
      </c>
      <c r="HA278">
        <v>2.1972700000000001</v>
      </c>
      <c r="HB278">
        <v>2.3327599999999999</v>
      </c>
      <c r="HC278">
        <v>36.387099999999997</v>
      </c>
      <c r="HD278">
        <v>14.946300000000001</v>
      </c>
      <c r="HE278">
        <v>18</v>
      </c>
      <c r="HF278">
        <v>708.52099999999996</v>
      </c>
      <c r="HG278">
        <v>776.78599999999994</v>
      </c>
      <c r="HH278">
        <v>31.000900000000001</v>
      </c>
      <c r="HI278">
        <v>32.9846</v>
      </c>
      <c r="HJ278">
        <v>30.000499999999999</v>
      </c>
      <c r="HK278">
        <v>32.771599999999999</v>
      </c>
      <c r="HL278">
        <v>32.7624</v>
      </c>
      <c r="HM278">
        <v>86.309100000000001</v>
      </c>
      <c r="HN278">
        <v>0</v>
      </c>
      <c r="HO278">
        <v>100</v>
      </c>
      <c r="HP278">
        <v>31</v>
      </c>
      <c r="HQ278">
        <v>1755.76</v>
      </c>
      <c r="HR278">
        <v>33.932099999999998</v>
      </c>
      <c r="HS278">
        <v>98.943299999999994</v>
      </c>
      <c r="HT278">
        <v>97.896699999999996</v>
      </c>
    </row>
    <row r="279" spans="1:228" x14ac:dyDescent="0.2">
      <c r="A279">
        <v>264</v>
      </c>
      <c r="B279">
        <v>1674577386.0999999</v>
      </c>
      <c r="C279">
        <v>1050</v>
      </c>
      <c r="D279" t="s">
        <v>887</v>
      </c>
      <c r="E279" t="s">
        <v>888</v>
      </c>
      <c r="F279">
        <v>4</v>
      </c>
      <c r="G279">
        <v>1674577383.7874999</v>
      </c>
      <c r="H279">
        <f t="shared" si="136"/>
        <v>2.7676854160306924E-4</v>
      </c>
      <c r="I279">
        <f t="shared" si="137"/>
        <v>0.27676854160306924</v>
      </c>
      <c r="J279">
        <f t="shared" si="138"/>
        <v>8.4736809076724633</v>
      </c>
      <c r="K279">
        <f t="shared" si="139"/>
        <v>1729.2262499999999</v>
      </c>
      <c r="L279">
        <f t="shared" si="140"/>
        <v>781.75502593127874</v>
      </c>
      <c r="M279">
        <f t="shared" si="141"/>
        <v>79.327977510277591</v>
      </c>
      <c r="N279">
        <f t="shared" si="142"/>
        <v>175.47187612483646</v>
      </c>
      <c r="O279">
        <f t="shared" si="143"/>
        <v>1.4934556562459785E-2</v>
      </c>
      <c r="P279">
        <f t="shared" si="144"/>
        <v>2.7689366535013695</v>
      </c>
      <c r="Q279">
        <f t="shared" si="145"/>
        <v>1.4889950264293982E-2</v>
      </c>
      <c r="R279">
        <f t="shared" si="146"/>
        <v>9.3102154413279674E-3</v>
      </c>
      <c r="S279">
        <f t="shared" si="147"/>
        <v>226.11587207263599</v>
      </c>
      <c r="T279">
        <f t="shared" si="148"/>
        <v>34.462015745763161</v>
      </c>
      <c r="U279">
        <f t="shared" si="149"/>
        <v>33.055425</v>
      </c>
      <c r="V279">
        <f t="shared" si="150"/>
        <v>5.0678617292730692</v>
      </c>
      <c r="W279">
        <f t="shared" si="151"/>
        <v>64.009079763947867</v>
      </c>
      <c r="X279">
        <f t="shared" si="152"/>
        <v>3.2590879500307279</v>
      </c>
      <c r="Y279">
        <f t="shared" si="153"/>
        <v>5.0916025695878844</v>
      </c>
      <c r="Z279">
        <f t="shared" si="154"/>
        <v>1.8087737792423413</v>
      </c>
      <c r="AA279">
        <f t="shared" si="155"/>
        <v>-12.205492684695354</v>
      </c>
      <c r="AB279">
        <f t="shared" si="156"/>
        <v>12.425603509481471</v>
      </c>
      <c r="AC279">
        <f t="shared" si="157"/>
        <v>1.0287103109234008</v>
      </c>
      <c r="AD279">
        <f t="shared" si="158"/>
        <v>227.36469320834553</v>
      </c>
      <c r="AE279">
        <f t="shared" si="159"/>
        <v>19.20328559591476</v>
      </c>
      <c r="AF279">
        <f t="shared" si="160"/>
        <v>0.27315995793507214</v>
      </c>
      <c r="AG279">
        <f t="shared" si="161"/>
        <v>8.4736809076724633</v>
      </c>
      <c r="AH279">
        <v>1804.2880533550081</v>
      </c>
      <c r="AI279">
        <v>1789.702787878786</v>
      </c>
      <c r="AJ279">
        <v>1.719583572975476</v>
      </c>
      <c r="AK279">
        <v>61.781399425759467</v>
      </c>
      <c r="AL279">
        <f t="shared" si="162"/>
        <v>0.27676854160306924</v>
      </c>
      <c r="AM279">
        <v>31.87348141222779</v>
      </c>
      <c r="AN279">
        <v>32.120460606060597</v>
      </c>
      <c r="AO279">
        <v>4.6876007686590462E-5</v>
      </c>
      <c r="AP279">
        <v>98.016457396280899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47352.849517453469</v>
      </c>
      <c r="AV279">
        <f t="shared" si="166"/>
        <v>1199.9962499999999</v>
      </c>
      <c r="AW279">
        <f t="shared" si="167"/>
        <v>1025.9224824210548</v>
      </c>
      <c r="AX279">
        <f t="shared" si="168"/>
        <v>0.85493807369902608</v>
      </c>
      <c r="AY279">
        <f t="shared" si="169"/>
        <v>0.18843048223912034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1674577383.7874999</v>
      </c>
      <c r="BF279">
        <v>1729.2262499999999</v>
      </c>
      <c r="BG279">
        <v>1747.3875</v>
      </c>
      <c r="BH279">
        <v>32.117400000000004</v>
      </c>
      <c r="BI279">
        <v>31.873362499999999</v>
      </c>
      <c r="BJ279">
        <v>1736.7162499999999</v>
      </c>
      <c r="BK279">
        <v>31.852074999999999</v>
      </c>
      <c r="BL279">
        <v>650.03150000000005</v>
      </c>
      <c r="BM279">
        <v>101.37412500000001</v>
      </c>
      <c r="BN279">
        <v>0.1000899125</v>
      </c>
      <c r="BO279">
        <v>33.138662500000002</v>
      </c>
      <c r="BP279">
        <v>33.055425</v>
      </c>
      <c r="BQ279">
        <v>999.9</v>
      </c>
      <c r="BR279">
        <v>0</v>
      </c>
      <c r="BS279">
        <v>0</v>
      </c>
      <c r="BT279">
        <v>8987.8125</v>
      </c>
      <c r="BU279">
        <v>0</v>
      </c>
      <c r="BV279">
        <v>314.198375</v>
      </c>
      <c r="BW279">
        <v>-18.159125</v>
      </c>
      <c r="BX279">
        <v>1786.6075000000001</v>
      </c>
      <c r="BY279">
        <v>1804.915</v>
      </c>
      <c r="BZ279">
        <v>0.24403349999999999</v>
      </c>
      <c r="CA279">
        <v>1747.3875</v>
      </c>
      <c r="CB279">
        <v>31.873362499999999</v>
      </c>
      <c r="CC279">
        <v>3.2558712500000002</v>
      </c>
      <c r="CD279">
        <v>3.2311312499999998</v>
      </c>
      <c r="CE279">
        <v>25.3977875</v>
      </c>
      <c r="CF279">
        <v>25.269525000000002</v>
      </c>
      <c r="CG279">
        <v>1199.9962499999999</v>
      </c>
      <c r="CH279">
        <v>0.49998087499999999</v>
      </c>
      <c r="CI279">
        <v>0.5000191249999999</v>
      </c>
      <c r="CJ279">
        <v>0</v>
      </c>
      <c r="CK279">
        <v>726.662375</v>
      </c>
      <c r="CL279">
        <v>4.9990899999999998</v>
      </c>
      <c r="CM279">
        <v>7843.335</v>
      </c>
      <c r="CN279">
        <v>9557.755000000001</v>
      </c>
      <c r="CO279">
        <v>42.875</v>
      </c>
      <c r="CP279">
        <v>45.125</v>
      </c>
      <c r="CQ279">
        <v>43.686999999999998</v>
      </c>
      <c r="CR279">
        <v>44</v>
      </c>
      <c r="CS279">
        <v>44.257750000000001</v>
      </c>
      <c r="CT279">
        <v>597.47624999999994</v>
      </c>
      <c r="CU279">
        <v>597.52125000000001</v>
      </c>
      <c r="CV279">
        <v>0</v>
      </c>
      <c r="CW279">
        <v>1674577398.8</v>
      </c>
      <c r="CX279">
        <v>0</v>
      </c>
      <c r="CY279">
        <v>1674155522.5999999</v>
      </c>
      <c r="CZ279" t="s">
        <v>356</v>
      </c>
      <c r="DA279">
        <v>1674155521.0999999</v>
      </c>
      <c r="DB279">
        <v>1674155522.5999999</v>
      </c>
      <c r="DC279">
        <v>29</v>
      </c>
      <c r="DD279">
        <v>2.9000000000000001E-2</v>
      </c>
      <c r="DE279">
        <v>-1.7000000000000001E-2</v>
      </c>
      <c r="DF279">
        <v>-5.444</v>
      </c>
      <c r="DG279">
        <v>0.222</v>
      </c>
      <c r="DH279">
        <v>415</v>
      </c>
      <c r="DI279">
        <v>34</v>
      </c>
      <c r="DJ279">
        <v>0.48</v>
      </c>
      <c r="DK279">
        <v>0.27</v>
      </c>
      <c r="DL279">
        <v>-18.090624999999999</v>
      </c>
      <c r="DM279">
        <v>-0.35461463414631822</v>
      </c>
      <c r="DN279">
        <v>7.6573274547977924E-2</v>
      </c>
      <c r="DO279">
        <v>0</v>
      </c>
      <c r="DP279">
        <v>0.23161915</v>
      </c>
      <c r="DQ279">
        <v>7.5161380863038349E-2</v>
      </c>
      <c r="DR279">
        <v>7.549291147352844E-3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365</v>
      </c>
      <c r="EA279">
        <v>3.29677</v>
      </c>
      <c r="EB279">
        <v>2.6252300000000002</v>
      </c>
      <c r="EC279">
        <v>0.26226100000000002</v>
      </c>
      <c r="ED279">
        <v>0.261602</v>
      </c>
      <c r="EE279">
        <v>0.13412199999999999</v>
      </c>
      <c r="EF279">
        <v>0.132357</v>
      </c>
      <c r="EG279">
        <v>22254.2</v>
      </c>
      <c r="EH279">
        <v>22645.599999999999</v>
      </c>
      <c r="EI279">
        <v>28078.1</v>
      </c>
      <c r="EJ279">
        <v>29531.8</v>
      </c>
      <c r="EK279">
        <v>33468.6</v>
      </c>
      <c r="EL279">
        <v>35589.5</v>
      </c>
      <c r="EM279">
        <v>39636.300000000003</v>
      </c>
      <c r="EN279">
        <v>42218.6</v>
      </c>
      <c r="EO279">
        <v>2.2327499999999998</v>
      </c>
      <c r="EP279">
        <v>2.2184300000000001</v>
      </c>
      <c r="EQ279">
        <v>0.106867</v>
      </c>
      <c r="ER279">
        <v>0</v>
      </c>
      <c r="ES279">
        <v>31.321999999999999</v>
      </c>
      <c r="ET279">
        <v>999.9</v>
      </c>
      <c r="EU279">
        <v>73.2</v>
      </c>
      <c r="EV279">
        <v>31.6</v>
      </c>
      <c r="EW279">
        <v>33.706600000000002</v>
      </c>
      <c r="EX279">
        <v>57.796399999999998</v>
      </c>
      <c r="EY279">
        <v>-4.8677900000000003</v>
      </c>
      <c r="EZ279">
        <v>2</v>
      </c>
      <c r="FA279">
        <v>0.43582799999999999</v>
      </c>
      <c r="FB279">
        <v>0.34414800000000001</v>
      </c>
      <c r="FC279">
        <v>20.2729</v>
      </c>
      <c r="FD279">
        <v>5.2198399999999996</v>
      </c>
      <c r="FE279">
        <v>12.0099</v>
      </c>
      <c r="FF279">
        <v>4.9869500000000002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1.8656999999999999</v>
      </c>
      <c r="FM279">
        <v>1.8621700000000001</v>
      </c>
      <c r="FN279">
        <v>1.8641700000000001</v>
      </c>
      <c r="FO279">
        <v>1.8602000000000001</v>
      </c>
      <c r="FP279">
        <v>1.8609500000000001</v>
      </c>
      <c r="FQ279">
        <v>1.86005</v>
      </c>
      <c r="FR279">
        <v>1.8617699999999999</v>
      </c>
      <c r="FS279">
        <v>1.85839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-7.49</v>
      </c>
      <c r="GH279">
        <v>0.26529999999999998</v>
      </c>
      <c r="GI279">
        <v>-3.836173087041947</v>
      </c>
      <c r="GJ279">
        <v>-4.0448538125570227E-3</v>
      </c>
      <c r="GK279">
        <v>1.839783264315481E-6</v>
      </c>
      <c r="GL279">
        <v>-4.1587272622942942E-10</v>
      </c>
      <c r="GM279">
        <v>-6.2406116364430581E-2</v>
      </c>
      <c r="GN279">
        <v>3.2285384509270938E-3</v>
      </c>
      <c r="GO279">
        <v>5.3061212821550383E-4</v>
      </c>
      <c r="GP279">
        <v>-9.699357315524189E-6</v>
      </c>
      <c r="GQ279">
        <v>5</v>
      </c>
      <c r="GR279">
        <v>2081</v>
      </c>
      <c r="GS279">
        <v>3</v>
      </c>
      <c r="GT279">
        <v>31</v>
      </c>
      <c r="GU279">
        <v>7031.1</v>
      </c>
      <c r="GV279">
        <v>7031.1</v>
      </c>
      <c r="GW279">
        <v>4.3286100000000003</v>
      </c>
      <c r="GX279">
        <v>2.47437</v>
      </c>
      <c r="GY279">
        <v>2.04834</v>
      </c>
      <c r="GZ279">
        <v>2.6257299999999999</v>
      </c>
      <c r="HA279">
        <v>2.1972700000000001</v>
      </c>
      <c r="HB279">
        <v>2.2863799999999999</v>
      </c>
      <c r="HC279">
        <v>36.363500000000002</v>
      </c>
      <c r="HD279">
        <v>14.9201</v>
      </c>
      <c r="HE279">
        <v>18</v>
      </c>
      <c r="HF279">
        <v>708.39</v>
      </c>
      <c r="HG279">
        <v>776.88599999999997</v>
      </c>
      <c r="HH279">
        <v>31.001000000000001</v>
      </c>
      <c r="HI279">
        <v>32.988999999999997</v>
      </c>
      <c r="HJ279">
        <v>30.000599999999999</v>
      </c>
      <c r="HK279">
        <v>32.776600000000002</v>
      </c>
      <c r="HL279">
        <v>32.7682</v>
      </c>
      <c r="HM279">
        <v>86.558899999999994</v>
      </c>
      <c r="HN279">
        <v>0</v>
      </c>
      <c r="HO279">
        <v>100</v>
      </c>
      <c r="HP279">
        <v>31</v>
      </c>
      <c r="HQ279">
        <v>1762.44</v>
      </c>
      <c r="HR279">
        <v>33.932099999999998</v>
      </c>
      <c r="HS279">
        <v>98.943600000000004</v>
      </c>
      <c r="HT279">
        <v>97.894300000000001</v>
      </c>
    </row>
    <row r="280" spans="1:228" x14ac:dyDescent="0.2">
      <c r="A280">
        <v>265</v>
      </c>
      <c r="B280">
        <v>1674577390.0999999</v>
      </c>
      <c r="C280">
        <v>1054</v>
      </c>
      <c r="D280" t="s">
        <v>889</v>
      </c>
      <c r="E280" t="s">
        <v>890</v>
      </c>
      <c r="F280">
        <v>4</v>
      </c>
      <c r="G280">
        <v>1674577388.0999999</v>
      </c>
      <c r="H280">
        <f t="shared" si="136"/>
        <v>2.7833799337590023E-4</v>
      </c>
      <c r="I280">
        <f t="shared" si="137"/>
        <v>0.27833799337590021</v>
      </c>
      <c r="J280">
        <f t="shared" si="138"/>
        <v>8.1919537304218899</v>
      </c>
      <c r="K280">
        <f t="shared" si="139"/>
        <v>1736.431428571429</v>
      </c>
      <c r="L280">
        <f t="shared" si="140"/>
        <v>822.19119255499459</v>
      </c>
      <c r="M280">
        <f t="shared" si="141"/>
        <v>83.433556124938207</v>
      </c>
      <c r="N280">
        <f t="shared" si="142"/>
        <v>176.20797980407755</v>
      </c>
      <c r="O280">
        <f t="shared" si="143"/>
        <v>1.4998345349114029E-2</v>
      </c>
      <c r="P280">
        <f t="shared" si="144"/>
        <v>2.7687910691522473</v>
      </c>
      <c r="Q280">
        <f t="shared" si="145"/>
        <v>1.4953355452321378E-2</v>
      </c>
      <c r="R280">
        <f t="shared" si="146"/>
        <v>9.349878004443337E-3</v>
      </c>
      <c r="S280">
        <f t="shared" si="147"/>
        <v>226.12557347832404</v>
      </c>
      <c r="T280">
        <f t="shared" si="148"/>
        <v>34.469969694967453</v>
      </c>
      <c r="U280">
        <f t="shared" si="149"/>
        <v>33.066942857142863</v>
      </c>
      <c r="V280">
        <f t="shared" si="150"/>
        <v>5.0711410780094788</v>
      </c>
      <c r="W280">
        <f t="shared" si="151"/>
        <v>63.993513227998911</v>
      </c>
      <c r="X280">
        <f t="shared" si="152"/>
        <v>3.2598074704477553</v>
      </c>
      <c r="Y280">
        <f t="shared" si="153"/>
        <v>5.0939654755843291</v>
      </c>
      <c r="Z280">
        <f t="shared" si="154"/>
        <v>1.8113336075617235</v>
      </c>
      <c r="AA280">
        <f t="shared" si="155"/>
        <v>-12.274705507877201</v>
      </c>
      <c r="AB280">
        <f t="shared" si="156"/>
        <v>11.939552685836347</v>
      </c>
      <c r="AC280">
        <f t="shared" si="157"/>
        <v>0.9886181870898747</v>
      </c>
      <c r="AD280">
        <f t="shared" si="158"/>
        <v>226.77903884337309</v>
      </c>
      <c r="AE280">
        <f t="shared" si="159"/>
        <v>19.205233624671223</v>
      </c>
      <c r="AF280">
        <f t="shared" si="160"/>
        <v>0.27333503662045883</v>
      </c>
      <c r="AG280">
        <f t="shared" si="161"/>
        <v>8.1919537304218899</v>
      </c>
      <c r="AH280">
        <v>1811.2124407802221</v>
      </c>
      <c r="AI280">
        <v>1796.7338787878789</v>
      </c>
      <c r="AJ280">
        <v>1.7622382755661961</v>
      </c>
      <c r="AK280">
        <v>61.781399425759467</v>
      </c>
      <c r="AL280">
        <f t="shared" si="162"/>
        <v>0.27833799337590021</v>
      </c>
      <c r="AM280">
        <v>31.878576206058181</v>
      </c>
      <c r="AN280">
        <v>32.127086666666663</v>
      </c>
      <c r="AO280">
        <v>2.6374824472448601E-5</v>
      </c>
      <c r="AP280">
        <v>98.016457396280899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47347.584341727677</v>
      </c>
      <c r="AV280">
        <f t="shared" si="166"/>
        <v>1200.052857142857</v>
      </c>
      <c r="AW280">
        <f t="shared" si="167"/>
        <v>1025.9703779680433</v>
      </c>
      <c r="AX280">
        <f t="shared" si="168"/>
        <v>0.85493765700514435</v>
      </c>
      <c r="AY280">
        <f t="shared" si="169"/>
        <v>0.18842967801992871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1674577388.0999999</v>
      </c>
      <c r="BF280">
        <v>1736.431428571429</v>
      </c>
      <c r="BG280">
        <v>1754.5971428571429</v>
      </c>
      <c r="BH280">
        <v>32.123585714285717</v>
      </c>
      <c r="BI280">
        <v>31.879385714285711</v>
      </c>
      <c r="BJ280">
        <v>1743.93</v>
      </c>
      <c r="BK280">
        <v>31.858242857142859</v>
      </c>
      <c r="BL280">
        <v>650.01114285714289</v>
      </c>
      <c r="BM280">
        <v>101.377</v>
      </c>
      <c r="BN280">
        <v>0.10007355714285709</v>
      </c>
      <c r="BO280">
        <v>33.146928571428568</v>
      </c>
      <c r="BP280">
        <v>33.066942857142863</v>
      </c>
      <c r="BQ280">
        <v>999.89999999999986</v>
      </c>
      <c r="BR280">
        <v>0</v>
      </c>
      <c r="BS280">
        <v>0</v>
      </c>
      <c r="BT280">
        <v>8986.7857142857138</v>
      </c>
      <c r="BU280">
        <v>0</v>
      </c>
      <c r="BV280">
        <v>314.7607142857143</v>
      </c>
      <c r="BW280">
        <v>-18.168114285714289</v>
      </c>
      <c r="BX280">
        <v>1794.0614285714289</v>
      </c>
      <c r="BY280">
        <v>1812.3771428571431</v>
      </c>
      <c r="BZ280">
        <v>0.24421485714285709</v>
      </c>
      <c r="CA280">
        <v>1754.5971428571429</v>
      </c>
      <c r="CB280">
        <v>31.879385714285711</v>
      </c>
      <c r="CC280">
        <v>3.2566000000000002</v>
      </c>
      <c r="CD280">
        <v>3.2318442857142862</v>
      </c>
      <c r="CE280">
        <v>25.401542857142861</v>
      </c>
      <c r="CF280">
        <v>25.273228571428572</v>
      </c>
      <c r="CG280">
        <v>1200.052857142857</v>
      </c>
      <c r="CH280">
        <v>0.49999399999999999</v>
      </c>
      <c r="CI280">
        <v>0.50000599999999995</v>
      </c>
      <c r="CJ280">
        <v>0</v>
      </c>
      <c r="CK280">
        <v>726.42585714285713</v>
      </c>
      <c r="CL280">
        <v>4.9990899999999998</v>
      </c>
      <c r="CM280">
        <v>7843.0014285714287</v>
      </c>
      <c r="CN280">
        <v>9558.261428571428</v>
      </c>
      <c r="CO280">
        <v>42.875</v>
      </c>
      <c r="CP280">
        <v>45.125</v>
      </c>
      <c r="CQ280">
        <v>43.696000000000012</v>
      </c>
      <c r="CR280">
        <v>44</v>
      </c>
      <c r="CS280">
        <v>44.25</v>
      </c>
      <c r="CT280">
        <v>597.52142857142849</v>
      </c>
      <c r="CU280">
        <v>597.5328571428571</v>
      </c>
      <c r="CV280">
        <v>0</v>
      </c>
      <c r="CW280">
        <v>1674577402.4000001</v>
      </c>
      <c r="CX280">
        <v>0</v>
      </c>
      <c r="CY280">
        <v>1674155522.5999999</v>
      </c>
      <c r="CZ280" t="s">
        <v>356</v>
      </c>
      <c r="DA280">
        <v>1674155521.0999999</v>
      </c>
      <c r="DB280">
        <v>1674155522.5999999</v>
      </c>
      <c r="DC280">
        <v>29</v>
      </c>
      <c r="DD280">
        <v>2.9000000000000001E-2</v>
      </c>
      <c r="DE280">
        <v>-1.7000000000000001E-2</v>
      </c>
      <c r="DF280">
        <v>-5.444</v>
      </c>
      <c r="DG280">
        <v>0.222</v>
      </c>
      <c r="DH280">
        <v>415</v>
      </c>
      <c r="DI280">
        <v>34</v>
      </c>
      <c r="DJ280">
        <v>0.48</v>
      </c>
      <c r="DK280">
        <v>0.27</v>
      </c>
      <c r="DL280">
        <v>-18.110272500000001</v>
      </c>
      <c r="DM280">
        <v>-0.60313058161348998</v>
      </c>
      <c r="DN280">
        <v>8.4143077515325085E-2</v>
      </c>
      <c r="DO280">
        <v>0</v>
      </c>
      <c r="DP280">
        <v>0.23570907499999999</v>
      </c>
      <c r="DQ280">
        <v>7.6883335834896246E-2</v>
      </c>
      <c r="DR280">
        <v>7.6809251896744193E-3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365</v>
      </c>
      <c r="EA280">
        <v>3.2969599999999999</v>
      </c>
      <c r="EB280">
        <v>2.6252599999999999</v>
      </c>
      <c r="EC280">
        <v>0.26284400000000002</v>
      </c>
      <c r="ED280">
        <v>0.26217699999999999</v>
      </c>
      <c r="EE280">
        <v>0.13414300000000001</v>
      </c>
      <c r="EF280">
        <v>0.13237199999999999</v>
      </c>
      <c r="EG280">
        <v>22236.3</v>
      </c>
      <c r="EH280">
        <v>22627.8</v>
      </c>
      <c r="EI280">
        <v>28077.7</v>
      </c>
      <c r="EJ280">
        <v>29531.8</v>
      </c>
      <c r="EK280">
        <v>33467.800000000003</v>
      </c>
      <c r="EL280">
        <v>35588.6</v>
      </c>
      <c r="EM280">
        <v>39636.400000000001</v>
      </c>
      <c r="EN280">
        <v>42218.2</v>
      </c>
      <c r="EO280">
        <v>2.2327499999999998</v>
      </c>
      <c r="EP280">
        <v>2.2184300000000001</v>
      </c>
      <c r="EQ280">
        <v>0.108477</v>
      </c>
      <c r="ER280">
        <v>0</v>
      </c>
      <c r="ES280">
        <v>31.313800000000001</v>
      </c>
      <c r="ET280">
        <v>999.9</v>
      </c>
      <c r="EU280">
        <v>73.2</v>
      </c>
      <c r="EV280">
        <v>31.6</v>
      </c>
      <c r="EW280">
        <v>33.707500000000003</v>
      </c>
      <c r="EX280">
        <v>57.526400000000002</v>
      </c>
      <c r="EY280">
        <v>-5.0480799999999997</v>
      </c>
      <c r="EZ280">
        <v>2</v>
      </c>
      <c r="FA280">
        <v>0.43626999999999999</v>
      </c>
      <c r="FB280">
        <v>0.34816399999999997</v>
      </c>
      <c r="FC280">
        <v>20.2727</v>
      </c>
      <c r="FD280">
        <v>5.2199900000000001</v>
      </c>
      <c r="FE280">
        <v>12.0099</v>
      </c>
      <c r="FF280">
        <v>4.9870000000000001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1.8656999999999999</v>
      </c>
      <c r="FM280">
        <v>1.8621700000000001</v>
      </c>
      <c r="FN280">
        <v>1.8641700000000001</v>
      </c>
      <c r="FO280">
        <v>1.8602000000000001</v>
      </c>
      <c r="FP280">
        <v>1.8609500000000001</v>
      </c>
      <c r="FQ280">
        <v>1.86006</v>
      </c>
      <c r="FR280">
        <v>1.8617699999999999</v>
      </c>
      <c r="FS280">
        <v>1.85839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-7.51</v>
      </c>
      <c r="GH280">
        <v>0.26540000000000002</v>
      </c>
      <c r="GI280">
        <v>-3.836173087041947</v>
      </c>
      <c r="GJ280">
        <v>-4.0448538125570227E-3</v>
      </c>
      <c r="GK280">
        <v>1.839783264315481E-6</v>
      </c>
      <c r="GL280">
        <v>-4.1587272622942942E-10</v>
      </c>
      <c r="GM280">
        <v>-6.2406116364430581E-2</v>
      </c>
      <c r="GN280">
        <v>3.2285384509270938E-3</v>
      </c>
      <c r="GO280">
        <v>5.3061212821550383E-4</v>
      </c>
      <c r="GP280">
        <v>-9.699357315524189E-6</v>
      </c>
      <c r="GQ280">
        <v>5</v>
      </c>
      <c r="GR280">
        <v>2081</v>
      </c>
      <c r="GS280">
        <v>3</v>
      </c>
      <c r="GT280">
        <v>31</v>
      </c>
      <c r="GU280">
        <v>7031.1</v>
      </c>
      <c r="GV280">
        <v>7031.1</v>
      </c>
      <c r="GW280">
        <v>4.3408199999999999</v>
      </c>
      <c r="GX280">
        <v>2.4645999999999999</v>
      </c>
      <c r="GY280">
        <v>2.04834</v>
      </c>
      <c r="GZ280">
        <v>2.6257299999999999</v>
      </c>
      <c r="HA280">
        <v>2.1972700000000001</v>
      </c>
      <c r="HB280">
        <v>2.3559600000000001</v>
      </c>
      <c r="HC280">
        <v>36.387099999999997</v>
      </c>
      <c r="HD280">
        <v>14.9376</v>
      </c>
      <c r="HE280">
        <v>18</v>
      </c>
      <c r="HF280">
        <v>708.447</v>
      </c>
      <c r="HG280">
        <v>776.96100000000001</v>
      </c>
      <c r="HH280">
        <v>31.001100000000001</v>
      </c>
      <c r="HI280">
        <v>32.994199999999999</v>
      </c>
      <c r="HJ280">
        <v>30.000599999999999</v>
      </c>
      <c r="HK280">
        <v>32.781799999999997</v>
      </c>
      <c r="HL280">
        <v>32.774000000000001</v>
      </c>
      <c r="HM280">
        <v>86.809799999999996</v>
      </c>
      <c r="HN280">
        <v>0</v>
      </c>
      <c r="HO280">
        <v>100</v>
      </c>
      <c r="HP280">
        <v>31</v>
      </c>
      <c r="HQ280">
        <v>1769.12</v>
      </c>
      <c r="HR280">
        <v>33.932099999999998</v>
      </c>
      <c r="HS280">
        <v>98.943100000000001</v>
      </c>
      <c r="HT280">
        <v>97.893699999999995</v>
      </c>
    </row>
    <row r="281" spans="1:228" x14ac:dyDescent="0.2">
      <c r="A281">
        <v>266</v>
      </c>
      <c r="B281">
        <v>1674577394.0999999</v>
      </c>
      <c r="C281">
        <v>1058</v>
      </c>
      <c r="D281" t="s">
        <v>891</v>
      </c>
      <c r="E281" t="s">
        <v>892</v>
      </c>
      <c r="F281">
        <v>4</v>
      </c>
      <c r="G281">
        <v>1674577391.7874999</v>
      </c>
      <c r="H281">
        <f t="shared" si="136"/>
        <v>2.8354179034599584E-4</v>
      </c>
      <c r="I281">
        <f t="shared" si="137"/>
        <v>0.28354179034599586</v>
      </c>
      <c r="J281">
        <f t="shared" si="138"/>
        <v>8.7226510279941767</v>
      </c>
      <c r="K281">
        <f t="shared" si="139"/>
        <v>1742.5975000000001</v>
      </c>
      <c r="L281">
        <f t="shared" si="140"/>
        <v>788.24172991641592</v>
      </c>
      <c r="M281">
        <f t="shared" si="141"/>
        <v>79.987177207136313</v>
      </c>
      <c r="N281">
        <f t="shared" si="142"/>
        <v>176.83084990690983</v>
      </c>
      <c r="O281">
        <f t="shared" si="143"/>
        <v>1.5265112573226986E-2</v>
      </c>
      <c r="P281">
        <f t="shared" si="144"/>
        <v>2.7740404429709455</v>
      </c>
      <c r="Q281">
        <f t="shared" si="145"/>
        <v>1.5218598602974372E-2</v>
      </c>
      <c r="R281">
        <f t="shared" si="146"/>
        <v>9.5157913388662155E-3</v>
      </c>
      <c r="S281">
        <f t="shared" si="147"/>
        <v>226.11736528879641</v>
      </c>
      <c r="T281">
        <f t="shared" si="148"/>
        <v>34.470931013824519</v>
      </c>
      <c r="U281">
        <f t="shared" si="149"/>
        <v>33.075637499999999</v>
      </c>
      <c r="V281">
        <f t="shared" si="150"/>
        <v>5.0736178277366859</v>
      </c>
      <c r="W281">
        <f t="shared" si="151"/>
        <v>63.992818005093731</v>
      </c>
      <c r="X281">
        <f t="shared" si="152"/>
        <v>3.2606405832955816</v>
      </c>
      <c r="Y281">
        <f t="shared" si="153"/>
        <v>5.0953227017382474</v>
      </c>
      <c r="Z281">
        <f t="shared" si="154"/>
        <v>1.8129772444411043</v>
      </c>
      <c r="AA281">
        <f t="shared" si="155"/>
        <v>-12.504192954258416</v>
      </c>
      <c r="AB281">
        <f t="shared" si="156"/>
        <v>11.371717473033456</v>
      </c>
      <c r="AC281">
        <f t="shared" si="157"/>
        <v>0.93988041781952869</v>
      </c>
      <c r="AD281">
        <f t="shared" si="158"/>
        <v>225.92477022539094</v>
      </c>
      <c r="AE281">
        <f t="shared" si="159"/>
        <v>19.190448737640974</v>
      </c>
      <c r="AF281">
        <f t="shared" si="160"/>
        <v>0.2771105561432925</v>
      </c>
      <c r="AG281">
        <f t="shared" si="161"/>
        <v>8.7226510279941767</v>
      </c>
      <c r="AH281">
        <v>1818.157846205509</v>
      </c>
      <c r="AI281">
        <v>1803.479575757575</v>
      </c>
      <c r="AJ281">
        <v>1.681261826879493</v>
      </c>
      <c r="AK281">
        <v>61.781399425759467</v>
      </c>
      <c r="AL281">
        <f t="shared" si="162"/>
        <v>0.28354179034599586</v>
      </c>
      <c r="AM281">
        <v>31.884795043589559</v>
      </c>
      <c r="AN281">
        <v>32.13787030303029</v>
      </c>
      <c r="AO281">
        <v>4.0656044679328513E-5</v>
      </c>
      <c r="AP281">
        <v>98.016457396280899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47491.372570207313</v>
      </c>
      <c r="AV281">
        <f t="shared" si="166"/>
        <v>1200.02125</v>
      </c>
      <c r="AW281">
        <f t="shared" si="167"/>
        <v>1025.9421887506717</v>
      </c>
      <c r="AX281">
        <f t="shared" si="168"/>
        <v>0.85493668445510584</v>
      </c>
      <c r="AY281">
        <f t="shared" si="169"/>
        <v>0.18842780099835432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1674577391.7874999</v>
      </c>
      <c r="BF281">
        <v>1742.5975000000001</v>
      </c>
      <c r="BG281">
        <v>1760.7574999999999</v>
      </c>
      <c r="BH281">
        <v>32.132312499999998</v>
      </c>
      <c r="BI281">
        <v>31.8847375</v>
      </c>
      <c r="BJ281">
        <v>1750.1075000000001</v>
      </c>
      <c r="BK281">
        <v>31.866875</v>
      </c>
      <c r="BL281">
        <v>650.00025000000005</v>
      </c>
      <c r="BM281">
        <v>101.375625</v>
      </c>
      <c r="BN281">
        <v>9.9816062499999997E-2</v>
      </c>
      <c r="BO281">
        <v>33.151674999999997</v>
      </c>
      <c r="BP281">
        <v>33.075637499999999</v>
      </c>
      <c r="BQ281">
        <v>999.9</v>
      </c>
      <c r="BR281">
        <v>0</v>
      </c>
      <c r="BS281">
        <v>0</v>
      </c>
      <c r="BT281">
        <v>9014.7649999999994</v>
      </c>
      <c r="BU281">
        <v>0</v>
      </c>
      <c r="BV281">
        <v>315.08024999999998</v>
      </c>
      <c r="BW281">
        <v>-18.160937499999999</v>
      </c>
      <c r="BX281">
        <v>1800.45</v>
      </c>
      <c r="BY281">
        <v>1818.75125</v>
      </c>
      <c r="BZ281">
        <v>0.247558</v>
      </c>
      <c r="CA281">
        <v>1760.7574999999999</v>
      </c>
      <c r="CB281">
        <v>31.8847375</v>
      </c>
      <c r="CC281">
        <v>3.2574274999999999</v>
      </c>
      <c r="CD281">
        <v>3.2323300000000001</v>
      </c>
      <c r="CE281">
        <v>25.405799999999999</v>
      </c>
      <c r="CF281">
        <v>25.275762499999999</v>
      </c>
      <c r="CG281">
        <v>1200.02125</v>
      </c>
      <c r="CH281">
        <v>0.50002750000000007</v>
      </c>
      <c r="CI281">
        <v>0.49997249999999999</v>
      </c>
      <c r="CJ281">
        <v>0</v>
      </c>
      <c r="CK281">
        <v>726.22862499999997</v>
      </c>
      <c r="CL281">
        <v>4.9990899999999998</v>
      </c>
      <c r="CM281">
        <v>7842.0550000000003</v>
      </c>
      <c r="CN281">
        <v>9558.1175000000003</v>
      </c>
      <c r="CO281">
        <v>42.875</v>
      </c>
      <c r="CP281">
        <v>45.125</v>
      </c>
      <c r="CQ281">
        <v>43.718499999999999</v>
      </c>
      <c r="CR281">
        <v>44</v>
      </c>
      <c r="CS281">
        <v>44.25</v>
      </c>
      <c r="CT281">
        <v>597.54500000000007</v>
      </c>
      <c r="CU281">
        <v>597.47874999999999</v>
      </c>
      <c r="CV281">
        <v>0</v>
      </c>
      <c r="CW281">
        <v>1674577406.5999999</v>
      </c>
      <c r="CX281">
        <v>0</v>
      </c>
      <c r="CY281">
        <v>1674155522.5999999</v>
      </c>
      <c r="CZ281" t="s">
        <v>356</v>
      </c>
      <c r="DA281">
        <v>1674155521.0999999</v>
      </c>
      <c r="DB281">
        <v>1674155522.5999999</v>
      </c>
      <c r="DC281">
        <v>29</v>
      </c>
      <c r="DD281">
        <v>2.9000000000000001E-2</v>
      </c>
      <c r="DE281">
        <v>-1.7000000000000001E-2</v>
      </c>
      <c r="DF281">
        <v>-5.444</v>
      </c>
      <c r="DG281">
        <v>0.222</v>
      </c>
      <c r="DH281">
        <v>415</v>
      </c>
      <c r="DI281">
        <v>34</v>
      </c>
      <c r="DJ281">
        <v>0.48</v>
      </c>
      <c r="DK281">
        <v>0.27</v>
      </c>
      <c r="DL281">
        <v>-18.140274999999999</v>
      </c>
      <c r="DM281">
        <v>-0.28262589118192161</v>
      </c>
      <c r="DN281">
        <v>6.6659079464091012E-2</v>
      </c>
      <c r="DO281">
        <v>0</v>
      </c>
      <c r="DP281">
        <v>0.23995564999999999</v>
      </c>
      <c r="DQ281">
        <v>6.5996262664164945E-2</v>
      </c>
      <c r="DR281">
        <v>6.791912667099013E-3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365</v>
      </c>
      <c r="EA281">
        <v>3.2967200000000001</v>
      </c>
      <c r="EB281">
        <v>2.62527</v>
      </c>
      <c r="EC281">
        <v>0.26341399999999998</v>
      </c>
      <c r="ED281">
        <v>0.26274500000000001</v>
      </c>
      <c r="EE281">
        <v>0.13417000000000001</v>
      </c>
      <c r="EF281">
        <v>0.132382</v>
      </c>
      <c r="EG281">
        <v>22218.1</v>
      </c>
      <c r="EH281">
        <v>22610.3</v>
      </c>
      <c r="EI281">
        <v>28076.6</v>
      </c>
      <c r="EJ281">
        <v>29531.9</v>
      </c>
      <c r="EK281">
        <v>33465.5</v>
      </c>
      <c r="EL281">
        <v>35588.6</v>
      </c>
      <c r="EM281">
        <v>39634.800000000003</v>
      </c>
      <c r="EN281">
        <v>42218.6</v>
      </c>
      <c r="EO281">
        <v>2.2328299999999999</v>
      </c>
      <c r="EP281">
        <v>2.21835</v>
      </c>
      <c r="EQ281">
        <v>0.109568</v>
      </c>
      <c r="ER281">
        <v>0</v>
      </c>
      <c r="ES281">
        <v>31.307600000000001</v>
      </c>
      <c r="ET281">
        <v>999.9</v>
      </c>
      <c r="EU281">
        <v>73.2</v>
      </c>
      <c r="EV281">
        <v>31.6</v>
      </c>
      <c r="EW281">
        <v>33.706099999999999</v>
      </c>
      <c r="EX281">
        <v>57.916400000000003</v>
      </c>
      <c r="EY281">
        <v>-4.87981</v>
      </c>
      <c r="EZ281">
        <v>2</v>
      </c>
      <c r="FA281">
        <v>0.43670500000000001</v>
      </c>
      <c r="FB281">
        <v>0.35548200000000002</v>
      </c>
      <c r="FC281">
        <v>20.272600000000001</v>
      </c>
      <c r="FD281">
        <v>5.2189399999999999</v>
      </c>
      <c r="FE281">
        <v>12.009499999999999</v>
      </c>
      <c r="FF281">
        <v>4.9866000000000001</v>
      </c>
      <c r="FG281">
        <v>3.2845499999999999</v>
      </c>
      <c r="FH281">
        <v>9999</v>
      </c>
      <c r="FI281">
        <v>9999</v>
      </c>
      <c r="FJ281">
        <v>9999</v>
      </c>
      <c r="FK281">
        <v>999.9</v>
      </c>
      <c r="FL281">
        <v>1.8656999999999999</v>
      </c>
      <c r="FM281">
        <v>1.8621700000000001</v>
      </c>
      <c r="FN281">
        <v>1.8641700000000001</v>
      </c>
      <c r="FO281">
        <v>1.8602000000000001</v>
      </c>
      <c r="FP281">
        <v>1.8609500000000001</v>
      </c>
      <c r="FQ281">
        <v>1.86006</v>
      </c>
      <c r="FR281">
        <v>1.86178</v>
      </c>
      <c r="FS281">
        <v>1.8584000000000001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-7.52</v>
      </c>
      <c r="GH281">
        <v>0.26550000000000001</v>
      </c>
      <c r="GI281">
        <v>-3.836173087041947</v>
      </c>
      <c r="GJ281">
        <v>-4.0448538125570227E-3</v>
      </c>
      <c r="GK281">
        <v>1.839783264315481E-6</v>
      </c>
      <c r="GL281">
        <v>-4.1587272622942942E-10</v>
      </c>
      <c r="GM281">
        <v>-6.2406116364430581E-2</v>
      </c>
      <c r="GN281">
        <v>3.2285384509270938E-3</v>
      </c>
      <c r="GO281">
        <v>5.3061212821550383E-4</v>
      </c>
      <c r="GP281">
        <v>-9.699357315524189E-6</v>
      </c>
      <c r="GQ281">
        <v>5</v>
      </c>
      <c r="GR281">
        <v>2081</v>
      </c>
      <c r="GS281">
        <v>3</v>
      </c>
      <c r="GT281">
        <v>31</v>
      </c>
      <c r="GU281">
        <v>7031.2</v>
      </c>
      <c r="GV281">
        <v>7031.2</v>
      </c>
      <c r="GW281">
        <v>4.3542500000000004</v>
      </c>
      <c r="GX281">
        <v>2.47803</v>
      </c>
      <c r="GY281">
        <v>2.04834</v>
      </c>
      <c r="GZ281">
        <v>2.6245099999999999</v>
      </c>
      <c r="HA281">
        <v>2.1972700000000001</v>
      </c>
      <c r="HB281">
        <v>2.2680699999999998</v>
      </c>
      <c r="HC281">
        <v>36.363500000000002</v>
      </c>
      <c r="HD281">
        <v>14.928800000000001</v>
      </c>
      <c r="HE281">
        <v>18</v>
      </c>
      <c r="HF281">
        <v>708.59199999999998</v>
      </c>
      <c r="HG281">
        <v>776.96299999999997</v>
      </c>
      <c r="HH281">
        <v>31.0017</v>
      </c>
      <c r="HI281">
        <v>32.999299999999998</v>
      </c>
      <c r="HJ281">
        <v>30.000599999999999</v>
      </c>
      <c r="HK281">
        <v>32.789000000000001</v>
      </c>
      <c r="HL281">
        <v>32.779800000000002</v>
      </c>
      <c r="HM281">
        <v>87.0642</v>
      </c>
      <c r="HN281">
        <v>0</v>
      </c>
      <c r="HO281">
        <v>100</v>
      </c>
      <c r="HP281">
        <v>31</v>
      </c>
      <c r="HQ281">
        <v>1775.8</v>
      </c>
      <c r="HR281">
        <v>33.932099999999998</v>
      </c>
      <c r="HS281">
        <v>98.9392</v>
      </c>
      <c r="HT281">
        <v>97.894300000000001</v>
      </c>
    </row>
    <row r="282" spans="1:228" x14ac:dyDescent="0.2">
      <c r="A282">
        <v>267</v>
      </c>
      <c r="B282">
        <v>1674577398.0999999</v>
      </c>
      <c r="C282">
        <v>1062</v>
      </c>
      <c r="D282" t="s">
        <v>893</v>
      </c>
      <c r="E282" t="s">
        <v>894</v>
      </c>
      <c r="F282">
        <v>4</v>
      </c>
      <c r="G282">
        <v>1674577396.0999999</v>
      </c>
      <c r="H282">
        <f t="shared" si="136"/>
        <v>2.9249728365514827E-4</v>
      </c>
      <c r="I282">
        <f t="shared" si="137"/>
        <v>0.29249728365514827</v>
      </c>
      <c r="J282">
        <f t="shared" si="138"/>
        <v>8.0819778950405841</v>
      </c>
      <c r="K282">
        <f t="shared" si="139"/>
        <v>1749.787142857143</v>
      </c>
      <c r="L282">
        <f t="shared" si="140"/>
        <v>884.1807281785118</v>
      </c>
      <c r="M282">
        <f t="shared" si="141"/>
        <v>89.72234146426392</v>
      </c>
      <c r="N282">
        <f t="shared" si="142"/>
        <v>177.55985232185563</v>
      </c>
      <c r="O282">
        <f t="shared" si="143"/>
        <v>1.5693016261576733E-2</v>
      </c>
      <c r="P282">
        <f t="shared" si="144"/>
        <v>2.7725972934033956</v>
      </c>
      <c r="Q282">
        <f t="shared" si="145"/>
        <v>1.5643837066167923E-2</v>
      </c>
      <c r="R282">
        <f t="shared" si="146"/>
        <v>9.7818038027601521E-3</v>
      </c>
      <c r="S282">
        <f t="shared" si="147"/>
        <v>226.10516366381916</v>
      </c>
      <c r="T282">
        <f t="shared" si="148"/>
        <v>34.481048432886702</v>
      </c>
      <c r="U282">
        <f t="shared" si="149"/>
        <v>33.102914285714277</v>
      </c>
      <c r="V282">
        <f t="shared" si="150"/>
        <v>5.0813947045807213</v>
      </c>
      <c r="W282">
        <f t="shared" si="151"/>
        <v>63.978039433566913</v>
      </c>
      <c r="X282">
        <f t="shared" si="152"/>
        <v>3.2620857446733744</v>
      </c>
      <c r="Y282">
        <f t="shared" si="153"/>
        <v>5.0987585327003293</v>
      </c>
      <c r="Z282">
        <f t="shared" si="154"/>
        <v>1.8193089599073469</v>
      </c>
      <c r="AA282">
        <f t="shared" si="155"/>
        <v>-12.899130209192039</v>
      </c>
      <c r="AB282">
        <f t="shared" si="156"/>
        <v>9.0838861787077576</v>
      </c>
      <c r="AC282">
        <f t="shared" si="157"/>
        <v>0.75132496559033646</v>
      </c>
      <c r="AD282">
        <f t="shared" si="158"/>
        <v>223.0412445989252</v>
      </c>
      <c r="AE282">
        <f t="shared" si="159"/>
        <v>19.058191219626824</v>
      </c>
      <c r="AF282">
        <f t="shared" si="160"/>
        <v>0.2875273370076929</v>
      </c>
      <c r="AG282">
        <f t="shared" si="161"/>
        <v>8.0819778950405841</v>
      </c>
      <c r="AH282">
        <v>1824.904170301807</v>
      </c>
      <c r="AI282">
        <v>1810.534727272727</v>
      </c>
      <c r="AJ282">
        <v>1.7610367447421149</v>
      </c>
      <c r="AK282">
        <v>61.781399425759467</v>
      </c>
      <c r="AL282">
        <f t="shared" si="162"/>
        <v>0.29249728365514827</v>
      </c>
      <c r="AM282">
        <v>31.88948359881433</v>
      </c>
      <c r="AN282">
        <v>32.15046181818181</v>
      </c>
      <c r="AO282">
        <v>5.7768004182772408E-5</v>
      </c>
      <c r="AP282">
        <v>98.016457396280899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47449.758872713755</v>
      </c>
      <c r="AV282">
        <f t="shared" si="166"/>
        <v>1199.9428571428571</v>
      </c>
      <c r="AW282">
        <f t="shared" si="167"/>
        <v>1025.8764993076784</v>
      </c>
      <c r="AX282">
        <f t="shared" si="168"/>
        <v>0.85493779407992632</v>
      </c>
      <c r="AY282">
        <f t="shared" si="169"/>
        <v>0.1884299425742576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1674577396.0999999</v>
      </c>
      <c r="BF282">
        <v>1749.787142857143</v>
      </c>
      <c r="BG282">
        <v>1767.8442857142859</v>
      </c>
      <c r="BH282">
        <v>32.146657142857137</v>
      </c>
      <c r="BI282">
        <v>31.889771428571429</v>
      </c>
      <c r="BJ282">
        <v>1757.305714285714</v>
      </c>
      <c r="BK282">
        <v>31.8811</v>
      </c>
      <c r="BL282">
        <v>649.9799999999999</v>
      </c>
      <c r="BM282">
        <v>101.37514285714281</v>
      </c>
      <c r="BN282">
        <v>9.9972585714285703E-2</v>
      </c>
      <c r="BO282">
        <v>33.163685714285712</v>
      </c>
      <c r="BP282">
        <v>33.102914285714277</v>
      </c>
      <c r="BQ282">
        <v>999.89999999999986</v>
      </c>
      <c r="BR282">
        <v>0</v>
      </c>
      <c r="BS282">
        <v>0</v>
      </c>
      <c r="BT282">
        <v>9007.1442857142847</v>
      </c>
      <c r="BU282">
        <v>0</v>
      </c>
      <c r="BV282">
        <v>315.17571428571432</v>
      </c>
      <c r="BW282">
        <v>-18.058171428571431</v>
      </c>
      <c r="BX282">
        <v>1807.9042857142861</v>
      </c>
      <c r="BY282">
        <v>1826.0771428571429</v>
      </c>
      <c r="BZ282">
        <v>0.25687828571428573</v>
      </c>
      <c r="CA282">
        <v>1767.8442857142859</v>
      </c>
      <c r="CB282">
        <v>31.889771428571429</v>
      </c>
      <c r="CC282">
        <v>3.2588657142857138</v>
      </c>
      <c r="CD282">
        <v>3.2328271428571429</v>
      </c>
      <c r="CE282">
        <v>25.413257142857141</v>
      </c>
      <c r="CF282">
        <v>25.278357142857139</v>
      </c>
      <c r="CG282">
        <v>1199.9428571428571</v>
      </c>
      <c r="CH282">
        <v>0.49999028571428572</v>
      </c>
      <c r="CI282">
        <v>0.50000971428571428</v>
      </c>
      <c r="CJ282">
        <v>0</v>
      </c>
      <c r="CK282">
        <v>726.44271428571426</v>
      </c>
      <c r="CL282">
        <v>4.9990899999999998</v>
      </c>
      <c r="CM282">
        <v>7840.9557142857147</v>
      </c>
      <c r="CN282">
        <v>9557.3614285714284</v>
      </c>
      <c r="CO282">
        <v>42.875</v>
      </c>
      <c r="CP282">
        <v>45.125</v>
      </c>
      <c r="CQ282">
        <v>43.741</v>
      </c>
      <c r="CR282">
        <v>44</v>
      </c>
      <c r="CS282">
        <v>44.25</v>
      </c>
      <c r="CT282">
        <v>597.46</v>
      </c>
      <c r="CU282">
        <v>597.48285714285726</v>
      </c>
      <c r="CV282">
        <v>0</v>
      </c>
      <c r="CW282">
        <v>1674577410.8</v>
      </c>
      <c r="CX282">
        <v>0</v>
      </c>
      <c r="CY282">
        <v>1674155522.5999999</v>
      </c>
      <c r="CZ282" t="s">
        <v>356</v>
      </c>
      <c r="DA282">
        <v>1674155521.0999999</v>
      </c>
      <c r="DB282">
        <v>1674155522.5999999</v>
      </c>
      <c r="DC282">
        <v>29</v>
      </c>
      <c r="DD282">
        <v>2.9000000000000001E-2</v>
      </c>
      <c r="DE282">
        <v>-1.7000000000000001E-2</v>
      </c>
      <c r="DF282">
        <v>-5.444</v>
      </c>
      <c r="DG282">
        <v>0.222</v>
      </c>
      <c r="DH282">
        <v>415</v>
      </c>
      <c r="DI282">
        <v>34</v>
      </c>
      <c r="DJ282">
        <v>0.48</v>
      </c>
      <c r="DK282">
        <v>0.27</v>
      </c>
      <c r="DL282">
        <v>-18.136177499999999</v>
      </c>
      <c r="DM282">
        <v>2.1947842401558171E-2</v>
      </c>
      <c r="DN282">
        <v>6.8541259426348533E-2</v>
      </c>
      <c r="DO282">
        <v>1</v>
      </c>
      <c r="DP282">
        <v>0.24517672500000001</v>
      </c>
      <c r="DQ282">
        <v>6.3812859287053922E-2</v>
      </c>
      <c r="DR282">
        <v>6.5708976212824231E-3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2</v>
      </c>
      <c r="DY282">
        <v>2</v>
      </c>
      <c r="DZ282" t="s">
        <v>448</v>
      </c>
      <c r="EA282">
        <v>3.2968600000000001</v>
      </c>
      <c r="EB282">
        <v>2.6253099999999998</v>
      </c>
      <c r="EC282">
        <v>0.26400000000000001</v>
      </c>
      <c r="ED282">
        <v>0.26331500000000002</v>
      </c>
      <c r="EE282">
        <v>0.13420899999999999</v>
      </c>
      <c r="EF282">
        <v>0.13239600000000001</v>
      </c>
      <c r="EG282">
        <v>22200.2</v>
      </c>
      <c r="EH282">
        <v>22592.3</v>
      </c>
      <c r="EI282">
        <v>28076.6</v>
      </c>
      <c r="EJ282">
        <v>29531.3</v>
      </c>
      <c r="EK282">
        <v>33463.5</v>
      </c>
      <c r="EL282">
        <v>35587.5</v>
      </c>
      <c r="EM282">
        <v>39634.199999999997</v>
      </c>
      <c r="EN282">
        <v>42217.9</v>
      </c>
      <c r="EO282">
        <v>2.23265</v>
      </c>
      <c r="EP282">
        <v>2.2182300000000001</v>
      </c>
      <c r="EQ282">
        <v>0.11183700000000001</v>
      </c>
      <c r="ER282">
        <v>0</v>
      </c>
      <c r="ES282">
        <v>31.306699999999999</v>
      </c>
      <c r="ET282">
        <v>999.9</v>
      </c>
      <c r="EU282">
        <v>73.2</v>
      </c>
      <c r="EV282">
        <v>31.6</v>
      </c>
      <c r="EW282">
        <v>33.707299999999996</v>
      </c>
      <c r="EX282">
        <v>57.376399999999997</v>
      </c>
      <c r="EY282">
        <v>-5</v>
      </c>
      <c r="EZ282">
        <v>2</v>
      </c>
      <c r="FA282">
        <v>0.437139</v>
      </c>
      <c r="FB282">
        <v>0.36269600000000002</v>
      </c>
      <c r="FC282">
        <v>20.2728</v>
      </c>
      <c r="FD282">
        <v>5.2193899999999998</v>
      </c>
      <c r="FE282">
        <v>12.0098</v>
      </c>
      <c r="FF282">
        <v>4.9866999999999999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1.8656900000000001</v>
      </c>
      <c r="FM282">
        <v>1.8621700000000001</v>
      </c>
      <c r="FN282">
        <v>1.8641700000000001</v>
      </c>
      <c r="FO282">
        <v>1.8602000000000001</v>
      </c>
      <c r="FP282">
        <v>1.8609599999999999</v>
      </c>
      <c r="FQ282">
        <v>1.86006</v>
      </c>
      <c r="FR282">
        <v>1.86178</v>
      </c>
      <c r="FS282">
        <v>1.85839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-7.53</v>
      </c>
      <c r="GH282">
        <v>0.26550000000000001</v>
      </c>
      <c r="GI282">
        <v>-3.836173087041947</v>
      </c>
      <c r="GJ282">
        <v>-4.0448538125570227E-3</v>
      </c>
      <c r="GK282">
        <v>1.839783264315481E-6</v>
      </c>
      <c r="GL282">
        <v>-4.1587272622942942E-10</v>
      </c>
      <c r="GM282">
        <v>-6.2406116364430581E-2</v>
      </c>
      <c r="GN282">
        <v>3.2285384509270938E-3</v>
      </c>
      <c r="GO282">
        <v>5.3061212821550383E-4</v>
      </c>
      <c r="GP282">
        <v>-9.699357315524189E-6</v>
      </c>
      <c r="GQ282">
        <v>5</v>
      </c>
      <c r="GR282">
        <v>2081</v>
      </c>
      <c r="GS282">
        <v>3</v>
      </c>
      <c r="GT282">
        <v>31</v>
      </c>
      <c r="GU282">
        <v>7031.3</v>
      </c>
      <c r="GV282">
        <v>7031.3</v>
      </c>
      <c r="GW282">
        <v>4.36646</v>
      </c>
      <c r="GX282">
        <v>2.4658199999999999</v>
      </c>
      <c r="GY282">
        <v>2.04834</v>
      </c>
      <c r="GZ282">
        <v>2.6257299999999999</v>
      </c>
      <c r="HA282">
        <v>2.1972700000000001</v>
      </c>
      <c r="HB282">
        <v>2.31812</v>
      </c>
      <c r="HC282">
        <v>36.387099999999997</v>
      </c>
      <c r="HD282">
        <v>14.9376</v>
      </c>
      <c r="HE282">
        <v>18</v>
      </c>
      <c r="HF282">
        <v>708.51099999999997</v>
      </c>
      <c r="HG282">
        <v>776.91399999999999</v>
      </c>
      <c r="HH282">
        <v>31.001899999999999</v>
      </c>
      <c r="HI282">
        <v>33.005200000000002</v>
      </c>
      <c r="HJ282">
        <v>30.000599999999999</v>
      </c>
      <c r="HK282">
        <v>32.794800000000002</v>
      </c>
      <c r="HL282">
        <v>32.785600000000002</v>
      </c>
      <c r="HM282">
        <v>87.320499999999996</v>
      </c>
      <c r="HN282">
        <v>0</v>
      </c>
      <c r="HO282">
        <v>100</v>
      </c>
      <c r="HP282">
        <v>31</v>
      </c>
      <c r="HQ282">
        <v>1782.48</v>
      </c>
      <c r="HR282">
        <v>33.932099999999998</v>
      </c>
      <c r="HS282">
        <v>98.938299999999998</v>
      </c>
      <c r="HT282">
        <v>97.892600000000002</v>
      </c>
    </row>
    <row r="283" spans="1:228" x14ac:dyDescent="0.2">
      <c r="A283">
        <v>268</v>
      </c>
      <c r="B283">
        <v>1674577402.0999999</v>
      </c>
      <c r="C283">
        <v>1066</v>
      </c>
      <c r="D283" t="s">
        <v>895</v>
      </c>
      <c r="E283" t="s">
        <v>896</v>
      </c>
      <c r="F283">
        <v>4</v>
      </c>
      <c r="G283">
        <v>1674577399.7874999</v>
      </c>
      <c r="H283">
        <f t="shared" si="136"/>
        <v>2.9654786102431319E-4</v>
      </c>
      <c r="I283">
        <f t="shared" si="137"/>
        <v>0.29654786102431319</v>
      </c>
      <c r="J283">
        <f t="shared" si="138"/>
        <v>8.3870720312375724</v>
      </c>
      <c r="K283">
        <f t="shared" si="139"/>
        <v>1755.91875</v>
      </c>
      <c r="L283">
        <f t="shared" si="140"/>
        <v>868.22938363237483</v>
      </c>
      <c r="M283">
        <f t="shared" si="141"/>
        <v>88.103984033910578</v>
      </c>
      <c r="N283">
        <f t="shared" si="142"/>
        <v>178.18267894553156</v>
      </c>
      <c r="O283">
        <f t="shared" si="143"/>
        <v>1.586151978225207E-2</v>
      </c>
      <c r="P283">
        <f t="shared" si="144"/>
        <v>2.7701235267388586</v>
      </c>
      <c r="Q283">
        <f t="shared" si="145"/>
        <v>1.5811235909378444E-2</v>
      </c>
      <c r="R283">
        <f t="shared" si="146"/>
        <v>9.8865268885319126E-3</v>
      </c>
      <c r="S283">
        <f t="shared" si="147"/>
        <v>226.10470648477343</v>
      </c>
      <c r="T283">
        <f t="shared" si="148"/>
        <v>34.497987454596021</v>
      </c>
      <c r="U283">
        <f t="shared" si="149"/>
        <v>33.125999999999998</v>
      </c>
      <c r="V283">
        <f t="shared" si="150"/>
        <v>5.0879847674078365</v>
      </c>
      <c r="W283">
        <f t="shared" si="151"/>
        <v>63.936487699795663</v>
      </c>
      <c r="X283">
        <f t="shared" si="152"/>
        <v>3.2630743601847807</v>
      </c>
      <c r="Y283">
        <f t="shared" si="153"/>
        <v>5.1036184150528641</v>
      </c>
      <c r="Z283">
        <f t="shared" si="154"/>
        <v>1.8249104072230558</v>
      </c>
      <c r="AA283">
        <f t="shared" si="155"/>
        <v>-13.077760671172211</v>
      </c>
      <c r="AB283">
        <f t="shared" si="156"/>
        <v>8.1634562479387984</v>
      </c>
      <c r="AC283">
        <f t="shared" si="157"/>
        <v>0.67593216454029625</v>
      </c>
      <c r="AD283">
        <f t="shared" si="158"/>
        <v>221.86633422608031</v>
      </c>
      <c r="AE283">
        <f t="shared" si="159"/>
        <v>19.045210338437627</v>
      </c>
      <c r="AF283">
        <f t="shared" si="160"/>
        <v>0.29243108017986247</v>
      </c>
      <c r="AG283">
        <f t="shared" si="161"/>
        <v>8.3870720312375724</v>
      </c>
      <c r="AH283">
        <v>1831.758454435869</v>
      </c>
      <c r="AI283">
        <v>1817.3370909090911</v>
      </c>
      <c r="AJ283">
        <v>1.698157779582754</v>
      </c>
      <c r="AK283">
        <v>61.781399425759467</v>
      </c>
      <c r="AL283">
        <f t="shared" si="162"/>
        <v>0.29654786102431319</v>
      </c>
      <c r="AM283">
        <v>31.894794852049511</v>
      </c>
      <c r="AN283">
        <v>32.159518181818179</v>
      </c>
      <c r="AO283">
        <v>3.3922154019924932E-5</v>
      </c>
      <c r="AP283">
        <v>98.016457396280899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47379.027106058784</v>
      </c>
      <c r="AV283">
        <f t="shared" si="166"/>
        <v>1199.9437499999999</v>
      </c>
      <c r="AW283">
        <f t="shared" si="167"/>
        <v>1025.8769385931466</v>
      </c>
      <c r="AX283">
        <f t="shared" si="168"/>
        <v>0.85493752402406098</v>
      </c>
      <c r="AY283">
        <f t="shared" si="169"/>
        <v>0.18842942136643775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1674577399.7874999</v>
      </c>
      <c r="BF283">
        <v>1755.91875</v>
      </c>
      <c r="BG283">
        <v>1773.9725000000001</v>
      </c>
      <c r="BH283">
        <v>32.156287499999998</v>
      </c>
      <c r="BI283">
        <v>31.895037500000001</v>
      </c>
      <c r="BJ283">
        <v>1763.4449999999999</v>
      </c>
      <c r="BK283">
        <v>31.890699999999999</v>
      </c>
      <c r="BL283">
        <v>650.01549999999997</v>
      </c>
      <c r="BM283">
        <v>101.3755</v>
      </c>
      <c r="BN283">
        <v>9.9969149999999993E-2</v>
      </c>
      <c r="BO283">
        <v>33.180662499999997</v>
      </c>
      <c r="BP283">
        <v>33.125999999999998</v>
      </c>
      <c r="BQ283">
        <v>999.9</v>
      </c>
      <c r="BR283">
        <v>0</v>
      </c>
      <c r="BS283">
        <v>0</v>
      </c>
      <c r="BT283">
        <v>8993.9850000000006</v>
      </c>
      <c r="BU283">
        <v>0</v>
      </c>
      <c r="BV283">
        <v>314.76512500000001</v>
      </c>
      <c r="BW283">
        <v>-18.054475</v>
      </c>
      <c r="BX283">
        <v>1814.2574999999999</v>
      </c>
      <c r="BY283">
        <v>1832.41625</v>
      </c>
      <c r="BZ283">
        <v>0.26128000000000001</v>
      </c>
      <c r="CA283">
        <v>1773.9725000000001</v>
      </c>
      <c r="CB283">
        <v>31.895037500000001</v>
      </c>
      <c r="CC283">
        <v>3.2598637500000001</v>
      </c>
      <c r="CD283">
        <v>3.2333775</v>
      </c>
      <c r="CE283">
        <v>25.418412499999999</v>
      </c>
      <c r="CF283">
        <v>25.281199999999998</v>
      </c>
      <c r="CG283">
        <v>1199.9437499999999</v>
      </c>
      <c r="CH283">
        <v>0.5</v>
      </c>
      <c r="CI283">
        <v>0.5</v>
      </c>
      <c r="CJ283">
        <v>0</v>
      </c>
      <c r="CK283">
        <v>726.48175000000003</v>
      </c>
      <c r="CL283">
        <v>4.9990899999999998</v>
      </c>
      <c r="CM283">
        <v>7841.5212499999998</v>
      </c>
      <c r="CN283">
        <v>9557.3974999999991</v>
      </c>
      <c r="CO283">
        <v>42.875</v>
      </c>
      <c r="CP283">
        <v>45.125</v>
      </c>
      <c r="CQ283">
        <v>43.726374999999997</v>
      </c>
      <c r="CR283">
        <v>44</v>
      </c>
      <c r="CS283">
        <v>44.265500000000003</v>
      </c>
      <c r="CT283">
        <v>597.47125000000005</v>
      </c>
      <c r="CU283">
        <v>597.47250000000008</v>
      </c>
      <c r="CV283">
        <v>0</v>
      </c>
      <c r="CW283">
        <v>1674577414.4000001</v>
      </c>
      <c r="CX283">
        <v>0</v>
      </c>
      <c r="CY283">
        <v>1674155522.5999999</v>
      </c>
      <c r="CZ283" t="s">
        <v>356</v>
      </c>
      <c r="DA283">
        <v>1674155521.0999999</v>
      </c>
      <c r="DB283">
        <v>1674155522.5999999</v>
      </c>
      <c r="DC283">
        <v>29</v>
      </c>
      <c r="DD283">
        <v>2.9000000000000001E-2</v>
      </c>
      <c r="DE283">
        <v>-1.7000000000000001E-2</v>
      </c>
      <c r="DF283">
        <v>-5.444</v>
      </c>
      <c r="DG283">
        <v>0.222</v>
      </c>
      <c r="DH283">
        <v>415</v>
      </c>
      <c r="DI283">
        <v>34</v>
      </c>
      <c r="DJ283">
        <v>0.48</v>
      </c>
      <c r="DK283">
        <v>0.27</v>
      </c>
      <c r="DL283">
        <v>-18.1241275</v>
      </c>
      <c r="DM283">
        <v>0.52065253283304935</v>
      </c>
      <c r="DN283">
        <v>6.858369335162684E-2</v>
      </c>
      <c r="DO283">
        <v>0</v>
      </c>
      <c r="DP283">
        <v>0.25027559999999999</v>
      </c>
      <c r="DQ283">
        <v>6.842868292682841E-2</v>
      </c>
      <c r="DR283">
        <v>7.0305925596637993E-3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365</v>
      </c>
      <c r="EA283">
        <v>3.2967200000000001</v>
      </c>
      <c r="EB283">
        <v>2.6251099999999998</v>
      </c>
      <c r="EC283">
        <v>0.26456600000000002</v>
      </c>
      <c r="ED283">
        <v>0.26389400000000002</v>
      </c>
      <c r="EE283">
        <v>0.13422600000000001</v>
      </c>
      <c r="EF283">
        <v>0.13241600000000001</v>
      </c>
      <c r="EG283">
        <v>22183</v>
      </c>
      <c r="EH283">
        <v>22574.3</v>
      </c>
      <c r="EI283">
        <v>28076.400000000001</v>
      </c>
      <c r="EJ283">
        <v>29531.200000000001</v>
      </c>
      <c r="EK283">
        <v>33463</v>
      </c>
      <c r="EL283">
        <v>35586.5</v>
      </c>
      <c r="EM283">
        <v>39634.400000000001</v>
      </c>
      <c r="EN283">
        <v>42217.7</v>
      </c>
      <c r="EO283">
        <v>2.2324999999999999</v>
      </c>
      <c r="EP283">
        <v>2.21828</v>
      </c>
      <c r="EQ283">
        <v>0.112191</v>
      </c>
      <c r="ER283">
        <v>0</v>
      </c>
      <c r="ES283">
        <v>31.311399999999999</v>
      </c>
      <c r="ET283">
        <v>999.9</v>
      </c>
      <c r="EU283">
        <v>73.2</v>
      </c>
      <c r="EV283">
        <v>31.6</v>
      </c>
      <c r="EW283">
        <v>33.706899999999997</v>
      </c>
      <c r="EX283">
        <v>57.226399999999998</v>
      </c>
      <c r="EY283">
        <v>-4.8237199999999998</v>
      </c>
      <c r="EZ283">
        <v>2</v>
      </c>
      <c r="FA283">
        <v>0.43763000000000002</v>
      </c>
      <c r="FB283">
        <v>0.36720900000000001</v>
      </c>
      <c r="FC283">
        <v>20.2727</v>
      </c>
      <c r="FD283">
        <v>5.2184900000000001</v>
      </c>
      <c r="FE283">
        <v>12.0099</v>
      </c>
      <c r="FF283">
        <v>4.9865000000000004</v>
      </c>
      <c r="FG283">
        <v>3.2844799999999998</v>
      </c>
      <c r="FH283">
        <v>9999</v>
      </c>
      <c r="FI283">
        <v>9999</v>
      </c>
      <c r="FJ283">
        <v>9999</v>
      </c>
      <c r="FK283">
        <v>999.9</v>
      </c>
      <c r="FL283">
        <v>1.8656999999999999</v>
      </c>
      <c r="FM283">
        <v>1.8621799999999999</v>
      </c>
      <c r="FN283">
        <v>1.8641700000000001</v>
      </c>
      <c r="FO283">
        <v>1.8602000000000001</v>
      </c>
      <c r="FP283">
        <v>1.8609500000000001</v>
      </c>
      <c r="FQ283">
        <v>1.86005</v>
      </c>
      <c r="FR283">
        <v>1.86174</v>
      </c>
      <c r="FS283">
        <v>1.8583799999999999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-7.54</v>
      </c>
      <c r="GH283">
        <v>0.26569999999999999</v>
      </c>
      <c r="GI283">
        <v>-3.836173087041947</v>
      </c>
      <c r="GJ283">
        <v>-4.0448538125570227E-3</v>
      </c>
      <c r="GK283">
        <v>1.839783264315481E-6</v>
      </c>
      <c r="GL283">
        <v>-4.1587272622942942E-10</v>
      </c>
      <c r="GM283">
        <v>-6.2406116364430581E-2</v>
      </c>
      <c r="GN283">
        <v>3.2285384509270938E-3</v>
      </c>
      <c r="GO283">
        <v>5.3061212821550383E-4</v>
      </c>
      <c r="GP283">
        <v>-9.699357315524189E-6</v>
      </c>
      <c r="GQ283">
        <v>5</v>
      </c>
      <c r="GR283">
        <v>2081</v>
      </c>
      <c r="GS283">
        <v>3</v>
      </c>
      <c r="GT283">
        <v>31</v>
      </c>
      <c r="GU283">
        <v>7031.4</v>
      </c>
      <c r="GV283">
        <v>7031.3</v>
      </c>
      <c r="GW283">
        <v>4.37866</v>
      </c>
      <c r="GX283">
        <v>2.47559</v>
      </c>
      <c r="GY283">
        <v>2.04834</v>
      </c>
      <c r="GZ283">
        <v>2.6257299999999999</v>
      </c>
      <c r="HA283">
        <v>2.1972700000000001</v>
      </c>
      <c r="HB283">
        <v>2.2949199999999998</v>
      </c>
      <c r="HC283">
        <v>36.387099999999997</v>
      </c>
      <c r="HD283">
        <v>14.928800000000001</v>
      </c>
      <c r="HE283">
        <v>18</v>
      </c>
      <c r="HF283">
        <v>708.45100000000002</v>
      </c>
      <c r="HG283">
        <v>777.05600000000004</v>
      </c>
      <c r="HH283">
        <v>31.0015</v>
      </c>
      <c r="HI283">
        <v>33.011099999999999</v>
      </c>
      <c r="HJ283">
        <v>30.000699999999998</v>
      </c>
      <c r="HK283">
        <v>32.800600000000003</v>
      </c>
      <c r="HL283">
        <v>32.7928</v>
      </c>
      <c r="HM283">
        <v>87.570800000000006</v>
      </c>
      <c r="HN283">
        <v>0</v>
      </c>
      <c r="HO283">
        <v>100</v>
      </c>
      <c r="HP283">
        <v>31</v>
      </c>
      <c r="HQ283">
        <v>1789.16</v>
      </c>
      <c r="HR283">
        <v>33.932099999999998</v>
      </c>
      <c r="HS283">
        <v>98.938299999999998</v>
      </c>
      <c r="HT283">
        <v>97.892200000000003</v>
      </c>
    </row>
    <row r="284" spans="1:228" x14ac:dyDescent="0.2">
      <c r="A284">
        <v>269</v>
      </c>
      <c r="B284">
        <v>1674577406.0999999</v>
      </c>
      <c r="C284">
        <v>1070</v>
      </c>
      <c r="D284" t="s">
        <v>897</v>
      </c>
      <c r="E284" t="s">
        <v>898</v>
      </c>
      <c r="F284">
        <v>4</v>
      </c>
      <c r="G284">
        <v>1674577404.0999999</v>
      </c>
      <c r="H284">
        <f t="shared" si="136"/>
        <v>2.9120694752136054E-4</v>
      </c>
      <c r="I284">
        <f t="shared" si="137"/>
        <v>0.29120694752136056</v>
      </c>
      <c r="J284">
        <f t="shared" si="138"/>
        <v>8.3746816355543778</v>
      </c>
      <c r="K284">
        <f t="shared" si="139"/>
        <v>1763.0828571428569</v>
      </c>
      <c r="L284">
        <f t="shared" si="140"/>
        <v>860.71619719896103</v>
      </c>
      <c r="M284">
        <f t="shared" si="141"/>
        <v>87.340984748962015</v>
      </c>
      <c r="N284">
        <f t="shared" si="142"/>
        <v>178.90844094487841</v>
      </c>
      <c r="O284">
        <f t="shared" si="143"/>
        <v>1.5568235341530026E-2</v>
      </c>
      <c r="P284">
        <f t="shared" si="144"/>
        <v>2.7655153615997885</v>
      </c>
      <c r="Q284">
        <f t="shared" si="145"/>
        <v>1.551971028874197E-2</v>
      </c>
      <c r="R284">
        <f t="shared" si="146"/>
        <v>9.7041660347479824E-3</v>
      </c>
      <c r="S284">
        <f t="shared" si="147"/>
        <v>226.10178609248305</v>
      </c>
      <c r="T284">
        <f t="shared" si="148"/>
        <v>34.513837371016436</v>
      </c>
      <c r="U284">
        <f t="shared" si="149"/>
        <v>33.130657142857153</v>
      </c>
      <c r="V284">
        <f t="shared" si="150"/>
        <v>5.0893150993394807</v>
      </c>
      <c r="W284">
        <f t="shared" si="151"/>
        <v>63.903121572225473</v>
      </c>
      <c r="X284">
        <f t="shared" si="152"/>
        <v>3.263640497306572</v>
      </c>
      <c r="Y284">
        <f t="shared" si="153"/>
        <v>5.1071691288474774</v>
      </c>
      <c r="Z284">
        <f t="shared" si="154"/>
        <v>1.8256746020329087</v>
      </c>
      <c r="AA284">
        <f t="shared" si="155"/>
        <v>-12.842226385691999</v>
      </c>
      <c r="AB284">
        <f t="shared" si="156"/>
        <v>9.3034945644914764</v>
      </c>
      <c r="AC284">
        <f t="shared" si="157"/>
        <v>0.77167511650332044</v>
      </c>
      <c r="AD284">
        <f t="shared" si="158"/>
        <v>223.33472938778587</v>
      </c>
      <c r="AE284">
        <f t="shared" si="159"/>
        <v>19.287227325787921</v>
      </c>
      <c r="AF284">
        <f t="shared" si="160"/>
        <v>0.28866853915652291</v>
      </c>
      <c r="AG284">
        <f t="shared" si="161"/>
        <v>8.3746816355543778</v>
      </c>
      <c r="AH284">
        <v>1838.915692248037</v>
      </c>
      <c r="AI284">
        <v>1824.3082424242421</v>
      </c>
      <c r="AJ284">
        <v>1.7505548262477799</v>
      </c>
      <c r="AK284">
        <v>61.781399425759467</v>
      </c>
      <c r="AL284">
        <f t="shared" si="162"/>
        <v>0.29120694752136056</v>
      </c>
      <c r="AM284">
        <v>31.904039887192841</v>
      </c>
      <c r="AN284">
        <v>32.164070909090903</v>
      </c>
      <c r="AO284">
        <v>2.0306828604726369E-5</v>
      </c>
      <c r="AP284">
        <v>98.016457396280899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47250.328741743622</v>
      </c>
      <c r="AV284">
        <f t="shared" si="166"/>
        <v>1199.924285714286</v>
      </c>
      <c r="AW284">
        <f t="shared" si="167"/>
        <v>1025.8606850220121</v>
      </c>
      <c r="AX284">
        <f t="shared" si="168"/>
        <v>0.85493784669200357</v>
      </c>
      <c r="AY284">
        <f t="shared" si="169"/>
        <v>0.18843004411556694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1674577404.0999999</v>
      </c>
      <c r="BF284">
        <v>1763.0828571428569</v>
      </c>
      <c r="BG284">
        <v>1781.3557142857139</v>
      </c>
      <c r="BH284">
        <v>32.162085714285723</v>
      </c>
      <c r="BI284">
        <v>31.904199999999999</v>
      </c>
      <c r="BJ284">
        <v>1770.6228571428569</v>
      </c>
      <c r="BK284">
        <v>31.896428571428569</v>
      </c>
      <c r="BL284">
        <v>650.01900000000001</v>
      </c>
      <c r="BM284">
        <v>101.3745714285714</v>
      </c>
      <c r="BN284">
        <v>0.1002062428571428</v>
      </c>
      <c r="BO284">
        <v>33.193057142857143</v>
      </c>
      <c r="BP284">
        <v>33.130657142857153</v>
      </c>
      <c r="BQ284">
        <v>999.89999999999986</v>
      </c>
      <c r="BR284">
        <v>0</v>
      </c>
      <c r="BS284">
        <v>0</v>
      </c>
      <c r="BT284">
        <v>8969.6428571428569</v>
      </c>
      <c r="BU284">
        <v>0</v>
      </c>
      <c r="BV284">
        <v>314.77214285714291</v>
      </c>
      <c r="BW284">
        <v>-18.271742857142861</v>
      </c>
      <c r="BX284">
        <v>1821.671428571429</v>
      </c>
      <c r="BY284">
        <v>1840.0614285714289</v>
      </c>
      <c r="BZ284">
        <v>0.25787242857142861</v>
      </c>
      <c r="CA284">
        <v>1781.3557142857139</v>
      </c>
      <c r="CB284">
        <v>31.904199999999999</v>
      </c>
      <c r="CC284">
        <v>3.2604185714285712</v>
      </c>
      <c r="CD284">
        <v>3.2342771428571431</v>
      </c>
      <c r="CE284">
        <v>25.421242857142861</v>
      </c>
      <c r="CF284">
        <v>25.285857142857139</v>
      </c>
      <c r="CG284">
        <v>1199.924285714286</v>
      </c>
      <c r="CH284">
        <v>0.49998814285714283</v>
      </c>
      <c r="CI284">
        <v>0.50001185714285712</v>
      </c>
      <c r="CJ284">
        <v>0</v>
      </c>
      <c r="CK284">
        <v>726.24800000000016</v>
      </c>
      <c r="CL284">
        <v>4.9990899999999998</v>
      </c>
      <c r="CM284">
        <v>7840.27</v>
      </c>
      <c r="CN284">
        <v>9557.2000000000007</v>
      </c>
      <c r="CO284">
        <v>42.892714285714291</v>
      </c>
      <c r="CP284">
        <v>45.125</v>
      </c>
      <c r="CQ284">
        <v>43.75</v>
      </c>
      <c r="CR284">
        <v>44</v>
      </c>
      <c r="CS284">
        <v>44.311999999999998</v>
      </c>
      <c r="CT284">
        <v>597.44857142857143</v>
      </c>
      <c r="CU284">
        <v>597.47571428571439</v>
      </c>
      <c r="CV284">
        <v>0</v>
      </c>
      <c r="CW284">
        <v>1674577418.5999999</v>
      </c>
      <c r="CX284">
        <v>0</v>
      </c>
      <c r="CY284">
        <v>1674155522.5999999</v>
      </c>
      <c r="CZ284" t="s">
        <v>356</v>
      </c>
      <c r="DA284">
        <v>1674155521.0999999</v>
      </c>
      <c r="DB284">
        <v>1674155522.5999999</v>
      </c>
      <c r="DC284">
        <v>29</v>
      </c>
      <c r="DD284">
        <v>2.9000000000000001E-2</v>
      </c>
      <c r="DE284">
        <v>-1.7000000000000001E-2</v>
      </c>
      <c r="DF284">
        <v>-5.444</v>
      </c>
      <c r="DG284">
        <v>0.222</v>
      </c>
      <c r="DH284">
        <v>415</v>
      </c>
      <c r="DI284">
        <v>34</v>
      </c>
      <c r="DJ284">
        <v>0.48</v>
      </c>
      <c r="DK284">
        <v>0.27</v>
      </c>
      <c r="DL284">
        <v>-18.1444975</v>
      </c>
      <c r="DM284">
        <v>-6.0316322701653678E-2</v>
      </c>
      <c r="DN284">
        <v>8.8475249328555161E-2</v>
      </c>
      <c r="DO284">
        <v>1</v>
      </c>
      <c r="DP284">
        <v>0.25320874999999998</v>
      </c>
      <c r="DQ284">
        <v>6.3549275797372379E-2</v>
      </c>
      <c r="DR284">
        <v>6.7845233021561636E-3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448</v>
      </c>
      <c r="EA284">
        <v>3.2970000000000002</v>
      </c>
      <c r="EB284">
        <v>2.6253600000000001</v>
      </c>
      <c r="EC284">
        <v>0.26514599999999999</v>
      </c>
      <c r="ED284">
        <v>0.26446399999999998</v>
      </c>
      <c r="EE284">
        <v>0.134238</v>
      </c>
      <c r="EF284">
        <v>0.13243199999999999</v>
      </c>
      <c r="EG284">
        <v>22165</v>
      </c>
      <c r="EH284">
        <v>22556.1</v>
      </c>
      <c r="EI284">
        <v>28076</v>
      </c>
      <c r="EJ284">
        <v>29530.400000000001</v>
      </c>
      <c r="EK284">
        <v>33461.800000000003</v>
      </c>
      <c r="EL284">
        <v>35585.1</v>
      </c>
      <c r="EM284">
        <v>39633.4</v>
      </c>
      <c r="EN284">
        <v>42216.7</v>
      </c>
      <c r="EO284">
        <v>2.2326999999999999</v>
      </c>
      <c r="EP284">
        <v>2.2179500000000001</v>
      </c>
      <c r="EQ284">
        <v>0.11215</v>
      </c>
      <c r="ER284">
        <v>0</v>
      </c>
      <c r="ES284">
        <v>31.316299999999998</v>
      </c>
      <c r="ET284">
        <v>999.9</v>
      </c>
      <c r="EU284">
        <v>73.2</v>
      </c>
      <c r="EV284">
        <v>31.6</v>
      </c>
      <c r="EW284">
        <v>33.707999999999998</v>
      </c>
      <c r="EX284">
        <v>57.256399999999999</v>
      </c>
      <c r="EY284">
        <v>-4.9839700000000002</v>
      </c>
      <c r="EZ284">
        <v>2</v>
      </c>
      <c r="FA284">
        <v>0.43819399999999997</v>
      </c>
      <c r="FB284">
        <v>0.373442</v>
      </c>
      <c r="FC284">
        <v>20.272600000000001</v>
      </c>
      <c r="FD284">
        <v>5.2171399999999997</v>
      </c>
      <c r="FE284">
        <v>12.0099</v>
      </c>
      <c r="FF284">
        <v>4.9862000000000002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1.86572</v>
      </c>
      <c r="FM284">
        <v>1.8621700000000001</v>
      </c>
      <c r="FN284">
        <v>1.8641700000000001</v>
      </c>
      <c r="FO284">
        <v>1.8602000000000001</v>
      </c>
      <c r="FP284">
        <v>1.8609599999999999</v>
      </c>
      <c r="FQ284">
        <v>1.86005</v>
      </c>
      <c r="FR284">
        <v>1.8617600000000001</v>
      </c>
      <c r="FS284">
        <v>1.8583799999999999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-7.54</v>
      </c>
      <c r="GH284">
        <v>0.26569999999999999</v>
      </c>
      <c r="GI284">
        <v>-3.836173087041947</v>
      </c>
      <c r="GJ284">
        <v>-4.0448538125570227E-3</v>
      </c>
      <c r="GK284">
        <v>1.839783264315481E-6</v>
      </c>
      <c r="GL284">
        <v>-4.1587272622942942E-10</v>
      </c>
      <c r="GM284">
        <v>-6.2406116364430581E-2</v>
      </c>
      <c r="GN284">
        <v>3.2285384509270938E-3</v>
      </c>
      <c r="GO284">
        <v>5.3061212821550383E-4</v>
      </c>
      <c r="GP284">
        <v>-9.699357315524189E-6</v>
      </c>
      <c r="GQ284">
        <v>5</v>
      </c>
      <c r="GR284">
        <v>2081</v>
      </c>
      <c r="GS284">
        <v>3</v>
      </c>
      <c r="GT284">
        <v>31</v>
      </c>
      <c r="GU284">
        <v>7031.4</v>
      </c>
      <c r="GV284">
        <v>7031.4</v>
      </c>
      <c r="GW284">
        <v>4.3884299999999996</v>
      </c>
      <c r="GX284">
        <v>2.4645999999999999</v>
      </c>
      <c r="GY284">
        <v>2.04834</v>
      </c>
      <c r="GZ284">
        <v>2.6245099999999999</v>
      </c>
      <c r="HA284">
        <v>2.1972700000000001</v>
      </c>
      <c r="HB284">
        <v>2.3303199999999999</v>
      </c>
      <c r="HC284">
        <v>36.387099999999997</v>
      </c>
      <c r="HD284">
        <v>14.9201</v>
      </c>
      <c r="HE284">
        <v>18</v>
      </c>
      <c r="HF284">
        <v>708.68499999999995</v>
      </c>
      <c r="HG284">
        <v>776.81100000000004</v>
      </c>
      <c r="HH284">
        <v>31.0017</v>
      </c>
      <c r="HI284">
        <v>33.017000000000003</v>
      </c>
      <c r="HJ284">
        <v>30.000699999999998</v>
      </c>
      <c r="HK284">
        <v>32.8065</v>
      </c>
      <c r="HL284">
        <v>32.798699999999997</v>
      </c>
      <c r="HM284">
        <v>87.822999999999993</v>
      </c>
      <c r="HN284">
        <v>0</v>
      </c>
      <c r="HO284">
        <v>100</v>
      </c>
      <c r="HP284">
        <v>31</v>
      </c>
      <c r="HQ284">
        <v>1795.84</v>
      </c>
      <c r="HR284">
        <v>33.932099999999998</v>
      </c>
      <c r="HS284">
        <v>98.936300000000003</v>
      </c>
      <c r="HT284">
        <v>97.889799999999994</v>
      </c>
    </row>
    <row r="285" spans="1:228" x14ac:dyDescent="0.2">
      <c r="A285">
        <v>270</v>
      </c>
      <c r="B285">
        <v>1674577410.0999999</v>
      </c>
      <c r="C285">
        <v>1074</v>
      </c>
      <c r="D285" t="s">
        <v>899</v>
      </c>
      <c r="E285" t="s">
        <v>900</v>
      </c>
      <c r="F285">
        <v>4</v>
      </c>
      <c r="G285">
        <v>1674577407.7874999</v>
      </c>
      <c r="H285">
        <f t="shared" si="136"/>
        <v>2.9015002238132914E-4</v>
      </c>
      <c r="I285">
        <f t="shared" si="137"/>
        <v>0.29015002238132914</v>
      </c>
      <c r="J285">
        <f t="shared" si="138"/>
        <v>8.5838994613274071</v>
      </c>
      <c r="K285">
        <f t="shared" si="139"/>
        <v>1769.20625</v>
      </c>
      <c r="L285">
        <f t="shared" si="140"/>
        <v>841.18969509517785</v>
      </c>
      <c r="M285">
        <f t="shared" si="141"/>
        <v>85.36013182413096</v>
      </c>
      <c r="N285">
        <f t="shared" si="142"/>
        <v>179.53106131071783</v>
      </c>
      <c r="O285">
        <f t="shared" si="143"/>
        <v>1.549361010669475E-2</v>
      </c>
      <c r="P285">
        <f t="shared" si="144"/>
        <v>2.7688986173661134</v>
      </c>
      <c r="Q285">
        <f t="shared" si="145"/>
        <v>1.5445606895631563E-2</v>
      </c>
      <c r="R285">
        <f t="shared" si="146"/>
        <v>9.6578047394783439E-3</v>
      </c>
      <c r="S285">
        <f t="shared" si="147"/>
        <v>226.10566685996588</v>
      </c>
      <c r="T285">
        <f t="shared" si="148"/>
        <v>34.515811629778952</v>
      </c>
      <c r="U285">
        <f t="shared" si="149"/>
        <v>33.139512500000002</v>
      </c>
      <c r="V285">
        <f t="shared" si="150"/>
        <v>5.0918455031803802</v>
      </c>
      <c r="W285">
        <f t="shared" si="151"/>
        <v>63.90050186319953</v>
      </c>
      <c r="X285">
        <f t="shared" si="152"/>
        <v>3.2640845332462574</v>
      </c>
      <c r="Y285">
        <f t="shared" si="153"/>
        <v>5.1080733923406827</v>
      </c>
      <c r="Z285">
        <f t="shared" si="154"/>
        <v>1.8277609699341228</v>
      </c>
      <c r="AA285">
        <f t="shared" si="155"/>
        <v>-12.795615987016616</v>
      </c>
      <c r="AB285">
        <f t="shared" si="156"/>
        <v>8.4639980901102536</v>
      </c>
      <c r="AC285">
        <f t="shared" si="157"/>
        <v>0.70122682334311992</v>
      </c>
      <c r="AD285">
        <f t="shared" si="158"/>
        <v>222.47527578640265</v>
      </c>
      <c r="AE285">
        <f t="shared" si="159"/>
        <v>19.232682103600446</v>
      </c>
      <c r="AF285">
        <f t="shared" si="160"/>
        <v>0.28823888216331622</v>
      </c>
      <c r="AG285">
        <f t="shared" si="161"/>
        <v>8.5838994613274071</v>
      </c>
      <c r="AH285">
        <v>1845.7082998225969</v>
      </c>
      <c r="AI285">
        <v>1831.0937575757571</v>
      </c>
      <c r="AJ285">
        <v>1.6998919536957839</v>
      </c>
      <c r="AK285">
        <v>61.781399425759467</v>
      </c>
      <c r="AL285">
        <f t="shared" si="162"/>
        <v>0.29015002238132914</v>
      </c>
      <c r="AM285">
        <v>31.908485325250322</v>
      </c>
      <c r="AN285">
        <v>32.167599999999993</v>
      </c>
      <c r="AO285">
        <v>1.328107393852338E-5</v>
      </c>
      <c r="AP285">
        <v>98.016457396280899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47342.91153287515</v>
      </c>
      <c r="AV285">
        <f t="shared" si="166"/>
        <v>1199.9475</v>
      </c>
      <c r="AW285">
        <f t="shared" si="167"/>
        <v>1025.8802760932465</v>
      </c>
      <c r="AX285">
        <f t="shared" si="168"/>
        <v>0.85493763359917541</v>
      </c>
      <c r="AY285">
        <f t="shared" si="169"/>
        <v>0.1884296328464086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1674577407.7874999</v>
      </c>
      <c r="BF285">
        <v>1769.20625</v>
      </c>
      <c r="BG285">
        <v>1787.42875</v>
      </c>
      <c r="BH285">
        <v>32.166237500000001</v>
      </c>
      <c r="BI285">
        <v>31.908750000000001</v>
      </c>
      <c r="BJ285">
        <v>1776.7537500000001</v>
      </c>
      <c r="BK285">
        <v>31.900562499999999</v>
      </c>
      <c r="BL285">
        <v>650.05250000000001</v>
      </c>
      <c r="BM285">
        <v>101.37537500000001</v>
      </c>
      <c r="BN285">
        <v>0.10010945</v>
      </c>
      <c r="BO285">
        <v>33.196212500000001</v>
      </c>
      <c r="BP285">
        <v>33.139512500000002</v>
      </c>
      <c r="BQ285">
        <v>999.9</v>
      </c>
      <c r="BR285">
        <v>0</v>
      </c>
      <c r="BS285">
        <v>0</v>
      </c>
      <c r="BT285">
        <v>8987.5</v>
      </c>
      <c r="BU285">
        <v>0</v>
      </c>
      <c r="BV285">
        <v>315.75099999999998</v>
      </c>
      <c r="BW285">
        <v>-18.2238875</v>
      </c>
      <c r="BX285">
        <v>1828.0050000000001</v>
      </c>
      <c r="BY285">
        <v>1846.34375</v>
      </c>
      <c r="BZ285">
        <v>0.25749349999999999</v>
      </c>
      <c r="CA285">
        <v>1787.42875</v>
      </c>
      <c r="CB285">
        <v>31.908750000000001</v>
      </c>
      <c r="CC285">
        <v>3.2608662499999999</v>
      </c>
      <c r="CD285">
        <v>3.2347625</v>
      </c>
      <c r="CE285">
        <v>25.423562499999999</v>
      </c>
      <c r="CF285">
        <v>25.2884125</v>
      </c>
      <c r="CG285">
        <v>1199.9475</v>
      </c>
      <c r="CH285">
        <v>0.49999450000000001</v>
      </c>
      <c r="CI285">
        <v>0.50000549999999988</v>
      </c>
      <c r="CJ285">
        <v>0</v>
      </c>
      <c r="CK285">
        <v>726.11812499999996</v>
      </c>
      <c r="CL285">
        <v>4.9990899999999998</v>
      </c>
      <c r="CM285">
        <v>7840.2550000000001</v>
      </c>
      <c r="CN285">
        <v>9557.4125000000004</v>
      </c>
      <c r="CO285">
        <v>42.936999999999998</v>
      </c>
      <c r="CP285">
        <v>45.155999999999999</v>
      </c>
      <c r="CQ285">
        <v>43.75</v>
      </c>
      <c r="CR285">
        <v>44</v>
      </c>
      <c r="CS285">
        <v>44.311999999999998</v>
      </c>
      <c r="CT285">
        <v>597.46875</v>
      </c>
      <c r="CU285">
        <v>597.47874999999999</v>
      </c>
      <c r="CV285">
        <v>0</v>
      </c>
      <c r="CW285">
        <v>1674577422.8</v>
      </c>
      <c r="CX285">
        <v>0</v>
      </c>
      <c r="CY285">
        <v>1674155522.5999999</v>
      </c>
      <c r="CZ285" t="s">
        <v>356</v>
      </c>
      <c r="DA285">
        <v>1674155521.0999999</v>
      </c>
      <c r="DB285">
        <v>1674155522.5999999</v>
      </c>
      <c r="DC285">
        <v>29</v>
      </c>
      <c r="DD285">
        <v>2.9000000000000001E-2</v>
      </c>
      <c r="DE285">
        <v>-1.7000000000000001E-2</v>
      </c>
      <c r="DF285">
        <v>-5.444</v>
      </c>
      <c r="DG285">
        <v>0.222</v>
      </c>
      <c r="DH285">
        <v>415</v>
      </c>
      <c r="DI285">
        <v>34</v>
      </c>
      <c r="DJ285">
        <v>0.48</v>
      </c>
      <c r="DK285">
        <v>0.27</v>
      </c>
      <c r="DL285">
        <v>-18.150487500000001</v>
      </c>
      <c r="DM285">
        <v>-0.43811594746714899</v>
      </c>
      <c r="DN285">
        <v>9.1441465395902255E-2</v>
      </c>
      <c r="DO285">
        <v>0</v>
      </c>
      <c r="DP285">
        <v>0.25592147500000001</v>
      </c>
      <c r="DQ285">
        <v>3.705934333958729E-2</v>
      </c>
      <c r="DR285">
        <v>5.1314393448013201E-3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365</v>
      </c>
      <c r="EA285">
        <v>3.2968799999999998</v>
      </c>
      <c r="EB285">
        <v>2.6251199999999999</v>
      </c>
      <c r="EC285">
        <v>0.26571</v>
      </c>
      <c r="ED285">
        <v>0.26503500000000002</v>
      </c>
      <c r="EE285">
        <v>0.134245</v>
      </c>
      <c r="EF285">
        <v>0.13244700000000001</v>
      </c>
      <c r="EG285">
        <v>22147.3</v>
      </c>
      <c r="EH285">
        <v>22538.400000000001</v>
      </c>
      <c r="EI285">
        <v>28075.200000000001</v>
      </c>
      <c r="EJ285">
        <v>29530.3</v>
      </c>
      <c r="EK285">
        <v>33460.800000000003</v>
      </c>
      <c r="EL285">
        <v>35584.199999999997</v>
      </c>
      <c r="EM285">
        <v>39632.6</v>
      </c>
      <c r="EN285">
        <v>42216.4</v>
      </c>
      <c r="EO285">
        <v>2.2323499999999998</v>
      </c>
      <c r="EP285">
        <v>2.21793</v>
      </c>
      <c r="EQ285">
        <v>0.112209</v>
      </c>
      <c r="ER285">
        <v>0</v>
      </c>
      <c r="ES285">
        <v>31.3203</v>
      </c>
      <c r="ET285">
        <v>999.9</v>
      </c>
      <c r="EU285">
        <v>73.2</v>
      </c>
      <c r="EV285">
        <v>31.6</v>
      </c>
      <c r="EW285">
        <v>33.707599999999999</v>
      </c>
      <c r="EX285">
        <v>57.436399999999999</v>
      </c>
      <c r="EY285">
        <v>-4.9158600000000003</v>
      </c>
      <c r="EZ285">
        <v>2</v>
      </c>
      <c r="FA285">
        <v>0.43865900000000002</v>
      </c>
      <c r="FB285">
        <v>0.380025</v>
      </c>
      <c r="FC285">
        <v>20.2727</v>
      </c>
      <c r="FD285">
        <v>5.2171399999999997</v>
      </c>
      <c r="FE285">
        <v>12.0099</v>
      </c>
      <c r="FF285">
        <v>4.9865500000000003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1.86572</v>
      </c>
      <c r="FM285">
        <v>1.8621700000000001</v>
      </c>
      <c r="FN285">
        <v>1.8641700000000001</v>
      </c>
      <c r="FO285">
        <v>1.8602000000000001</v>
      </c>
      <c r="FP285">
        <v>1.8609599999999999</v>
      </c>
      <c r="FQ285">
        <v>1.86005</v>
      </c>
      <c r="FR285">
        <v>1.8617600000000001</v>
      </c>
      <c r="FS285">
        <v>1.8583799999999999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-7.56</v>
      </c>
      <c r="GH285">
        <v>0.26569999999999999</v>
      </c>
      <c r="GI285">
        <v>-3.836173087041947</v>
      </c>
      <c r="GJ285">
        <v>-4.0448538125570227E-3</v>
      </c>
      <c r="GK285">
        <v>1.839783264315481E-6</v>
      </c>
      <c r="GL285">
        <v>-4.1587272622942942E-10</v>
      </c>
      <c r="GM285">
        <v>-6.2406116364430581E-2</v>
      </c>
      <c r="GN285">
        <v>3.2285384509270938E-3</v>
      </c>
      <c r="GO285">
        <v>5.3061212821550383E-4</v>
      </c>
      <c r="GP285">
        <v>-9.699357315524189E-6</v>
      </c>
      <c r="GQ285">
        <v>5</v>
      </c>
      <c r="GR285">
        <v>2081</v>
      </c>
      <c r="GS285">
        <v>3</v>
      </c>
      <c r="GT285">
        <v>31</v>
      </c>
      <c r="GU285">
        <v>7031.5</v>
      </c>
      <c r="GV285">
        <v>7031.5</v>
      </c>
      <c r="GW285">
        <v>4.4043000000000001</v>
      </c>
      <c r="GX285">
        <v>2.47437</v>
      </c>
      <c r="GY285">
        <v>2.04834</v>
      </c>
      <c r="GZ285">
        <v>2.6245099999999999</v>
      </c>
      <c r="HA285">
        <v>2.1972700000000001</v>
      </c>
      <c r="HB285">
        <v>2.2997999999999998</v>
      </c>
      <c r="HC285">
        <v>36.363500000000002</v>
      </c>
      <c r="HD285">
        <v>14.928800000000001</v>
      </c>
      <c r="HE285">
        <v>18</v>
      </c>
      <c r="HF285">
        <v>708.46500000000003</v>
      </c>
      <c r="HG285">
        <v>776.86199999999997</v>
      </c>
      <c r="HH285">
        <v>31.001799999999999</v>
      </c>
      <c r="HI285">
        <v>33.0229</v>
      </c>
      <c r="HJ285">
        <v>30.000699999999998</v>
      </c>
      <c r="HK285">
        <v>32.813000000000002</v>
      </c>
      <c r="HL285">
        <v>32.804499999999997</v>
      </c>
      <c r="HM285">
        <v>88.070700000000002</v>
      </c>
      <c r="HN285">
        <v>0</v>
      </c>
      <c r="HO285">
        <v>100</v>
      </c>
      <c r="HP285">
        <v>31</v>
      </c>
      <c r="HQ285">
        <v>1802.51</v>
      </c>
      <c r="HR285">
        <v>33.932099999999998</v>
      </c>
      <c r="HS285">
        <v>98.933999999999997</v>
      </c>
      <c r="HT285">
        <v>97.889200000000002</v>
      </c>
    </row>
    <row r="286" spans="1:228" x14ac:dyDescent="0.2">
      <c r="A286">
        <v>271</v>
      </c>
      <c r="B286">
        <v>1674577414.0999999</v>
      </c>
      <c r="C286">
        <v>1078</v>
      </c>
      <c r="D286" t="s">
        <v>901</v>
      </c>
      <c r="E286" t="s">
        <v>902</v>
      </c>
      <c r="F286">
        <v>4</v>
      </c>
      <c r="G286">
        <v>1674577412.0999999</v>
      </c>
      <c r="H286">
        <f t="shared" si="136"/>
        <v>2.867541833035136E-4</v>
      </c>
      <c r="I286">
        <f t="shared" si="137"/>
        <v>0.2867541833035136</v>
      </c>
      <c r="J286">
        <f t="shared" si="138"/>
        <v>8.3211011483432777</v>
      </c>
      <c r="K286">
        <f t="shared" si="139"/>
        <v>1776.3971428571431</v>
      </c>
      <c r="L286">
        <f t="shared" si="140"/>
        <v>865.55062175920932</v>
      </c>
      <c r="M286">
        <f t="shared" si="141"/>
        <v>87.832636668418161</v>
      </c>
      <c r="N286">
        <f t="shared" si="142"/>
        <v>180.26172115764811</v>
      </c>
      <c r="O286">
        <f t="shared" si="143"/>
        <v>1.5322478951909722E-2</v>
      </c>
      <c r="P286">
        <f t="shared" si="144"/>
        <v>2.7720442856922531</v>
      </c>
      <c r="Q286">
        <f t="shared" si="145"/>
        <v>1.5275581669474283E-2</v>
      </c>
      <c r="R286">
        <f t="shared" si="146"/>
        <v>9.5514400435355272E-3</v>
      </c>
      <c r="S286">
        <f t="shared" si="147"/>
        <v>226.11057309179762</v>
      </c>
      <c r="T286">
        <f t="shared" si="148"/>
        <v>34.515700196257519</v>
      </c>
      <c r="U286">
        <f t="shared" si="149"/>
        <v>33.13625714285714</v>
      </c>
      <c r="V286">
        <f t="shared" si="150"/>
        <v>5.0909151629926122</v>
      </c>
      <c r="W286">
        <f t="shared" si="151"/>
        <v>63.906019975068361</v>
      </c>
      <c r="X286">
        <f t="shared" si="152"/>
        <v>3.2644242933476932</v>
      </c>
      <c r="Y286">
        <f t="shared" si="153"/>
        <v>5.1081639798899108</v>
      </c>
      <c r="Z286">
        <f t="shared" si="154"/>
        <v>1.8264908696449189</v>
      </c>
      <c r="AA286">
        <f t="shared" si="155"/>
        <v>-12.64585948368495</v>
      </c>
      <c r="AB286">
        <f t="shared" si="156"/>
        <v>9.0073511286589945</v>
      </c>
      <c r="AC286">
        <f t="shared" si="157"/>
        <v>0.74538507635621987</v>
      </c>
      <c r="AD286">
        <f t="shared" si="158"/>
        <v>223.2174498131279</v>
      </c>
      <c r="AE286">
        <f t="shared" si="159"/>
        <v>19.262850794294163</v>
      </c>
      <c r="AF286">
        <f t="shared" si="160"/>
        <v>0.28392145693182796</v>
      </c>
      <c r="AG286">
        <f t="shared" si="161"/>
        <v>8.3211011483432777</v>
      </c>
      <c r="AH286">
        <v>1852.6389280354599</v>
      </c>
      <c r="AI286">
        <v>1838.0804242424231</v>
      </c>
      <c r="AJ286">
        <v>1.7508703854135981</v>
      </c>
      <c r="AK286">
        <v>61.781399425759467</v>
      </c>
      <c r="AL286">
        <f t="shared" si="162"/>
        <v>0.2867541833035136</v>
      </c>
      <c r="AM286">
        <v>31.914750657135219</v>
      </c>
      <c r="AN286">
        <v>32.170878181818168</v>
      </c>
      <c r="AO286">
        <v>9.9972475880970319E-6</v>
      </c>
      <c r="AP286">
        <v>98.016457396280899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47429.451159852273</v>
      </c>
      <c r="AV286">
        <f t="shared" si="166"/>
        <v>1199.975714285714</v>
      </c>
      <c r="AW286">
        <f t="shared" si="167"/>
        <v>1025.9041850216565</v>
      </c>
      <c r="AX286">
        <f t="shared" si="168"/>
        <v>0.854937456490381</v>
      </c>
      <c r="AY286">
        <f t="shared" si="169"/>
        <v>0.18842929102643549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1674577412.0999999</v>
      </c>
      <c r="BF286">
        <v>1776.3971428571431</v>
      </c>
      <c r="BG286">
        <v>1794.6442857142861</v>
      </c>
      <c r="BH286">
        <v>32.169414285714282</v>
      </c>
      <c r="BI286">
        <v>31.915757142857139</v>
      </c>
      <c r="BJ286">
        <v>1783.9557142857141</v>
      </c>
      <c r="BK286">
        <v>31.90371428571428</v>
      </c>
      <c r="BL286">
        <v>649.98257142857153</v>
      </c>
      <c r="BM286">
        <v>101.3762857142857</v>
      </c>
      <c r="BN286">
        <v>9.9739442857142868E-2</v>
      </c>
      <c r="BO286">
        <v>33.196528571428573</v>
      </c>
      <c r="BP286">
        <v>33.13625714285714</v>
      </c>
      <c r="BQ286">
        <v>999.89999999999986</v>
      </c>
      <c r="BR286">
        <v>0</v>
      </c>
      <c r="BS286">
        <v>0</v>
      </c>
      <c r="BT286">
        <v>9004.1071428571431</v>
      </c>
      <c r="BU286">
        <v>0</v>
      </c>
      <c r="BV286">
        <v>316.11957142857142</v>
      </c>
      <c r="BW286">
        <v>-18.246285714285708</v>
      </c>
      <c r="BX286">
        <v>1835.44</v>
      </c>
      <c r="BY286">
        <v>1853.81</v>
      </c>
      <c r="BZ286">
        <v>0.25364257142857138</v>
      </c>
      <c r="CA286">
        <v>1794.6442857142861</v>
      </c>
      <c r="CB286">
        <v>31.915757142857139</v>
      </c>
      <c r="CC286">
        <v>3.2612128571428571</v>
      </c>
      <c r="CD286">
        <v>3.2354971428571431</v>
      </c>
      <c r="CE286">
        <v>25.425371428571431</v>
      </c>
      <c r="CF286">
        <v>25.29222857142857</v>
      </c>
      <c r="CG286">
        <v>1199.975714285714</v>
      </c>
      <c r="CH286">
        <v>0.50000185714285716</v>
      </c>
      <c r="CI286">
        <v>0.49999814285714278</v>
      </c>
      <c r="CJ286">
        <v>0</v>
      </c>
      <c r="CK286">
        <v>726.2184285714286</v>
      </c>
      <c r="CL286">
        <v>4.9990899999999998</v>
      </c>
      <c r="CM286">
        <v>7840.6385714285707</v>
      </c>
      <c r="CN286">
        <v>9557.6600000000017</v>
      </c>
      <c r="CO286">
        <v>42.936999999999998</v>
      </c>
      <c r="CP286">
        <v>45.151571428571437</v>
      </c>
      <c r="CQ286">
        <v>43.75</v>
      </c>
      <c r="CR286">
        <v>44.035428571428582</v>
      </c>
      <c r="CS286">
        <v>44.311999999999998</v>
      </c>
      <c r="CT286">
        <v>597.49</v>
      </c>
      <c r="CU286">
        <v>597.48571428571438</v>
      </c>
      <c r="CV286">
        <v>0</v>
      </c>
      <c r="CW286">
        <v>1674577426.4000001</v>
      </c>
      <c r="CX286">
        <v>0</v>
      </c>
      <c r="CY286">
        <v>1674155522.5999999</v>
      </c>
      <c r="CZ286" t="s">
        <v>356</v>
      </c>
      <c r="DA286">
        <v>1674155521.0999999</v>
      </c>
      <c r="DB286">
        <v>1674155522.5999999</v>
      </c>
      <c r="DC286">
        <v>29</v>
      </c>
      <c r="DD286">
        <v>2.9000000000000001E-2</v>
      </c>
      <c r="DE286">
        <v>-1.7000000000000001E-2</v>
      </c>
      <c r="DF286">
        <v>-5.444</v>
      </c>
      <c r="DG286">
        <v>0.222</v>
      </c>
      <c r="DH286">
        <v>415</v>
      </c>
      <c r="DI286">
        <v>34</v>
      </c>
      <c r="DJ286">
        <v>0.48</v>
      </c>
      <c r="DK286">
        <v>0.27</v>
      </c>
      <c r="DL286">
        <v>-18.171412499999999</v>
      </c>
      <c r="DM286">
        <v>-0.74737373358346326</v>
      </c>
      <c r="DN286">
        <v>0.1003285482489904</v>
      </c>
      <c r="DO286">
        <v>0</v>
      </c>
      <c r="DP286">
        <v>0.25744467500000001</v>
      </c>
      <c r="DQ286">
        <v>-6.9887392120077116E-3</v>
      </c>
      <c r="DR286">
        <v>2.8184150190089089E-3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365</v>
      </c>
      <c r="EA286">
        <v>3.2967499999999998</v>
      </c>
      <c r="EB286">
        <v>2.62521</v>
      </c>
      <c r="EC286">
        <v>0.26629000000000003</v>
      </c>
      <c r="ED286">
        <v>0.26560499999999998</v>
      </c>
      <c r="EE286">
        <v>0.13425400000000001</v>
      </c>
      <c r="EF286">
        <v>0.132469</v>
      </c>
      <c r="EG286">
        <v>22129.4</v>
      </c>
      <c r="EH286">
        <v>22519.9</v>
      </c>
      <c r="EI286">
        <v>28074.799999999999</v>
      </c>
      <c r="EJ286">
        <v>29529.1</v>
      </c>
      <c r="EK286">
        <v>33460.199999999997</v>
      </c>
      <c r="EL286">
        <v>35582.5</v>
      </c>
      <c r="EM286">
        <v>39632.199999999997</v>
      </c>
      <c r="EN286">
        <v>42215.4</v>
      </c>
      <c r="EO286">
        <v>2.2322000000000002</v>
      </c>
      <c r="EP286">
        <v>2.2179799999999998</v>
      </c>
      <c r="EQ286">
        <v>0.11193</v>
      </c>
      <c r="ER286">
        <v>0</v>
      </c>
      <c r="ES286">
        <v>31.322500000000002</v>
      </c>
      <c r="ET286">
        <v>999.9</v>
      </c>
      <c r="EU286">
        <v>73.2</v>
      </c>
      <c r="EV286">
        <v>31.6</v>
      </c>
      <c r="EW286">
        <v>33.706000000000003</v>
      </c>
      <c r="EX286">
        <v>57.226399999999998</v>
      </c>
      <c r="EY286">
        <v>-5</v>
      </c>
      <c r="EZ286">
        <v>2</v>
      </c>
      <c r="FA286">
        <v>0.43919999999999998</v>
      </c>
      <c r="FB286">
        <v>0.38364700000000002</v>
      </c>
      <c r="FC286">
        <v>20.2728</v>
      </c>
      <c r="FD286">
        <v>5.21774</v>
      </c>
      <c r="FE286">
        <v>12.009499999999999</v>
      </c>
      <c r="FF286">
        <v>4.9865500000000003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1.8656999999999999</v>
      </c>
      <c r="FM286">
        <v>1.8621700000000001</v>
      </c>
      <c r="FN286">
        <v>1.8641700000000001</v>
      </c>
      <c r="FO286">
        <v>1.8602000000000001</v>
      </c>
      <c r="FP286">
        <v>1.8609599999999999</v>
      </c>
      <c r="FQ286">
        <v>1.86005</v>
      </c>
      <c r="FR286">
        <v>1.8617699999999999</v>
      </c>
      <c r="FS286">
        <v>1.8583799999999999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-7.56</v>
      </c>
      <c r="GH286">
        <v>0.26569999999999999</v>
      </c>
      <c r="GI286">
        <v>-3.836173087041947</v>
      </c>
      <c r="GJ286">
        <v>-4.0448538125570227E-3</v>
      </c>
      <c r="GK286">
        <v>1.839783264315481E-6</v>
      </c>
      <c r="GL286">
        <v>-4.1587272622942942E-10</v>
      </c>
      <c r="GM286">
        <v>-6.2406116364430581E-2</v>
      </c>
      <c r="GN286">
        <v>3.2285384509270938E-3</v>
      </c>
      <c r="GO286">
        <v>5.3061212821550383E-4</v>
      </c>
      <c r="GP286">
        <v>-9.699357315524189E-6</v>
      </c>
      <c r="GQ286">
        <v>5</v>
      </c>
      <c r="GR286">
        <v>2081</v>
      </c>
      <c r="GS286">
        <v>3</v>
      </c>
      <c r="GT286">
        <v>31</v>
      </c>
      <c r="GU286">
        <v>7031.6</v>
      </c>
      <c r="GV286">
        <v>7031.5</v>
      </c>
      <c r="GW286">
        <v>4.4165000000000001</v>
      </c>
      <c r="GX286">
        <v>2.4670399999999999</v>
      </c>
      <c r="GY286">
        <v>2.04834</v>
      </c>
      <c r="GZ286">
        <v>2.6257299999999999</v>
      </c>
      <c r="HA286">
        <v>2.1972700000000001</v>
      </c>
      <c r="HB286">
        <v>2.33643</v>
      </c>
      <c r="HC286">
        <v>36.363500000000002</v>
      </c>
      <c r="HD286">
        <v>14.9376</v>
      </c>
      <c r="HE286">
        <v>18</v>
      </c>
      <c r="HF286">
        <v>708.41300000000001</v>
      </c>
      <c r="HG286">
        <v>777.00599999999997</v>
      </c>
      <c r="HH286">
        <v>31.001300000000001</v>
      </c>
      <c r="HI286">
        <v>33.028700000000001</v>
      </c>
      <c r="HJ286">
        <v>30.000699999999998</v>
      </c>
      <c r="HK286">
        <v>32.819600000000001</v>
      </c>
      <c r="HL286">
        <v>32.811700000000002</v>
      </c>
      <c r="HM286">
        <v>88.3215</v>
      </c>
      <c r="HN286">
        <v>0</v>
      </c>
      <c r="HO286">
        <v>100</v>
      </c>
      <c r="HP286">
        <v>31</v>
      </c>
      <c r="HQ286">
        <v>1809.19</v>
      </c>
      <c r="HR286">
        <v>33.932099999999998</v>
      </c>
      <c r="HS286">
        <v>98.932900000000004</v>
      </c>
      <c r="HT286">
        <v>97.886200000000002</v>
      </c>
    </row>
    <row r="287" spans="1:228" x14ac:dyDescent="0.2">
      <c r="A287">
        <v>272</v>
      </c>
      <c r="B287">
        <v>1674577418.0999999</v>
      </c>
      <c r="C287">
        <v>1082</v>
      </c>
      <c r="D287" t="s">
        <v>903</v>
      </c>
      <c r="E287" t="s">
        <v>904</v>
      </c>
      <c r="F287">
        <v>4</v>
      </c>
      <c r="G287">
        <v>1674577415.7874999</v>
      </c>
      <c r="H287">
        <f t="shared" si="136"/>
        <v>2.759520012404976E-4</v>
      </c>
      <c r="I287">
        <f t="shared" si="137"/>
        <v>0.27595200124049762</v>
      </c>
      <c r="J287">
        <f t="shared" si="138"/>
        <v>8.5308230497521969</v>
      </c>
      <c r="K287">
        <f t="shared" si="139"/>
        <v>1782.6287500000001</v>
      </c>
      <c r="L287">
        <f t="shared" si="140"/>
        <v>814.8341925412368</v>
      </c>
      <c r="M287">
        <f t="shared" si="141"/>
        <v>82.686242094792817</v>
      </c>
      <c r="N287">
        <f t="shared" si="142"/>
        <v>180.89431412781371</v>
      </c>
      <c r="O287">
        <f t="shared" si="143"/>
        <v>1.4733266444202458E-2</v>
      </c>
      <c r="P287">
        <f t="shared" si="144"/>
        <v>2.7654147726556886</v>
      </c>
      <c r="Q287">
        <f t="shared" si="145"/>
        <v>1.4689797462840628E-2</v>
      </c>
      <c r="R287">
        <f t="shared" si="146"/>
        <v>9.1850181733452215E-3</v>
      </c>
      <c r="S287">
        <f t="shared" si="147"/>
        <v>226.09942978540943</v>
      </c>
      <c r="T287">
        <f t="shared" si="148"/>
        <v>34.519562612731136</v>
      </c>
      <c r="U287">
        <f t="shared" si="149"/>
        <v>33.141199999999998</v>
      </c>
      <c r="V287">
        <f t="shared" si="150"/>
        <v>5.0923278276959545</v>
      </c>
      <c r="W287">
        <f t="shared" si="151"/>
        <v>63.915692015847348</v>
      </c>
      <c r="X287">
        <f t="shared" si="152"/>
        <v>3.2645627952810901</v>
      </c>
      <c r="Y287">
        <f t="shared" si="153"/>
        <v>5.1076076818063232</v>
      </c>
      <c r="Z287">
        <f t="shared" si="154"/>
        <v>1.8277650324148644</v>
      </c>
      <c r="AA287">
        <f t="shared" si="155"/>
        <v>-12.169483254705945</v>
      </c>
      <c r="AB287">
        <f t="shared" si="156"/>
        <v>7.9594911883149093</v>
      </c>
      <c r="AC287">
        <f t="shared" si="157"/>
        <v>0.66026029026665145</v>
      </c>
      <c r="AD287">
        <f t="shared" si="158"/>
        <v>222.54969800928504</v>
      </c>
      <c r="AE287">
        <f t="shared" si="159"/>
        <v>19.279124439488516</v>
      </c>
      <c r="AF287">
        <f t="shared" si="160"/>
        <v>0.27741687959592781</v>
      </c>
      <c r="AG287">
        <f t="shared" si="161"/>
        <v>8.5308230497521969</v>
      </c>
      <c r="AH287">
        <v>1859.6602153329491</v>
      </c>
      <c r="AI287">
        <v>1845.0016363636371</v>
      </c>
      <c r="AJ287">
        <v>1.7245686014078481</v>
      </c>
      <c r="AK287">
        <v>61.781399425759467</v>
      </c>
      <c r="AL287">
        <f t="shared" si="162"/>
        <v>0.27595200124049762</v>
      </c>
      <c r="AM287">
        <v>31.923151398596261</v>
      </c>
      <c r="AN287">
        <v>32.169690303030308</v>
      </c>
      <c r="AO287">
        <v>-1.636849901235667E-6</v>
      </c>
      <c r="AP287">
        <v>98.016457396280899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47247.336077170941</v>
      </c>
      <c r="AV287">
        <f t="shared" si="166"/>
        <v>1199.9124999999999</v>
      </c>
      <c r="AW287">
        <f t="shared" si="167"/>
        <v>1025.8505387489167</v>
      </c>
      <c r="AX287">
        <f t="shared" si="168"/>
        <v>0.85493778817115151</v>
      </c>
      <c r="AY287">
        <f t="shared" si="169"/>
        <v>0.18842993117032236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1674577415.7874999</v>
      </c>
      <c r="BF287">
        <v>1782.6287500000001</v>
      </c>
      <c r="BG287">
        <v>1800.8812499999999</v>
      </c>
      <c r="BH287">
        <v>32.170737500000001</v>
      </c>
      <c r="BI287">
        <v>31.922899999999998</v>
      </c>
      <c r="BJ287">
        <v>1790.19625</v>
      </c>
      <c r="BK287">
        <v>31.905037499999999</v>
      </c>
      <c r="BL287">
        <v>650.00375000000008</v>
      </c>
      <c r="BM287">
        <v>101.376</v>
      </c>
      <c r="BN287">
        <v>0.1001565625</v>
      </c>
      <c r="BO287">
        <v>33.194587499999997</v>
      </c>
      <c r="BP287">
        <v>33.141199999999998</v>
      </c>
      <c r="BQ287">
        <v>999.9</v>
      </c>
      <c r="BR287">
        <v>0</v>
      </c>
      <c r="BS287">
        <v>0</v>
      </c>
      <c r="BT287">
        <v>8968.9837499999994</v>
      </c>
      <c r="BU287">
        <v>0</v>
      </c>
      <c r="BV287">
        <v>315.05437500000011</v>
      </c>
      <c r="BW287">
        <v>-18.249775</v>
      </c>
      <c r="BX287">
        <v>1841.88375</v>
      </c>
      <c r="BY287">
        <v>1860.2650000000001</v>
      </c>
      <c r="BZ287">
        <v>0.247842125</v>
      </c>
      <c r="CA287">
        <v>1800.8812499999999</v>
      </c>
      <c r="CB287">
        <v>31.922899999999998</v>
      </c>
      <c r="CC287">
        <v>3.2613349999999999</v>
      </c>
      <c r="CD287">
        <v>3.2362099999999998</v>
      </c>
      <c r="CE287">
        <v>25.425999999999998</v>
      </c>
      <c r="CF287">
        <v>25.295925</v>
      </c>
      <c r="CG287">
        <v>1199.9124999999999</v>
      </c>
      <c r="CH287">
        <v>0.49998975000000001</v>
      </c>
      <c r="CI287">
        <v>0.50001024999999999</v>
      </c>
      <c r="CJ287">
        <v>0</v>
      </c>
      <c r="CK287">
        <v>726.29774999999995</v>
      </c>
      <c r="CL287">
        <v>4.9990899999999998</v>
      </c>
      <c r="CM287">
        <v>7840.1075000000001</v>
      </c>
      <c r="CN287">
        <v>9557.1387500000001</v>
      </c>
      <c r="CO287">
        <v>42.936999999999998</v>
      </c>
      <c r="CP287">
        <v>45.16375</v>
      </c>
      <c r="CQ287">
        <v>43.757750000000001</v>
      </c>
      <c r="CR287">
        <v>44.015500000000003</v>
      </c>
      <c r="CS287">
        <v>44.311999999999998</v>
      </c>
      <c r="CT287">
        <v>597.44624999999996</v>
      </c>
      <c r="CU287">
        <v>597.46875</v>
      </c>
      <c r="CV287">
        <v>0</v>
      </c>
      <c r="CW287">
        <v>1674577430.5999999</v>
      </c>
      <c r="CX287">
        <v>0</v>
      </c>
      <c r="CY287">
        <v>1674155522.5999999</v>
      </c>
      <c r="CZ287" t="s">
        <v>356</v>
      </c>
      <c r="DA287">
        <v>1674155521.0999999</v>
      </c>
      <c r="DB287">
        <v>1674155522.5999999</v>
      </c>
      <c r="DC287">
        <v>29</v>
      </c>
      <c r="DD287">
        <v>2.9000000000000001E-2</v>
      </c>
      <c r="DE287">
        <v>-1.7000000000000001E-2</v>
      </c>
      <c r="DF287">
        <v>-5.444</v>
      </c>
      <c r="DG287">
        <v>0.222</v>
      </c>
      <c r="DH287">
        <v>415</v>
      </c>
      <c r="DI287">
        <v>34</v>
      </c>
      <c r="DJ287">
        <v>0.48</v>
      </c>
      <c r="DK287">
        <v>0.27</v>
      </c>
      <c r="DL287">
        <v>-18.204252499999999</v>
      </c>
      <c r="DM287">
        <v>-0.64025628517824607</v>
      </c>
      <c r="DN287">
        <v>9.1213387141087968E-2</v>
      </c>
      <c r="DO287">
        <v>0</v>
      </c>
      <c r="DP287">
        <v>0.25611004999999998</v>
      </c>
      <c r="DQ287">
        <v>-4.3732345215760353E-2</v>
      </c>
      <c r="DR287">
        <v>4.5000491661202988E-3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365</v>
      </c>
      <c r="EA287">
        <v>3.2968500000000001</v>
      </c>
      <c r="EB287">
        <v>2.6251099999999998</v>
      </c>
      <c r="EC287">
        <v>0.26686399999999999</v>
      </c>
      <c r="ED287">
        <v>0.26616899999999999</v>
      </c>
      <c r="EE287">
        <v>0.13425100000000001</v>
      </c>
      <c r="EF287">
        <v>0.13247999999999999</v>
      </c>
      <c r="EG287">
        <v>22111.5</v>
      </c>
      <c r="EH287">
        <v>22502.6</v>
      </c>
      <c r="EI287">
        <v>28074.2</v>
      </c>
      <c r="EJ287">
        <v>29529.3</v>
      </c>
      <c r="EK287">
        <v>33459.800000000003</v>
      </c>
      <c r="EL287">
        <v>35582.1</v>
      </c>
      <c r="EM287">
        <v>39631.5</v>
      </c>
      <c r="EN287">
        <v>42215.5</v>
      </c>
      <c r="EO287">
        <v>2.2321300000000002</v>
      </c>
      <c r="EP287">
        <v>2.2179000000000002</v>
      </c>
      <c r="EQ287">
        <v>0.112105</v>
      </c>
      <c r="ER287">
        <v>0</v>
      </c>
      <c r="ES287">
        <v>31.321200000000001</v>
      </c>
      <c r="ET287">
        <v>999.9</v>
      </c>
      <c r="EU287">
        <v>73.2</v>
      </c>
      <c r="EV287">
        <v>31.6</v>
      </c>
      <c r="EW287">
        <v>33.706400000000002</v>
      </c>
      <c r="EX287">
        <v>57.4664</v>
      </c>
      <c r="EY287">
        <v>-4.8878199999999996</v>
      </c>
      <c r="EZ287">
        <v>2</v>
      </c>
      <c r="FA287">
        <v>0.43978400000000001</v>
      </c>
      <c r="FB287">
        <v>0.38577600000000001</v>
      </c>
      <c r="FC287">
        <v>20.2727</v>
      </c>
      <c r="FD287">
        <v>5.21699</v>
      </c>
      <c r="FE287">
        <v>12.0097</v>
      </c>
      <c r="FF287">
        <v>4.9861000000000004</v>
      </c>
      <c r="FG287">
        <v>3.2844500000000001</v>
      </c>
      <c r="FH287">
        <v>9999</v>
      </c>
      <c r="FI287">
        <v>9999</v>
      </c>
      <c r="FJ287">
        <v>9999</v>
      </c>
      <c r="FK287">
        <v>999.9</v>
      </c>
      <c r="FL287">
        <v>1.86571</v>
      </c>
      <c r="FM287">
        <v>1.8621700000000001</v>
      </c>
      <c r="FN287">
        <v>1.8641700000000001</v>
      </c>
      <c r="FO287">
        <v>1.8602000000000001</v>
      </c>
      <c r="FP287">
        <v>1.8609599999999999</v>
      </c>
      <c r="FQ287">
        <v>1.86005</v>
      </c>
      <c r="FR287">
        <v>1.86178</v>
      </c>
      <c r="FS287">
        <v>1.8583799999999999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-7.58</v>
      </c>
      <c r="GH287">
        <v>0.26569999999999999</v>
      </c>
      <c r="GI287">
        <v>-3.836173087041947</v>
      </c>
      <c r="GJ287">
        <v>-4.0448538125570227E-3</v>
      </c>
      <c r="GK287">
        <v>1.839783264315481E-6</v>
      </c>
      <c r="GL287">
        <v>-4.1587272622942942E-10</v>
      </c>
      <c r="GM287">
        <v>-6.2406116364430581E-2</v>
      </c>
      <c r="GN287">
        <v>3.2285384509270938E-3</v>
      </c>
      <c r="GO287">
        <v>5.3061212821550383E-4</v>
      </c>
      <c r="GP287">
        <v>-9.699357315524189E-6</v>
      </c>
      <c r="GQ287">
        <v>5</v>
      </c>
      <c r="GR287">
        <v>2081</v>
      </c>
      <c r="GS287">
        <v>3</v>
      </c>
      <c r="GT287">
        <v>31</v>
      </c>
      <c r="GU287">
        <v>7031.6</v>
      </c>
      <c r="GV287">
        <v>7031.6</v>
      </c>
      <c r="GW287">
        <v>4.4299299999999997</v>
      </c>
      <c r="GX287">
        <v>2.4731399999999999</v>
      </c>
      <c r="GY287">
        <v>2.04834</v>
      </c>
      <c r="GZ287">
        <v>2.6257299999999999</v>
      </c>
      <c r="HA287">
        <v>2.1972700000000001</v>
      </c>
      <c r="HB287">
        <v>2.2961399999999998</v>
      </c>
      <c r="HC287">
        <v>36.363500000000002</v>
      </c>
      <c r="HD287">
        <v>14.911300000000001</v>
      </c>
      <c r="HE287">
        <v>18</v>
      </c>
      <c r="HF287">
        <v>708.41600000000005</v>
      </c>
      <c r="HG287">
        <v>777.00699999999995</v>
      </c>
      <c r="HH287">
        <v>31.001000000000001</v>
      </c>
      <c r="HI287">
        <v>33.036099999999998</v>
      </c>
      <c r="HJ287">
        <v>30.000699999999998</v>
      </c>
      <c r="HK287">
        <v>32.825400000000002</v>
      </c>
      <c r="HL287">
        <v>32.817500000000003</v>
      </c>
      <c r="HM287">
        <v>88.577699999999993</v>
      </c>
      <c r="HN287">
        <v>0</v>
      </c>
      <c r="HO287">
        <v>100</v>
      </c>
      <c r="HP287">
        <v>31</v>
      </c>
      <c r="HQ287">
        <v>1815.91</v>
      </c>
      <c r="HR287">
        <v>33.932099999999998</v>
      </c>
      <c r="HS287">
        <v>98.930899999999994</v>
      </c>
      <c r="HT287">
        <v>97.886499999999998</v>
      </c>
    </row>
    <row r="288" spans="1:228" x14ac:dyDescent="0.2">
      <c r="A288">
        <v>273</v>
      </c>
      <c r="B288">
        <v>1674577422.0999999</v>
      </c>
      <c r="C288">
        <v>1086</v>
      </c>
      <c r="D288" t="s">
        <v>905</v>
      </c>
      <c r="E288" t="s">
        <v>906</v>
      </c>
      <c r="F288">
        <v>4</v>
      </c>
      <c r="G288">
        <v>1674577420.0999999</v>
      </c>
      <c r="H288">
        <f t="shared" si="136"/>
        <v>2.7424603363073488E-4</v>
      </c>
      <c r="I288">
        <f t="shared" si="137"/>
        <v>0.27424603363073485</v>
      </c>
      <c r="J288">
        <f t="shared" si="138"/>
        <v>8.1945395780816526</v>
      </c>
      <c r="K288">
        <f t="shared" si="139"/>
        <v>1789.9214285714279</v>
      </c>
      <c r="L288">
        <f t="shared" si="140"/>
        <v>854.14790411265187</v>
      </c>
      <c r="M288">
        <f t="shared" si="141"/>
        <v>86.675155061603746</v>
      </c>
      <c r="N288">
        <f t="shared" si="142"/>
        <v>181.63331739447139</v>
      </c>
      <c r="O288">
        <f t="shared" si="143"/>
        <v>1.4667830891928765E-2</v>
      </c>
      <c r="P288">
        <f t="shared" si="144"/>
        <v>2.7761555039366881</v>
      </c>
      <c r="Q288">
        <f t="shared" si="145"/>
        <v>1.462491272860132E-2</v>
      </c>
      <c r="R288">
        <f t="shared" si="146"/>
        <v>9.1444159489310912E-3</v>
      </c>
      <c r="S288">
        <f t="shared" si="147"/>
        <v>226.12331486423213</v>
      </c>
      <c r="T288">
        <f t="shared" si="148"/>
        <v>34.512840218934251</v>
      </c>
      <c r="U288">
        <f t="shared" si="149"/>
        <v>33.130099999999992</v>
      </c>
      <c r="V288">
        <f t="shared" si="150"/>
        <v>5.0891559332659613</v>
      </c>
      <c r="W288">
        <f t="shared" si="151"/>
        <v>63.926005726885968</v>
      </c>
      <c r="X288">
        <f t="shared" si="152"/>
        <v>3.2646129649667959</v>
      </c>
      <c r="Y288">
        <f t="shared" si="153"/>
        <v>5.106862110100157</v>
      </c>
      <c r="Z288">
        <f t="shared" si="154"/>
        <v>1.8245429682991654</v>
      </c>
      <c r="AA288">
        <f t="shared" si="155"/>
        <v>-12.094250083115409</v>
      </c>
      <c r="AB288">
        <f t="shared" si="156"/>
        <v>9.2623169975474635</v>
      </c>
      <c r="AC288">
        <f t="shared" si="157"/>
        <v>0.76530905020898776</v>
      </c>
      <c r="AD288">
        <f t="shared" si="158"/>
        <v>224.05669082887317</v>
      </c>
      <c r="AE288">
        <f t="shared" si="159"/>
        <v>19.171378594720469</v>
      </c>
      <c r="AF288">
        <f t="shared" si="160"/>
        <v>0.27172731169622788</v>
      </c>
      <c r="AG288">
        <f t="shared" si="161"/>
        <v>8.1945395780816526</v>
      </c>
      <c r="AH288">
        <v>1866.493760342011</v>
      </c>
      <c r="AI288">
        <v>1852.037757575757</v>
      </c>
      <c r="AJ288">
        <v>1.7557109996388229</v>
      </c>
      <c r="AK288">
        <v>61.781399425759467</v>
      </c>
      <c r="AL288">
        <f t="shared" si="162"/>
        <v>0.27424603363073485</v>
      </c>
      <c r="AM288">
        <v>31.92802172375503</v>
      </c>
      <c r="AN288">
        <v>32.172972727272708</v>
      </c>
      <c r="AO288">
        <v>9.3189398965786282E-6</v>
      </c>
      <c r="AP288">
        <v>98.016457396280899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47543.389102759684</v>
      </c>
      <c r="AV288">
        <f t="shared" si="166"/>
        <v>1200.04</v>
      </c>
      <c r="AW288">
        <f t="shared" si="167"/>
        <v>1025.9594709141099</v>
      </c>
      <c r="AX288">
        <f t="shared" si="168"/>
        <v>0.854937727837497</v>
      </c>
      <c r="AY288">
        <f t="shared" si="169"/>
        <v>0.18842981472636924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1674577420.0999999</v>
      </c>
      <c r="BF288">
        <v>1789.9214285714279</v>
      </c>
      <c r="BG288">
        <v>1808.0671428571429</v>
      </c>
      <c r="BH288">
        <v>32.171414285714278</v>
      </c>
      <c r="BI288">
        <v>31.928657142857141</v>
      </c>
      <c r="BJ288">
        <v>1797.498571428571</v>
      </c>
      <c r="BK288">
        <v>31.90568571428571</v>
      </c>
      <c r="BL288">
        <v>649.99642857142851</v>
      </c>
      <c r="BM288">
        <v>101.3758571428571</v>
      </c>
      <c r="BN288">
        <v>9.9724128571428566E-2</v>
      </c>
      <c r="BO288">
        <v>33.191985714285707</v>
      </c>
      <c r="BP288">
        <v>33.130099999999992</v>
      </c>
      <c r="BQ288">
        <v>999.89999999999986</v>
      </c>
      <c r="BR288">
        <v>0</v>
      </c>
      <c r="BS288">
        <v>0</v>
      </c>
      <c r="BT288">
        <v>9025.982857142857</v>
      </c>
      <c r="BU288">
        <v>0</v>
      </c>
      <c r="BV288">
        <v>314.91171428571431</v>
      </c>
      <c r="BW288">
        <v>-18.146185714285711</v>
      </c>
      <c r="BX288">
        <v>1849.4171428571431</v>
      </c>
      <c r="BY288">
        <v>1867.6985714285711</v>
      </c>
      <c r="BZ288">
        <v>0.24274342857142861</v>
      </c>
      <c r="CA288">
        <v>1808.0671428571429</v>
      </c>
      <c r="CB288">
        <v>31.928657142857141</v>
      </c>
      <c r="CC288">
        <v>3.2614071428571418</v>
      </c>
      <c r="CD288">
        <v>3.2368000000000001</v>
      </c>
      <c r="CE288">
        <v>25.426357142857139</v>
      </c>
      <c r="CF288">
        <v>25.29898571428571</v>
      </c>
      <c r="CG288">
        <v>1200.04</v>
      </c>
      <c r="CH288">
        <v>0.49999385714285721</v>
      </c>
      <c r="CI288">
        <v>0.50000614285714284</v>
      </c>
      <c r="CJ288">
        <v>0</v>
      </c>
      <c r="CK288">
        <v>726.46142857142866</v>
      </c>
      <c r="CL288">
        <v>4.9990899999999998</v>
      </c>
      <c r="CM288">
        <v>7841.6242857142861</v>
      </c>
      <c r="CN288">
        <v>9558.1714285714261</v>
      </c>
      <c r="CO288">
        <v>42.936999999999998</v>
      </c>
      <c r="CP288">
        <v>45.186999999999998</v>
      </c>
      <c r="CQ288">
        <v>43.75</v>
      </c>
      <c r="CR288">
        <v>44.026571428571437</v>
      </c>
      <c r="CS288">
        <v>44.311999999999998</v>
      </c>
      <c r="CT288">
        <v>597.51285714285711</v>
      </c>
      <c r="CU288">
        <v>597.53</v>
      </c>
      <c r="CV288">
        <v>0</v>
      </c>
      <c r="CW288">
        <v>1674577434.8</v>
      </c>
      <c r="CX288">
        <v>0</v>
      </c>
      <c r="CY288">
        <v>1674155522.5999999</v>
      </c>
      <c r="CZ288" t="s">
        <v>356</v>
      </c>
      <c r="DA288">
        <v>1674155521.0999999</v>
      </c>
      <c r="DB288">
        <v>1674155522.5999999</v>
      </c>
      <c r="DC288">
        <v>29</v>
      </c>
      <c r="DD288">
        <v>2.9000000000000001E-2</v>
      </c>
      <c r="DE288">
        <v>-1.7000000000000001E-2</v>
      </c>
      <c r="DF288">
        <v>-5.444</v>
      </c>
      <c r="DG288">
        <v>0.222</v>
      </c>
      <c r="DH288">
        <v>415</v>
      </c>
      <c r="DI288">
        <v>34</v>
      </c>
      <c r="DJ288">
        <v>0.48</v>
      </c>
      <c r="DK288">
        <v>0.27</v>
      </c>
      <c r="DL288">
        <v>-18.226432500000001</v>
      </c>
      <c r="DM288">
        <v>0.27542701688555321</v>
      </c>
      <c r="DN288">
        <v>5.443597334254259E-2</v>
      </c>
      <c r="DO288">
        <v>0</v>
      </c>
      <c r="DP288">
        <v>0.25256127499999997</v>
      </c>
      <c r="DQ288">
        <v>-5.8720896810507149E-2</v>
      </c>
      <c r="DR288">
        <v>5.8752483861854764E-3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365</v>
      </c>
      <c r="EA288">
        <v>3.2967300000000002</v>
      </c>
      <c r="EB288">
        <v>2.6253000000000002</v>
      </c>
      <c r="EC288">
        <v>0.26743699999999998</v>
      </c>
      <c r="ED288">
        <v>0.26674900000000001</v>
      </c>
      <c r="EE288">
        <v>0.13425500000000001</v>
      </c>
      <c r="EF288">
        <v>0.132498</v>
      </c>
      <c r="EG288">
        <v>22094.3</v>
      </c>
      <c r="EH288">
        <v>22484.400000000001</v>
      </c>
      <c r="EI288">
        <v>28074.5</v>
      </c>
      <c r="EJ288">
        <v>29528.799999999999</v>
      </c>
      <c r="EK288">
        <v>33459.699999999997</v>
      </c>
      <c r="EL288">
        <v>35580.6</v>
      </c>
      <c r="EM288">
        <v>39631.599999999999</v>
      </c>
      <c r="EN288">
        <v>42214.6</v>
      </c>
      <c r="EO288">
        <v>2.2318500000000001</v>
      </c>
      <c r="EP288">
        <v>2.21793</v>
      </c>
      <c r="EQ288">
        <v>0.111431</v>
      </c>
      <c r="ER288">
        <v>0</v>
      </c>
      <c r="ES288">
        <v>31.319700000000001</v>
      </c>
      <c r="ET288">
        <v>999.9</v>
      </c>
      <c r="EU288">
        <v>73.2</v>
      </c>
      <c r="EV288">
        <v>31.6</v>
      </c>
      <c r="EW288">
        <v>33.703899999999997</v>
      </c>
      <c r="EX288">
        <v>57.766399999999997</v>
      </c>
      <c r="EY288">
        <v>-5.0040100000000001</v>
      </c>
      <c r="EZ288">
        <v>2</v>
      </c>
      <c r="FA288">
        <v>0.44010700000000003</v>
      </c>
      <c r="FB288">
        <v>0.386266</v>
      </c>
      <c r="FC288">
        <v>20.2727</v>
      </c>
      <c r="FD288">
        <v>5.2174399999999999</v>
      </c>
      <c r="FE288">
        <v>12.0099</v>
      </c>
      <c r="FF288">
        <v>4.98665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1.8657300000000001</v>
      </c>
      <c r="FM288">
        <v>1.86215</v>
      </c>
      <c r="FN288">
        <v>1.8641700000000001</v>
      </c>
      <c r="FO288">
        <v>1.8602000000000001</v>
      </c>
      <c r="FP288">
        <v>1.8609599999999999</v>
      </c>
      <c r="FQ288">
        <v>1.86006</v>
      </c>
      <c r="FR288">
        <v>1.86182</v>
      </c>
      <c r="FS288">
        <v>1.8584000000000001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-7.58</v>
      </c>
      <c r="GH288">
        <v>0.26569999999999999</v>
      </c>
      <c r="GI288">
        <v>-3.836173087041947</v>
      </c>
      <c r="GJ288">
        <v>-4.0448538125570227E-3</v>
      </c>
      <c r="GK288">
        <v>1.839783264315481E-6</v>
      </c>
      <c r="GL288">
        <v>-4.1587272622942942E-10</v>
      </c>
      <c r="GM288">
        <v>-6.2406116364430581E-2</v>
      </c>
      <c r="GN288">
        <v>3.2285384509270938E-3</v>
      </c>
      <c r="GO288">
        <v>5.3061212821550383E-4</v>
      </c>
      <c r="GP288">
        <v>-9.699357315524189E-6</v>
      </c>
      <c r="GQ288">
        <v>5</v>
      </c>
      <c r="GR288">
        <v>2081</v>
      </c>
      <c r="GS288">
        <v>3</v>
      </c>
      <c r="GT288">
        <v>31</v>
      </c>
      <c r="GU288">
        <v>7031.7</v>
      </c>
      <c r="GV288">
        <v>7031.7</v>
      </c>
      <c r="GW288">
        <v>4.4421400000000002</v>
      </c>
      <c r="GX288">
        <v>2.4597199999999999</v>
      </c>
      <c r="GY288">
        <v>2.04834</v>
      </c>
      <c r="GZ288">
        <v>2.6257299999999999</v>
      </c>
      <c r="HA288">
        <v>2.1972700000000001</v>
      </c>
      <c r="HB288">
        <v>2.3290999999999999</v>
      </c>
      <c r="HC288">
        <v>36.363500000000002</v>
      </c>
      <c r="HD288">
        <v>14.911300000000001</v>
      </c>
      <c r="HE288">
        <v>18</v>
      </c>
      <c r="HF288">
        <v>708.25099999999998</v>
      </c>
      <c r="HG288">
        <v>777.11500000000001</v>
      </c>
      <c r="HH288">
        <v>31.000499999999999</v>
      </c>
      <c r="HI288">
        <v>33.042000000000002</v>
      </c>
      <c r="HJ288">
        <v>30.000699999999998</v>
      </c>
      <c r="HK288">
        <v>32.831200000000003</v>
      </c>
      <c r="HL288">
        <v>32.823999999999998</v>
      </c>
      <c r="HM288">
        <v>88.821700000000007</v>
      </c>
      <c r="HN288">
        <v>0</v>
      </c>
      <c r="HO288">
        <v>100</v>
      </c>
      <c r="HP288">
        <v>31</v>
      </c>
      <c r="HQ288">
        <v>1822.6</v>
      </c>
      <c r="HR288">
        <v>33.932099999999998</v>
      </c>
      <c r="HS288">
        <v>98.9315</v>
      </c>
      <c r="HT288">
        <v>97.884699999999995</v>
      </c>
    </row>
    <row r="289" spans="1:228" x14ac:dyDescent="0.2">
      <c r="A289">
        <v>274</v>
      </c>
      <c r="B289">
        <v>1674577426.0999999</v>
      </c>
      <c r="C289">
        <v>1090</v>
      </c>
      <c r="D289" t="s">
        <v>907</v>
      </c>
      <c r="E289" t="s">
        <v>908</v>
      </c>
      <c r="F289">
        <v>4</v>
      </c>
      <c r="G289">
        <v>1674577423.7874999</v>
      </c>
      <c r="H289">
        <f t="shared" si="136"/>
        <v>2.7362656278032924E-4</v>
      </c>
      <c r="I289">
        <f t="shared" si="137"/>
        <v>0.27362656278032926</v>
      </c>
      <c r="J289">
        <f t="shared" si="138"/>
        <v>8.516205668046398</v>
      </c>
      <c r="K289">
        <f t="shared" si="139"/>
        <v>1796.0350000000001</v>
      </c>
      <c r="L289">
        <f t="shared" si="140"/>
        <v>824.15942085217512</v>
      </c>
      <c r="M289">
        <f t="shared" si="141"/>
        <v>83.632581026243088</v>
      </c>
      <c r="N289">
        <f t="shared" si="142"/>
        <v>182.25483912827869</v>
      </c>
      <c r="O289">
        <f t="shared" si="143"/>
        <v>1.4647159030932649E-2</v>
      </c>
      <c r="P289">
        <f t="shared" si="144"/>
        <v>2.7689552430014079</v>
      </c>
      <c r="Q289">
        <f t="shared" si="145"/>
        <v>1.4604250627268722E-2</v>
      </c>
      <c r="R289">
        <f t="shared" si="146"/>
        <v>9.1315012487761249E-3</v>
      </c>
      <c r="S289">
        <f t="shared" si="147"/>
        <v>226.11751003860462</v>
      </c>
      <c r="T289">
        <f t="shared" si="148"/>
        <v>34.51845714509065</v>
      </c>
      <c r="U289">
        <f t="shared" si="149"/>
        <v>33.126462500000002</v>
      </c>
      <c r="V289">
        <f t="shared" si="150"/>
        <v>5.0881168688948168</v>
      </c>
      <c r="W289">
        <f t="shared" si="151"/>
        <v>63.927291764123375</v>
      </c>
      <c r="X289">
        <f t="shared" si="152"/>
        <v>3.2651025945195742</v>
      </c>
      <c r="Y289">
        <f t="shared" si="153"/>
        <v>5.1075252907115676</v>
      </c>
      <c r="Z289">
        <f t="shared" si="154"/>
        <v>1.8230142743752427</v>
      </c>
      <c r="AA289">
        <f t="shared" si="155"/>
        <v>-12.066931418612519</v>
      </c>
      <c r="AB289">
        <f t="shared" si="156"/>
        <v>10.126776237929091</v>
      </c>
      <c r="AC289">
        <f t="shared" si="157"/>
        <v>0.83890631025665008</v>
      </c>
      <c r="AD289">
        <f t="shared" si="158"/>
        <v>225.01626116817783</v>
      </c>
      <c r="AE289">
        <f t="shared" si="159"/>
        <v>19.34247678825783</v>
      </c>
      <c r="AF289">
        <f t="shared" si="160"/>
        <v>0.26909791685935658</v>
      </c>
      <c r="AG289">
        <f t="shared" si="161"/>
        <v>8.516205668046398</v>
      </c>
      <c r="AH289">
        <v>1873.574484105173</v>
      </c>
      <c r="AI289">
        <v>1858.901212121212</v>
      </c>
      <c r="AJ289">
        <v>1.7319710483795869</v>
      </c>
      <c r="AK289">
        <v>61.781399425759467</v>
      </c>
      <c r="AL289">
        <f t="shared" si="162"/>
        <v>0.27362656278032926</v>
      </c>
      <c r="AM289">
        <v>31.93563957620837</v>
      </c>
      <c r="AN289">
        <v>32.179964242424241</v>
      </c>
      <c r="AO289">
        <v>2.2115262915922941E-5</v>
      </c>
      <c r="AP289">
        <v>98.016457396280899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47344.770566133993</v>
      </c>
      <c r="AV289">
        <f t="shared" si="166"/>
        <v>1200.02125</v>
      </c>
      <c r="AW289">
        <f t="shared" si="167"/>
        <v>1025.9422637505722</v>
      </c>
      <c r="AX289">
        <f t="shared" si="168"/>
        <v>0.8549367469539163</v>
      </c>
      <c r="AY289">
        <f t="shared" si="169"/>
        <v>0.18842792162105848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1674577423.7874999</v>
      </c>
      <c r="BF289">
        <v>1796.0350000000001</v>
      </c>
      <c r="BG289">
        <v>1814.3362500000001</v>
      </c>
      <c r="BH289">
        <v>32.176037500000007</v>
      </c>
      <c r="BI289">
        <v>31.935625000000002</v>
      </c>
      <c r="BJ289">
        <v>1803.62</v>
      </c>
      <c r="BK289">
        <v>31.910274999999999</v>
      </c>
      <c r="BL289">
        <v>649.98137500000007</v>
      </c>
      <c r="BM289">
        <v>101.376125</v>
      </c>
      <c r="BN289">
        <v>0.10009296249999999</v>
      </c>
      <c r="BO289">
        <v>33.194299999999998</v>
      </c>
      <c r="BP289">
        <v>33.126462500000002</v>
      </c>
      <c r="BQ289">
        <v>999.9</v>
      </c>
      <c r="BR289">
        <v>0</v>
      </c>
      <c r="BS289">
        <v>0</v>
      </c>
      <c r="BT289">
        <v>8987.7337499999994</v>
      </c>
      <c r="BU289">
        <v>0</v>
      </c>
      <c r="BV289">
        <v>316.1635</v>
      </c>
      <c r="BW289">
        <v>-18.302462500000001</v>
      </c>
      <c r="BX289">
        <v>1855.7449999999999</v>
      </c>
      <c r="BY289">
        <v>1874.19</v>
      </c>
      <c r="BZ289">
        <v>0.24039237499999999</v>
      </c>
      <c r="CA289">
        <v>1814.3362500000001</v>
      </c>
      <c r="CB289">
        <v>31.935625000000002</v>
      </c>
      <c r="CC289">
        <v>3.2618775000000002</v>
      </c>
      <c r="CD289">
        <v>3.2375075</v>
      </c>
      <c r="CE289">
        <v>25.428799999999999</v>
      </c>
      <c r="CF289">
        <v>25.3026625</v>
      </c>
      <c r="CG289">
        <v>1200.02125</v>
      </c>
      <c r="CH289">
        <v>0.50002575000000005</v>
      </c>
      <c r="CI289">
        <v>0.49997425000000001</v>
      </c>
      <c r="CJ289">
        <v>0</v>
      </c>
      <c r="CK289">
        <v>726.24687500000005</v>
      </c>
      <c r="CL289">
        <v>4.9990899999999998</v>
      </c>
      <c r="CM289">
        <v>7841.8687499999996</v>
      </c>
      <c r="CN289">
        <v>9558.1162499999991</v>
      </c>
      <c r="CO289">
        <v>42.936999999999998</v>
      </c>
      <c r="CP289">
        <v>45.186999999999998</v>
      </c>
      <c r="CQ289">
        <v>43.75</v>
      </c>
      <c r="CR289">
        <v>44.030999999999999</v>
      </c>
      <c r="CS289">
        <v>44.311999999999998</v>
      </c>
      <c r="CT289">
        <v>597.54250000000002</v>
      </c>
      <c r="CU289">
        <v>597.48125000000005</v>
      </c>
      <c r="CV289">
        <v>0</v>
      </c>
      <c r="CW289">
        <v>1674577438.4000001</v>
      </c>
      <c r="CX289">
        <v>0</v>
      </c>
      <c r="CY289">
        <v>1674155522.5999999</v>
      </c>
      <c r="CZ289" t="s">
        <v>356</v>
      </c>
      <c r="DA289">
        <v>1674155521.0999999</v>
      </c>
      <c r="DB289">
        <v>1674155522.5999999</v>
      </c>
      <c r="DC289">
        <v>29</v>
      </c>
      <c r="DD289">
        <v>2.9000000000000001E-2</v>
      </c>
      <c r="DE289">
        <v>-1.7000000000000001E-2</v>
      </c>
      <c r="DF289">
        <v>-5.444</v>
      </c>
      <c r="DG289">
        <v>0.222</v>
      </c>
      <c r="DH289">
        <v>415</v>
      </c>
      <c r="DI289">
        <v>34</v>
      </c>
      <c r="DJ289">
        <v>0.48</v>
      </c>
      <c r="DK289">
        <v>0.27</v>
      </c>
      <c r="DL289">
        <v>-18.235305</v>
      </c>
      <c r="DM289">
        <v>-0.1198041275797119</v>
      </c>
      <c r="DN289">
        <v>6.08197950917298E-2</v>
      </c>
      <c r="DO289">
        <v>0</v>
      </c>
      <c r="DP289">
        <v>0.24892905000000001</v>
      </c>
      <c r="DQ289">
        <v>-6.7961178236398426E-2</v>
      </c>
      <c r="DR289">
        <v>6.6249183125152624E-3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365</v>
      </c>
      <c r="EA289">
        <v>3.2967499999999998</v>
      </c>
      <c r="EB289">
        <v>2.6251899999999999</v>
      </c>
      <c r="EC289">
        <v>0.26800400000000002</v>
      </c>
      <c r="ED289">
        <v>0.26730700000000002</v>
      </c>
      <c r="EE289">
        <v>0.13427500000000001</v>
      </c>
      <c r="EF289">
        <v>0.13251599999999999</v>
      </c>
      <c r="EG289">
        <v>22076.7</v>
      </c>
      <c r="EH289">
        <v>22466.9</v>
      </c>
      <c r="EI289">
        <v>28074</v>
      </c>
      <c r="EJ289">
        <v>29528.400000000001</v>
      </c>
      <c r="EK289">
        <v>33458.1</v>
      </c>
      <c r="EL289">
        <v>35579.4</v>
      </c>
      <c r="EM289">
        <v>39630.6</v>
      </c>
      <c r="EN289">
        <v>42214</v>
      </c>
      <c r="EO289">
        <v>2.2321499999999999</v>
      </c>
      <c r="EP289">
        <v>2.2176999999999998</v>
      </c>
      <c r="EQ289">
        <v>0.111703</v>
      </c>
      <c r="ER289">
        <v>0</v>
      </c>
      <c r="ES289">
        <v>31.3171</v>
      </c>
      <c r="ET289">
        <v>999.9</v>
      </c>
      <c r="EU289">
        <v>73.3</v>
      </c>
      <c r="EV289">
        <v>31.6</v>
      </c>
      <c r="EW289">
        <v>33.751899999999999</v>
      </c>
      <c r="EX289">
        <v>57.616399999999999</v>
      </c>
      <c r="EY289">
        <v>-4.9078499999999998</v>
      </c>
      <c r="EZ289">
        <v>2</v>
      </c>
      <c r="FA289">
        <v>0.44073699999999999</v>
      </c>
      <c r="FB289">
        <v>0.38586300000000001</v>
      </c>
      <c r="FC289">
        <v>20.2727</v>
      </c>
      <c r="FD289">
        <v>5.21774</v>
      </c>
      <c r="FE289">
        <v>12.0099</v>
      </c>
      <c r="FF289">
        <v>4.9869500000000002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1.8656900000000001</v>
      </c>
      <c r="FM289">
        <v>1.8621399999999999</v>
      </c>
      <c r="FN289">
        <v>1.8641700000000001</v>
      </c>
      <c r="FO289">
        <v>1.8602000000000001</v>
      </c>
      <c r="FP289">
        <v>1.8609599999999999</v>
      </c>
      <c r="FQ289">
        <v>1.86006</v>
      </c>
      <c r="FR289">
        <v>1.8617900000000001</v>
      </c>
      <c r="FS289">
        <v>1.8583799999999999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-7.59</v>
      </c>
      <c r="GH289">
        <v>0.26579999999999998</v>
      </c>
      <c r="GI289">
        <v>-3.836173087041947</v>
      </c>
      <c r="GJ289">
        <v>-4.0448538125570227E-3</v>
      </c>
      <c r="GK289">
        <v>1.839783264315481E-6</v>
      </c>
      <c r="GL289">
        <v>-4.1587272622942942E-10</v>
      </c>
      <c r="GM289">
        <v>-6.2406116364430581E-2</v>
      </c>
      <c r="GN289">
        <v>3.2285384509270938E-3</v>
      </c>
      <c r="GO289">
        <v>5.3061212821550383E-4</v>
      </c>
      <c r="GP289">
        <v>-9.699357315524189E-6</v>
      </c>
      <c r="GQ289">
        <v>5</v>
      </c>
      <c r="GR289">
        <v>2081</v>
      </c>
      <c r="GS289">
        <v>3</v>
      </c>
      <c r="GT289">
        <v>31</v>
      </c>
      <c r="GU289">
        <v>7031.8</v>
      </c>
      <c r="GV289">
        <v>7031.7</v>
      </c>
      <c r="GW289">
        <v>4.4543499999999998</v>
      </c>
      <c r="GX289">
        <v>2.4706999999999999</v>
      </c>
      <c r="GY289">
        <v>2.04834</v>
      </c>
      <c r="GZ289">
        <v>2.6257299999999999</v>
      </c>
      <c r="HA289">
        <v>2.1972700000000001</v>
      </c>
      <c r="HB289">
        <v>2.32422</v>
      </c>
      <c r="HC289">
        <v>36.363500000000002</v>
      </c>
      <c r="HD289">
        <v>14.9201</v>
      </c>
      <c r="HE289">
        <v>18</v>
      </c>
      <c r="HF289">
        <v>708.56899999999996</v>
      </c>
      <c r="HG289">
        <v>776.97900000000004</v>
      </c>
      <c r="HH289">
        <v>31.0002</v>
      </c>
      <c r="HI289">
        <v>33.047899999999998</v>
      </c>
      <c r="HJ289">
        <v>30.000699999999998</v>
      </c>
      <c r="HK289">
        <v>32.8371</v>
      </c>
      <c r="HL289">
        <v>32.830599999999997</v>
      </c>
      <c r="HM289">
        <v>89.070099999999996</v>
      </c>
      <c r="HN289">
        <v>0</v>
      </c>
      <c r="HO289">
        <v>100</v>
      </c>
      <c r="HP289">
        <v>31</v>
      </c>
      <c r="HQ289">
        <v>1829.27</v>
      </c>
      <c r="HR289">
        <v>33.932099999999998</v>
      </c>
      <c r="HS289">
        <v>98.929299999999998</v>
      </c>
      <c r="HT289">
        <v>97.883300000000006</v>
      </c>
    </row>
    <row r="290" spans="1:228" x14ac:dyDescent="0.2">
      <c r="A290">
        <v>275</v>
      </c>
      <c r="B290">
        <v>1674577430.0999999</v>
      </c>
      <c r="C290">
        <v>1094</v>
      </c>
      <c r="D290" t="s">
        <v>909</v>
      </c>
      <c r="E290" t="s">
        <v>910</v>
      </c>
      <c r="F290">
        <v>4</v>
      </c>
      <c r="G290">
        <v>1674577428.0999999</v>
      </c>
      <c r="H290">
        <f t="shared" si="136"/>
        <v>2.7613947730804211E-4</v>
      </c>
      <c r="I290">
        <f t="shared" si="137"/>
        <v>0.27613947730804211</v>
      </c>
      <c r="J290">
        <f t="shared" si="138"/>
        <v>8.7030451668312523</v>
      </c>
      <c r="K290">
        <f t="shared" si="139"/>
        <v>1803.264285714286</v>
      </c>
      <c r="L290">
        <f t="shared" si="140"/>
        <v>820.643915073524</v>
      </c>
      <c r="M290">
        <f t="shared" si="141"/>
        <v>83.27373044675889</v>
      </c>
      <c r="N290">
        <f t="shared" si="142"/>
        <v>182.98380246855905</v>
      </c>
      <c r="O290">
        <f t="shared" si="143"/>
        <v>1.4798514794776063E-2</v>
      </c>
      <c r="P290">
        <f t="shared" si="144"/>
        <v>2.7741895580364049</v>
      </c>
      <c r="Q290">
        <f t="shared" si="145"/>
        <v>1.475479883138436E-2</v>
      </c>
      <c r="R290">
        <f t="shared" si="146"/>
        <v>9.2256661445505247E-3</v>
      </c>
      <c r="S290">
        <f t="shared" si="147"/>
        <v>226.10350633534807</v>
      </c>
      <c r="T290">
        <f t="shared" si="148"/>
        <v>34.518604143203923</v>
      </c>
      <c r="U290">
        <f t="shared" si="149"/>
        <v>33.12218571428572</v>
      </c>
      <c r="V290">
        <f t="shared" si="150"/>
        <v>5.0868954264482031</v>
      </c>
      <c r="W290">
        <f t="shared" si="151"/>
        <v>63.932406552577994</v>
      </c>
      <c r="X290">
        <f t="shared" si="152"/>
        <v>3.2659554021475699</v>
      </c>
      <c r="Y290">
        <f t="shared" si="153"/>
        <v>5.1084505937714848</v>
      </c>
      <c r="Z290">
        <f t="shared" si="154"/>
        <v>1.8209400243006333</v>
      </c>
      <c r="AA290">
        <f t="shared" si="155"/>
        <v>-12.177750949284658</v>
      </c>
      <c r="AB290">
        <f t="shared" si="156"/>
        <v>11.26843649580432</v>
      </c>
      <c r="AC290">
        <f t="shared" si="157"/>
        <v>0.93171584849213107</v>
      </c>
      <c r="AD290">
        <f t="shared" si="158"/>
        <v>226.12590773035984</v>
      </c>
      <c r="AE290">
        <f t="shared" si="159"/>
        <v>19.294853574634949</v>
      </c>
      <c r="AF290">
        <f t="shared" si="160"/>
        <v>0.27157009681672417</v>
      </c>
      <c r="AG290">
        <f t="shared" si="161"/>
        <v>8.7030451668312523</v>
      </c>
      <c r="AH290">
        <v>1880.485800311001</v>
      </c>
      <c r="AI290">
        <v>1865.756969696969</v>
      </c>
      <c r="AJ290">
        <v>1.6996778441193281</v>
      </c>
      <c r="AK290">
        <v>61.781399425759467</v>
      </c>
      <c r="AL290">
        <f t="shared" si="162"/>
        <v>0.27613947730804211</v>
      </c>
      <c r="AM290">
        <v>31.942404138147129</v>
      </c>
      <c r="AN290">
        <v>32.188930303030311</v>
      </c>
      <c r="AO290">
        <v>2.8217674356191759E-5</v>
      </c>
      <c r="AP290">
        <v>98.016457396280899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47488.354828298558</v>
      </c>
      <c r="AV290">
        <f t="shared" si="166"/>
        <v>1199.934285714286</v>
      </c>
      <c r="AW290">
        <f t="shared" si="167"/>
        <v>1025.8691493965537</v>
      </c>
      <c r="AX290">
        <f t="shared" si="168"/>
        <v>0.85493777585151964</v>
      </c>
      <c r="AY290">
        <f t="shared" si="169"/>
        <v>0.18842990739343299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1674577428.0999999</v>
      </c>
      <c r="BF290">
        <v>1803.264285714286</v>
      </c>
      <c r="BG290">
        <v>1821.527142857143</v>
      </c>
      <c r="BH290">
        <v>32.185257142857147</v>
      </c>
      <c r="BI290">
        <v>31.942642857142861</v>
      </c>
      <c r="BJ290">
        <v>1810.86</v>
      </c>
      <c r="BK290">
        <v>31.919457142857141</v>
      </c>
      <c r="BL290">
        <v>649.99357142857139</v>
      </c>
      <c r="BM290">
        <v>101.3738571428571</v>
      </c>
      <c r="BN290">
        <v>9.9789242857142843E-2</v>
      </c>
      <c r="BO290">
        <v>33.19752857142857</v>
      </c>
      <c r="BP290">
        <v>33.12218571428572</v>
      </c>
      <c r="BQ290">
        <v>999.89999999999986</v>
      </c>
      <c r="BR290">
        <v>0</v>
      </c>
      <c r="BS290">
        <v>0</v>
      </c>
      <c r="BT290">
        <v>9015.7142857142862</v>
      </c>
      <c r="BU290">
        <v>0</v>
      </c>
      <c r="BV290">
        <v>311.12</v>
      </c>
      <c r="BW290">
        <v>-18.265457142857141</v>
      </c>
      <c r="BX290">
        <v>1863.228571428572</v>
      </c>
      <c r="BY290">
        <v>1881.6342857142861</v>
      </c>
      <c r="BZ290">
        <v>0.24263428571428569</v>
      </c>
      <c r="CA290">
        <v>1821.527142857143</v>
      </c>
      <c r="CB290">
        <v>31.942642857142861</v>
      </c>
      <c r="CC290">
        <v>3.2627442857142861</v>
      </c>
      <c r="CD290">
        <v>3.238147142857144</v>
      </c>
      <c r="CE290">
        <v>25.433257142857141</v>
      </c>
      <c r="CF290">
        <v>25.305985714285711</v>
      </c>
      <c r="CG290">
        <v>1199.934285714286</v>
      </c>
      <c r="CH290">
        <v>0.49999028571428572</v>
      </c>
      <c r="CI290">
        <v>0.50000971428571428</v>
      </c>
      <c r="CJ290">
        <v>0</v>
      </c>
      <c r="CK290">
        <v>726.29128571428566</v>
      </c>
      <c r="CL290">
        <v>4.9990899999999998</v>
      </c>
      <c r="CM290">
        <v>7841.3485714285707</v>
      </c>
      <c r="CN290">
        <v>9557.2957142857158</v>
      </c>
      <c r="CO290">
        <v>42.936999999999998</v>
      </c>
      <c r="CP290">
        <v>45.186999999999998</v>
      </c>
      <c r="CQ290">
        <v>43.776571428571437</v>
      </c>
      <c r="CR290">
        <v>44.061999999999998</v>
      </c>
      <c r="CS290">
        <v>44.311999999999998</v>
      </c>
      <c r="CT290">
        <v>597.4571428571428</v>
      </c>
      <c r="CU290">
        <v>597.47857142857151</v>
      </c>
      <c r="CV290">
        <v>0</v>
      </c>
      <c r="CW290">
        <v>1674577442.5999999</v>
      </c>
      <c r="CX290">
        <v>0</v>
      </c>
      <c r="CY290">
        <v>1674155522.5999999</v>
      </c>
      <c r="CZ290" t="s">
        <v>356</v>
      </c>
      <c r="DA290">
        <v>1674155521.0999999</v>
      </c>
      <c r="DB290">
        <v>1674155522.5999999</v>
      </c>
      <c r="DC290">
        <v>29</v>
      </c>
      <c r="DD290">
        <v>2.9000000000000001E-2</v>
      </c>
      <c r="DE290">
        <v>-1.7000000000000001E-2</v>
      </c>
      <c r="DF290">
        <v>-5.444</v>
      </c>
      <c r="DG290">
        <v>0.222</v>
      </c>
      <c r="DH290">
        <v>415</v>
      </c>
      <c r="DI290">
        <v>34</v>
      </c>
      <c r="DJ290">
        <v>0.48</v>
      </c>
      <c r="DK290">
        <v>0.27</v>
      </c>
      <c r="DL290">
        <v>-18.244274999999998</v>
      </c>
      <c r="DM290">
        <v>-8.1874671669723537E-2</v>
      </c>
      <c r="DN290">
        <v>5.9553458127970998E-2</v>
      </c>
      <c r="DO290">
        <v>1</v>
      </c>
      <c r="DP290">
        <v>0.24578654999999999</v>
      </c>
      <c r="DQ290">
        <v>-4.9395399624765919E-2</v>
      </c>
      <c r="DR290">
        <v>5.3218406728781382E-3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2</v>
      </c>
      <c r="DY290">
        <v>2</v>
      </c>
      <c r="DZ290" t="s">
        <v>448</v>
      </c>
      <c r="EA290">
        <v>3.2967499999999998</v>
      </c>
      <c r="EB290">
        <v>2.6253700000000002</v>
      </c>
      <c r="EC290">
        <v>0.26856799999999997</v>
      </c>
      <c r="ED290">
        <v>0.26786500000000002</v>
      </c>
      <c r="EE290">
        <v>0.134299</v>
      </c>
      <c r="EF290">
        <v>0.13253000000000001</v>
      </c>
      <c r="EG290">
        <v>22059.4</v>
      </c>
      <c r="EH290">
        <v>22449.5</v>
      </c>
      <c r="EI290">
        <v>28073.8</v>
      </c>
      <c r="EJ290">
        <v>29528.3</v>
      </c>
      <c r="EK290">
        <v>33457.4</v>
      </c>
      <c r="EL290">
        <v>35578.699999999997</v>
      </c>
      <c r="EM290">
        <v>39630.9</v>
      </c>
      <c r="EN290">
        <v>42213.8</v>
      </c>
      <c r="EO290">
        <v>2.2318500000000001</v>
      </c>
      <c r="EP290">
        <v>2.2176999999999998</v>
      </c>
      <c r="EQ290">
        <v>0.110734</v>
      </c>
      <c r="ER290">
        <v>0</v>
      </c>
      <c r="ES290">
        <v>31.317</v>
      </c>
      <c r="ET290">
        <v>999.9</v>
      </c>
      <c r="EU290">
        <v>73.3</v>
      </c>
      <c r="EV290">
        <v>31.6</v>
      </c>
      <c r="EW290">
        <v>33.7502</v>
      </c>
      <c r="EX290">
        <v>57.916400000000003</v>
      </c>
      <c r="EY290">
        <v>-4.8998400000000002</v>
      </c>
      <c r="EZ290">
        <v>2</v>
      </c>
      <c r="FA290">
        <v>0.44119199999999997</v>
      </c>
      <c r="FB290">
        <v>0.38827600000000001</v>
      </c>
      <c r="FC290">
        <v>20.2727</v>
      </c>
      <c r="FD290">
        <v>5.2180400000000002</v>
      </c>
      <c r="FE290">
        <v>12.009399999999999</v>
      </c>
      <c r="FF290">
        <v>4.9865500000000003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1.8656900000000001</v>
      </c>
      <c r="FM290">
        <v>1.86212</v>
      </c>
      <c r="FN290">
        <v>1.8641700000000001</v>
      </c>
      <c r="FO290">
        <v>1.8602000000000001</v>
      </c>
      <c r="FP290">
        <v>1.8609500000000001</v>
      </c>
      <c r="FQ290">
        <v>1.86005</v>
      </c>
      <c r="FR290">
        <v>1.86175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-7.6</v>
      </c>
      <c r="GH290">
        <v>0.26590000000000003</v>
      </c>
      <c r="GI290">
        <v>-3.836173087041947</v>
      </c>
      <c r="GJ290">
        <v>-4.0448538125570227E-3</v>
      </c>
      <c r="GK290">
        <v>1.839783264315481E-6</v>
      </c>
      <c r="GL290">
        <v>-4.1587272622942942E-10</v>
      </c>
      <c r="GM290">
        <v>-6.2406116364430581E-2</v>
      </c>
      <c r="GN290">
        <v>3.2285384509270938E-3</v>
      </c>
      <c r="GO290">
        <v>5.3061212821550383E-4</v>
      </c>
      <c r="GP290">
        <v>-9.699357315524189E-6</v>
      </c>
      <c r="GQ290">
        <v>5</v>
      </c>
      <c r="GR290">
        <v>2081</v>
      </c>
      <c r="GS290">
        <v>3</v>
      </c>
      <c r="GT290">
        <v>31</v>
      </c>
      <c r="GU290">
        <v>7031.8</v>
      </c>
      <c r="GV290">
        <v>7031.8</v>
      </c>
      <c r="GW290">
        <v>4.4677699999999998</v>
      </c>
      <c r="GX290">
        <v>2.4633799999999999</v>
      </c>
      <c r="GY290">
        <v>2.04834</v>
      </c>
      <c r="GZ290">
        <v>2.6257299999999999</v>
      </c>
      <c r="HA290">
        <v>2.1972700000000001</v>
      </c>
      <c r="HB290">
        <v>2.323</v>
      </c>
      <c r="HC290">
        <v>36.363500000000002</v>
      </c>
      <c r="HD290">
        <v>14.9026</v>
      </c>
      <c r="HE290">
        <v>18</v>
      </c>
      <c r="HF290">
        <v>708.39099999999996</v>
      </c>
      <c r="HG290">
        <v>777.05399999999997</v>
      </c>
      <c r="HH290">
        <v>31.000499999999999</v>
      </c>
      <c r="HI290">
        <v>33.053800000000003</v>
      </c>
      <c r="HJ290">
        <v>30.000599999999999</v>
      </c>
      <c r="HK290">
        <v>32.843699999999998</v>
      </c>
      <c r="HL290">
        <v>32.836399999999998</v>
      </c>
      <c r="HM290">
        <v>89.321600000000004</v>
      </c>
      <c r="HN290">
        <v>0</v>
      </c>
      <c r="HO290">
        <v>100</v>
      </c>
      <c r="HP290">
        <v>31</v>
      </c>
      <c r="HQ290">
        <v>1835.95</v>
      </c>
      <c r="HR290">
        <v>33.932099999999998</v>
      </c>
      <c r="HS290">
        <v>98.929299999999998</v>
      </c>
      <c r="HT290">
        <v>97.882900000000006</v>
      </c>
    </row>
    <row r="291" spans="1:228" x14ac:dyDescent="0.2">
      <c r="A291">
        <v>276</v>
      </c>
      <c r="B291">
        <v>1674577434.0999999</v>
      </c>
      <c r="C291">
        <v>1098</v>
      </c>
      <c r="D291" t="s">
        <v>911</v>
      </c>
      <c r="E291" t="s">
        <v>912</v>
      </c>
      <c r="F291">
        <v>4</v>
      </c>
      <c r="G291">
        <v>1674577431.7874999</v>
      </c>
      <c r="H291">
        <f t="shared" si="136"/>
        <v>2.7530178629502338E-4</v>
      </c>
      <c r="I291">
        <f t="shared" si="137"/>
        <v>0.27530178629502339</v>
      </c>
      <c r="J291">
        <f t="shared" si="138"/>
        <v>8.3032666565024336</v>
      </c>
      <c r="K291">
        <f t="shared" si="139"/>
        <v>1809.4112500000001</v>
      </c>
      <c r="L291">
        <f t="shared" si="140"/>
        <v>867.66017773725991</v>
      </c>
      <c r="M291">
        <f t="shared" si="141"/>
        <v>88.045810939480305</v>
      </c>
      <c r="N291">
        <f t="shared" si="142"/>
        <v>183.60999492304745</v>
      </c>
      <c r="O291">
        <f t="shared" si="143"/>
        <v>1.4770367200648398E-2</v>
      </c>
      <c r="P291">
        <f t="shared" si="144"/>
        <v>2.7704959810129814</v>
      </c>
      <c r="Q291">
        <f t="shared" si="145"/>
        <v>1.4726759240126935E-2</v>
      </c>
      <c r="R291">
        <f t="shared" si="146"/>
        <v>9.2081317292419338E-3</v>
      </c>
      <c r="S291">
        <f t="shared" si="147"/>
        <v>226.10715336002144</v>
      </c>
      <c r="T291">
        <f t="shared" si="148"/>
        <v>34.522875678045679</v>
      </c>
      <c r="U291">
        <f t="shared" si="149"/>
        <v>33.117775000000002</v>
      </c>
      <c r="V291">
        <f t="shared" si="150"/>
        <v>5.0856360014586324</v>
      </c>
      <c r="W291">
        <f t="shared" si="151"/>
        <v>63.939045085394739</v>
      </c>
      <c r="X291">
        <f t="shared" si="152"/>
        <v>3.2667337298583758</v>
      </c>
      <c r="Y291">
        <f t="shared" si="153"/>
        <v>5.1091375004043948</v>
      </c>
      <c r="Z291">
        <f t="shared" si="154"/>
        <v>1.8189022716002565</v>
      </c>
      <c r="AA291">
        <f t="shared" si="155"/>
        <v>-12.14080877561053</v>
      </c>
      <c r="AB291">
        <f t="shared" si="156"/>
        <v>12.270168751825544</v>
      </c>
      <c r="AC291">
        <f t="shared" si="157"/>
        <v>1.0158853103733834</v>
      </c>
      <c r="AD291">
        <f t="shared" si="158"/>
        <v>227.25239864660983</v>
      </c>
      <c r="AE291">
        <f t="shared" si="159"/>
        <v>19.271300490753536</v>
      </c>
      <c r="AF291">
        <f t="shared" si="160"/>
        <v>0.272486128445182</v>
      </c>
      <c r="AG291">
        <f t="shared" si="161"/>
        <v>8.3032666565024336</v>
      </c>
      <c r="AH291">
        <v>1887.3239397534389</v>
      </c>
      <c r="AI291">
        <v>1872.7764848484851</v>
      </c>
      <c r="AJ291">
        <v>1.7525737968227419</v>
      </c>
      <c r="AK291">
        <v>61.781399425759467</v>
      </c>
      <c r="AL291">
        <f t="shared" si="162"/>
        <v>0.27530178629502339</v>
      </c>
      <c r="AM291">
        <v>31.948914911679651</v>
      </c>
      <c r="AN291">
        <v>32.194741212121208</v>
      </c>
      <c r="AO291">
        <v>1.8909797537966971E-5</v>
      </c>
      <c r="AP291">
        <v>98.016457396280899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47386.293255925273</v>
      </c>
      <c r="AV291">
        <f t="shared" si="166"/>
        <v>1199.9549999999999</v>
      </c>
      <c r="AW291">
        <f t="shared" si="167"/>
        <v>1025.8867260932752</v>
      </c>
      <c r="AX291">
        <f t="shared" si="168"/>
        <v>0.854937665240176</v>
      </c>
      <c r="AY291">
        <f t="shared" si="169"/>
        <v>0.18842969391353964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1674577431.7874999</v>
      </c>
      <c r="BF291">
        <v>1809.4112500000001</v>
      </c>
      <c r="BG291">
        <v>1827.655</v>
      </c>
      <c r="BH291">
        <v>32.192500000000003</v>
      </c>
      <c r="BI291">
        <v>31.949075000000001</v>
      </c>
      <c r="BJ291">
        <v>1817.01875</v>
      </c>
      <c r="BK291">
        <v>31.926637499999998</v>
      </c>
      <c r="BL291">
        <v>650.00912499999993</v>
      </c>
      <c r="BM291">
        <v>101.374875</v>
      </c>
      <c r="BN291">
        <v>0.10011855</v>
      </c>
      <c r="BO291">
        <v>33.199925</v>
      </c>
      <c r="BP291">
        <v>33.117775000000002</v>
      </c>
      <c r="BQ291">
        <v>999.9</v>
      </c>
      <c r="BR291">
        <v>0</v>
      </c>
      <c r="BS291">
        <v>0</v>
      </c>
      <c r="BT291">
        <v>8996.0162500000006</v>
      </c>
      <c r="BU291">
        <v>0</v>
      </c>
      <c r="BV291">
        <v>306.42574999999999</v>
      </c>
      <c r="BW291">
        <v>-18.244737499999999</v>
      </c>
      <c r="BX291">
        <v>1869.5975000000001</v>
      </c>
      <c r="BY291">
        <v>1887.9749999999999</v>
      </c>
      <c r="BZ291">
        <v>0.24345012499999999</v>
      </c>
      <c r="CA291">
        <v>1827.655</v>
      </c>
      <c r="CB291">
        <v>31.949075000000001</v>
      </c>
      <c r="CC291">
        <v>3.26351375</v>
      </c>
      <c r="CD291">
        <v>3.2388349999999999</v>
      </c>
      <c r="CE291">
        <v>25.437249999999999</v>
      </c>
      <c r="CF291">
        <v>25.309562499999998</v>
      </c>
      <c r="CG291">
        <v>1199.9549999999999</v>
      </c>
      <c r="CH291">
        <v>0.49999450000000001</v>
      </c>
      <c r="CI291">
        <v>0.50000549999999988</v>
      </c>
      <c r="CJ291">
        <v>0</v>
      </c>
      <c r="CK291">
        <v>726.44149999999991</v>
      </c>
      <c r="CL291">
        <v>4.9990899999999998</v>
      </c>
      <c r="CM291">
        <v>7842.3075000000008</v>
      </c>
      <c r="CN291">
        <v>9557.4787499999984</v>
      </c>
      <c r="CO291">
        <v>42.936999999999998</v>
      </c>
      <c r="CP291">
        <v>45.186999999999998</v>
      </c>
      <c r="CQ291">
        <v>43.757750000000001</v>
      </c>
      <c r="CR291">
        <v>44.061999999999998</v>
      </c>
      <c r="CS291">
        <v>44.311999999999998</v>
      </c>
      <c r="CT291">
        <v>597.47125000000005</v>
      </c>
      <c r="CU291">
        <v>597.4837500000001</v>
      </c>
      <c r="CV291">
        <v>0</v>
      </c>
      <c r="CW291">
        <v>1674577446.8</v>
      </c>
      <c r="CX291">
        <v>0</v>
      </c>
      <c r="CY291">
        <v>1674155522.5999999</v>
      </c>
      <c r="CZ291" t="s">
        <v>356</v>
      </c>
      <c r="DA291">
        <v>1674155521.0999999</v>
      </c>
      <c r="DB291">
        <v>1674155522.5999999</v>
      </c>
      <c r="DC291">
        <v>29</v>
      </c>
      <c r="DD291">
        <v>2.9000000000000001E-2</v>
      </c>
      <c r="DE291">
        <v>-1.7000000000000001E-2</v>
      </c>
      <c r="DF291">
        <v>-5.444</v>
      </c>
      <c r="DG291">
        <v>0.222</v>
      </c>
      <c r="DH291">
        <v>415</v>
      </c>
      <c r="DI291">
        <v>34</v>
      </c>
      <c r="DJ291">
        <v>0.48</v>
      </c>
      <c r="DK291">
        <v>0.27</v>
      </c>
      <c r="DL291">
        <v>-18.241085000000002</v>
      </c>
      <c r="DM291">
        <v>-0.14372757973728451</v>
      </c>
      <c r="DN291">
        <v>5.9520267766534747E-2</v>
      </c>
      <c r="DO291">
        <v>0</v>
      </c>
      <c r="DP291">
        <v>0.24365342500000001</v>
      </c>
      <c r="DQ291">
        <v>-1.7149789868668538E-2</v>
      </c>
      <c r="DR291">
        <v>3.0343817812488608E-3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365</v>
      </c>
      <c r="EA291">
        <v>3.2968199999999999</v>
      </c>
      <c r="EB291">
        <v>2.6253000000000002</v>
      </c>
      <c r="EC291">
        <v>0.26913399999999998</v>
      </c>
      <c r="ED291">
        <v>0.26843099999999998</v>
      </c>
      <c r="EE291">
        <v>0.13431499999999999</v>
      </c>
      <c r="EF291">
        <v>0.132553</v>
      </c>
      <c r="EG291">
        <v>22042</v>
      </c>
      <c r="EH291">
        <v>22431.4</v>
      </c>
      <c r="EI291">
        <v>28073.5</v>
      </c>
      <c r="EJ291">
        <v>29527.5</v>
      </c>
      <c r="EK291">
        <v>33456.300000000003</v>
      </c>
      <c r="EL291">
        <v>35577</v>
      </c>
      <c r="EM291">
        <v>39630.300000000003</v>
      </c>
      <c r="EN291">
        <v>42212.800000000003</v>
      </c>
      <c r="EO291">
        <v>2.2320199999999999</v>
      </c>
      <c r="EP291">
        <v>2.2174499999999999</v>
      </c>
      <c r="EQ291">
        <v>0.111636</v>
      </c>
      <c r="ER291">
        <v>0</v>
      </c>
      <c r="ES291">
        <v>31.314399999999999</v>
      </c>
      <c r="ET291">
        <v>999.9</v>
      </c>
      <c r="EU291">
        <v>73.3</v>
      </c>
      <c r="EV291">
        <v>31.6</v>
      </c>
      <c r="EW291">
        <v>33.750900000000001</v>
      </c>
      <c r="EX291">
        <v>57.856400000000001</v>
      </c>
      <c r="EY291">
        <v>-4.9398999999999997</v>
      </c>
      <c r="EZ291">
        <v>2</v>
      </c>
      <c r="FA291">
        <v>0.44162600000000002</v>
      </c>
      <c r="FB291">
        <v>0.39129599999999998</v>
      </c>
      <c r="FC291">
        <v>20.2727</v>
      </c>
      <c r="FD291">
        <v>5.2175900000000004</v>
      </c>
      <c r="FE291">
        <v>12.0097</v>
      </c>
      <c r="FF291">
        <v>4.9863499999999998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1.8656999999999999</v>
      </c>
      <c r="FM291">
        <v>1.8621000000000001</v>
      </c>
      <c r="FN291">
        <v>1.8641700000000001</v>
      </c>
      <c r="FO291">
        <v>1.8602000000000001</v>
      </c>
      <c r="FP291">
        <v>1.86094</v>
      </c>
      <c r="FQ291">
        <v>1.86005</v>
      </c>
      <c r="FR291">
        <v>1.86174</v>
      </c>
      <c r="FS291">
        <v>1.85839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-7.62</v>
      </c>
      <c r="GH291">
        <v>0.26590000000000003</v>
      </c>
      <c r="GI291">
        <v>-3.836173087041947</v>
      </c>
      <c r="GJ291">
        <v>-4.0448538125570227E-3</v>
      </c>
      <c r="GK291">
        <v>1.839783264315481E-6</v>
      </c>
      <c r="GL291">
        <v>-4.1587272622942942E-10</v>
      </c>
      <c r="GM291">
        <v>-6.2406116364430581E-2</v>
      </c>
      <c r="GN291">
        <v>3.2285384509270938E-3</v>
      </c>
      <c r="GO291">
        <v>5.3061212821550383E-4</v>
      </c>
      <c r="GP291">
        <v>-9.699357315524189E-6</v>
      </c>
      <c r="GQ291">
        <v>5</v>
      </c>
      <c r="GR291">
        <v>2081</v>
      </c>
      <c r="GS291">
        <v>3</v>
      </c>
      <c r="GT291">
        <v>31</v>
      </c>
      <c r="GU291">
        <v>7031.9</v>
      </c>
      <c r="GV291">
        <v>7031.9</v>
      </c>
      <c r="GW291">
        <v>4.4787600000000003</v>
      </c>
      <c r="GX291">
        <v>2.4658199999999999</v>
      </c>
      <c r="GY291">
        <v>2.04834</v>
      </c>
      <c r="GZ291">
        <v>2.6257299999999999</v>
      </c>
      <c r="HA291">
        <v>2.1972700000000001</v>
      </c>
      <c r="HB291">
        <v>2.3278799999999999</v>
      </c>
      <c r="HC291">
        <v>36.387099999999997</v>
      </c>
      <c r="HD291">
        <v>14.9201</v>
      </c>
      <c r="HE291">
        <v>18</v>
      </c>
      <c r="HF291">
        <v>708.61199999999997</v>
      </c>
      <c r="HG291">
        <v>776.88199999999995</v>
      </c>
      <c r="HH291">
        <v>31.000699999999998</v>
      </c>
      <c r="HI291">
        <v>33.059699999999999</v>
      </c>
      <c r="HJ291">
        <v>30.000699999999998</v>
      </c>
      <c r="HK291">
        <v>32.850200000000001</v>
      </c>
      <c r="HL291">
        <v>32.842199999999998</v>
      </c>
      <c r="HM291">
        <v>89.571899999999999</v>
      </c>
      <c r="HN291">
        <v>0</v>
      </c>
      <c r="HO291">
        <v>100</v>
      </c>
      <c r="HP291">
        <v>31</v>
      </c>
      <c r="HQ291">
        <v>1842.63</v>
      </c>
      <c r="HR291">
        <v>33.932099999999998</v>
      </c>
      <c r="HS291">
        <v>98.927999999999997</v>
      </c>
      <c r="HT291">
        <v>97.880399999999995</v>
      </c>
    </row>
    <row r="292" spans="1:228" x14ac:dyDescent="0.2">
      <c r="A292">
        <v>277</v>
      </c>
      <c r="B292">
        <v>1674577438.0999999</v>
      </c>
      <c r="C292">
        <v>1102</v>
      </c>
      <c r="D292" t="s">
        <v>913</v>
      </c>
      <c r="E292" t="s">
        <v>914</v>
      </c>
      <c r="F292">
        <v>4</v>
      </c>
      <c r="G292">
        <v>1674577436.0999999</v>
      </c>
      <c r="H292">
        <f t="shared" si="136"/>
        <v>2.7870625747440972E-4</v>
      </c>
      <c r="I292">
        <f t="shared" si="137"/>
        <v>0.27870625747440975</v>
      </c>
      <c r="J292">
        <f t="shared" si="138"/>
        <v>8.6879657153865999</v>
      </c>
      <c r="K292">
        <f t="shared" si="139"/>
        <v>1816.532857142857</v>
      </c>
      <c r="L292">
        <f t="shared" si="140"/>
        <v>843.55612125536743</v>
      </c>
      <c r="M292">
        <f t="shared" si="141"/>
        <v>85.601150672328686</v>
      </c>
      <c r="N292">
        <f t="shared" si="142"/>
        <v>184.33545663104513</v>
      </c>
      <c r="O292">
        <f t="shared" si="143"/>
        <v>1.4934560209164066E-2</v>
      </c>
      <c r="P292">
        <f t="shared" si="144"/>
        <v>2.7727896447349489</v>
      </c>
      <c r="Q292">
        <f t="shared" si="145"/>
        <v>1.4890015673346821E-2</v>
      </c>
      <c r="R292">
        <f t="shared" si="146"/>
        <v>9.3102508036669515E-3</v>
      </c>
      <c r="S292">
        <f t="shared" si="147"/>
        <v>226.108190234685</v>
      </c>
      <c r="T292">
        <f t="shared" si="148"/>
        <v>34.52687006523189</v>
      </c>
      <c r="U292">
        <f t="shared" si="149"/>
        <v>33.129071428571429</v>
      </c>
      <c r="V292">
        <f t="shared" si="150"/>
        <v>5.0888620995851284</v>
      </c>
      <c r="W292">
        <f t="shared" si="151"/>
        <v>63.936011990581477</v>
      </c>
      <c r="X292">
        <f t="shared" si="152"/>
        <v>3.2676661381197367</v>
      </c>
      <c r="Y292">
        <f t="shared" si="153"/>
        <v>5.1108382215035597</v>
      </c>
      <c r="Z292">
        <f t="shared" si="154"/>
        <v>1.8211959614653916</v>
      </c>
      <c r="AA292">
        <f t="shared" si="155"/>
        <v>-12.290945954621469</v>
      </c>
      <c r="AB292">
        <f t="shared" si="156"/>
        <v>11.478438069747719</v>
      </c>
      <c r="AC292">
        <f t="shared" si="157"/>
        <v>0.94962950257827838</v>
      </c>
      <c r="AD292">
        <f t="shared" si="158"/>
        <v>226.24531185238953</v>
      </c>
      <c r="AE292">
        <f t="shared" si="159"/>
        <v>19.285070260075528</v>
      </c>
      <c r="AF292">
        <f t="shared" si="160"/>
        <v>0.27464200309735909</v>
      </c>
      <c r="AG292">
        <f t="shared" si="161"/>
        <v>8.6879657153865999</v>
      </c>
      <c r="AH292">
        <v>1894.1786215685579</v>
      </c>
      <c r="AI292">
        <v>1879.5089696969681</v>
      </c>
      <c r="AJ292">
        <v>1.6879924117696641</v>
      </c>
      <c r="AK292">
        <v>61.781399425759467</v>
      </c>
      <c r="AL292">
        <f t="shared" si="162"/>
        <v>0.27870625747440975</v>
      </c>
      <c r="AM292">
        <v>31.955550253909848</v>
      </c>
      <c r="AN292">
        <v>32.204341212121207</v>
      </c>
      <c r="AO292">
        <v>3.028594173022917E-5</v>
      </c>
      <c r="AP292">
        <v>98.016457396280899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47448.530634219227</v>
      </c>
      <c r="AV292">
        <f t="shared" si="166"/>
        <v>1199.962857142857</v>
      </c>
      <c r="AW292">
        <f t="shared" si="167"/>
        <v>1025.8932135931011</v>
      </c>
      <c r="AX292">
        <f t="shared" si="168"/>
        <v>0.85493747367796002</v>
      </c>
      <c r="AY292">
        <f t="shared" si="169"/>
        <v>0.1884293241984627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1674577436.0999999</v>
      </c>
      <c r="BF292">
        <v>1816.532857142857</v>
      </c>
      <c r="BG292">
        <v>1834.7942857142859</v>
      </c>
      <c r="BH292">
        <v>32.201200000000007</v>
      </c>
      <c r="BI292">
        <v>31.955857142857141</v>
      </c>
      <c r="BJ292">
        <v>1824.1471428571431</v>
      </c>
      <c r="BK292">
        <v>31.935257142857139</v>
      </c>
      <c r="BL292">
        <v>650.02471428571425</v>
      </c>
      <c r="BM292">
        <v>101.3765714285714</v>
      </c>
      <c r="BN292">
        <v>9.9961685714285722E-2</v>
      </c>
      <c r="BO292">
        <v>33.205857142857141</v>
      </c>
      <c r="BP292">
        <v>33.129071428571429</v>
      </c>
      <c r="BQ292">
        <v>999.89999999999986</v>
      </c>
      <c r="BR292">
        <v>0</v>
      </c>
      <c r="BS292">
        <v>0</v>
      </c>
      <c r="BT292">
        <v>9008.0385714285694</v>
      </c>
      <c r="BU292">
        <v>0</v>
      </c>
      <c r="BV292">
        <v>314.02199999999999</v>
      </c>
      <c r="BW292">
        <v>-18.260342857142859</v>
      </c>
      <c r="BX292">
        <v>1876.971428571429</v>
      </c>
      <c r="BY292">
        <v>1895.3585714285709</v>
      </c>
      <c r="BZ292">
        <v>0.24531914285714279</v>
      </c>
      <c r="CA292">
        <v>1834.7942857142859</v>
      </c>
      <c r="CB292">
        <v>31.955857142857141</v>
      </c>
      <c r="CC292">
        <v>3.2644442857142848</v>
      </c>
      <c r="CD292">
        <v>3.2395742857142862</v>
      </c>
      <c r="CE292">
        <v>25.442028571428569</v>
      </c>
      <c r="CF292">
        <v>25.313385714285719</v>
      </c>
      <c r="CG292">
        <v>1199.962857142857</v>
      </c>
      <c r="CH292">
        <v>0.50000185714285716</v>
      </c>
      <c r="CI292">
        <v>0.49999814285714278</v>
      </c>
      <c r="CJ292">
        <v>0</v>
      </c>
      <c r="CK292">
        <v>726.2701428571429</v>
      </c>
      <c r="CL292">
        <v>4.9990899999999998</v>
      </c>
      <c r="CM292">
        <v>7840.8514285714282</v>
      </c>
      <c r="CN292">
        <v>9557.5557142857142</v>
      </c>
      <c r="CO292">
        <v>42.936999999999998</v>
      </c>
      <c r="CP292">
        <v>45.186999999999998</v>
      </c>
      <c r="CQ292">
        <v>43.803142857142859</v>
      </c>
      <c r="CR292">
        <v>44.061999999999998</v>
      </c>
      <c r="CS292">
        <v>44.311999999999998</v>
      </c>
      <c r="CT292">
        <v>597.48285714285714</v>
      </c>
      <c r="CU292">
        <v>597.48000000000013</v>
      </c>
      <c r="CV292">
        <v>0</v>
      </c>
      <c r="CW292">
        <v>1674577450.4000001</v>
      </c>
      <c r="CX292">
        <v>0</v>
      </c>
      <c r="CY292">
        <v>1674155522.5999999</v>
      </c>
      <c r="CZ292" t="s">
        <v>356</v>
      </c>
      <c r="DA292">
        <v>1674155521.0999999</v>
      </c>
      <c r="DB292">
        <v>1674155522.5999999</v>
      </c>
      <c r="DC292">
        <v>29</v>
      </c>
      <c r="DD292">
        <v>2.9000000000000001E-2</v>
      </c>
      <c r="DE292">
        <v>-1.7000000000000001E-2</v>
      </c>
      <c r="DF292">
        <v>-5.444</v>
      </c>
      <c r="DG292">
        <v>0.222</v>
      </c>
      <c r="DH292">
        <v>415</v>
      </c>
      <c r="DI292">
        <v>34</v>
      </c>
      <c r="DJ292">
        <v>0.48</v>
      </c>
      <c r="DK292">
        <v>0.27</v>
      </c>
      <c r="DL292">
        <v>-18.239832499999999</v>
      </c>
      <c r="DM292">
        <v>-0.19563939962473309</v>
      </c>
      <c r="DN292">
        <v>5.9854654737538961E-2</v>
      </c>
      <c r="DO292">
        <v>0</v>
      </c>
      <c r="DP292">
        <v>0.24279342500000001</v>
      </c>
      <c r="DQ292">
        <v>7.3140225140707121E-3</v>
      </c>
      <c r="DR292">
        <v>1.932309937451804E-3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365</v>
      </c>
      <c r="EA292">
        <v>3.2967200000000001</v>
      </c>
      <c r="EB292">
        <v>2.6253299999999999</v>
      </c>
      <c r="EC292">
        <v>0.26968999999999999</v>
      </c>
      <c r="ED292">
        <v>0.26899800000000001</v>
      </c>
      <c r="EE292">
        <v>0.13434299999999999</v>
      </c>
      <c r="EF292">
        <v>0.13256599999999999</v>
      </c>
      <c r="EG292">
        <v>22024.9</v>
      </c>
      <c r="EH292">
        <v>22414</v>
      </c>
      <c r="EI292">
        <v>28073.200000000001</v>
      </c>
      <c r="EJ292">
        <v>29527.599999999999</v>
      </c>
      <c r="EK292">
        <v>33455.1</v>
      </c>
      <c r="EL292">
        <v>35576.699999999997</v>
      </c>
      <c r="EM292">
        <v>39630.1</v>
      </c>
      <c r="EN292">
        <v>42213.1</v>
      </c>
      <c r="EO292">
        <v>2.2317499999999999</v>
      </c>
      <c r="EP292">
        <v>2.2173799999999999</v>
      </c>
      <c r="EQ292">
        <v>0.11257499999999999</v>
      </c>
      <c r="ER292">
        <v>0</v>
      </c>
      <c r="ES292">
        <v>31.314299999999999</v>
      </c>
      <c r="ET292">
        <v>999.9</v>
      </c>
      <c r="EU292">
        <v>73.3</v>
      </c>
      <c r="EV292">
        <v>31.6</v>
      </c>
      <c r="EW292">
        <v>33.751199999999997</v>
      </c>
      <c r="EX292">
        <v>57.526400000000002</v>
      </c>
      <c r="EY292">
        <v>-4.8197099999999997</v>
      </c>
      <c r="EZ292">
        <v>2</v>
      </c>
      <c r="FA292">
        <v>0.44214700000000001</v>
      </c>
      <c r="FB292">
        <v>0.39572200000000002</v>
      </c>
      <c r="FC292">
        <v>20.272600000000001</v>
      </c>
      <c r="FD292">
        <v>5.2180400000000002</v>
      </c>
      <c r="FE292">
        <v>12.009499999999999</v>
      </c>
      <c r="FF292">
        <v>4.9866000000000001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1.8656999999999999</v>
      </c>
      <c r="FM292">
        <v>1.86216</v>
      </c>
      <c r="FN292">
        <v>1.8641700000000001</v>
      </c>
      <c r="FO292">
        <v>1.8602000000000001</v>
      </c>
      <c r="FP292">
        <v>1.86093</v>
      </c>
      <c r="FQ292">
        <v>1.8600699999999999</v>
      </c>
      <c r="FR292">
        <v>1.86175</v>
      </c>
      <c r="FS292">
        <v>1.85839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-7.62</v>
      </c>
      <c r="GH292">
        <v>0.26600000000000001</v>
      </c>
      <c r="GI292">
        <v>-3.836173087041947</v>
      </c>
      <c r="GJ292">
        <v>-4.0448538125570227E-3</v>
      </c>
      <c r="GK292">
        <v>1.839783264315481E-6</v>
      </c>
      <c r="GL292">
        <v>-4.1587272622942942E-10</v>
      </c>
      <c r="GM292">
        <v>-6.2406116364430581E-2</v>
      </c>
      <c r="GN292">
        <v>3.2285384509270938E-3</v>
      </c>
      <c r="GO292">
        <v>5.3061212821550383E-4</v>
      </c>
      <c r="GP292">
        <v>-9.699357315524189E-6</v>
      </c>
      <c r="GQ292">
        <v>5</v>
      </c>
      <c r="GR292">
        <v>2081</v>
      </c>
      <c r="GS292">
        <v>3</v>
      </c>
      <c r="GT292">
        <v>31</v>
      </c>
      <c r="GU292">
        <v>7031.9</v>
      </c>
      <c r="GV292">
        <v>7031.9</v>
      </c>
      <c r="GW292">
        <v>4.4921899999999999</v>
      </c>
      <c r="GX292">
        <v>2.4731399999999999</v>
      </c>
      <c r="GY292">
        <v>2.04834</v>
      </c>
      <c r="GZ292">
        <v>2.6257299999999999</v>
      </c>
      <c r="HA292">
        <v>2.1972700000000001</v>
      </c>
      <c r="HB292">
        <v>2.2863799999999999</v>
      </c>
      <c r="HC292">
        <v>36.387099999999997</v>
      </c>
      <c r="HD292">
        <v>14.9026</v>
      </c>
      <c r="HE292">
        <v>18</v>
      </c>
      <c r="HF292">
        <v>708.447</v>
      </c>
      <c r="HG292">
        <v>776.88300000000004</v>
      </c>
      <c r="HH292">
        <v>31.001000000000001</v>
      </c>
      <c r="HI292">
        <v>33.065600000000003</v>
      </c>
      <c r="HJ292">
        <v>30.000699999999998</v>
      </c>
      <c r="HK292">
        <v>32.856000000000002</v>
      </c>
      <c r="HL292">
        <v>32.847999999999999</v>
      </c>
      <c r="HM292">
        <v>89.815799999999996</v>
      </c>
      <c r="HN292">
        <v>0</v>
      </c>
      <c r="HO292">
        <v>100</v>
      </c>
      <c r="HP292">
        <v>31</v>
      </c>
      <c r="HQ292">
        <v>1849.31</v>
      </c>
      <c r="HR292">
        <v>33.932099999999998</v>
      </c>
      <c r="HS292">
        <v>98.927400000000006</v>
      </c>
      <c r="HT292">
        <v>97.880899999999997</v>
      </c>
    </row>
    <row r="293" spans="1:228" x14ac:dyDescent="0.2">
      <c r="A293">
        <v>278</v>
      </c>
      <c r="B293">
        <v>1674577442.0999999</v>
      </c>
      <c r="C293">
        <v>1106</v>
      </c>
      <c r="D293" t="s">
        <v>915</v>
      </c>
      <c r="E293" t="s">
        <v>916</v>
      </c>
      <c r="F293">
        <v>4</v>
      </c>
      <c r="G293">
        <v>1674577439.7874999</v>
      </c>
      <c r="H293">
        <f t="shared" si="136"/>
        <v>2.8718954555513994E-4</v>
      </c>
      <c r="I293">
        <f t="shared" si="137"/>
        <v>0.28718954555513992</v>
      </c>
      <c r="J293">
        <f t="shared" si="138"/>
        <v>8.7253511587657702</v>
      </c>
      <c r="K293">
        <f t="shared" si="139"/>
        <v>1822.64</v>
      </c>
      <c r="L293">
        <f t="shared" si="140"/>
        <v>870.44690373633534</v>
      </c>
      <c r="M293">
        <f t="shared" si="141"/>
        <v>88.330147689985267</v>
      </c>
      <c r="N293">
        <f t="shared" si="142"/>
        <v>184.95563565637204</v>
      </c>
      <c r="O293">
        <f t="shared" si="143"/>
        <v>1.5351666002025371E-2</v>
      </c>
      <c r="P293">
        <f t="shared" si="144"/>
        <v>2.7686104301672296</v>
      </c>
      <c r="Q293">
        <f t="shared" si="145"/>
        <v>1.5304531987294194E-2</v>
      </c>
      <c r="R293">
        <f t="shared" si="146"/>
        <v>9.5695551632679378E-3</v>
      </c>
      <c r="S293">
        <f t="shared" si="147"/>
        <v>226.10782610928126</v>
      </c>
      <c r="T293">
        <f t="shared" si="148"/>
        <v>34.536539968364693</v>
      </c>
      <c r="U293">
        <f t="shared" si="149"/>
        <v>33.148587499999998</v>
      </c>
      <c r="V293">
        <f t="shared" si="150"/>
        <v>5.0944398051745239</v>
      </c>
      <c r="W293">
        <f t="shared" si="151"/>
        <v>63.919718389562775</v>
      </c>
      <c r="X293">
        <f t="shared" si="152"/>
        <v>3.2686951515284188</v>
      </c>
      <c r="Y293">
        <f t="shared" si="153"/>
        <v>5.1137508641811422</v>
      </c>
      <c r="Z293">
        <f t="shared" si="154"/>
        <v>1.8257446536461051</v>
      </c>
      <c r="AA293">
        <f t="shared" si="155"/>
        <v>-12.665058958981671</v>
      </c>
      <c r="AB293">
        <f t="shared" si="156"/>
        <v>10.063944872591032</v>
      </c>
      <c r="AC293">
        <f t="shared" si="157"/>
        <v>0.83398426128387582</v>
      </c>
      <c r="AD293">
        <f t="shared" si="158"/>
        <v>224.34069628417453</v>
      </c>
      <c r="AE293">
        <f t="shared" si="159"/>
        <v>19.490780149922919</v>
      </c>
      <c r="AF293">
        <f t="shared" si="160"/>
        <v>0.28080165085271269</v>
      </c>
      <c r="AG293">
        <f t="shared" si="161"/>
        <v>8.7253511587657702</v>
      </c>
      <c r="AH293">
        <v>1901.3176448889369</v>
      </c>
      <c r="AI293">
        <v>1886.43903030303</v>
      </c>
      <c r="AJ293">
        <v>1.7337403610429261</v>
      </c>
      <c r="AK293">
        <v>61.781399425759467</v>
      </c>
      <c r="AL293">
        <f t="shared" si="162"/>
        <v>0.28718954555513992</v>
      </c>
      <c r="AM293">
        <v>31.96033481934051</v>
      </c>
      <c r="AN293">
        <v>32.216653333333319</v>
      </c>
      <c r="AO293">
        <v>3.9420679295855187E-5</v>
      </c>
      <c r="AP293">
        <v>98.016457396280899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47331.929902126765</v>
      </c>
      <c r="AV293">
        <f t="shared" si="166"/>
        <v>1199.9637499999999</v>
      </c>
      <c r="AW293">
        <f t="shared" si="167"/>
        <v>1025.8937010928917</v>
      </c>
      <c r="AX293">
        <f t="shared" si="168"/>
        <v>0.85493724380664982</v>
      </c>
      <c r="AY293">
        <f t="shared" si="169"/>
        <v>0.18842888054683427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1674577439.7874999</v>
      </c>
      <c r="BF293">
        <v>1822.64</v>
      </c>
      <c r="BG293">
        <v>1841.10375</v>
      </c>
      <c r="BH293">
        <v>32.211262499999997</v>
      </c>
      <c r="BI293">
        <v>31.9604125</v>
      </c>
      <c r="BJ293">
        <v>1830.2674999999999</v>
      </c>
      <c r="BK293">
        <v>31.945250000000001</v>
      </c>
      <c r="BL293">
        <v>650.00600000000009</v>
      </c>
      <c r="BM293">
        <v>101.376625</v>
      </c>
      <c r="BN293">
        <v>0.10015354999999999</v>
      </c>
      <c r="BO293">
        <v>33.216012499999998</v>
      </c>
      <c r="BP293">
        <v>33.148587499999998</v>
      </c>
      <c r="BQ293">
        <v>999.9</v>
      </c>
      <c r="BR293">
        <v>0</v>
      </c>
      <c r="BS293">
        <v>0</v>
      </c>
      <c r="BT293">
        <v>8985.8612499999981</v>
      </c>
      <c r="BU293">
        <v>0</v>
      </c>
      <c r="BV293">
        <v>296.33300000000003</v>
      </c>
      <c r="BW293">
        <v>-18.462687500000001</v>
      </c>
      <c r="BX293">
        <v>1883.3050000000001</v>
      </c>
      <c r="BY293">
        <v>1901.89</v>
      </c>
      <c r="BZ293">
        <v>0.25083337500000003</v>
      </c>
      <c r="CA293">
        <v>1841.10375</v>
      </c>
      <c r="CB293">
        <v>31.9604125</v>
      </c>
      <c r="CC293">
        <v>3.26546</v>
      </c>
      <c r="CD293">
        <v>3.2400312499999999</v>
      </c>
      <c r="CE293">
        <v>25.44725</v>
      </c>
      <c r="CF293">
        <v>25.315762500000002</v>
      </c>
      <c r="CG293">
        <v>1199.9637499999999</v>
      </c>
      <c r="CH293">
        <v>0.50000825000000004</v>
      </c>
      <c r="CI293">
        <v>0.49999175000000001</v>
      </c>
      <c r="CJ293">
        <v>0</v>
      </c>
      <c r="CK293">
        <v>726.18925000000002</v>
      </c>
      <c r="CL293">
        <v>4.9990899999999998</v>
      </c>
      <c r="CM293">
        <v>7838.50875</v>
      </c>
      <c r="CN293">
        <v>9557.6049999999996</v>
      </c>
      <c r="CO293">
        <v>42.936999999999998</v>
      </c>
      <c r="CP293">
        <v>45.186999999999998</v>
      </c>
      <c r="CQ293">
        <v>43.780999999999999</v>
      </c>
      <c r="CR293">
        <v>44.061999999999998</v>
      </c>
      <c r="CS293">
        <v>44.311999999999998</v>
      </c>
      <c r="CT293">
        <v>597.49250000000006</v>
      </c>
      <c r="CU293">
        <v>597.47125000000005</v>
      </c>
      <c r="CV293">
        <v>0</v>
      </c>
      <c r="CW293">
        <v>1674577454.5999999</v>
      </c>
      <c r="CX293">
        <v>0</v>
      </c>
      <c r="CY293">
        <v>1674155522.5999999</v>
      </c>
      <c r="CZ293" t="s">
        <v>356</v>
      </c>
      <c r="DA293">
        <v>1674155521.0999999</v>
      </c>
      <c r="DB293">
        <v>1674155522.5999999</v>
      </c>
      <c r="DC293">
        <v>29</v>
      </c>
      <c r="DD293">
        <v>2.9000000000000001E-2</v>
      </c>
      <c r="DE293">
        <v>-1.7000000000000001E-2</v>
      </c>
      <c r="DF293">
        <v>-5.444</v>
      </c>
      <c r="DG293">
        <v>0.222</v>
      </c>
      <c r="DH293">
        <v>415</v>
      </c>
      <c r="DI293">
        <v>34</v>
      </c>
      <c r="DJ293">
        <v>0.48</v>
      </c>
      <c r="DK293">
        <v>0.27</v>
      </c>
      <c r="DL293">
        <v>-18.291360975609759</v>
      </c>
      <c r="DM293">
        <v>-0.53276027874567433</v>
      </c>
      <c r="DN293">
        <v>9.6010133809771206E-2</v>
      </c>
      <c r="DO293">
        <v>0</v>
      </c>
      <c r="DP293">
        <v>0.24378287804878049</v>
      </c>
      <c r="DQ293">
        <v>2.834747038327572E-2</v>
      </c>
      <c r="DR293">
        <v>3.3064160701627302E-3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365</v>
      </c>
      <c r="EA293">
        <v>3.2970199999999998</v>
      </c>
      <c r="EB293">
        <v>2.6253099999999998</v>
      </c>
      <c r="EC293">
        <v>0.270256</v>
      </c>
      <c r="ED293">
        <v>0.26954800000000001</v>
      </c>
      <c r="EE293">
        <v>0.134376</v>
      </c>
      <c r="EF293">
        <v>0.132581</v>
      </c>
      <c r="EG293">
        <v>22007.4</v>
      </c>
      <c r="EH293">
        <v>22396.6</v>
      </c>
      <c r="EI293">
        <v>28072.9</v>
      </c>
      <c r="EJ293">
        <v>29527.1</v>
      </c>
      <c r="EK293">
        <v>33453.4</v>
      </c>
      <c r="EL293">
        <v>35575.4</v>
      </c>
      <c r="EM293">
        <v>39629.599999999999</v>
      </c>
      <c r="EN293">
        <v>42212.2</v>
      </c>
      <c r="EO293">
        <v>2.2319499999999999</v>
      </c>
      <c r="EP293">
        <v>2.2172299999999998</v>
      </c>
      <c r="EQ293">
        <v>0.11374099999999999</v>
      </c>
      <c r="ER293">
        <v>0</v>
      </c>
      <c r="ES293">
        <v>31.316299999999998</v>
      </c>
      <c r="ET293">
        <v>999.9</v>
      </c>
      <c r="EU293">
        <v>73.3</v>
      </c>
      <c r="EV293">
        <v>31.6</v>
      </c>
      <c r="EW293">
        <v>33.749600000000001</v>
      </c>
      <c r="EX293">
        <v>57.316400000000002</v>
      </c>
      <c r="EY293">
        <v>-5.0640999999999998</v>
      </c>
      <c r="EZ293">
        <v>2</v>
      </c>
      <c r="FA293">
        <v>0.44254100000000002</v>
      </c>
      <c r="FB293">
        <v>0.40409600000000001</v>
      </c>
      <c r="FC293">
        <v>20.272600000000001</v>
      </c>
      <c r="FD293">
        <v>5.2172900000000002</v>
      </c>
      <c r="FE293">
        <v>12.0092</v>
      </c>
      <c r="FF293">
        <v>4.9865500000000003</v>
      </c>
      <c r="FG293">
        <v>3.2845800000000001</v>
      </c>
      <c r="FH293">
        <v>9999</v>
      </c>
      <c r="FI293">
        <v>9999</v>
      </c>
      <c r="FJ293">
        <v>9999</v>
      </c>
      <c r="FK293">
        <v>999.9</v>
      </c>
      <c r="FL293">
        <v>1.8656999999999999</v>
      </c>
      <c r="FM293">
        <v>1.86216</v>
      </c>
      <c r="FN293">
        <v>1.8641700000000001</v>
      </c>
      <c r="FO293">
        <v>1.8602000000000001</v>
      </c>
      <c r="FP293">
        <v>1.86094</v>
      </c>
      <c r="FQ293">
        <v>1.86005</v>
      </c>
      <c r="FR293">
        <v>1.8617600000000001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-7.63</v>
      </c>
      <c r="GH293">
        <v>0.2661</v>
      </c>
      <c r="GI293">
        <v>-3.836173087041947</v>
      </c>
      <c r="GJ293">
        <v>-4.0448538125570227E-3</v>
      </c>
      <c r="GK293">
        <v>1.839783264315481E-6</v>
      </c>
      <c r="GL293">
        <v>-4.1587272622942942E-10</v>
      </c>
      <c r="GM293">
        <v>-6.2406116364430581E-2</v>
      </c>
      <c r="GN293">
        <v>3.2285384509270938E-3</v>
      </c>
      <c r="GO293">
        <v>5.3061212821550383E-4</v>
      </c>
      <c r="GP293">
        <v>-9.699357315524189E-6</v>
      </c>
      <c r="GQ293">
        <v>5</v>
      </c>
      <c r="GR293">
        <v>2081</v>
      </c>
      <c r="GS293">
        <v>3</v>
      </c>
      <c r="GT293">
        <v>31</v>
      </c>
      <c r="GU293">
        <v>7032</v>
      </c>
      <c r="GV293">
        <v>7032</v>
      </c>
      <c r="GW293">
        <v>4.5019499999999999</v>
      </c>
      <c r="GX293">
        <v>2.4572799999999999</v>
      </c>
      <c r="GY293">
        <v>2.04834</v>
      </c>
      <c r="GZ293">
        <v>2.6257299999999999</v>
      </c>
      <c r="HA293">
        <v>2.1972700000000001</v>
      </c>
      <c r="HB293">
        <v>2.3339799999999999</v>
      </c>
      <c r="HC293">
        <v>36.387099999999997</v>
      </c>
      <c r="HD293">
        <v>14.9201</v>
      </c>
      <c r="HE293">
        <v>18</v>
      </c>
      <c r="HF293">
        <v>708.68100000000004</v>
      </c>
      <c r="HG293">
        <v>776.81</v>
      </c>
      <c r="HH293">
        <v>31.001799999999999</v>
      </c>
      <c r="HI293">
        <v>33.0715</v>
      </c>
      <c r="HJ293">
        <v>30.000599999999999</v>
      </c>
      <c r="HK293">
        <v>32.861800000000002</v>
      </c>
      <c r="HL293">
        <v>32.853900000000003</v>
      </c>
      <c r="HM293">
        <v>90.040800000000004</v>
      </c>
      <c r="HN293">
        <v>0</v>
      </c>
      <c r="HO293">
        <v>100</v>
      </c>
      <c r="HP293">
        <v>31</v>
      </c>
      <c r="HQ293">
        <v>1855.99</v>
      </c>
      <c r="HR293">
        <v>33.932099999999998</v>
      </c>
      <c r="HS293">
        <v>98.926199999999994</v>
      </c>
      <c r="HT293">
        <v>97.879199999999997</v>
      </c>
    </row>
    <row r="294" spans="1:228" x14ac:dyDescent="0.2">
      <c r="A294">
        <v>279</v>
      </c>
      <c r="B294">
        <v>1674577446.0999999</v>
      </c>
      <c r="C294">
        <v>1110</v>
      </c>
      <c r="D294" t="s">
        <v>917</v>
      </c>
      <c r="E294" t="s">
        <v>918</v>
      </c>
      <c r="F294">
        <v>4</v>
      </c>
      <c r="G294">
        <v>1674577444.0999999</v>
      </c>
      <c r="H294">
        <f t="shared" si="136"/>
        <v>2.9005495515516865E-4</v>
      </c>
      <c r="I294">
        <f t="shared" si="137"/>
        <v>0.29005495515516866</v>
      </c>
      <c r="J294">
        <f t="shared" si="138"/>
        <v>8.5507796282322435</v>
      </c>
      <c r="K294">
        <f t="shared" si="139"/>
        <v>1829.8642857142861</v>
      </c>
      <c r="L294">
        <f t="shared" si="140"/>
        <v>902.48320952568338</v>
      </c>
      <c r="M294">
        <f t="shared" si="141"/>
        <v>91.581277565386941</v>
      </c>
      <c r="N294">
        <f t="shared" si="142"/>
        <v>185.6891156402389</v>
      </c>
      <c r="O294">
        <f t="shared" si="143"/>
        <v>1.54771702307795E-2</v>
      </c>
      <c r="P294">
        <f t="shared" si="144"/>
        <v>2.7756897422676707</v>
      </c>
      <c r="Q294">
        <f t="shared" si="145"/>
        <v>1.5429385473048856E-2</v>
      </c>
      <c r="R294">
        <f t="shared" si="146"/>
        <v>9.6476468229256315E-3</v>
      </c>
      <c r="S294">
        <f t="shared" si="147"/>
        <v>226.11987866232175</v>
      </c>
      <c r="T294">
        <f t="shared" si="148"/>
        <v>34.544085664502717</v>
      </c>
      <c r="U294">
        <f t="shared" si="149"/>
        <v>33.163699999999999</v>
      </c>
      <c r="V294">
        <f t="shared" si="150"/>
        <v>5.0987626205263483</v>
      </c>
      <c r="W294">
        <f t="shared" si="151"/>
        <v>63.89995074100743</v>
      </c>
      <c r="X294">
        <f t="shared" si="152"/>
        <v>3.2697697530609209</v>
      </c>
      <c r="Y294">
        <f t="shared" si="153"/>
        <v>5.1170145127554294</v>
      </c>
      <c r="Z294">
        <f t="shared" si="154"/>
        <v>1.8289928674654274</v>
      </c>
      <c r="AA294">
        <f t="shared" si="155"/>
        <v>-12.791423522342937</v>
      </c>
      <c r="AB294">
        <f t="shared" si="156"/>
        <v>9.5301204120995813</v>
      </c>
      <c r="AC294">
        <f t="shared" si="157"/>
        <v>0.78783500562300046</v>
      </c>
      <c r="AD294">
        <f t="shared" si="158"/>
        <v>223.64641055770142</v>
      </c>
      <c r="AE294">
        <f t="shared" si="159"/>
        <v>19.043572831590534</v>
      </c>
      <c r="AF294">
        <f t="shared" si="160"/>
        <v>0.28469568393374911</v>
      </c>
      <c r="AG294">
        <f t="shared" si="161"/>
        <v>8.5507796282322435</v>
      </c>
      <c r="AH294">
        <v>1907.8791076115399</v>
      </c>
      <c r="AI294">
        <v>1893.302909090909</v>
      </c>
      <c r="AJ294">
        <v>1.6980161679752661</v>
      </c>
      <c r="AK294">
        <v>61.781399425759467</v>
      </c>
      <c r="AL294">
        <f t="shared" si="162"/>
        <v>0.29005495515516866</v>
      </c>
      <c r="AM294">
        <v>31.96708670055488</v>
      </c>
      <c r="AN294">
        <v>32.226038181818183</v>
      </c>
      <c r="AO294">
        <v>2.4831986182421631E-5</v>
      </c>
      <c r="AP294">
        <v>98.016457396280899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47525.070955232361</v>
      </c>
      <c r="AV294">
        <f t="shared" si="166"/>
        <v>1200.031428571428</v>
      </c>
      <c r="AW294">
        <f t="shared" si="167"/>
        <v>1025.951199306902</v>
      </c>
      <c r="AX294">
        <f t="shared" si="168"/>
        <v>0.85493694155013999</v>
      </c>
      <c r="AY294">
        <f t="shared" si="169"/>
        <v>0.18842829719177034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1674577444.0999999</v>
      </c>
      <c r="BF294">
        <v>1829.8642857142861</v>
      </c>
      <c r="BG294">
        <v>1847.9228571428571</v>
      </c>
      <c r="BH294">
        <v>32.221785714285723</v>
      </c>
      <c r="BI294">
        <v>31.967471428571429</v>
      </c>
      <c r="BJ294">
        <v>1837.502857142857</v>
      </c>
      <c r="BK294">
        <v>31.95571428571429</v>
      </c>
      <c r="BL294">
        <v>650.03571428571433</v>
      </c>
      <c r="BM294">
        <v>101.3771428571429</v>
      </c>
      <c r="BN294">
        <v>9.9844857142857152E-2</v>
      </c>
      <c r="BO294">
        <v>33.227385714285717</v>
      </c>
      <c r="BP294">
        <v>33.163699999999999</v>
      </c>
      <c r="BQ294">
        <v>999.89999999999986</v>
      </c>
      <c r="BR294">
        <v>0</v>
      </c>
      <c r="BS294">
        <v>0</v>
      </c>
      <c r="BT294">
        <v>9023.3928571428569</v>
      </c>
      <c r="BU294">
        <v>0</v>
      </c>
      <c r="BV294">
        <v>173.0564285714286</v>
      </c>
      <c r="BW294">
        <v>-18.05687142857143</v>
      </c>
      <c r="BX294">
        <v>1890.788571428571</v>
      </c>
      <c r="BY294">
        <v>1908.947142857143</v>
      </c>
      <c r="BZ294">
        <v>0.25432557142857137</v>
      </c>
      <c r="CA294">
        <v>1847.9228571428571</v>
      </c>
      <c r="CB294">
        <v>31.967471428571429</v>
      </c>
      <c r="CC294">
        <v>3.2665500000000001</v>
      </c>
      <c r="CD294">
        <v>3.240767142857143</v>
      </c>
      <c r="CE294">
        <v>25.452885714285721</v>
      </c>
      <c r="CF294">
        <v>25.319571428571429</v>
      </c>
      <c r="CG294">
        <v>1200.031428571428</v>
      </c>
      <c r="CH294">
        <v>0.50001771428571429</v>
      </c>
      <c r="CI294">
        <v>0.49998228571428571</v>
      </c>
      <c r="CJ294">
        <v>0</v>
      </c>
      <c r="CK294">
        <v>726.06028571428578</v>
      </c>
      <c r="CL294">
        <v>4.9990899999999998</v>
      </c>
      <c r="CM294">
        <v>7837.3185714285719</v>
      </c>
      <c r="CN294">
        <v>9558.1814285714299</v>
      </c>
      <c r="CO294">
        <v>42.936999999999998</v>
      </c>
      <c r="CP294">
        <v>45.186999999999998</v>
      </c>
      <c r="CQ294">
        <v>43.811999999999998</v>
      </c>
      <c r="CR294">
        <v>44.061999999999998</v>
      </c>
      <c r="CS294">
        <v>44.311999999999998</v>
      </c>
      <c r="CT294">
        <v>597.53857142857146</v>
      </c>
      <c r="CU294">
        <v>597.49285714285725</v>
      </c>
      <c r="CV294">
        <v>0</v>
      </c>
      <c r="CW294">
        <v>1674577458.8</v>
      </c>
      <c r="CX294">
        <v>0</v>
      </c>
      <c r="CY294">
        <v>1674155522.5999999</v>
      </c>
      <c r="CZ294" t="s">
        <v>356</v>
      </c>
      <c r="DA294">
        <v>1674155521.0999999</v>
      </c>
      <c r="DB294">
        <v>1674155522.5999999</v>
      </c>
      <c r="DC294">
        <v>29</v>
      </c>
      <c r="DD294">
        <v>2.9000000000000001E-2</v>
      </c>
      <c r="DE294">
        <v>-1.7000000000000001E-2</v>
      </c>
      <c r="DF294">
        <v>-5.444</v>
      </c>
      <c r="DG294">
        <v>0.222</v>
      </c>
      <c r="DH294">
        <v>415</v>
      </c>
      <c r="DI294">
        <v>34</v>
      </c>
      <c r="DJ294">
        <v>0.48</v>
      </c>
      <c r="DK294">
        <v>0.27</v>
      </c>
      <c r="DL294">
        <v>-18.272112499999999</v>
      </c>
      <c r="DM294">
        <v>4.3658161350866323E-2</v>
      </c>
      <c r="DN294">
        <v>0.12880919258247861</v>
      </c>
      <c r="DO294">
        <v>1</v>
      </c>
      <c r="DP294">
        <v>0.24680550000000001</v>
      </c>
      <c r="DQ294">
        <v>4.5001553470918713E-2</v>
      </c>
      <c r="DR294">
        <v>4.6812442843756829E-3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2</v>
      </c>
      <c r="DY294">
        <v>2</v>
      </c>
      <c r="DZ294" t="s">
        <v>448</v>
      </c>
      <c r="EA294">
        <v>3.2966799999999998</v>
      </c>
      <c r="EB294">
        <v>2.62534</v>
      </c>
      <c r="EC294">
        <v>0.27080500000000002</v>
      </c>
      <c r="ED294">
        <v>0.27006200000000002</v>
      </c>
      <c r="EE294">
        <v>0.13439499999999999</v>
      </c>
      <c r="EF294">
        <v>0.13259199999999999</v>
      </c>
      <c r="EG294">
        <v>21990.5</v>
      </c>
      <c r="EH294">
        <v>22380.799999999999</v>
      </c>
      <c r="EI294">
        <v>28072.5</v>
      </c>
      <c r="EJ294">
        <v>29527.200000000001</v>
      </c>
      <c r="EK294">
        <v>33452.400000000001</v>
      </c>
      <c r="EL294">
        <v>35575.199999999997</v>
      </c>
      <c r="EM294">
        <v>39629.199999999997</v>
      </c>
      <c r="EN294">
        <v>42212.5</v>
      </c>
      <c r="EO294">
        <v>2.23163</v>
      </c>
      <c r="EP294">
        <v>2.2175500000000001</v>
      </c>
      <c r="EQ294">
        <v>0.113457</v>
      </c>
      <c r="ER294">
        <v>0</v>
      </c>
      <c r="ES294">
        <v>31.323599999999999</v>
      </c>
      <c r="ET294">
        <v>999.9</v>
      </c>
      <c r="EU294">
        <v>73.3</v>
      </c>
      <c r="EV294">
        <v>31.6</v>
      </c>
      <c r="EW294">
        <v>33.753799999999998</v>
      </c>
      <c r="EX294">
        <v>57.436399999999999</v>
      </c>
      <c r="EY294">
        <v>-4.9118599999999999</v>
      </c>
      <c r="EZ294">
        <v>2</v>
      </c>
      <c r="FA294">
        <v>0.44304399999999999</v>
      </c>
      <c r="FB294">
        <v>0.40791100000000002</v>
      </c>
      <c r="FC294">
        <v>20.272500000000001</v>
      </c>
      <c r="FD294">
        <v>5.2166899999999998</v>
      </c>
      <c r="FE294">
        <v>12.0098</v>
      </c>
      <c r="FF294">
        <v>4.9860499999999996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1.8656900000000001</v>
      </c>
      <c r="FM294">
        <v>1.86215</v>
      </c>
      <c r="FN294">
        <v>1.8641700000000001</v>
      </c>
      <c r="FO294">
        <v>1.8602000000000001</v>
      </c>
      <c r="FP294">
        <v>1.8609599999999999</v>
      </c>
      <c r="FQ294">
        <v>1.86005</v>
      </c>
      <c r="FR294">
        <v>1.8617699999999999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-7.64</v>
      </c>
      <c r="GH294">
        <v>0.2661</v>
      </c>
      <c r="GI294">
        <v>-3.836173087041947</v>
      </c>
      <c r="GJ294">
        <v>-4.0448538125570227E-3</v>
      </c>
      <c r="GK294">
        <v>1.839783264315481E-6</v>
      </c>
      <c r="GL294">
        <v>-4.1587272622942942E-10</v>
      </c>
      <c r="GM294">
        <v>-6.2406116364430581E-2</v>
      </c>
      <c r="GN294">
        <v>3.2285384509270938E-3</v>
      </c>
      <c r="GO294">
        <v>5.3061212821550383E-4</v>
      </c>
      <c r="GP294">
        <v>-9.699357315524189E-6</v>
      </c>
      <c r="GQ294">
        <v>5</v>
      </c>
      <c r="GR294">
        <v>2081</v>
      </c>
      <c r="GS294">
        <v>3</v>
      </c>
      <c r="GT294">
        <v>31</v>
      </c>
      <c r="GU294">
        <v>7032.1</v>
      </c>
      <c r="GV294">
        <v>7032.1</v>
      </c>
      <c r="GW294">
        <v>4.5129400000000004</v>
      </c>
      <c r="GX294">
        <v>2.4658199999999999</v>
      </c>
      <c r="GY294">
        <v>2.04834</v>
      </c>
      <c r="GZ294">
        <v>2.6257299999999999</v>
      </c>
      <c r="HA294">
        <v>2.1972700000000001</v>
      </c>
      <c r="HB294">
        <v>2.3327599999999999</v>
      </c>
      <c r="HC294">
        <v>36.387099999999997</v>
      </c>
      <c r="HD294">
        <v>14.9201</v>
      </c>
      <c r="HE294">
        <v>18</v>
      </c>
      <c r="HF294">
        <v>708.47400000000005</v>
      </c>
      <c r="HG294">
        <v>777.22699999999998</v>
      </c>
      <c r="HH294">
        <v>31.0014</v>
      </c>
      <c r="HI294">
        <v>33.077399999999997</v>
      </c>
      <c r="HJ294">
        <v>30.000599999999999</v>
      </c>
      <c r="HK294">
        <v>32.867699999999999</v>
      </c>
      <c r="HL294">
        <v>32.8611</v>
      </c>
      <c r="HM294">
        <v>90.281400000000005</v>
      </c>
      <c r="HN294">
        <v>0</v>
      </c>
      <c r="HO294">
        <v>100</v>
      </c>
      <c r="HP294">
        <v>31</v>
      </c>
      <c r="HQ294">
        <v>1862.66</v>
      </c>
      <c r="HR294">
        <v>33.932099999999998</v>
      </c>
      <c r="HS294">
        <v>98.9251</v>
      </c>
      <c r="HT294">
        <v>97.8797</v>
      </c>
    </row>
    <row r="295" spans="1:228" x14ac:dyDescent="0.2">
      <c r="A295">
        <v>280</v>
      </c>
      <c r="B295">
        <v>1674577450.0999999</v>
      </c>
      <c r="C295">
        <v>1114</v>
      </c>
      <c r="D295" t="s">
        <v>919</v>
      </c>
      <c r="E295" t="s">
        <v>920</v>
      </c>
      <c r="F295">
        <v>4</v>
      </c>
      <c r="G295">
        <v>1674577447.7874999</v>
      </c>
      <c r="H295">
        <f t="shared" si="136"/>
        <v>2.8658057969150003E-4</v>
      </c>
      <c r="I295">
        <f t="shared" si="137"/>
        <v>0.28658057969150003</v>
      </c>
      <c r="J295">
        <f t="shared" si="138"/>
        <v>8.7360988359649969</v>
      </c>
      <c r="K295">
        <f t="shared" si="139"/>
        <v>1835.73875</v>
      </c>
      <c r="L295">
        <f t="shared" si="140"/>
        <v>878.00410291017215</v>
      </c>
      <c r="M295">
        <f t="shared" si="141"/>
        <v>89.097324397042414</v>
      </c>
      <c r="N295">
        <f t="shared" si="142"/>
        <v>186.28547449248623</v>
      </c>
      <c r="O295">
        <f t="shared" si="143"/>
        <v>1.5284227373405623E-2</v>
      </c>
      <c r="P295">
        <f t="shared" si="144"/>
        <v>2.7701653160564077</v>
      </c>
      <c r="Q295">
        <f t="shared" si="145"/>
        <v>1.5237532018725042E-2</v>
      </c>
      <c r="R295">
        <f t="shared" si="146"/>
        <v>9.5276409427730389E-3</v>
      </c>
      <c r="S295">
        <f t="shared" si="147"/>
        <v>226.11411448529907</v>
      </c>
      <c r="T295">
        <f t="shared" si="148"/>
        <v>34.555316344820881</v>
      </c>
      <c r="U295">
        <f t="shared" si="149"/>
        <v>33.168612499999988</v>
      </c>
      <c r="V295">
        <f t="shared" si="150"/>
        <v>5.1001684907812281</v>
      </c>
      <c r="W295">
        <f t="shared" si="151"/>
        <v>63.882918298211678</v>
      </c>
      <c r="X295">
        <f t="shared" si="152"/>
        <v>3.2703474208214245</v>
      </c>
      <c r="Y295">
        <f t="shared" si="153"/>
        <v>5.1192830696229699</v>
      </c>
      <c r="Z295">
        <f t="shared" si="154"/>
        <v>1.8298210699598036</v>
      </c>
      <c r="AA295">
        <f t="shared" si="155"/>
        <v>-12.638203564395152</v>
      </c>
      <c r="AB295">
        <f t="shared" si="156"/>
        <v>9.9575880442214633</v>
      </c>
      <c r="AC295">
        <f t="shared" si="157"/>
        <v>0.82486625477753894</v>
      </c>
      <c r="AD295">
        <f t="shared" si="158"/>
        <v>224.25836521990291</v>
      </c>
      <c r="AE295">
        <f t="shared" si="159"/>
        <v>18.963886616981593</v>
      </c>
      <c r="AF295">
        <f t="shared" si="160"/>
        <v>0.28656011141392662</v>
      </c>
      <c r="AG295">
        <f t="shared" si="161"/>
        <v>8.7360988359649969</v>
      </c>
      <c r="AH295">
        <v>1914.3468694529181</v>
      </c>
      <c r="AI295">
        <v>1899.8340000000001</v>
      </c>
      <c r="AJ295">
        <v>1.6342672271868171</v>
      </c>
      <c r="AK295">
        <v>61.781399425759467</v>
      </c>
      <c r="AL295">
        <f t="shared" si="162"/>
        <v>0.28658057969150003</v>
      </c>
      <c r="AM295">
        <v>31.971517128368252</v>
      </c>
      <c r="AN295">
        <v>32.22749818181817</v>
      </c>
      <c r="AO295">
        <v>6.2010937238328663E-6</v>
      </c>
      <c r="AP295">
        <v>98.016457396280899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47371.73722450577</v>
      </c>
      <c r="AV295">
        <f t="shared" si="166"/>
        <v>1199.99</v>
      </c>
      <c r="AW295">
        <f t="shared" si="167"/>
        <v>1025.9168385934192</v>
      </c>
      <c r="AX295">
        <f t="shared" si="168"/>
        <v>0.85493782330971024</v>
      </c>
      <c r="AY295">
        <f t="shared" si="169"/>
        <v>0.18842999898774079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1674577447.7874999</v>
      </c>
      <c r="BF295">
        <v>1835.73875</v>
      </c>
      <c r="BG295">
        <v>1853.73</v>
      </c>
      <c r="BH295">
        <v>32.227437500000008</v>
      </c>
      <c r="BI295">
        <v>31.9714375</v>
      </c>
      <c r="BJ295">
        <v>1843.3812499999999</v>
      </c>
      <c r="BK295">
        <v>31.961312499999998</v>
      </c>
      <c r="BL295">
        <v>649.98049999999989</v>
      </c>
      <c r="BM295">
        <v>101.37712500000001</v>
      </c>
      <c r="BN295">
        <v>9.9991225000000003E-2</v>
      </c>
      <c r="BO295">
        <v>33.235287499999998</v>
      </c>
      <c r="BP295">
        <v>33.168612499999988</v>
      </c>
      <c r="BQ295">
        <v>999.9</v>
      </c>
      <c r="BR295">
        <v>0</v>
      </c>
      <c r="BS295">
        <v>0</v>
      </c>
      <c r="BT295">
        <v>8994.0625</v>
      </c>
      <c r="BU295">
        <v>0</v>
      </c>
      <c r="BV295">
        <v>139.923125</v>
      </c>
      <c r="BW295">
        <v>-17.9920875</v>
      </c>
      <c r="BX295">
        <v>1896.8687500000001</v>
      </c>
      <c r="BY295">
        <v>1914.9537499999999</v>
      </c>
      <c r="BZ295">
        <v>0.25600450000000002</v>
      </c>
      <c r="CA295">
        <v>1853.73</v>
      </c>
      <c r="CB295">
        <v>31.9714375</v>
      </c>
      <c r="CC295">
        <v>3.2671250000000001</v>
      </c>
      <c r="CD295">
        <v>3.2411712499999998</v>
      </c>
      <c r="CE295">
        <v>25.455825000000001</v>
      </c>
      <c r="CF295">
        <v>25.321674999999999</v>
      </c>
      <c r="CG295">
        <v>1199.99</v>
      </c>
      <c r="CH295">
        <v>0.49998937500000001</v>
      </c>
      <c r="CI295">
        <v>0.50001062499999993</v>
      </c>
      <c r="CJ295">
        <v>0</v>
      </c>
      <c r="CK295">
        <v>726.01987500000007</v>
      </c>
      <c r="CL295">
        <v>4.9990899999999998</v>
      </c>
      <c r="CM295">
        <v>7836.4575000000004</v>
      </c>
      <c r="CN295">
        <v>9557.7412499999991</v>
      </c>
      <c r="CO295">
        <v>42.952749999999988</v>
      </c>
      <c r="CP295">
        <v>45.186999999999998</v>
      </c>
      <c r="CQ295">
        <v>43.811999999999998</v>
      </c>
      <c r="CR295">
        <v>44.061999999999998</v>
      </c>
      <c r="CS295">
        <v>44.311999999999998</v>
      </c>
      <c r="CT295">
        <v>597.48250000000007</v>
      </c>
      <c r="CU295">
        <v>597.50749999999994</v>
      </c>
      <c r="CV295">
        <v>0</v>
      </c>
      <c r="CW295">
        <v>1674577462.4000001</v>
      </c>
      <c r="CX295">
        <v>0</v>
      </c>
      <c r="CY295">
        <v>1674155522.5999999</v>
      </c>
      <c r="CZ295" t="s">
        <v>356</v>
      </c>
      <c r="DA295">
        <v>1674155521.0999999</v>
      </c>
      <c r="DB295">
        <v>1674155522.5999999</v>
      </c>
      <c r="DC295">
        <v>29</v>
      </c>
      <c r="DD295">
        <v>2.9000000000000001E-2</v>
      </c>
      <c r="DE295">
        <v>-1.7000000000000001E-2</v>
      </c>
      <c r="DF295">
        <v>-5.444</v>
      </c>
      <c r="DG295">
        <v>0.222</v>
      </c>
      <c r="DH295">
        <v>415</v>
      </c>
      <c r="DI295">
        <v>34</v>
      </c>
      <c r="DJ295">
        <v>0.48</v>
      </c>
      <c r="DK295">
        <v>0.27</v>
      </c>
      <c r="DL295">
        <v>-18.217352500000001</v>
      </c>
      <c r="DM295">
        <v>0.92398761726084189</v>
      </c>
      <c r="DN295">
        <v>0.17445079677017819</v>
      </c>
      <c r="DO295">
        <v>0</v>
      </c>
      <c r="DP295">
        <v>0.24966679999999999</v>
      </c>
      <c r="DQ295">
        <v>5.0848255159474352E-2</v>
      </c>
      <c r="DR295">
        <v>5.2019165227827329E-3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365</v>
      </c>
      <c r="EA295">
        <v>3.2966899999999999</v>
      </c>
      <c r="EB295">
        <v>2.6250800000000001</v>
      </c>
      <c r="EC295">
        <v>0.27134200000000003</v>
      </c>
      <c r="ED295">
        <v>0.27060299999999998</v>
      </c>
      <c r="EE295">
        <v>0.13440199999999999</v>
      </c>
      <c r="EF295">
        <v>0.132605</v>
      </c>
      <c r="EG295">
        <v>21974.2</v>
      </c>
      <c r="EH295">
        <v>22363.7</v>
      </c>
      <c r="EI295">
        <v>28072.6</v>
      </c>
      <c r="EJ295">
        <v>29526.6</v>
      </c>
      <c r="EK295">
        <v>33452.199999999997</v>
      </c>
      <c r="EL295">
        <v>35574.199999999997</v>
      </c>
      <c r="EM295">
        <v>39629.300000000003</v>
      </c>
      <c r="EN295">
        <v>42211.9</v>
      </c>
      <c r="EO295">
        <v>2.2315499999999999</v>
      </c>
      <c r="EP295">
        <v>2.2172999999999998</v>
      </c>
      <c r="EQ295">
        <v>0.113677</v>
      </c>
      <c r="ER295">
        <v>0</v>
      </c>
      <c r="ES295">
        <v>31.331900000000001</v>
      </c>
      <c r="ET295">
        <v>999.9</v>
      </c>
      <c r="EU295">
        <v>73.3</v>
      </c>
      <c r="EV295">
        <v>31.6</v>
      </c>
      <c r="EW295">
        <v>33.752899999999997</v>
      </c>
      <c r="EX295">
        <v>57.166400000000003</v>
      </c>
      <c r="EY295">
        <v>-4.9359000000000002</v>
      </c>
      <c r="EZ295">
        <v>2</v>
      </c>
      <c r="FA295">
        <v>0.44367600000000001</v>
      </c>
      <c r="FB295">
        <v>0.41017999999999999</v>
      </c>
      <c r="FC295">
        <v>20.272500000000001</v>
      </c>
      <c r="FD295">
        <v>5.2165400000000002</v>
      </c>
      <c r="FE295">
        <v>12.0099</v>
      </c>
      <c r="FF295">
        <v>4.9856999999999996</v>
      </c>
      <c r="FG295">
        <v>3.28443</v>
      </c>
      <c r="FH295">
        <v>9999</v>
      </c>
      <c r="FI295">
        <v>9999</v>
      </c>
      <c r="FJ295">
        <v>9999</v>
      </c>
      <c r="FK295">
        <v>999.9</v>
      </c>
      <c r="FL295">
        <v>1.8656900000000001</v>
      </c>
      <c r="FM295">
        <v>1.86215</v>
      </c>
      <c r="FN295">
        <v>1.8641700000000001</v>
      </c>
      <c r="FO295">
        <v>1.8602000000000001</v>
      </c>
      <c r="FP295">
        <v>1.8609500000000001</v>
      </c>
      <c r="FQ295">
        <v>1.86005</v>
      </c>
      <c r="FR295">
        <v>1.86174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-7.65</v>
      </c>
      <c r="GH295">
        <v>0.2661</v>
      </c>
      <c r="GI295">
        <v>-3.836173087041947</v>
      </c>
      <c r="GJ295">
        <v>-4.0448538125570227E-3</v>
      </c>
      <c r="GK295">
        <v>1.839783264315481E-6</v>
      </c>
      <c r="GL295">
        <v>-4.1587272622942942E-10</v>
      </c>
      <c r="GM295">
        <v>-6.2406116364430581E-2</v>
      </c>
      <c r="GN295">
        <v>3.2285384509270938E-3</v>
      </c>
      <c r="GO295">
        <v>5.3061212821550383E-4</v>
      </c>
      <c r="GP295">
        <v>-9.699357315524189E-6</v>
      </c>
      <c r="GQ295">
        <v>5</v>
      </c>
      <c r="GR295">
        <v>2081</v>
      </c>
      <c r="GS295">
        <v>3</v>
      </c>
      <c r="GT295">
        <v>31</v>
      </c>
      <c r="GU295">
        <v>7032.1</v>
      </c>
      <c r="GV295">
        <v>7032.1</v>
      </c>
      <c r="GW295">
        <v>4.52637</v>
      </c>
      <c r="GX295">
        <v>2.4597199999999999</v>
      </c>
      <c r="GY295">
        <v>2.04834</v>
      </c>
      <c r="GZ295">
        <v>2.6257299999999999</v>
      </c>
      <c r="HA295">
        <v>2.1972700000000001</v>
      </c>
      <c r="HB295">
        <v>2.31812</v>
      </c>
      <c r="HC295">
        <v>36.387099999999997</v>
      </c>
      <c r="HD295">
        <v>14.911300000000001</v>
      </c>
      <c r="HE295">
        <v>18</v>
      </c>
      <c r="HF295">
        <v>708.49300000000005</v>
      </c>
      <c r="HG295">
        <v>777.05499999999995</v>
      </c>
      <c r="HH295">
        <v>31.001000000000001</v>
      </c>
      <c r="HI295">
        <v>33.084699999999998</v>
      </c>
      <c r="HJ295">
        <v>30.000699999999998</v>
      </c>
      <c r="HK295">
        <v>32.874899999999997</v>
      </c>
      <c r="HL295">
        <v>32.866999999999997</v>
      </c>
      <c r="HM295">
        <v>90.527699999999996</v>
      </c>
      <c r="HN295">
        <v>0</v>
      </c>
      <c r="HO295">
        <v>100</v>
      </c>
      <c r="HP295">
        <v>31</v>
      </c>
      <c r="HQ295">
        <v>1869.35</v>
      </c>
      <c r="HR295">
        <v>33.932099999999998</v>
      </c>
      <c r="HS295">
        <v>98.925200000000004</v>
      </c>
      <c r="HT295">
        <v>97.878</v>
      </c>
    </row>
    <row r="296" spans="1:228" x14ac:dyDescent="0.2">
      <c r="A296">
        <v>281</v>
      </c>
      <c r="B296">
        <v>1674577454.0999999</v>
      </c>
      <c r="C296">
        <v>1118</v>
      </c>
      <c r="D296" t="s">
        <v>921</v>
      </c>
      <c r="E296" t="s">
        <v>922</v>
      </c>
      <c r="F296">
        <v>4</v>
      </c>
      <c r="G296">
        <v>1674577452.0999999</v>
      </c>
      <c r="H296">
        <f t="shared" si="136"/>
        <v>2.851776143229236E-4</v>
      </c>
      <c r="I296">
        <f t="shared" si="137"/>
        <v>0.2851776143229236</v>
      </c>
      <c r="J296">
        <f t="shared" si="138"/>
        <v>8.5938990427382542</v>
      </c>
      <c r="K296">
        <f t="shared" si="139"/>
        <v>1842.6628571428571</v>
      </c>
      <c r="L296">
        <f t="shared" si="140"/>
        <v>893.38385852686338</v>
      </c>
      <c r="M296">
        <f t="shared" si="141"/>
        <v>90.657609665577169</v>
      </c>
      <c r="N296">
        <f t="shared" si="142"/>
        <v>186.9872714328778</v>
      </c>
      <c r="O296">
        <f t="shared" si="143"/>
        <v>1.5181897103677908E-2</v>
      </c>
      <c r="P296">
        <f t="shared" si="144"/>
        <v>2.7743742498854234</v>
      </c>
      <c r="Q296">
        <f t="shared" si="145"/>
        <v>1.5135893571500787E-2</v>
      </c>
      <c r="R296">
        <f t="shared" si="146"/>
        <v>9.4640550284604916E-3</v>
      </c>
      <c r="S296">
        <f t="shared" si="147"/>
        <v>226.13002792089316</v>
      </c>
      <c r="T296">
        <f t="shared" si="148"/>
        <v>34.555943339362415</v>
      </c>
      <c r="U296">
        <f t="shared" si="149"/>
        <v>33.180442857142857</v>
      </c>
      <c r="V296">
        <f t="shared" si="150"/>
        <v>5.1035555129724379</v>
      </c>
      <c r="W296">
        <f t="shared" si="151"/>
        <v>63.87887945567747</v>
      </c>
      <c r="X296">
        <f t="shared" si="152"/>
        <v>3.2705072071993726</v>
      </c>
      <c r="Y296">
        <f t="shared" si="153"/>
        <v>5.1198568839464738</v>
      </c>
      <c r="Z296">
        <f t="shared" si="154"/>
        <v>1.8330483057730653</v>
      </c>
      <c r="AA296">
        <f t="shared" si="155"/>
        <v>-12.576332791640931</v>
      </c>
      <c r="AB296">
        <f t="shared" si="156"/>
        <v>8.502103498336826</v>
      </c>
      <c r="AC296">
        <f t="shared" si="157"/>
        <v>0.70327605386562209</v>
      </c>
      <c r="AD296">
        <f t="shared" si="158"/>
        <v>222.75907468145468</v>
      </c>
      <c r="AE296">
        <f t="shared" si="159"/>
        <v>19.296332558728423</v>
      </c>
      <c r="AF296">
        <f t="shared" si="160"/>
        <v>0.28418109996031232</v>
      </c>
      <c r="AG296">
        <f t="shared" si="161"/>
        <v>8.5938990427382542</v>
      </c>
      <c r="AH296">
        <v>1921.232858661145</v>
      </c>
      <c r="AI296">
        <v>1906.608727272727</v>
      </c>
      <c r="AJ296">
        <v>1.699575403014606</v>
      </c>
      <c r="AK296">
        <v>61.781399425759467</v>
      </c>
      <c r="AL296">
        <f t="shared" si="162"/>
        <v>0.2851776143229236</v>
      </c>
      <c r="AM296">
        <v>31.97497560950616</v>
      </c>
      <c r="AN296">
        <v>32.22969272727272</v>
      </c>
      <c r="AO296">
        <v>7.3982447482744546E-6</v>
      </c>
      <c r="AP296">
        <v>98.016457396280899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47487.298078159984</v>
      </c>
      <c r="AV296">
        <f t="shared" si="166"/>
        <v>1200.0742857142859</v>
      </c>
      <c r="AW296">
        <f t="shared" si="167"/>
        <v>1025.9889139486495</v>
      </c>
      <c r="AX296">
        <f t="shared" si="168"/>
        <v>0.85493783690063774</v>
      </c>
      <c r="AY296">
        <f t="shared" si="169"/>
        <v>0.18843002521823077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1674577452.0999999</v>
      </c>
      <c r="BF296">
        <v>1842.6628571428571</v>
      </c>
      <c r="BG296">
        <v>1860.958571428572</v>
      </c>
      <c r="BH296">
        <v>32.229157142857147</v>
      </c>
      <c r="BI296">
        <v>31.975285714285711</v>
      </c>
      <c r="BJ296">
        <v>1850.3214285714289</v>
      </c>
      <c r="BK296">
        <v>31.962985714285711</v>
      </c>
      <c r="BL296">
        <v>649.98771428571422</v>
      </c>
      <c r="BM296">
        <v>101.37685714285711</v>
      </c>
      <c r="BN296">
        <v>9.9802414285714278E-2</v>
      </c>
      <c r="BO296">
        <v>33.237285714285719</v>
      </c>
      <c r="BP296">
        <v>33.180442857142857</v>
      </c>
      <c r="BQ296">
        <v>999.89999999999986</v>
      </c>
      <c r="BR296">
        <v>0</v>
      </c>
      <c r="BS296">
        <v>0</v>
      </c>
      <c r="BT296">
        <v>9016.4285714285706</v>
      </c>
      <c r="BU296">
        <v>0</v>
      </c>
      <c r="BV296">
        <v>65.065757142857152</v>
      </c>
      <c r="BW296">
        <v>-18.29431428571429</v>
      </c>
      <c r="BX296">
        <v>1904.03</v>
      </c>
      <c r="BY296">
        <v>1922.4285714285711</v>
      </c>
      <c r="BZ296">
        <v>0.25387885714285707</v>
      </c>
      <c r="CA296">
        <v>1860.958571428572</v>
      </c>
      <c r="CB296">
        <v>31.975285714285711</v>
      </c>
      <c r="CC296">
        <v>3.26729</v>
      </c>
      <c r="CD296">
        <v>3.2415514285714289</v>
      </c>
      <c r="CE296">
        <v>25.456700000000001</v>
      </c>
      <c r="CF296">
        <v>25.32365714285714</v>
      </c>
      <c r="CG296">
        <v>1200.0742857142859</v>
      </c>
      <c r="CH296">
        <v>0.49999014285714283</v>
      </c>
      <c r="CI296">
        <v>0.50000985714285717</v>
      </c>
      <c r="CJ296">
        <v>0</v>
      </c>
      <c r="CK296">
        <v>726.08685714285718</v>
      </c>
      <c r="CL296">
        <v>4.9990899999999998</v>
      </c>
      <c r="CM296">
        <v>7836.7942857142862</v>
      </c>
      <c r="CN296">
        <v>9558.4042857142867</v>
      </c>
      <c r="CO296">
        <v>42.936999999999998</v>
      </c>
      <c r="CP296">
        <v>45.186999999999998</v>
      </c>
      <c r="CQ296">
        <v>43.811999999999998</v>
      </c>
      <c r="CR296">
        <v>44.061999999999998</v>
      </c>
      <c r="CS296">
        <v>44.33</v>
      </c>
      <c r="CT296">
        <v>597.52714285714285</v>
      </c>
      <c r="CU296">
        <v>597.55285714285708</v>
      </c>
      <c r="CV296">
        <v>0</v>
      </c>
      <c r="CW296">
        <v>1674577466.5999999</v>
      </c>
      <c r="CX296">
        <v>0</v>
      </c>
      <c r="CY296">
        <v>1674155522.5999999</v>
      </c>
      <c r="CZ296" t="s">
        <v>356</v>
      </c>
      <c r="DA296">
        <v>1674155521.0999999</v>
      </c>
      <c r="DB296">
        <v>1674155522.5999999</v>
      </c>
      <c r="DC296">
        <v>29</v>
      </c>
      <c r="DD296">
        <v>2.9000000000000001E-2</v>
      </c>
      <c r="DE296">
        <v>-1.7000000000000001E-2</v>
      </c>
      <c r="DF296">
        <v>-5.444</v>
      </c>
      <c r="DG296">
        <v>0.222</v>
      </c>
      <c r="DH296">
        <v>415</v>
      </c>
      <c r="DI296">
        <v>34</v>
      </c>
      <c r="DJ296">
        <v>0.48</v>
      </c>
      <c r="DK296">
        <v>0.27</v>
      </c>
      <c r="DL296">
        <v>-18.212722500000002</v>
      </c>
      <c r="DM296">
        <v>0.75162889305819469</v>
      </c>
      <c r="DN296">
        <v>0.18435671331348369</v>
      </c>
      <c r="DO296">
        <v>0</v>
      </c>
      <c r="DP296">
        <v>0.25169754999999999</v>
      </c>
      <c r="DQ296">
        <v>3.8524570356471929E-2</v>
      </c>
      <c r="DR296">
        <v>4.4523907676101392E-3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365</v>
      </c>
      <c r="EA296">
        <v>3.2967599999999999</v>
      </c>
      <c r="EB296">
        <v>2.62527</v>
      </c>
      <c r="EC296">
        <v>0.27188200000000001</v>
      </c>
      <c r="ED296">
        <v>0.27116200000000001</v>
      </c>
      <c r="EE296">
        <v>0.134404</v>
      </c>
      <c r="EF296">
        <v>0.132608</v>
      </c>
      <c r="EG296">
        <v>21957.599999999999</v>
      </c>
      <c r="EH296">
        <v>22346.1</v>
      </c>
      <c r="EI296">
        <v>28072.2</v>
      </c>
      <c r="EJ296">
        <v>29526.2</v>
      </c>
      <c r="EK296">
        <v>33451.5</v>
      </c>
      <c r="EL296">
        <v>35573.4</v>
      </c>
      <c r="EM296">
        <v>39628.5</v>
      </c>
      <c r="EN296">
        <v>42211.1</v>
      </c>
      <c r="EO296">
        <v>2.2313000000000001</v>
      </c>
      <c r="EP296">
        <v>2.2171500000000002</v>
      </c>
      <c r="EQ296">
        <v>0.113513</v>
      </c>
      <c r="ER296">
        <v>0</v>
      </c>
      <c r="ES296">
        <v>31.342199999999998</v>
      </c>
      <c r="ET296">
        <v>999.9</v>
      </c>
      <c r="EU296">
        <v>73.3</v>
      </c>
      <c r="EV296">
        <v>31.6</v>
      </c>
      <c r="EW296">
        <v>33.752899999999997</v>
      </c>
      <c r="EX296">
        <v>57.766399999999997</v>
      </c>
      <c r="EY296">
        <v>-4.9719499999999996</v>
      </c>
      <c r="EZ296">
        <v>2</v>
      </c>
      <c r="FA296">
        <v>0.44410100000000002</v>
      </c>
      <c r="FB296">
        <v>0.40702100000000002</v>
      </c>
      <c r="FC296">
        <v>20.272600000000001</v>
      </c>
      <c r="FD296">
        <v>5.2166899999999998</v>
      </c>
      <c r="FE296">
        <v>12.0098</v>
      </c>
      <c r="FF296">
        <v>4.9862500000000001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1.8656900000000001</v>
      </c>
      <c r="FM296">
        <v>1.8621399999999999</v>
      </c>
      <c r="FN296">
        <v>1.8641700000000001</v>
      </c>
      <c r="FO296">
        <v>1.8602000000000001</v>
      </c>
      <c r="FP296">
        <v>1.86094</v>
      </c>
      <c r="FQ296">
        <v>1.86005</v>
      </c>
      <c r="FR296">
        <v>1.8617900000000001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-7.66</v>
      </c>
      <c r="GH296">
        <v>0.26619999999999999</v>
      </c>
      <c r="GI296">
        <v>-3.836173087041947</v>
      </c>
      <c r="GJ296">
        <v>-4.0448538125570227E-3</v>
      </c>
      <c r="GK296">
        <v>1.839783264315481E-6</v>
      </c>
      <c r="GL296">
        <v>-4.1587272622942942E-10</v>
      </c>
      <c r="GM296">
        <v>-6.2406116364430581E-2</v>
      </c>
      <c r="GN296">
        <v>3.2285384509270938E-3</v>
      </c>
      <c r="GO296">
        <v>5.3061212821550383E-4</v>
      </c>
      <c r="GP296">
        <v>-9.699357315524189E-6</v>
      </c>
      <c r="GQ296">
        <v>5</v>
      </c>
      <c r="GR296">
        <v>2081</v>
      </c>
      <c r="GS296">
        <v>3</v>
      </c>
      <c r="GT296">
        <v>31</v>
      </c>
      <c r="GU296">
        <v>7032.2</v>
      </c>
      <c r="GV296">
        <v>7032.2</v>
      </c>
      <c r="GW296">
        <v>4.53857</v>
      </c>
      <c r="GX296">
        <v>2.4658199999999999</v>
      </c>
      <c r="GY296">
        <v>2.04834</v>
      </c>
      <c r="GZ296">
        <v>2.6257299999999999</v>
      </c>
      <c r="HA296">
        <v>2.1972700000000001</v>
      </c>
      <c r="HB296">
        <v>2.34497</v>
      </c>
      <c r="HC296">
        <v>36.387099999999997</v>
      </c>
      <c r="HD296">
        <v>14.9201</v>
      </c>
      <c r="HE296">
        <v>18</v>
      </c>
      <c r="HF296">
        <v>708.34900000000005</v>
      </c>
      <c r="HG296">
        <v>776.99800000000005</v>
      </c>
      <c r="HH296">
        <v>30.9999</v>
      </c>
      <c r="HI296">
        <v>33.090699999999998</v>
      </c>
      <c r="HJ296">
        <v>30.000699999999998</v>
      </c>
      <c r="HK296">
        <v>32.880800000000001</v>
      </c>
      <c r="HL296">
        <v>32.874200000000002</v>
      </c>
      <c r="HM296">
        <v>90.776700000000005</v>
      </c>
      <c r="HN296">
        <v>0</v>
      </c>
      <c r="HO296">
        <v>100</v>
      </c>
      <c r="HP296">
        <v>31</v>
      </c>
      <c r="HQ296">
        <v>1876.02</v>
      </c>
      <c r="HR296">
        <v>33.932099999999998</v>
      </c>
      <c r="HS296">
        <v>98.923599999999993</v>
      </c>
      <c r="HT296">
        <v>97.876300000000001</v>
      </c>
    </row>
    <row r="297" spans="1:228" x14ac:dyDescent="0.2">
      <c r="A297">
        <v>282</v>
      </c>
      <c r="B297">
        <v>1674577458.0999999</v>
      </c>
      <c r="C297">
        <v>1122</v>
      </c>
      <c r="D297" t="s">
        <v>923</v>
      </c>
      <c r="E297" t="s">
        <v>924</v>
      </c>
      <c r="F297">
        <v>4</v>
      </c>
      <c r="G297">
        <v>1674577455.7874999</v>
      </c>
      <c r="H297">
        <f t="shared" si="136"/>
        <v>2.8593637700549261E-4</v>
      </c>
      <c r="I297">
        <f t="shared" si="137"/>
        <v>0.28593637700549263</v>
      </c>
      <c r="J297">
        <f t="shared" si="138"/>
        <v>8.581491513286192</v>
      </c>
      <c r="K297">
        <f t="shared" si="139"/>
        <v>1848.73875</v>
      </c>
      <c r="L297">
        <f t="shared" si="140"/>
        <v>903.35423097671821</v>
      </c>
      <c r="M297">
        <f t="shared" si="141"/>
        <v>91.669403015896037</v>
      </c>
      <c r="N297">
        <f t="shared" si="142"/>
        <v>187.60390081044699</v>
      </c>
      <c r="O297">
        <f t="shared" si="143"/>
        <v>1.5229281890112628E-2</v>
      </c>
      <c r="P297">
        <f t="shared" si="144"/>
        <v>2.7660280239438553</v>
      </c>
      <c r="Q297">
        <f t="shared" si="145"/>
        <v>1.5182851997830062E-2</v>
      </c>
      <c r="R297">
        <f t="shared" si="146"/>
        <v>9.4934421716995916E-3</v>
      </c>
      <c r="S297">
        <f t="shared" si="147"/>
        <v>226.13079478567045</v>
      </c>
      <c r="T297">
        <f t="shared" si="148"/>
        <v>34.565448200020526</v>
      </c>
      <c r="U297">
        <f t="shared" si="149"/>
        <v>33.178462499999988</v>
      </c>
      <c r="V297">
        <f t="shared" si="150"/>
        <v>5.1029884019056215</v>
      </c>
      <c r="W297">
        <f t="shared" si="151"/>
        <v>63.861860335633381</v>
      </c>
      <c r="X297">
        <f t="shared" si="152"/>
        <v>3.2707436022934031</v>
      </c>
      <c r="Y297">
        <f t="shared" si="153"/>
        <v>5.1215914868493222</v>
      </c>
      <c r="Z297">
        <f t="shared" si="154"/>
        <v>1.8322447996122184</v>
      </c>
      <c r="AA297">
        <f t="shared" si="155"/>
        <v>-12.609794225942224</v>
      </c>
      <c r="AB297">
        <f t="shared" si="156"/>
        <v>9.6724323946089115</v>
      </c>
      <c r="AC297">
        <f t="shared" si="157"/>
        <v>0.80251332279116283</v>
      </c>
      <c r="AD297">
        <f t="shared" si="158"/>
        <v>223.99594627712827</v>
      </c>
      <c r="AE297">
        <f t="shared" si="159"/>
        <v>19.22236242895271</v>
      </c>
      <c r="AF297">
        <f t="shared" si="160"/>
        <v>0.28286472920558847</v>
      </c>
      <c r="AG297">
        <f t="shared" si="161"/>
        <v>8.581491513286192</v>
      </c>
      <c r="AH297">
        <v>1927.9975848068441</v>
      </c>
      <c r="AI297">
        <v>1913.3843636363649</v>
      </c>
      <c r="AJ297">
        <v>1.699963050365918</v>
      </c>
      <c r="AK297">
        <v>61.781399425759467</v>
      </c>
      <c r="AL297">
        <f t="shared" si="162"/>
        <v>0.28593637700549263</v>
      </c>
      <c r="AM297">
        <v>31.978369143496678</v>
      </c>
      <c r="AN297">
        <v>32.233748484848491</v>
      </c>
      <c r="AO297">
        <v>8.5834183382046187E-6</v>
      </c>
      <c r="AP297">
        <v>98.016457396280899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47256.681831964495</v>
      </c>
      <c r="AV297">
        <f t="shared" si="166"/>
        <v>1200.08</v>
      </c>
      <c r="AW297">
        <f t="shared" si="167"/>
        <v>1025.993638749052</v>
      </c>
      <c r="AX297">
        <f t="shared" si="168"/>
        <v>0.8549377031106693</v>
      </c>
      <c r="AY297">
        <f t="shared" si="169"/>
        <v>0.18842976700359182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1674577455.7874999</v>
      </c>
      <c r="BF297">
        <v>1848.73875</v>
      </c>
      <c r="BG297">
        <v>1866.9649999999999</v>
      </c>
      <c r="BH297">
        <v>32.231475000000003</v>
      </c>
      <c r="BI297">
        <v>31.978787499999999</v>
      </c>
      <c r="BJ297">
        <v>1856.4024999999999</v>
      </c>
      <c r="BK297">
        <v>31.9653125</v>
      </c>
      <c r="BL297">
        <v>650.00662499999999</v>
      </c>
      <c r="BM297">
        <v>101.37649999999999</v>
      </c>
      <c r="BN297">
        <v>0.100196375</v>
      </c>
      <c r="BO297">
        <v>33.243324999999999</v>
      </c>
      <c r="BP297">
        <v>33.178462499999988</v>
      </c>
      <c r="BQ297">
        <v>999.9</v>
      </c>
      <c r="BR297">
        <v>0</v>
      </c>
      <c r="BS297">
        <v>0</v>
      </c>
      <c r="BT297">
        <v>8972.1875</v>
      </c>
      <c r="BU297">
        <v>0</v>
      </c>
      <c r="BV297">
        <v>54.313162499999997</v>
      </c>
      <c r="BW297">
        <v>-18.226025</v>
      </c>
      <c r="BX297">
        <v>1910.3087499999999</v>
      </c>
      <c r="BY297">
        <v>1928.6412499999999</v>
      </c>
      <c r="BZ297">
        <v>0.25270662500000002</v>
      </c>
      <c r="CA297">
        <v>1866.9649999999999</v>
      </c>
      <c r="CB297">
        <v>31.978787499999999</v>
      </c>
      <c r="CC297">
        <v>3.2675162499999999</v>
      </c>
      <c r="CD297">
        <v>3.2418974999999999</v>
      </c>
      <c r="CE297">
        <v>25.457862500000001</v>
      </c>
      <c r="CF297">
        <v>25.32545</v>
      </c>
      <c r="CG297">
        <v>1200.08</v>
      </c>
      <c r="CH297">
        <v>0.49999450000000001</v>
      </c>
      <c r="CI297">
        <v>0.50000549999999999</v>
      </c>
      <c r="CJ297">
        <v>0</v>
      </c>
      <c r="CK297">
        <v>726.05087500000002</v>
      </c>
      <c r="CL297">
        <v>4.9990899999999998</v>
      </c>
      <c r="CM297">
        <v>7836.8787499999999</v>
      </c>
      <c r="CN297">
        <v>9558.4762499999997</v>
      </c>
      <c r="CO297">
        <v>42.968499999999999</v>
      </c>
      <c r="CP297">
        <v>45.186999999999998</v>
      </c>
      <c r="CQ297">
        <v>43.811999999999998</v>
      </c>
      <c r="CR297">
        <v>44.061999999999998</v>
      </c>
      <c r="CS297">
        <v>44.375</v>
      </c>
      <c r="CT297">
        <v>597.53375000000005</v>
      </c>
      <c r="CU297">
        <v>597.54874999999993</v>
      </c>
      <c r="CV297">
        <v>0</v>
      </c>
      <c r="CW297">
        <v>1674577470.8</v>
      </c>
      <c r="CX297">
        <v>0</v>
      </c>
      <c r="CY297">
        <v>1674155522.5999999</v>
      </c>
      <c r="CZ297" t="s">
        <v>356</v>
      </c>
      <c r="DA297">
        <v>1674155521.0999999</v>
      </c>
      <c r="DB297">
        <v>1674155522.5999999</v>
      </c>
      <c r="DC297">
        <v>29</v>
      </c>
      <c r="DD297">
        <v>2.9000000000000001E-2</v>
      </c>
      <c r="DE297">
        <v>-1.7000000000000001E-2</v>
      </c>
      <c r="DF297">
        <v>-5.444</v>
      </c>
      <c r="DG297">
        <v>0.222</v>
      </c>
      <c r="DH297">
        <v>415</v>
      </c>
      <c r="DI297">
        <v>34</v>
      </c>
      <c r="DJ297">
        <v>0.48</v>
      </c>
      <c r="DK297">
        <v>0.27</v>
      </c>
      <c r="DL297">
        <v>-18.211510000000001</v>
      </c>
      <c r="DM297">
        <v>0.56259737335839521</v>
      </c>
      <c r="DN297">
        <v>0.18676836696828519</v>
      </c>
      <c r="DO297">
        <v>0</v>
      </c>
      <c r="DP297">
        <v>0.25344394999999997</v>
      </c>
      <c r="DQ297">
        <v>9.2116322701680173E-3</v>
      </c>
      <c r="DR297">
        <v>2.377988109200715E-3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365</v>
      </c>
      <c r="EA297">
        <v>3.2968199999999999</v>
      </c>
      <c r="EB297">
        <v>2.6253000000000002</v>
      </c>
      <c r="EC297">
        <v>0.27243600000000001</v>
      </c>
      <c r="ED297">
        <v>0.27170699999999998</v>
      </c>
      <c r="EE297">
        <v>0.13441</v>
      </c>
      <c r="EF297">
        <v>0.13262499999999999</v>
      </c>
      <c r="EG297">
        <v>21940.3</v>
      </c>
      <c r="EH297">
        <v>22328.799999999999</v>
      </c>
      <c r="EI297">
        <v>28071.7</v>
      </c>
      <c r="EJ297">
        <v>29525.5</v>
      </c>
      <c r="EK297">
        <v>33451</v>
      </c>
      <c r="EL297">
        <v>35572.199999999997</v>
      </c>
      <c r="EM297">
        <v>39628.1</v>
      </c>
      <c r="EN297">
        <v>42210.5</v>
      </c>
      <c r="EO297">
        <v>2.2313499999999999</v>
      </c>
      <c r="EP297">
        <v>2.2170299999999998</v>
      </c>
      <c r="EQ297">
        <v>0.11226899999999999</v>
      </c>
      <c r="ER297">
        <v>0</v>
      </c>
      <c r="ES297">
        <v>31.349799999999998</v>
      </c>
      <c r="ET297">
        <v>999.9</v>
      </c>
      <c r="EU297">
        <v>73.3</v>
      </c>
      <c r="EV297">
        <v>31.6</v>
      </c>
      <c r="EW297">
        <v>33.753</v>
      </c>
      <c r="EX297">
        <v>57.226399999999998</v>
      </c>
      <c r="EY297">
        <v>-4.9439099999999998</v>
      </c>
      <c r="EZ297">
        <v>2</v>
      </c>
      <c r="FA297">
        <v>0.44456600000000002</v>
      </c>
      <c r="FB297">
        <v>0.40345900000000001</v>
      </c>
      <c r="FC297">
        <v>20.272500000000001</v>
      </c>
      <c r="FD297">
        <v>5.2171399999999997</v>
      </c>
      <c r="FE297">
        <v>12.0099</v>
      </c>
      <c r="FF297">
        <v>4.9864499999999996</v>
      </c>
      <c r="FG297">
        <v>3.2845300000000002</v>
      </c>
      <c r="FH297">
        <v>9999</v>
      </c>
      <c r="FI297">
        <v>9999</v>
      </c>
      <c r="FJ297">
        <v>9999</v>
      </c>
      <c r="FK297">
        <v>999.9</v>
      </c>
      <c r="FL297">
        <v>1.8656900000000001</v>
      </c>
      <c r="FM297">
        <v>1.86216</v>
      </c>
      <c r="FN297">
        <v>1.8641700000000001</v>
      </c>
      <c r="FO297">
        <v>1.8602000000000001</v>
      </c>
      <c r="FP297">
        <v>1.8609599999999999</v>
      </c>
      <c r="FQ297">
        <v>1.86006</v>
      </c>
      <c r="FR297">
        <v>1.8617900000000001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-7.67</v>
      </c>
      <c r="GH297">
        <v>0.26619999999999999</v>
      </c>
      <c r="GI297">
        <v>-3.836173087041947</v>
      </c>
      <c r="GJ297">
        <v>-4.0448538125570227E-3</v>
      </c>
      <c r="GK297">
        <v>1.839783264315481E-6</v>
      </c>
      <c r="GL297">
        <v>-4.1587272622942942E-10</v>
      </c>
      <c r="GM297">
        <v>-6.2406116364430581E-2</v>
      </c>
      <c r="GN297">
        <v>3.2285384509270938E-3</v>
      </c>
      <c r="GO297">
        <v>5.3061212821550383E-4</v>
      </c>
      <c r="GP297">
        <v>-9.699357315524189E-6</v>
      </c>
      <c r="GQ297">
        <v>5</v>
      </c>
      <c r="GR297">
        <v>2081</v>
      </c>
      <c r="GS297">
        <v>3</v>
      </c>
      <c r="GT297">
        <v>31</v>
      </c>
      <c r="GU297">
        <v>7032.3</v>
      </c>
      <c r="GV297">
        <v>7032.3</v>
      </c>
      <c r="GW297">
        <v>4.5507799999999996</v>
      </c>
      <c r="GX297">
        <v>2.4633799999999999</v>
      </c>
      <c r="GY297">
        <v>2.04834</v>
      </c>
      <c r="GZ297">
        <v>2.6257299999999999</v>
      </c>
      <c r="HA297">
        <v>2.1972700000000001</v>
      </c>
      <c r="HB297">
        <v>2.3034699999999999</v>
      </c>
      <c r="HC297">
        <v>36.410699999999999</v>
      </c>
      <c r="HD297">
        <v>14.9026</v>
      </c>
      <c r="HE297">
        <v>18</v>
      </c>
      <c r="HF297">
        <v>708.45699999999999</v>
      </c>
      <c r="HG297">
        <v>776.952</v>
      </c>
      <c r="HH297">
        <v>30.999400000000001</v>
      </c>
      <c r="HI297">
        <v>33.096499999999999</v>
      </c>
      <c r="HJ297">
        <v>30.000599999999999</v>
      </c>
      <c r="HK297">
        <v>32.886699999999998</v>
      </c>
      <c r="HL297">
        <v>32.880099999999999</v>
      </c>
      <c r="HM297">
        <v>91.018199999999993</v>
      </c>
      <c r="HN297">
        <v>0</v>
      </c>
      <c r="HO297">
        <v>100</v>
      </c>
      <c r="HP297">
        <v>31</v>
      </c>
      <c r="HQ297">
        <v>1882.71</v>
      </c>
      <c r="HR297">
        <v>33.932099999999998</v>
      </c>
      <c r="HS297">
        <v>98.922200000000004</v>
      </c>
      <c r="HT297">
        <v>97.874600000000001</v>
      </c>
    </row>
    <row r="298" spans="1:228" x14ac:dyDescent="0.2">
      <c r="A298">
        <v>283</v>
      </c>
      <c r="B298">
        <v>1674577462.0999999</v>
      </c>
      <c r="C298">
        <v>1126</v>
      </c>
      <c r="D298" t="s">
        <v>925</v>
      </c>
      <c r="E298" t="s">
        <v>926</v>
      </c>
      <c r="F298">
        <v>4</v>
      </c>
      <c r="G298">
        <v>1674577460.0999999</v>
      </c>
      <c r="H298">
        <f t="shared" si="136"/>
        <v>2.7622845855798607E-4</v>
      </c>
      <c r="I298">
        <f t="shared" si="137"/>
        <v>0.27622845855798606</v>
      </c>
      <c r="J298">
        <f t="shared" si="138"/>
        <v>8.514796929439111</v>
      </c>
      <c r="K298">
        <f t="shared" si="139"/>
        <v>1855.87</v>
      </c>
      <c r="L298">
        <f t="shared" si="140"/>
        <v>886.91375284158312</v>
      </c>
      <c r="M298">
        <f t="shared" si="141"/>
        <v>90.00221170136534</v>
      </c>
      <c r="N298">
        <f t="shared" si="142"/>
        <v>188.32992959581213</v>
      </c>
      <c r="O298">
        <f t="shared" si="143"/>
        <v>1.4722811410204454E-2</v>
      </c>
      <c r="P298">
        <f t="shared" si="144"/>
        <v>2.7695149964672758</v>
      </c>
      <c r="Q298">
        <f t="shared" si="145"/>
        <v>1.467946806156018E-2</v>
      </c>
      <c r="R298">
        <f t="shared" si="146"/>
        <v>9.1785510642233732E-3</v>
      </c>
      <c r="S298">
        <f t="shared" si="147"/>
        <v>226.11293276368477</v>
      </c>
      <c r="T298">
        <f t="shared" si="148"/>
        <v>34.565081855428154</v>
      </c>
      <c r="U298">
        <f t="shared" si="149"/>
        <v>33.173671428571431</v>
      </c>
      <c r="V298">
        <f t="shared" si="150"/>
        <v>5.101616618752951</v>
      </c>
      <c r="W298">
        <f t="shared" si="151"/>
        <v>63.86874671188356</v>
      </c>
      <c r="X298">
        <f t="shared" si="152"/>
        <v>3.2708453409290761</v>
      </c>
      <c r="Y298">
        <f t="shared" si="153"/>
        <v>5.1211985663098902</v>
      </c>
      <c r="Z298">
        <f t="shared" si="154"/>
        <v>1.8307712778238749</v>
      </c>
      <c r="AA298">
        <f t="shared" si="155"/>
        <v>-12.181675022407186</v>
      </c>
      <c r="AB298">
        <f t="shared" si="156"/>
        <v>10.195746315713533</v>
      </c>
      <c r="AC298">
        <f t="shared" si="157"/>
        <v>0.8448416608986965</v>
      </c>
      <c r="AD298">
        <f t="shared" si="158"/>
        <v>224.97184571788983</v>
      </c>
      <c r="AE298">
        <f t="shared" si="159"/>
        <v>19.328712410953987</v>
      </c>
      <c r="AF298">
        <f t="shared" si="160"/>
        <v>0.27793186124683655</v>
      </c>
      <c r="AG298">
        <f t="shared" si="161"/>
        <v>8.514796929439111</v>
      </c>
      <c r="AH298">
        <v>1934.9639522241091</v>
      </c>
      <c r="AI298">
        <v>1920.298363636362</v>
      </c>
      <c r="AJ298">
        <v>1.730721595360232</v>
      </c>
      <c r="AK298">
        <v>61.781399425759467</v>
      </c>
      <c r="AL298">
        <f t="shared" si="162"/>
        <v>0.27622845855798606</v>
      </c>
      <c r="AM298">
        <v>31.983580814209571</v>
      </c>
      <c r="AN298">
        <v>32.230367878787867</v>
      </c>
      <c r="AO298">
        <v>-6.1356777037686058E-6</v>
      </c>
      <c r="AP298">
        <v>98.016457396280899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47352.816787911448</v>
      </c>
      <c r="AV298">
        <f t="shared" si="166"/>
        <v>1199.981428571429</v>
      </c>
      <c r="AW298">
        <f t="shared" si="167"/>
        <v>1025.909735110718</v>
      </c>
      <c r="AX298">
        <f t="shared" si="168"/>
        <v>0.85493801044242623</v>
      </c>
      <c r="AY298">
        <f t="shared" si="169"/>
        <v>0.18843036015388248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1674577460.0999999</v>
      </c>
      <c r="BF298">
        <v>1855.87</v>
      </c>
      <c r="BG298">
        <v>1874.187142857143</v>
      </c>
      <c r="BH298">
        <v>32.232071428571423</v>
      </c>
      <c r="BI298">
        <v>31.983799999999999</v>
      </c>
      <c r="BJ298">
        <v>1863.545714285714</v>
      </c>
      <c r="BK298">
        <v>31.965871428571429</v>
      </c>
      <c r="BL298">
        <v>650.03100000000006</v>
      </c>
      <c r="BM298">
        <v>101.378</v>
      </c>
      <c r="BN298">
        <v>9.9975071428571427E-2</v>
      </c>
      <c r="BO298">
        <v>33.241957142857139</v>
      </c>
      <c r="BP298">
        <v>33.173671428571431</v>
      </c>
      <c r="BQ298">
        <v>999.89999999999986</v>
      </c>
      <c r="BR298">
        <v>0</v>
      </c>
      <c r="BS298">
        <v>0</v>
      </c>
      <c r="BT298">
        <v>8990.5357142857138</v>
      </c>
      <c r="BU298">
        <v>0</v>
      </c>
      <c r="BV298">
        <v>48.386257142857147</v>
      </c>
      <c r="BW298">
        <v>-18.316571428571429</v>
      </c>
      <c r="BX298">
        <v>1917.6828571428571</v>
      </c>
      <c r="BY298">
        <v>1936.1128571428569</v>
      </c>
      <c r="BZ298">
        <v>0.24823999999999999</v>
      </c>
      <c r="CA298">
        <v>1874.187142857143</v>
      </c>
      <c r="CB298">
        <v>31.983799999999999</v>
      </c>
      <c r="CC298">
        <v>3.267617142857143</v>
      </c>
      <c r="CD298">
        <v>3.2424528571428568</v>
      </c>
      <c r="CE298">
        <v>25.458371428571429</v>
      </c>
      <c r="CF298">
        <v>25.328328571428571</v>
      </c>
      <c r="CG298">
        <v>1199.981428571429</v>
      </c>
      <c r="CH298">
        <v>0.49998228571428571</v>
      </c>
      <c r="CI298">
        <v>0.50001771428571429</v>
      </c>
      <c r="CJ298">
        <v>0</v>
      </c>
      <c r="CK298">
        <v>725.83057142857137</v>
      </c>
      <c r="CL298">
        <v>4.9990899999999998</v>
      </c>
      <c r="CM298">
        <v>7836.4757142857143</v>
      </c>
      <c r="CN298">
        <v>9557.6471428571422</v>
      </c>
      <c r="CO298">
        <v>42.991</v>
      </c>
      <c r="CP298">
        <v>45.186999999999998</v>
      </c>
      <c r="CQ298">
        <v>43.811999999999998</v>
      </c>
      <c r="CR298">
        <v>44.061999999999998</v>
      </c>
      <c r="CS298">
        <v>44.357000000000014</v>
      </c>
      <c r="CT298">
        <v>597.47142857142865</v>
      </c>
      <c r="CU298">
        <v>597.51142857142872</v>
      </c>
      <c r="CV298">
        <v>0</v>
      </c>
      <c r="CW298">
        <v>1674577474.4000001</v>
      </c>
      <c r="CX298">
        <v>0</v>
      </c>
      <c r="CY298">
        <v>1674155522.5999999</v>
      </c>
      <c r="CZ298" t="s">
        <v>356</v>
      </c>
      <c r="DA298">
        <v>1674155521.0999999</v>
      </c>
      <c r="DB298">
        <v>1674155522.5999999</v>
      </c>
      <c r="DC298">
        <v>29</v>
      </c>
      <c r="DD298">
        <v>2.9000000000000001E-2</v>
      </c>
      <c r="DE298">
        <v>-1.7000000000000001E-2</v>
      </c>
      <c r="DF298">
        <v>-5.444</v>
      </c>
      <c r="DG298">
        <v>0.222</v>
      </c>
      <c r="DH298">
        <v>415</v>
      </c>
      <c r="DI298">
        <v>34</v>
      </c>
      <c r="DJ298">
        <v>0.48</v>
      </c>
      <c r="DK298">
        <v>0.27</v>
      </c>
      <c r="DL298">
        <v>-18.178407499999999</v>
      </c>
      <c r="DM298">
        <v>-0.81118761726075705</v>
      </c>
      <c r="DN298">
        <v>0.14906671893400619</v>
      </c>
      <c r="DO298">
        <v>0</v>
      </c>
      <c r="DP298">
        <v>0.25326555000000001</v>
      </c>
      <c r="DQ298">
        <v>-1.9190971857411459E-2</v>
      </c>
      <c r="DR298">
        <v>2.5593704103743921E-3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365</v>
      </c>
      <c r="EA298">
        <v>3.2967499999999998</v>
      </c>
      <c r="EB298">
        <v>2.62521</v>
      </c>
      <c r="EC298">
        <v>0.27299299999999999</v>
      </c>
      <c r="ED298">
        <v>0.27226</v>
      </c>
      <c r="EE298">
        <v>0.134406</v>
      </c>
      <c r="EF298">
        <v>0.132635</v>
      </c>
      <c r="EG298">
        <v>21923.200000000001</v>
      </c>
      <c r="EH298">
        <v>22311.5</v>
      </c>
      <c r="EI298">
        <v>28071.4</v>
      </c>
      <c r="EJ298">
        <v>29525.3</v>
      </c>
      <c r="EK298">
        <v>33450.800000000003</v>
      </c>
      <c r="EL298">
        <v>35571.699999999997</v>
      </c>
      <c r="EM298">
        <v>39627.699999999997</v>
      </c>
      <c r="EN298">
        <v>42210.3</v>
      </c>
      <c r="EO298">
        <v>2.23115</v>
      </c>
      <c r="EP298">
        <v>2.2170299999999998</v>
      </c>
      <c r="EQ298">
        <v>0.112582</v>
      </c>
      <c r="ER298">
        <v>0</v>
      </c>
      <c r="ES298">
        <v>31.3553</v>
      </c>
      <c r="ET298">
        <v>999.9</v>
      </c>
      <c r="EU298">
        <v>73.3</v>
      </c>
      <c r="EV298">
        <v>31.6</v>
      </c>
      <c r="EW298">
        <v>33.754800000000003</v>
      </c>
      <c r="EX298">
        <v>57.676400000000001</v>
      </c>
      <c r="EY298">
        <v>-5.0480799999999997</v>
      </c>
      <c r="EZ298">
        <v>2</v>
      </c>
      <c r="FA298">
        <v>0.44515199999999999</v>
      </c>
      <c r="FB298">
        <v>0.39804499999999998</v>
      </c>
      <c r="FC298">
        <v>20.272500000000001</v>
      </c>
      <c r="FD298">
        <v>5.21774</v>
      </c>
      <c r="FE298">
        <v>12.0098</v>
      </c>
      <c r="FF298">
        <v>4.9863</v>
      </c>
      <c r="FG298">
        <v>3.2845499999999999</v>
      </c>
      <c r="FH298">
        <v>9999</v>
      </c>
      <c r="FI298">
        <v>9999</v>
      </c>
      <c r="FJ298">
        <v>9999</v>
      </c>
      <c r="FK298">
        <v>999.9</v>
      </c>
      <c r="FL298">
        <v>1.8656900000000001</v>
      </c>
      <c r="FM298">
        <v>1.86216</v>
      </c>
      <c r="FN298">
        <v>1.8641700000000001</v>
      </c>
      <c r="FO298">
        <v>1.8602000000000001</v>
      </c>
      <c r="FP298">
        <v>1.8609599999999999</v>
      </c>
      <c r="FQ298">
        <v>1.86006</v>
      </c>
      <c r="FR298">
        <v>1.8617600000000001</v>
      </c>
      <c r="FS298">
        <v>1.8583799999999999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-7.68</v>
      </c>
      <c r="GH298">
        <v>0.2661</v>
      </c>
      <c r="GI298">
        <v>-3.836173087041947</v>
      </c>
      <c r="GJ298">
        <v>-4.0448538125570227E-3</v>
      </c>
      <c r="GK298">
        <v>1.839783264315481E-6</v>
      </c>
      <c r="GL298">
        <v>-4.1587272622942942E-10</v>
      </c>
      <c r="GM298">
        <v>-6.2406116364430581E-2</v>
      </c>
      <c r="GN298">
        <v>3.2285384509270938E-3</v>
      </c>
      <c r="GO298">
        <v>5.3061212821550383E-4</v>
      </c>
      <c r="GP298">
        <v>-9.699357315524189E-6</v>
      </c>
      <c r="GQ298">
        <v>5</v>
      </c>
      <c r="GR298">
        <v>2081</v>
      </c>
      <c r="GS298">
        <v>3</v>
      </c>
      <c r="GT298">
        <v>31</v>
      </c>
      <c r="GU298">
        <v>7032.4</v>
      </c>
      <c r="GV298">
        <v>7032.3</v>
      </c>
      <c r="GW298">
        <v>4.5629900000000001</v>
      </c>
      <c r="GX298">
        <v>2.4584999999999999</v>
      </c>
      <c r="GY298">
        <v>2.04834</v>
      </c>
      <c r="GZ298">
        <v>2.6245099999999999</v>
      </c>
      <c r="HA298">
        <v>2.1972700000000001</v>
      </c>
      <c r="HB298">
        <v>2.35229</v>
      </c>
      <c r="HC298">
        <v>36.410699999999999</v>
      </c>
      <c r="HD298">
        <v>14.9201</v>
      </c>
      <c r="HE298">
        <v>18</v>
      </c>
      <c r="HF298">
        <v>708.37099999999998</v>
      </c>
      <c r="HG298">
        <v>777.02700000000004</v>
      </c>
      <c r="HH298">
        <v>30.998899999999999</v>
      </c>
      <c r="HI298">
        <v>33.102499999999999</v>
      </c>
      <c r="HJ298">
        <v>30.000699999999998</v>
      </c>
      <c r="HK298">
        <v>32.893900000000002</v>
      </c>
      <c r="HL298">
        <v>32.885899999999999</v>
      </c>
      <c r="HM298">
        <v>91.266999999999996</v>
      </c>
      <c r="HN298">
        <v>0</v>
      </c>
      <c r="HO298">
        <v>100</v>
      </c>
      <c r="HP298">
        <v>31</v>
      </c>
      <c r="HQ298">
        <v>1889.39</v>
      </c>
      <c r="HR298">
        <v>33.932099999999998</v>
      </c>
      <c r="HS298">
        <v>98.921199999999999</v>
      </c>
      <c r="HT298">
        <v>97.873999999999995</v>
      </c>
    </row>
    <row r="299" spans="1:228" x14ac:dyDescent="0.2">
      <c r="A299">
        <v>284</v>
      </c>
      <c r="B299">
        <v>1674577466.0999999</v>
      </c>
      <c r="C299">
        <v>1130</v>
      </c>
      <c r="D299" t="s">
        <v>927</v>
      </c>
      <c r="E299" t="s">
        <v>928</v>
      </c>
      <c r="F299">
        <v>4</v>
      </c>
      <c r="G299">
        <v>1674577463.7874999</v>
      </c>
      <c r="H299">
        <f t="shared" si="136"/>
        <v>2.6659706611763614E-4</v>
      </c>
      <c r="I299">
        <f t="shared" si="137"/>
        <v>0.26659706611763612</v>
      </c>
      <c r="J299">
        <f t="shared" si="138"/>
        <v>8.7540149262171987</v>
      </c>
      <c r="K299">
        <f t="shared" si="139"/>
        <v>1862.0050000000001</v>
      </c>
      <c r="L299">
        <f t="shared" si="140"/>
        <v>833.77295442299737</v>
      </c>
      <c r="M299">
        <f t="shared" si="141"/>
        <v>84.610389403905572</v>
      </c>
      <c r="N299">
        <f t="shared" si="142"/>
        <v>188.95427980276276</v>
      </c>
      <c r="O299">
        <f t="shared" si="143"/>
        <v>1.421562534635808E-2</v>
      </c>
      <c r="P299">
        <f t="shared" si="144"/>
        <v>2.7701208248324698</v>
      </c>
      <c r="Q299">
        <f t="shared" si="145"/>
        <v>1.4175221216541342E-2</v>
      </c>
      <c r="R299">
        <f t="shared" si="146"/>
        <v>8.8631337762674293E-3</v>
      </c>
      <c r="S299">
        <f t="shared" si="147"/>
        <v>226.12163886011072</v>
      </c>
      <c r="T299">
        <f t="shared" si="148"/>
        <v>34.561930792495659</v>
      </c>
      <c r="U299">
        <f t="shared" si="149"/>
        <v>33.169487500000002</v>
      </c>
      <c r="V299">
        <f t="shared" si="150"/>
        <v>5.1004189356222547</v>
      </c>
      <c r="W299">
        <f t="shared" si="151"/>
        <v>63.883836721993411</v>
      </c>
      <c r="X299">
        <f t="shared" si="152"/>
        <v>3.2705962293203727</v>
      </c>
      <c r="Y299">
        <f t="shared" si="153"/>
        <v>5.1195989426139121</v>
      </c>
      <c r="Z299">
        <f t="shared" si="154"/>
        <v>1.8298227063018819</v>
      </c>
      <c r="AA299">
        <f t="shared" si="155"/>
        <v>-11.756930615787754</v>
      </c>
      <c r="AB299">
        <f t="shared" si="156"/>
        <v>9.9910302364693582</v>
      </c>
      <c r="AC299">
        <f t="shared" si="157"/>
        <v>0.82765783803359028</v>
      </c>
      <c r="AD299">
        <f t="shared" si="158"/>
        <v>225.18339631882591</v>
      </c>
      <c r="AE299">
        <f t="shared" si="159"/>
        <v>19.328285091353465</v>
      </c>
      <c r="AF299">
        <f t="shared" si="160"/>
        <v>0.27040797268974187</v>
      </c>
      <c r="AG299">
        <f t="shared" si="161"/>
        <v>8.7540149262171987</v>
      </c>
      <c r="AH299">
        <v>1941.800791484188</v>
      </c>
      <c r="AI299">
        <v>1927.0695757575761</v>
      </c>
      <c r="AJ299">
        <v>1.6875304553660171</v>
      </c>
      <c r="AK299">
        <v>61.781399425759467</v>
      </c>
      <c r="AL299">
        <f t="shared" si="162"/>
        <v>0.26659706611763612</v>
      </c>
      <c r="AM299">
        <v>31.988167946369881</v>
      </c>
      <c r="AN299">
        <v>32.226390909090902</v>
      </c>
      <c r="AO299">
        <v>-1.0685165589327161E-5</v>
      </c>
      <c r="AP299">
        <v>98.016457396280899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47370.354971850204</v>
      </c>
      <c r="AV299">
        <f t="shared" si="166"/>
        <v>1200.03125</v>
      </c>
      <c r="AW299">
        <f t="shared" si="167"/>
        <v>1025.9519760933215</v>
      </c>
      <c r="AX299">
        <f t="shared" si="168"/>
        <v>0.85493771607474511</v>
      </c>
      <c r="AY299">
        <f t="shared" si="169"/>
        <v>0.1884297920242583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1674577463.7874999</v>
      </c>
      <c r="BF299">
        <v>1862.0050000000001</v>
      </c>
      <c r="BG299">
        <v>1880.31125</v>
      </c>
      <c r="BH299">
        <v>32.229312500000013</v>
      </c>
      <c r="BI299">
        <v>31.987749999999998</v>
      </c>
      <c r="BJ299">
        <v>1869.6912500000001</v>
      </c>
      <c r="BK299">
        <v>31.963149999999999</v>
      </c>
      <c r="BL299">
        <v>650.00049999999999</v>
      </c>
      <c r="BM299">
        <v>101.37887499999999</v>
      </c>
      <c r="BN299">
        <v>0.10005755</v>
      </c>
      <c r="BO299">
        <v>33.236387499999999</v>
      </c>
      <c r="BP299">
        <v>33.169487500000002</v>
      </c>
      <c r="BQ299">
        <v>999.9</v>
      </c>
      <c r="BR299">
        <v>0</v>
      </c>
      <c r="BS299">
        <v>0</v>
      </c>
      <c r="BT299">
        <v>8993.6712499999994</v>
      </c>
      <c r="BU299">
        <v>0</v>
      </c>
      <c r="BV299">
        <v>45.2239</v>
      </c>
      <c r="BW299">
        <v>-18.305512499999999</v>
      </c>
      <c r="BX299">
        <v>1924.0162499999999</v>
      </c>
      <c r="BY299">
        <v>1942.4449999999999</v>
      </c>
      <c r="BZ299">
        <v>0.24155737499999999</v>
      </c>
      <c r="CA299">
        <v>1880.31125</v>
      </c>
      <c r="CB299">
        <v>31.987749999999998</v>
      </c>
      <c r="CC299">
        <v>3.2673749999999999</v>
      </c>
      <c r="CD299">
        <v>3.2428862500000002</v>
      </c>
      <c r="CE299">
        <v>25.457112500000001</v>
      </c>
      <c r="CF299">
        <v>25.330575</v>
      </c>
      <c r="CG299">
        <v>1200.03125</v>
      </c>
      <c r="CH299">
        <v>0.49999312499999998</v>
      </c>
      <c r="CI299">
        <v>0.50000687499999996</v>
      </c>
      <c r="CJ299">
        <v>0</v>
      </c>
      <c r="CK299">
        <v>725.96712500000001</v>
      </c>
      <c r="CL299">
        <v>4.9990899999999998</v>
      </c>
      <c r="CM299">
        <v>7836.83</v>
      </c>
      <c r="CN299">
        <v>9558.088749999999</v>
      </c>
      <c r="CO299">
        <v>43</v>
      </c>
      <c r="CP299">
        <v>45.186999999999998</v>
      </c>
      <c r="CQ299">
        <v>43.811999999999998</v>
      </c>
      <c r="CR299">
        <v>44.030999999999999</v>
      </c>
      <c r="CS299">
        <v>44.359250000000003</v>
      </c>
      <c r="CT299">
        <v>597.50750000000005</v>
      </c>
      <c r="CU299">
        <v>597.52375000000006</v>
      </c>
      <c r="CV299">
        <v>0</v>
      </c>
      <c r="CW299">
        <v>1674577478.5999999</v>
      </c>
      <c r="CX299">
        <v>0</v>
      </c>
      <c r="CY299">
        <v>1674155522.5999999</v>
      </c>
      <c r="CZ299" t="s">
        <v>356</v>
      </c>
      <c r="DA299">
        <v>1674155521.0999999</v>
      </c>
      <c r="DB299">
        <v>1674155522.5999999</v>
      </c>
      <c r="DC299">
        <v>29</v>
      </c>
      <c r="DD299">
        <v>2.9000000000000001E-2</v>
      </c>
      <c r="DE299">
        <v>-1.7000000000000001E-2</v>
      </c>
      <c r="DF299">
        <v>-5.444</v>
      </c>
      <c r="DG299">
        <v>0.222</v>
      </c>
      <c r="DH299">
        <v>415</v>
      </c>
      <c r="DI299">
        <v>34</v>
      </c>
      <c r="DJ299">
        <v>0.48</v>
      </c>
      <c r="DK299">
        <v>0.27</v>
      </c>
      <c r="DL299">
        <v>-18.206847499999999</v>
      </c>
      <c r="DM299">
        <v>-1.06355909943715</v>
      </c>
      <c r="DN299">
        <v>0.1391026383421608</v>
      </c>
      <c r="DO299">
        <v>0</v>
      </c>
      <c r="DP299">
        <v>0.25101119999999999</v>
      </c>
      <c r="DQ299">
        <v>-4.8698454033771488E-2</v>
      </c>
      <c r="DR299">
        <v>5.0142956245119814E-3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365</v>
      </c>
      <c r="EA299">
        <v>3.2966700000000002</v>
      </c>
      <c r="EB299">
        <v>2.6252300000000002</v>
      </c>
      <c r="EC299">
        <v>0.27354000000000001</v>
      </c>
      <c r="ED299">
        <v>0.272818</v>
      </c>
      <c r="EE299">
        <v>0.13438800000000001</v>
      </c>
      <c r="EF299">
        <v>0.13264400000000001</v>
      </c>
      <c r="EG299">
        <v>21905.9</v>
      </c>
      <c r="EH299">
        <v>22294</v>
      </c>
      <c r="EI299">
        <v>28070.5</v>
      </c>
      <c r="EJ299">
        <v>29525</v>
      </c>
      <c r="EK299">
        <v>33450.5</v>
      </c>
      <c r="EL299">
        <v>35571</v>
      </c>
      <c r="EM299">
        <v>39626.5</v>
      </c>
      <c r="EN299">
        <v>42209.8</v>
      </c>
      <c r="EO299">
        <v>2.2311999999999999</v>
      </c>
      <c r="EP299">
        <v>2.2168000000000001</v>
      </c>
      <c r="EQ299">
        <v>0.11072700000000001</v>
      </c>
      <c r="ER299">
        <v>0</v>
      </c>
      <c r="ES299">
        <v>31.3582</v>
      </c>
      <c r="ET299">
        <v>999.9</v>
      </c>
      <c r="EU299">
        <v>73.3</v>
      </c>
      <c r="EV299">
        <v>31.6</v>
      </c>
      <c r="EW299">
        <v>33.753300000000003</v>
      </c>
      <c r="EX299">
        <v>57.736400000000003</v>
      </c>
      <c r="EY299">
        <v>-4.8597799999999998</v>
      </c>
      <c r="EZ299">
        <v>2</v>
      </c>
      <c r="FA299">
        <v>0.44574200000000003</v>
      </c>
      <c r="FB299">
        <v>0.38963500000000001</v>
      </c>
      <c r="FC299">
        <v>20.272300000000001</v>
      </c>
      <c r="FD299">
        <v>5.2181899999999999</v>
      </c>
      <c r="FE299">
        <v>12.0099</v>
      </c>
      <c r="FF299">
        <v>4.9860499999999996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1.8656999999999999</v>
      </c>
      <c r="FM299">
        <v>1.86215</v>
      </c>
      <c r="FN299">
        <v>1.8641700000000001</v>
      </c>
      <c r="FO299">
        <v>1.8602000000000001</v>
      </c>
      <c r="FP299">
        <v>1.8609500000000001</v>
      </c>
      <c r="FQ299">
        <v>1.86005</v>
      </c>
      <c r="FR299">
        <v>1.8617600000000001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-7.69</v>
      </c>
      <c r="GH299">
        <v>0.2661</v>
      </c>
      <c r="GI299">
        <v>-3.836173087041947</v>
      </c>
      <c r="GJ299">
        <v>-4.0448538125570227E-3</v>
      </c>
      <c r="GK299">
        <v>1.839783264315481E-6</v>
      </c>
      <c r="GL299">
        <v>-4.1587272622942942E-10</v>
      </c>
      <c r="GM299">
        <v>-6.2406116364430581E-2</v>
      </c>
      <c r="GN299">
        <v>3.2285384509270938E-3</v>
      </c>
      <c r="GO299">
        <v>5.3061212821550383E-4</v>
      </c>
      <c r="GP299">
        <v>-9.699357315524189E-6</v>
      </c>
      <c r="GQ299">
        <v>5</v>
      </c>
      <c r="GR299">
        <v>2081</v>
      </c>
      <c r="GS299">
        <v>3</v>
      </c>
      <c r="GT299">
        <v>31</v>
      </c>
      <c r="GU299">
        <v>7032.4</v>
      </c>
      <c r="GV299">
        <v>7032.4</v>
      </c>
      <c r="GW299">
        <v>4.5751999999999997</v>
      </c>
      <c r="GX299">
        <v>2.4597199999999999</v>
      </c>
      <c r="GY299">
        <v>2.04834</v>
      </c>
      <c r="GZ299">
        <v>2.6245099999999999</v>
      </c>
      <c r="HA299">
        <v>2.1972700000000001</v>
      </c>
      <c r="HB299">
        <v>2.2985799999999998</v>
      </c>
      <c r="HC299">
        <v>36.387099999999997</v>
      </c>
      <c r="HD299">
        <v>14.9026</v>
      </c>
      <c r="HE299">
        <v>18</v>
      </c>
      <c r="HF299">
        <v>708.47900000000004</v>
      </c>
      <c r="HG299">
        <v>776.899</v>
      </c>
      <c r="HH299">
        <v>30.998200000000001</v>
      </c>
      <c r="HI299">
        <v>33.1083</v>
      </c>
      <c r="HJ299">
        <v>30.000800000000002</v>
      </c>
      <c r="HK299">
        <v>32.899799999999999</v>
      </c>
      <c r="HL299">
        <v>32.8932</v>
      </c>
      <c r="HM299">
        <v>91.509100000000004</v>
      </c>
      <c r="HN299">
        <v>0</v>
      </c>
      <c r="HO299">
        <v>100</v>
      </c>
      <c r="HP299">
        <v>31</v>
      </c>
      <c r="HQ299">
        <v>1896.08</v>
      </c>
      <c r="HR299">
        <v>33.932099999999998</v>
      </c>
      <c r="HS299">
        <v>98.918199999999999</v>
      </c>
      <c r="HT299">
        <v>97.873000000000005</v>
      </c>
    </row>
    <row r="300" spans="1:228" x14ac:dyDescent="0.2">
      <c r="A300">
        <v>285</v>
      </c>
      <c r="B300">
        <v>1674577470.0999999</v>
      </c>
      <c r="C300">
        <v>1134</v>
      </c>
      <c r="D300" t="s">
        <v>929</v>
      </c>
      <c r="E300" t="s">
        <v>930</v>
      </c>
      <c r="F300">
        <v>4</v>
      </c>
      <c r="G300">
        <v>1674577468.0999999</v>
      </c>
      <c r="H300">
        <f t="shared" si="136"/>
        <v>2.6265711546392441E-4</v>
      </c>
      <c r="I300">
        <f t="shared" si="137"/>
        <v>0.2626571154639244</v>
      </c>
      <c r="J300">
        <f t="shared" si="138"/>
        <v>8.4449119969154278</v>
      </c>
      <c r="K300">
        <f t="shared" si="139"/>
        <v>1869.227142857143</v>
      </c>
      <c r="L300">
        <f t="shared" si="140"/>
        <v>864.51827867411168</v>
      </c>
      <c r="M300">
        <f t="shared" si="141"/>
        <v>87.729787488954059</v>
      </c>
      <c r="N300">
        <f t="shared" si="142"/>
        <v>189.68586790662678</v>
      </c>
      <c r="O300">
        <f t="shared" si="143"/>
        <v>1.4054116909939376E-2</v>
      </c>
      <c r="P300">
        <f t="shared" si="144"/>
        <v>2.7687430847725332</v>
      </c>
      <c r="Q300">
        <f t="shared" si="145"/>
        <v>1.4014604685252934E-2</v>
      </c>
      <c r="R300">
        <f t="shared" si="146"/>
        <v>8.7626686239006268E-3</v>
      </c>
      <c r="S300">
        <f t="shared" si="147"/>
        <v>226.11744909292938</v>
      </c>
      <c r="T300">
        <f t="shared" si="148"/>
        <v>34.550000627232322</v>
      </c>
      <c r="U300">
        <f t="shared" si="149"/>
        <v>33.145514285714277</v>
      </c>
      <c r="V300">
        <f t="shared" si="150"/>
        <v>5.0935611259093347</v>
      </c>
      <c r="W300">
        <f t="shared" si="151"/>
        <v>63.922185338184093</v>
      </c>
      <c r="X300">
        <f t="shared" si="152"/>
        <v>3.2700635804177134</v>
      </c>
      <c r="Y300">
        <f t="shared" si="153"/>
        <v>5.1156942822233775</v>
      </c>
      <c r="Z300">
        <f t="shared" si="154"/>
        <v>1.8234975454916214</v>
      </c>
      <c r="AA300">
        <f t="shared" si="155"/>
        <v>-11.583178791959066</v>
      </c>
      <c r="AB300">
        <f t="shared" si="156"/>
        <v>11.534188472864834</v>
      </c>
      <c r="AC300">
        <f t="shared" si="157"/>
        <v>0.95579271269453125</v>
      </c>
      <c r="AD300">
        <f t="shared" si="158"/>
        <v>227.02425148652966</v>
      </c>
      <c r="AE300">
        <f t="shared" si="159"/>
        <v>19.415392685099608</v>
      </c>
      <c r="AF300">
        <f t="shared" si="160"/>
        <v>0.26076321655740109</v>
      </c>
      <c r="AG300">
        <f t="shared" si="161"/>
        <v>8.4449119969154278</v>
      </c>
      <c r="AH300">
        <v>1948.8165629645489</v>
      </c>
      <c r="AI300">
        <v>1934.104242424243</v>
      </c>
      <c r="AJ300">
        <v>1.7604643492190131</v>
      </c>
      <c r="AK300">
        <v>61.781399425759467</v>
      </c>
      <c r="AL300">
        <f t="shared" si="162"/>
        <v>0.2626571154639244</v>
      </c>
      <c r="AM300">
        <v>31.990669539554109</v>
      </c>
      <c r="AN300">
        <v>32.225332727272743</v>
      </c>
      <c r="AO300">
        <v>-4.7891629516828371E-6</v>
      </c>
      <c r="AP300">
        <v>98.016457396280899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47334.543149464262</v>
      </c>
      <c r="AV300">
        <f t="shared" si="166"/>
        <v>1200.004285714286</v>
      </c>
      <c r="AW300">
        <f t="shared" si="167"/>
        <v>1025.9293850222434</v>
      </c>
      <c r="AX300">
        <f t="shared" si="168"/>
        <v>0.85493810083484245</v>
      </c>
      <c r="AY300">
        <f t="shared" si="169"/>
        <v>0.18843053461124606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1674577468.0999999</v>
      </c>
      <c r="BF300">
        <v>1869.227142857143</v>
      </c>
      <c r="BG300">
        <v>1887.5985714285721</v>
      </c>
      <c r="BH300">
        <v>32.22428571428572</v>
      </c>
      <c r="BI300">
        <v>31.99134285714285</v>
      </c>
      <c r="BJ300">
        <v>1876.921428571429</v>
      </c>
      <c r="BK300">
        <v>31.958185714285719</v>
      </c>
      <c r="BL300">
        <v>650.01428571428573</v>
      </c>
      <c r="BM300">
        <v>101.37814285714281</v>
      </c>
      <c r="BN300">
        <v>0.1000903428571429</v>
      </c>
      <c r="BO300">
        <v>33.222785714285713</v>
      </c>
      <c r="BP300">
        <v>33.145514285714277</v>
      </c>
      <c r="BQ300">
        <v>999.89999999999986</v>
      </c>
      <c r="BR300">
        <v>0</v>
      </c>
      <c r="BS300">
        <v>0</v>
      </c>
      <c r="BT300">
        <v>8986.4299999999985</v>
      </c>
      <c r="BU300">
        <v>0</v>
      </c>
      <c r="BV300">
        <v>45.648300000000013</v>
      </c>
      <c r="BW300">
        <v>-18.372428571428571</v>
      </c>
      <c r="BX300">
        <v>1931.464285714286</v>
      </c>
      <c r="BY300">
        <v>1949.98</v>
      </c>
      <c r="BZ300">
        <v>0.2329538571428571</v>
      </c>
      <c r="CA300">
        <v>1887.5985714285721</v>
      </c>
      <c r="CB300">
        <v>31.99134285714285</v>
      </c>
      <c r="CC300">
        <v>3.2668400000000011</v>
      </c>
      <c r="CD300">
        <v>3.243222857142857</v>
      </c>
      <c r="CE300">
        <v>25.45438571428571</v>
      </c>
      <c r="CF300">
        <v>25.33232857142858</v>
      </c>
      <c r="CG300">
        <v>1200.004285714286</v>
      </c>
      <c r="CH300">
        <v>0.49998014285714287</v>
      </c>
      <c r="CI300">
        <v>0.50001985714285713</v>
      </c>
      <c r="CJ300">
        <v>0</v>
      </c>
      <c r="CK300">
        <v>726.21671428571437</v>
      </c>
      <c r="CL300">
        <v>4.9990899999999998</v>
      </c>
      <c r="CM300">
        <v>7836.6457142857153</v>
      </c>
      <c r="CN300">
        <v>9557.8171428571422</v>
      </c>
      <c r="CO300">
        <v>42.982000000000014</v>
      </c>
      <c r="CP300">
        <v>45.186999999999998</v>
      </c>
      <c r="CQ300">
        <v>43.811999999999998</v>
      </c>
      <c r="CR300">
        <v>44.017714285714291</v>
      </c>
      <c r="CS300">
        <v>44.375</v>
      </c>
      <c r="CT300">
        <v>597.47857142857151</v>
      </c>
      <c r="CU300">
        <v>597.52571428571434</v>
      </c>
      <c r="CV300">
        <v>0</v>
      </c>
      <c r="CW300">
        <v>1674577482.8</v>
      </c>
      <c r="CX300">
        <v>0</v>
      </c>
      <c r="CY300">
        <v>1674155522.5999999</v>
      </c>
      <c r="CZ300" t="s">
        <v>356</v>
      </c>
      <c r="DA300">
        <v>1674155521.0999999</v>
      </c>
      <c r="DB300">
        <v>1674155522.5999999</v>
      </c>
      <c r="DC300">
        <v>29</v>
      </c>
      <c r="DD300">
        <v>2.9000000000000001E-2</v>
      </c>
      <c r="DE300">
        <v>-1.7000000000000001E-2</v>
      </c>
      <c r="DF300">
        <v>-5.444</v>
      </c>
      <c r="DG300">
        <v>0.222</v>
      </c>
      <c r="DH300">
        <v>415</v>
      </c>
      <c r="DI300">
        <v>34</v>
      </c>
      <c r="DJ300">
        <v>0.48</v>
      </c>
      <c r="DK300">
        <v>0.27</v>
      </c>
      <c r="DL300">
        <v>-18.288027499999998</v>
      </c>
      <c r="DM300">
        <v>-0.60525816135077848</v>
      </c>
      <c r="DN300">
        <v>9.6447884858870875E-2</v>
      </c>
      <c r="DO300">
        <v>0</v>
      </c>
      <c r="DP300">
        <v>0.24655325</v>
      </c>
      <c r="DQ300">
        <v>-7.5335257035647682E-2</v>
      </c>
      <c r="DR300">
        <v>7.6177489383347351E-3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365</v>
      </c>
      <c r="EA300">
        <v>3.2968600000000001</v>
      </c>
      <c r="EB300">
        <v>2.6253299999999999</v>
      </c>
      <c r="EC300">
        <v>0.27410000000000001</v>
      </c>
      <c r="ED300">
        <v>0.27336700000000003</v>
      </c>
      <c r="EE300">
        <v>0.134385</v>
      </c>
      <c r="EF300">
        <v>0.13265399999999999</v>
      </c>
      <c r="EG300">
        <v>21888.9</v>
      </c>
      <c r="EH300">
        <v>22277</v>
      </c>
      <c r="EI300">
        <v>28070.5</v>
      </c>
      <c r="EJ300">
        <v>29524.9</v>
      </c>
      <c r="EK300">
        <v>33450.9</v>
      </c>
      <c r="EL300">
        <v>35570.5</v>
      </c>
      <c r="EM300">
        <v>39626.800000000003</v>
      </c>
      <c r="EN300">
        <v>42209.8</v>
      </c>
      <c r="EO300">
        <v>2.2311700000000001</v>
      </c>
      <c r="EP300">
        <v>2.21672</v>
      </c>
      <c r="EQ300">
        <v>0.109822</v>
      </c>
      <c r="ER300">
        <v>0</v>
      </c>
      <c r="ES300">
        <v>31.3582</v>
      </c>
      <c r="ET300">
        <v>999.9</v>
      </c>
      <c r="EU300">
        <v>73.3</v>
      </c>
      <c r="EV300">
        <v>31.6</v>
      </c>
      <c r="EW300">
        <v>33.752000000000002</v>
      </c>
      <c r="EX300">
        <v>57.8264</v>
      </c>
      <c r="EY300">
        <v>-4.9959899999999999</v>
      </c>
      <c r="EZ300">
        <v>2</v>
      </c>
      <c r="FA300">
        <v>0.44618600000000003</v>
      </c>
      <c r="FB300">
        <v>0.38062600000000002</v>
      </c>
      <c r="FC300">
        <v>20.272300000000001</v>
      </c>
      <c r="FD300">
        <v>5.2187900000000003</v>
      </c>
      <c r="FE300">
        <v>12.0099</v>
      </c>
      <c r="FF300">
        <v>4.9859999999999998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1.8656900000000001</v>
      </c>
      <c r="FM300">
        <v>1.8621700000000001</v>
      </c>
      <c r="FN300">
        <v>1.8641700000000001</v>
      </c>
      <c r="FO300">
        <v>1.8602000000000001</v>
      </c>
      <c r="FP300">
        <v>1.8609500000000001</v>
      </c>
      <c r="FQ300">
        <v>1.86006</v>
      </c>
      <c r="FR300">
        <v>1.86175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-7.7</v>
      </c>
      <c r="GH300">
        <v>0.2661</v>
      </c>
      <c r="GI300">
        <v>-3.836173087041947</v>
      </c>
      <c r="GJ300">
        <v>-4.0448538125570227E-3</v>
      </c>
      <c r="GK300">
        <v>1.839783264315481E-6</v>
      </c>
      <c r="GL300">
        <v>-4.1587272622942942E-10</v>
      </c>
      <c r="GM300">
        <v>-6.2406116364430581E-2</v>
      </c>
      <c r="GN300">
        <v>3.2285384509270938E-3</v>
      </c>
      <c r="GO300">
        <v>5.3061212821550383E-4</v>
      </c>
      <c r="GP300">
        <v>-9.699357315524189E-6</v>
      </c>
      <c r="GQ300">
        <v>5</v>
      </c>
      <c r="GR300">
        <v>2081</v>
      </c>
      <c r="GS300">
        <v>3</v>
      </c>
      <c r="GT300">
        <v>31</v>
      </c>
      <c r="GU300">
        <v>7032.5</v>
      </c>
      <c r="GV300">
        <v>7032.5</v>
      </c>
      <c r="GW300">
        <v>4.5873999999999997</v>
      </c>
      <c r="GX300">
        <v>2.4584999999999999</v>
      </c>
      <c r="GY300">
        <v>2.04834</v>
      </c>
      <c r="GZ300">
        <v>2.6257299999999999</v>
      </c>
      <c r="HA300">
        <v>2.1972700000000001</v>
      </c>
      <c r="HB300">
        <v>2.3339799999999999</v>
      </c>
      <c r="HC300">
        <v>36.387099999999997</v>
      </c>
      <c r="HD300">
        <v>14.9201</v>
      </c>
      <c r="HE300">
        <v>18</v>
      </c>
      <c r="HF300">
        <v>708.524</v>
      </c>
      <c r="HG300">
        <v>776.88099999999997</v>
      </c>
      <c r="HH300">
        <v>30.997800000000002</v>
      </c>
      <c r="HI300">
        <v>33.1128</v>
      </c>
      <c r="HJ300">
        <v>30.000699999999998</v>
      </c>
      <c r="HK300">
        <v>32.9056</v>
      </c>
      <c r="HL300">
        <v>32.897500000000001</v>
      </c>
      <c r="HM300">
        <v>91.755799999999994</v>
      </c>
      <c r="HN300">
        <v>0</v>
      </c>
      <c r="HO300">
        <v>100</v>
      </c>
      <c r="HP300">
        <v>31</v>
      </c>
      <c r="HQ300">
        <v>1902.9</v>
      </c>
      <c r="HR300">
        <v>33.932099999999998</v>
      </c>
      <c r="HS300">
        <v>98.918599999999998</v>
      </c>
      <c r="HT300">
        <v>97.872799999999998</v>
      </c>
    </row>
    <row r="301" spans="1:228" x14ac:dyDescent="0.2">
      <c r="A301">
        <v>286</v>
      </c>
      <c r="B301">
        <v>1674577474.0999999</v>
      </c>
      <c r="C301">
        <v>1138</v>
      </c>
      <c r="D301" t="s">
        <v>931</v>
      </c>
      <c r="E301" t="s">
        <v>932</v>
      </c>
      <c r="F301">
        <v>4</v>
      </c>
      <c r="G301">
        <v>1674577471.7874999</v>
      </c>
      <c r="H301">
        <f t="shared" si="136"/>
        <v>2.5981563370879024E-4</v>
      </c>
      <c r="I301">
        <f t="shared" si="137"/>
        <v>0.25981563370879024</v>
      </c>
      <c r="J301">
        <f t="shared" si="138"/>
        <v>8.9629688192597108</v>
      </c>
      <c r="K301">
        <f t="shared" si="139"/>
        <v>1875.3824999999999</v>
      </c>
      <c r="L301">
        <f t="shared" si="140"/>
        <v>803.60994593366559</v>
      </c>
      <c r="M301">
        <f t="shared" si="141"/>
        <v>81.54843477684652</v>
      </c>
      <c r="N301">
        <f t="shared" si="142"/>
        <v>190.30937615537354</v>
      </c>
      <c r="O301">
        <f t="shared" si="143"/>
        <v>1.393311438727499E-2</v>
      </c>
      <c r="P301">
        <f t="shared" si="144"/>
        <v>2.7774153495330749</v>
      </c>
      <c r="Q301">
        <f t="shared" si="145"/>
        <v>1.3894399497892446E-2</v>
      </c>
      <c r="R301">
        <f t="shared" si="146"/>
        <v>8.6874690380474989E-3</v>
      </c>
      <c r="S301">
        <f t="shared" si="147"/>
        <v>226.11337419821032</v>
      </c>
      <c r="T301">
        <f t="shared" si="148"/>
        <v>34.53819361391912</v>
      </c>
      <c r="U301">
        <f t="shared" si="149"/>
        <v>33.132275</v>
      </c>
      <c r="V301">
        <f t="shared" si="150"/>
        <v>5.0897773176782808</v>
      </c>
      <c r="W301">
        <f t="shared" si="151"/>
        <v>63.959717888973735</v>
      </c>
      <c r="X301">
        <f t="shared" si="152"/>
        <v>3.2703805495598455</v>
      </c>
      <c r="Y301">
        <f t="shared" si="153"/>
        <v>5.1131878899729157</v>
      </c>
      <c r="Z301">
        <f t="shared" si="154"/>
        <v>1.8193967681184353</v>
      </c>
      <c r="AA301">
        <f t="shared" si="155"/>
        <v>-11.45786944655765</v>
      </c>
      <c r="AB301">
        <f t="shared" si="156"/>
        <v>12.244662734897377</v>
      </c>
      <c r="AC301">
        <f t="shared" si="157"/>
        <v>1.0113898061009983</v>
      </c>
      <c r="AD301">
        <f t="shared" si="158"/>
        <v>227.91155729265105</v>
      </c>
      <c r="AE301">
        <f t="shared" si="159"/>
        <v>19.503464960542097</v>
      </c>
      <c r="AF301">
        <f t="shared" si="160"/>
        <v>0.25873535542056297</v>
      </c>
      <c r="AG301">
        <f t="shared" si="161"/>
        <v>8.9629688192597108</v>
      </c>
      <c r="AH301">
        <v>1955.817652454421</v>
      </c>
      <c r="AI301">
        <v>1940.8851515151521</v>
      </c>
      <c r="AJ301">
        <v>1.6879057288563419</v>
      </c>
      <c r="AK301">
        <v>61.781399425759467</v>
      </c>
      <c r="AL301">
        <f t="shared" si="162"/>
        <v>0.25981563370879024</v>
      </c>
      <c r="AM301">
        <v>31.99660401650959</v>
      </c>
      <c r="AN301">
        <v>32.228643636363643</v>
      </c>
      <c r="AO301">
        <v>1.044360903582099E-5</v>
      </c>
      <c r="AP301">
        <v>98.016457396280899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47574.694260879827</v>
      </c>
      <c r="AV301">
        <f t="shared" si="166"/>
        <v>1199.9937500000001</v>
      </c>
      <c r="AW301">
        <f t="shared" si="167"/>
        <v>1025.9192949213525</v>
      </c>
      <c r="AX301">
        <f t="shared" si="168"/>
        <v>0.85493719856570283</v>
      </c>
      <c r="AY301">
        <f t="shared" si="169"/>
        <v>0.18842879323180667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1674577471.7874999</v>
      </c>
      <c r="BF301">
        <v>1875.3824999999999</v>
      </c>
      <c r="BG301">
        <v>1893.83375</v>
      </c>
      <c r="BH301">
        <v>32.227600000000002</v>
      </c>
      <c r="BI301">
        <v>31.9964625</v>
      </c>
      <c r="BJ301">
        <v>1883.0887499999999</v>
      </c>
      <c r="BK301">
        <v>31.961449999999999</v>
      </c>
      <c r="BL301">
        <v>649.99475000000007</v>
      </c>
      <c r="BM301">
        <v>101.377875</v>
      </c>
      <c r="BN301">
        <v>9.9757512499999992E-2</v>
      </c>
      <c r="BO301">
        <v>33.21405</v>
      </c>
      <c r="BP301">
        <v>33.132275</v>
      </c>
      <c r="BQ301">
        <v>999.9</v>
      </c>
      <c r="BR301">
        <v>0</v>
      </c>
      <c r="BS301">
        <v>0</v>
      </c>
      <c r="BT301">
        <v>9032.5012499999993</v>
      </c>
      <c r="BU301">
        <v>0</v>
      </c>
      <c r="BV301">
        <v>45.9234875</v>
      </c>
      <c r="BW301">
        <v>-18.449625000000001</v>
      </c>
      <c r="BX301">
        <v>1937.8325</v>
      </c>
      <c r="BY301">
        <v>1956.43</v>
      </c>
      <c r="BZ301">
        <v>0.23114537499999999</v>
      </c>
      <c r="CA301">
        <v>1893.83375</v>
      </c>
      <c r="CB301">
        <v>31.9964625</v>
      </c>
      <c r="CC301">
        <v>3.2671662499999998</v>
      </c>
      <c r="CD301">
        <v>3.2437337500000001</v>
      </c>
      <c r="CE301">
        <v>25.456050000000001</v>
      </c>
      <c r="CF301">
        <v>25.3349875</v>
      </c>
      <c r="CG301">
        <v>1199.9937500000001</v>
      </c>
      <c r="CH301">
        <v>0.50001012499999997</v>
      </c>
      <c r="CI301">
        <v>0.49998987499999997</v>
      </c>
      <c r="CJ301">
        <v>0</v>
      </c>
      <c r="CK301">
        <v>726.11799999999994</v>
      </c>
      <c r="CL301">
        <v>4.9990899999999998</v>
      </c>
      <c r="CM301">
        <v>7836.125</v>
      </c>
      <c r="CN301">
        <v>9557.8474999999999</v>
      </c>
      <c r="CO301">
        <v>43</v>
      </c>
      <c r="CP301">
        <v>45.186999999999998</v>
      </c>
      <c r="CQ301">
        <v>43.811999999999998</v>
      </c>
      <c r="CR301">
        <v>44</v>
      </c>
      <c r="CS301">
        <v>44.375</v>
      </c>
      <c r="CT301">
        <v>597.51</v>
      </c>
      <c r="CU301">
        <v>597.48500000000001</v>
      </c>
      <c r="CV301">
        <v>0</v>
      </c>
      <c r="CW301">
        <v>1674577486.4000001</v>
      </c>
      <c r="CX301">
        <v>0</v>
      </c>
      <c r="CY301">
        <v>1674155522.5999999</v>
      </c>
      <c r="CZ301" t="s">
        <v>356</v>
      </c>
      <c r="DA301">
        <v>1674155521.0999999</v>
      </c>
      <c r="DB301">
        <v>1674155522.5999999</v>
      </c>
      <c r="DC301">
        <v>29</v>
      </c>
      <c r="DD301">
        <v>2.9000000000000001E-2</v>
      </c>
      <c r="DE301">
        <v>-1.7000000000000001E-2</v>
      </c>
      <c r="DF301">
        <v>-5.444</v>
      </c>
      <c r="DG301">
        <v>0.222</v>
      </c>
      <c r="DH301">
        <v>415</v>
      </c>
      <c r="DI301">
        <v>34</v>
      </c>
      <c r="DJ301">
        <v>0.48</v>
      </c>
      <c r="DK301">
        <v>0.27</v>
      </c>
      <c r="DL301">
        <v>-18.32863</v>
      </c>
      <c r="DM301">
        <v>-0.66407054409002964</v>
      </c>
      <c r="DN301">
        <v>8.5121954277377912E-2</v>
      </c>
      <c r="DO301">
        <v>0</v>
      </c>
      <c r="DP301">
        <v>0.24199989999999999</v>
      </c>
      <c r="DQ301">
        <v>-8.7344330206379703E-2</v>
      </c>
      <c r="DR301">
        <v>8.5480196823591835E-3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365</v>
      </c>
      <c r="EA301">
        <v>3.2966299999999999</v>
      </c>
      <c r="EB301">
        <v>2.6252399999999998</v>
      </c>
      <c r="EC301">
        <v>0.274648</v>
      </c>
      <c r="ED301">
        <v>0.27392300000000003</v>
      </c>
      <c r="EE301">
        <v>0.13439499999999999</v>
      </c>
      <c r="EF301">
        <v>0.13266700000000001</v>
      </c>
      <c r="EG301">
        <v>21872.400000000001</v>
      </c>
      <c r="EH301">
        <v>22259.7</v>
      </c>
      <c r="EI301">
        <v>28070.6</v>
      </c>
      <c r="EJ301">
        <v>29524.6</v>
      </c>
      <c r="EK301">
        <v>33450.800000000003</v>
      </c>
      <c r="EL301">
        <v>35569.599999999999</v>
      </c>
      <c r="EM301">
        <v>39627.199999999997</v>
      </c>
      <c r="EN301">
        <v>42209.3</v>
      </c>
      <c r="EO301">
        <v>2.2310500000000002</v>
      </c>
      <c r="EP301">
        <v>2.2168000000000001</v>
      </c>
      <c r="EQ301">
        <v>0.10886</v>
      </c>
      <c r="ER301">
        <v>0</v>
      </c>
      <c r="ES301">
        <v>31.3569</v>
      </c>
      <c r="ET301">
        <v>999.9</v>
      </c>
      <c r="EU301">
        <v>73.3</v>
      </c>
      <c r="EV301">
        <v>31.6</v>
      </c>
      <c r="EW301">
        <v>33.750799999999998</v>
      </c>
      <c r="EX301">
        <v>57.496400000000001</v>
      </c>
      <c r="EY301">
        <v>-4.8918299999999997</v>
      </c>
      <c r="EZ301">
        <v>2</v>
      </c>
      <c r="FA301">
        <v>0.44662299999999999</v>
      </c>
      <c r="FB301">
        <v>0.368396</v>
      </c>
      <c r="FC301">
        <v>20.272400000000001</v>
      </c>
      <c r="FD301">
        <v>5.2184900000000001</v>
      </c>
      <c r="FE301">
        <v>12.0098</v>
      </c>
      <c r="FF301">
        <v>4.9861000000000004</v>
      </c>
      <c r="FG301">
        <v>3.2844500000000001</v>
      </c>
      <c r="FH301">
        <v>9999</v>
      </c>
      <c r="FI301">
        <v>9999</v>
      </c>
      <c r="FJ301">
        <v>9999</v>
      </c>
      <c r="FK301">
        <v>999.9</v>
      </c>
      <c r="FL301">
        <v>1.8656900000000001</v>
      </c>
      <c r="FM301">
        <v>1.86216</v>
      </c>
      <c r="FN301">
        <v>1.8641700000000001</v>
      </c>
      <c r="FO301">
        <v>1.8602000000000001</v>
      </c>
      <c r="FP301">
        <v>1.8609500000000001</v>
      </c>
      <c r="FQ301">
        <v>1.86006</v>
      </c>
      <c r="FR301">
        <v>1.86174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-7.71</v>
      </c>
      <c r="GH301">
        <v>0.2661</v>
      </c>
      <c r="GI301">
        <v>-3.836173087041947</v>
      </c>
      <c r="GJ301">
        <v>-4.0448538125570227E-3</v>
      </c>
      <c r="GK301">
        <v>1.839783264315481E-6</v>
      </c>
      <c r="GL301">
        <v>-4.1587272622942942E-10</v>
      </c>
      <c r="GM301">
        <v>-6.2406116364430581E-2</v>
      </c>
      <c r="GN301">
        <v>3.2285384509270938E-3</v>
      </c>
      <c r="GO301">
        <v>5.3061212821550383E-4</v>
      </c>
      <c r="GP301">
        <v>-9.699357315524189E-6</v>
      </c>
      <c r="GQ301">
        <v>5</v>
      </c>
      <c r="GR301">
        <v>2081</v>
      </c>
      <c r="GS301">
        <v>3</v>
      </c>
      <c r="GT301">
        <v>31</v>
      </c>
      <c r="GU301">
        <v>7032.6</v>
      </c>
      <c r="GV301">
        <v>7032.5</v>
      </c>
      <c r="GW301">
        <v>4.5996100000000002</v>
      </c>
      <c r="GX301">
        <v>2.4670399999999999</v>
      </c>
      <c r="GY301">
        <v>2.04834</v>
      </c>
      <c r="GZ301">
        <v>2.6245099999999999</v>
      </c>
      <c r="HA301">
        <v>2.1972700000000001</v>
      </c>
      <c r="HB301">
        <v>2.2814899999999998</v>
      </c>
      <c r="HC301">
        <v>36.410699999999999</v>
      </c>
      <c r="HD301">
        <v>14.893800000000001</v>
      </c>
      <c r="HE301">
        <v>18</v>
      </c>
      <c r="HF301">
        <v>708.48500000000001</v>
      </c>
      <c r="HG301">
        <v>777.03099999999995</v>
      </c>
      <c r="HH301">
        <v>30.9971</v>
      </c>
      <c r="HI301">
        <v>33.117199999999997</v>
      </c>
      <c r="HJ301">
        <v>30.000699999999998</v>
      </c>
      <c r="HK301">
        <v>32.911499999999997</v>
      </c>
      <c r="HL301">
        <v>32.903399999999998</v>
      </c>
      <c r="HM301">
        <v>92.006699999999995</v>
      </c>
      <c r="HN301">
        <v>0</v>
      </c>
      <c r="HO301">
        <v>100</v>
      </c>
      <c r="HP301">
        <v>31</v>
      </c>
      <c r="HQ301">
        <v>1909.59</v>
      </c>
      <c r="HR301">
        <v>33.932099999999998</v>
      </c>
      <c r="HS301">
        <v>98.919300000000007</v>
      </c>
      <c r="HT301">
        <v>97.871799999999993</v>
      </c>
    </row>
    <row r="302" spans="1:228" x14ac:dyDescent="0.2">
      <c r="A302">
        <v>287</v>
      </c>
      <c r="B302">
        <v>1674577478.0999999</v>
      </c>
      <c r="C302">
        <v>1142</v>
      </c>
      <c r="D302" t="s">
        <v>933</v>
      </c>
      <c r="E302" t="s">
        <v>934</v>
      </c>
      <c r="F302">
        <v>4</v>
      </c>
      <c r="G302">
        <v>1674577476.0999999</v>
      </c>
      <c r="H302">
        <f t="shared" si="136"/>
        <v>2.628520315126524E-4</v>
      </c>
      <c r="I302">
        <f t="shared" si="137"/>
        <v>0.26285203151265241</v>
      </c>
      <c r="J302">
        <f t="shared" si="138"/>
        <v>8.4034927703693736</v>
      </c>
      <c r="K302">
        <f t="shared" si="139"/>
        <v>1882.58</v>
      </c>
      <c r="L302">
        <f t="shared" si="140"/>
        <v>888.07813844271311</v>
      </c>
      <c r="M302">
        <f t="shared" si="141"/>
        <v>90.121308789208413</v>
      </c>
      <c r="N302">
        <f t="shared" si="142"/>
        <v>191.04239385725199</v>
      </c>
      <c r="O302">
        <f t="shared" si="143"/>
        <v>1.4140001272829314E-2</v>
      </c>
      <c r="P302">
        <f t="shared" si="144"/>
        <v>2.7705753807776299</v>
      </c>
      <c r="Q302">
        <f t="shared" si="145"/>
        <v>1.4100031768231852E-2</v>
      </c>
      <c r="R302">
        <f t="shared" si="146"/>
        <v>8.8161014769731448E-3</v>
      </c>
      <c r="S302">
        <f t="shared" si="147"/>
        <v>226.10263552108614</v>
      </c>
      <c r="T302">
        <f t="shared" si="148"/>
        <v>34.536229483309093</v>
      </c>
      <c r="U302">
        <f t="shared" si="149"/>
        <v>33.114528571428572</v>
      </c>
      <c r="V302">
        <f t="shared" si="150"/>
        <v>5.0847091972028471</v>
      </c>
      <c r="W302">
        <f t="shared" si="151"/>
        <v>63.98308583481893</v>
      </c>
      <c r="X302">
        <f t="shared" si="152"/>
        <v>3.2708242815519823</v>
      </c>
      <c r="Y302">
        <f t="shared" si="153"/>
        <v>5.1120139625588887</v>
      </c>
      <c r="Z302">
        <f t="shared" si="154"/>
        <v>1.8138849156508647</v>
      </c>
      <c r="AA302">
        <f t="shared" si="155"/>
        <v>-11.59177458970797</v>
      </c>
      <c r="AB302">
        <f t="shared" si="156"/>
        <v>14.253904233175122</v>
      </c>
      <c r="AC302">
        <f t="shared" si="157"/>
        <v>1.1801303416972226</v>
      </c>
      <c r="AD302">
        <f t="shared" si="158"/>
        <v>229.94489550625053</v>
      </c>
      <c r="AE302">
        <f t="shared" si="159"/>
        <v>19.49092966809879</v>
      </c>
      <c r="AF302">
        <f t="shared" si="160"/>
        <v>0.25752106076101794</v>
      </c>
      <c r="AG302">
        <f t="shared" si="161"/>
        <v>8.4034927703693736</v>
      </c>
      <c r="AH302">
        <v>1962.6737851889161</v>
      </c>
      <c r="AI302">
        <v>1947.9504848484851</v>
      </c>
      <c r="AJ302">
        <v>1.7737303799981781</v>
      </c>
      <c r="AK302">
        <v>61.781399425759467</v>
      </c>
      <c r="AL302">
        <f t="shared" si="162"/>
        <v>0.26285203151265241</v>
      </c>
      <c r="AM302">
        <v>32.000841479697833</v>
      </c>
      <c r="AN302">
        <v>32.235552727272733</v>
      </c>
      <c r="AO302">
        <v>1.545793762201085E-5</v>
      </c>
      <c r="AP302">
        <v>98.016457396280899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47386.955160554928</v>
      </c>
      <c r="AV302">
        <f t="shared" si="166"/>
        <v>1199.9285714285711</v>
      </c>
      <c r="AW302">
        <f t="shared" si="167"/>
        <v>1025.8643707363137</v>
      </c>
      <c r="AX302">
        <f t="shared" si="168"/>
        <v>0.85493786477221245</v>
      </c>
      <c r="AY302">
        <f t="shared" si="169"/>
        <v>0.18843007901037007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1674577476.0999999</v>
      </c>
      <c r="BF302">
        <v>1882.58</v>
      </c>
      <c r="BG302">
        <v>1901.018571428571</v>
      </c>
      <c r="BH302">
        <v>32.231528571428584</v>
      </c>
      <c r="BI302">
        <v>32.001485714285707</v>
      </c>
      <c r="BJ302">
        <v>1890.297142857142</v>
      </c>
      <c r="BK302">
        <v>31.965342857142861</v>
      </c>
      <c r="BL302">
        <v>650.01999999999987</v>
      </c>
      <c r="BM302">
        <v>101.379</v>
      </c>
      <c r="BN302">
        <v>0.1000308285714286</v>
      </c>
      <c r="BO302">
        <v>33.209957142857142</v>
      </c>
      <c r="BP302">
        <v>33.114528571428572</v>
      </c>
      <c r="BQ302">
        <v>999.89999999999986</v>
      </c>
      <c r="BR302">
        <v>0</v>
      </c>
      <c r="BS302">
        <v>0</v>
      </c>
      <c r="BT302">
        <v>8996.0714285714294</v>
      </c>
      <c r="BU302">
        <v>0</v>
      </c>
      <c r="BV302">
        <v>43.237457142857139</v>
      </c>
      <c r="BW302">
        <v>-18.439542857142861</v>
      </c>
      <c r="BX302">
        <v>1945.28</v>
      </c>
      <c r="BY302">
        <v>1963.8657142857139</v>
      </c>
      <c r="BZ302">
        <v>0.2300392857142857</v>
      </c>
      <c r="CA302">
        <v>1901.018571428571</v>
      </c>
      <c r="CB302">
        <v>32.001485714285707</v>
      </c>
      <c r="CC302">
        <v>3.2675971428571442</v>
      </c>
      <c r="CD302">
        <v>3.2442757142857142</v>
      </c>
      <c r="CE302">
        <v>25.458271428571429</v>
      </c>
      <c r="CF302">
        <v>25.337785714285712</v>
      </c>
      <c r="CG302">
        <v>1199.9285714285711</v>
      </c>
      <c r="CH302">
        <v>0.49998828571428572</v>
      </c>
      <c r="CI302">
        <v>0.50001171428571423</v>
      </c>
      <c r="CJ302">
        <v>0</v>
      </c>
      <c r="CK302">
        <v>725.85071428571428</v>
      </c>
      <c r="CL302">
        <v>4.9990899999999998</v>
      </c>
      <c r="CM302">
        <v>7834.6342857142863</v>
      </c>
      <c r="CN302">
        <v>9557.2514285714296</v>
      </c>
      <c r="CO302">
        <v>42.973000000000013</v>
      </c>
      <c r="CP302">
        <v>45.186999999999998</v>
      </c>
      <c r="CQ302">
        <v>43.83</v>
      </c>
      <c r="CR302">
        <v>44</v>
      </c>
      <c r="CS302">
        <v>44.338999999999999</v>
      </c>
      <c r="CT302">
        <v>597.45000000000005</v>
      </c>
      <c r="CU302">
        <v>597.47857142857151</v>
      </c>
      <c r="CV302">
        <v>0</v>
      </c>
      <c r="CW302">
        <v>1674577490.5999999</v>
      </c>
      <c r="CX302">
        <v>0</v>
      </c>
      <c r="CY302">
        <v>1674155522.5999999</v>
      </c>
      <c r="CZ302" t="s">
        <v>356</v>
      </c>
      <c r="DA302">
        <v>1674155521.0999999</v>
      </c>
      <c r="DB302">
        <v>1674155522.5999999</v>
      </c>
      <c r="DC302">
        <v>29</v>
      </c>
      <c r="DD302">
        <v>2.9000000000000001E-2</v>
      </c>
      <c r="DE302">
        <v>-1.7000000000000001E-2</v>
      </c>
      <c r="DF302">
        <v>-5.444</v>
      </c>
      <c r="DG302">
        <v>0.222</v>
      </c>
      <c r="DH302">
        <v>415</v>
      </c>
      <c r="DI302">
        <v>34</v>
      </c>
      <c r="DJ302">
        <v>0.48</v>
      </c>
      <c r="DK302">
        <v>0.27</v>
      </c>
      <c r="DL302">
        <v>-18.363326829268299</v>
      </c>
      <c r="DM302">
        <v>-0.75531846689899118</v>
      </c>
      <c r="DN302">
        <v>8.9458062185285792E-2</v>
      </c>
      <c r="DO302">
        <v>0</v>
      </c>
      <c r="DP302">
        <v>0.23829119512195121</v>
      </c>
      <c r="DQ302">
        <v>-7.8059602787456273E-2</v>
      </c>
      <c r="DR302">
        <v>8.015086750651176E-3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365</v>
      </c>
      <c r="EA302">
        <v>3.29678</v>
      </c>
      <c r="EB302">
        <v>2.6253500000000001</v>
      </c>
      <c r="EC302">
        <v>0.275204</v>
      </c>
      <c r="ED302">
        <v>0.27447300000000002</v>
      </c>
      <c r="EE302">
        <v>0.134413</v>
      </c>
      <c r="EF302">
        <v>0.13267999999999999</v>
      </c>
      <c r="EG302">
        <v>21855.8</v>
      </c>
      <c r="EH302">
        <v>22242.7</v>
      </c>
      <c r="EI302">
        <v>28071</v>
      </c>
      <c r="EJ302">
        <v>29524.7</v>
      </c>
      <c r="EK302">
        <v>33450.6</v>
      </c>
      <c r="EL302">
        <v>35569.300000000003</v>
      </c>
      <c r="EM302">
        <v>39627.699999999997</v>
      </c>
      <c r="EN302">
        <v>42209.599999999999</v>
      </c>
      <c r="EO302">
        <v>2.23095</v>
      </c>
      <c r="EP302">
        <v>2.21645</v>
      </c>
      <c r="EQ302">
        <v>0.10832799999999999</v>
      </c>
      <c r="ER302">
        <v>0</v>
      </c>
      <c r="ES302">
        <v>31.355399999999999</v>
      </c>
      <c r="ET302">
        <v>999.9</v>
      </c>
      <c r="EU302">
        <v>73.3</v>
      </c>
      <c r="EV302">
        <v>31.6</v>
      </c>
      <c r="EW302">
        <v>33.750300000000003</v>
      </c>
      <c r="EX302">
        <v>57.6464</v>
      </c>
      <c r="EY302">
        <v>-5.0320499999999999</v>
      </c>
      <c r="EZ302">
        <v>2</v>
      </c>
      <c r="FA302">
        <v>0.447185</v>
      </c>
      <c r="FB302">
        <v>0.35928900000000003</v>
      </c>
      <c r="FC302">
        <v>20.272300000000001</v>
      </c>
      <c r="FD302">
        <v>5.2193899999999998</v>
      </c>
      <c r="FE302">
        <v>12.0099</v>
      </c>
      <c r="FF302">
        <v>4.9862500000000001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1.8656900000000001</v>
      </c>
      <c r="FM302">
        <v>1.8621700000000001</v>
      </c>
      <c r="FN302">
        <v>1.8641700000000001</v>
      </c>
      <c r="FO302">
        <v>1.8602000000000001</v>
      </c>
      <c r="FP302">
        <v>1.86094</v>
      </c>
      <c r="FQ302">
        <v>1.86006</v>
      </c>
      <c r="FR302">
        <v>1.86174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-7.72</v>
      </c>
      <c r="GH302">
        <v>0.26619999999999999</v>
      </c>
      <c r="GI302">
        <v>-3.836173087041947</v>
      </c>
      <c r="GJ302">
        <v>-4.0448538125570227E-3</v>
      </c>
      <c r="GK302">
        <v>1.839783264315481E-6</v>
      </c>
      <c r="GL302">
        <v>-4.1587272622942942E-10</v>
      </c>
      <c r="GM302">
        <v>-6.2406116364430581E-2</v>
      </c>
      <c r="GN302">
        <v>3.2285384509270938E-3</v>
      </c>
      <c r="GO302">
        <v>5.3061212821550383E-4</v>
      </c>
      <c r="GP302">
        <v>-9.699357315524189E-6</v>
      </c>
      <c r="GQ302">
        <v>5</v>
      </c>
      <c r="GR302">
        <v>2081</v>
      </c>
      <c r="GS302">
        <v>3</v>
      </c>
      <c r="GT302">
        <v>31</v>
      </c>
      <c r="GU302">
        <v>7032.6</v>
      </c>
      <c r="GV302">
        <v>7032.6</v>
      </c>
      <c r="GW302">
        <v>4.6118199999999998</v>
      </c>
      <c r="GX302">
        <v>2.4560499999999998</v>
      </c>
      <c r="GY302">
        <v>2.04834</v>
      </c>
      <c r="GZ302">
        <v>2.6257299999999999</v>
      </c>
      <c r="HA302">
        <v>2.1972700000000001</v>
      </c>
      <c r="HB302">
        <v>2.34375</v>
      </c>
      <c r="HC302">
        <v>36.410699999999999</v>
      </c>
      <c r="HD302">
        <v>14.9201</v>
      </c>
      <c r="HE302">
        <v>18</v>
      </c>
      <c r="HF302">
        <v>708.46699999999998</v>
      </c>
      <c r="HG302">
        <v>776.74300000000005</v>
      </c>
      <c r="HH302">
        <v>30.997299999999999</v>
      </c>
      <c r="HI302">
        <v>33.121600000000001</v>
      </c>
      <c r="HJ302">
        <v>30.000699999999998</v>
      </c>
      <c r="HK302">
        <v>32.917299999999997</v>
      </c>
      <c r="HL302">
        <v>32.907800000000002</v>
      </c>
      <c r="HM302">
        <v>92.250900000000001</v>
      </c>
      <c r="HN302">
        <v>0</v>
      </c>
      <c r="HO302">
        <v>100</v>
      </c>
      <c r="HP302">
        <v>31</v>
      </c>
      <c r="HQ302">
        <v>1916.27</v>
      </c>
      <c r="HR302">
        <v>33.932099999999998</v>
      </c>
      <c r="HS302">
        <v>98.920599999999993</v>
      </c>
      <c r="HT302">
        <v>97.872200000000007</v>
      </c>
    </row>
    <row r="303" spans="1:228" x14ac:dyDescent="0.2">
      <c r="A303">
        <v>288</v>
      </c>
      <c r="B303">
        <v>1674577482.0999999</v>
      </c>
      <c r="C303">
        <v>1146</v>
      </c>
      <c r="D303" t="s">
        <v>935</v>
      </c>
      <c r="E303" t="s">
        <v>936</v>
      </c>
      <c r="F303">
        <v>4</v>
      </c>
      <c r="G303">
        <v>1674577479.7874999</v>
      </c>
      <c r="H303">
        <f t="shared" si="136"/>
        <v>2.5954093633190442E-4</v>
      </c>
      <c r="I303">
        <f t="shared" si="137"/>
        <v>0.25954093633190445</v>
      </c>
      <c r="J303">
        <f t="shared" si="138"/>
        <v>8.7745415225816554</v>
      </c>
      <c r="K303">
        <f t="shared" si="139"/>
        <v>1888.7987499999999</v>
      </c>
      <c r="L303">
        <f t="shared" si="140"/>
        <v>842.25340944849779</v>
      </c>
      <c r="M303">
        <f t="shared" si="141"/>
        <v>85.471202293387677</v>
      </c>
      <c r="N303">
        <f t="shared" si="142"/>
        <v>191.67378634709985</v>
      </c>
      <c r="O303">
        <f t="shared" si="143"/>
        <v>1.3990272983768988E-2</v>
      </c>
      <c r="P303">
        <f t="shared" si="144"/>
        <v>2.7663057751320279</v>
      </c>
      <c r="Q303">
        <f t="shared" si="145"/>
        <v>1.3951083996166963E-2</v>
      </c>
      <c r="R303">
        <f t="shared" si="146"/>
        <v>8.7229392613684589E-3</v>
      </c>
      <c r="S303">
        <f t="shared" si="147"/>
        <v>226.10938498439177</v>
      </c>
      <c r="T303">
        <f t="shared" si="148"/>
        <v>34.534800180869567</v>
      </c>
      <c r="U303">
        <f t="shared" si="149"/>
        <v>33.103650000000002</v>
      </c>
      <c r="V303">
        <f t="shared" si="150"/>
        <v>5.081604607435521</v>
      </c>
      <c r="W303">
        <f t="shared" si="151"/>
        <v>64.010079885734939</v>
      </c>
      <c r="X303">
        <f t="shared" si="152"/>
        <v>3.271420492149669</v>
      </c>
      <c r="Y303">
        <f t="shared" si="153"/>
        <v>5.1107895787499658</v>
      </c>
      <c r="Z303">
        <f t="shared" si="154"/>
        <v>1.810184115285852</v>
      </c>
      <c r="AA303">
        <f t="shared" si="155"/>
        <v>-11.445755292236985</v>
      </c>
      <c r="AB303">
        <f t="shared" si="156"/>
        <v>15.217574489175444</v>
      </c>
      <c r="AC303">
        <f t="shared" si="157"/>
        <v>1.2617669068850608</v>
      </c>
      <c r="AD303">
        <f t="shared" si="158"/>
        <v>231.14297108821529</v>
      </c>
      <c r="AE303">
        <f t="shared" si="159"/>
        <v>19.478699156291128</v>
      </c>
      <c r="AF303">
        <f t="shared" si="160"/>
        <v>0.25972908456847182</v>
      </c>
      <c r="AG303">
        <f t="shared" si="161"/>
        <v>8.7745415225816554</v>
      </c>
      <c r="AH303">
        <v>1969.6845094168721</v>
      </c>
      <c r="AI303">
        <v>1954.82303030303</v>
      </c>
      <c r="AJ303">
        <v>1.716718792760723</v>
      </c>
      <c r="AK303">
        <v>61.781399425759467</v>
      </c>
      <c r="AL303">
        <f t="shared" si="162"/>
        <v>0.25954093633190445</v>
      </c>
      <c r="AM303">
        <v>32.005369424127913</v>
      </c>
      <c r="AN303">
        <v>32.2371793939394</v>
      </c>
      <c r="AO303">
        <v>5.7484009543980866E-6</v>
      </c>
      <c r="AP303">
        <v>98.016457396280899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47270.145741471613</v>
      </c>
      <c r="AV303">
        <f t="shared" si="166"/>
        <v>1199.9712500000001</v>
      </c>
      <c r="AW303">
        <f t="shared" si="167"/>
        <v>1025.900188592949</v>
      </c>
      <c r="AX303">
        <f t="shared" si="168"/>
        <v>0.85493730670043055</v>
      </c>
      <c r="AY303">
        <f t="shared" si="169"/>
        <v>0.18842900193183107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1674577479.7874999</v>
      </c>
      <c r="BF303">
        <v>1888.7987499999999</v>
      </c>
      <c r="BG303">
        <v>1907.23125</v>
      </c>
      <c r="BH303">
        <v>32.237349999999999</v>
      </c>
      <c r="BI303">
        <v>32.005337500000003</v>
      </c>
      <c r="BJ303">
        <v>1896.5262499999999</v>
      </c>
      <c r="BK303">
        <v>31.971125000000001</v>
      </c>
      <c r="BL303">
        <v>650.02387500000009</v>
      </c>
      <c r="BM303">
        <v>101.379</v>
      </c>
      <c r="BN303">
        <v>0.100200125</v>
      </c>
      <c r="BO303">
        <v>33.205687500000003</v>
      </c>
      <c r="BP303">
        <v>33.103650000000002</v>
      </c>
      <c r="BQ303">
        <v>999.9</v>
      </c>
      <c r="BR303">
        <v>0</v>
      </c>
      <c r="BS303">
        <v>0</v>
      </c>
      <c r="BT303">
        <v>8973.4375</v>
      </c>
      <c r="BU303">
        <v>0</v>
      </c>
      <c r="BV303">
        <v>41.2411125</v>
      </c>
      <c r="BW303">
        <v>-18.432400000000001</v>
      </c>
      <c r="BX303">
        <v>1951.7162499999999</v>
      </c>
      <c r="BY303">
        <v>1970.29125</v>
      </c>
      <c r="BZ303">
        <v>0.23199462500000001</v>
      </c>
      <c r="CA303">
        <v>1907.23125</v>
      </c>
      <c r="CB303">
        <v>32.005337500000003</v>
      </c>
      <c r="CC303">
        <v>3.2681849999999999</v>
      </c>
      <c r="CD303">
        <v>3.2446662499999999</v>
      </c>
      <c r="CE303">
        <v>25.461287500000001</v>
      </c>
      <c r="CF303">
        <v>25.3398</v>
      </c>
      <c r="CG303">
        <v>1199.9712500000001</v>
      </c>
      <c r="CH303">
        <v>0.50000650000000002</v>
      </c>
      <c r="CI303">
        <v>0.49999349999999998</v>
      </c>
      <c r="CJ303">
        <v>0</v>
      </c>
      <c r="CK303">
        <v>725.74487500000009</v>
      </c>
      <c r="CL303">
        <v>4.9990899999999998</v>
      </c>
      <c r="CM303">
        <v>7833.7912500000002</v>
      </c>
      <c r="CN303">
        <v>9557.6462499999998</v>
      </c>
      <c r="CO303">
        <v>42.992125000000001</v>
      </c>
      <c r="CP303">
        <v>45.186999999999998</v>
      </c>
      <c r="CQ303">
        <v>43.835624999999993</v>
      </c>
      <c r="CR303">
        <v>44</v>
      </c>
      <c r="CS303">
        <v>44.343499999999999</v>
      </c>
      <c r="CT303">
        <v>597.49375000000009</v>
      </c>
      <c r="CU303">
        <v>597.47750000000008</v>
      </c>
      <c r="CV303">
        <v>0</v>
      </c>
      <c r="CW303">
        <v>1674577494.8</v>
      </c>
      <c r="CX303">
        <v>0</v>
      </c>
      <c r="CY303">
        <v>1674155522.5999999</v>
      </c>
      <c r="CZ303" t="s">
        <v>356</v>
      </c>
      <c r="DA303">
        <v>1674155521.0999999</v>
      </c>
      <c r="DB303">
        <v>1674155522.5999999</v>
      </c>
      <c r="DC303">
        <v>29</v>
      </c>
      <c r="DD303">
        <v>2.9000000000000001E-2</v>
      </c>
      <c r="DE303">
        <v>-1.7000000000000001E-2</v>
      </c>
      <c r="DF303">
        <v>-5.444</v>
      </c>
      <c r="DG303">
        <v>0.222</v>
      </c>
      <c r="DH303">
        <v>415</v>
      </c>
      <c r="DI303">
        <v>34</v>
      </c>
      <c r="DJ303">
        <v>0.48</v>
      </c>
      <c r="DK303">
        <v>0.27</v>
      </c>
      <c r="DL303">
        <v>-18.4004075</v>
      </c>
      <c r="DM303">
        <v>-0.5457151969981251</v>
      </c>
      <c r="DN303">
        <v>7.3290965976374065E-2</v>
      </c>
      <c r="DO303">
        <v>0</v>
      </c>
      <c r="DP303">
        <v>0.233982625</v>
      </c>
      <c r="DQ303">
        <v>-3.7284979362102337E-2</v>
      </c>
      <c r="DR303">
        <v>4.6769769867271082E-3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365</v>
      </c>
      <c r="EA303">
        <v>3.2968099999999998</v>
      </c>
      <c r="EB303">
        <v>2.6250900000000001</v>
      </c>
      <c r="EC303">
        <v>0.27575899999999998</v>
      </c>
      <c r="ED303">
        <v>0.27502300000000002</v>
      </c>
      <c r="EE303">
        <v>0.13441500000000001</v>
      </c>
      <c r="EF303">
        <v>0.132688</v>
      </c>
      <c r="EG303">
        <v>21838.5</v>
      </c>
      <c r="EH303">
        <v>22225.599999999999</v>
      </c>
      <c r="EI303">
        <v>28070.400000000001</v>
      </c>
      <c r="EJ303">
        <v>29524.400000000001</v>
      </c>
      <c r="EK303">
        <v>33449.5</v>
      </c>
      <c r="EL303">
        <v>35568.699999999997</v>
      </c>
      <c r="EM303">
        <v>39626.5</v>
      </c>
      <c r="EN303">
        <v>42209.1</v>
      </c>
      <c r="EO303">
        <v>2.23123</v>
      </c>
      <c r="EP303">
        <v>2.2165300000000001</v>
      </c>
      <c r="EQ303">
        <v>0.10716199999999999</v>
      </c>
      <c r="ER303">
        <v>0</v>
      </c>
      <c r="ES303">
        <v>31.351500000000001</v>
      </c>
      <c r="ET303">
        <v>999.9</v>
      </c>
      <c r="EU303">
        <v>73.3</v>
      </c>
      <c r="EV303">
        <v>31.6</v>
      </c>
      <c r="EW303">
        <v>33.752400000000002</v>
      </c>
      <c r="EX303">
        <v>57.886400000000002</v>
      </c>
      <c r="EY303">
        <v>-4.9479100000000003</v>
      </c>
      <c r="EZ303">
        <v>2</v>
      </c>
      <c r="FA303">
        <v>0.44763700000000001</v>
      </c>
      <c r="FB303">
        <v>0.35169400000000001</v>
      </c>
      <c r="FC303">
        <v>20.272500000000001</v>
      </c>
      <c r="FD303">
        <v>5.2192400000000001</v>
      </c>
      <c r="FE303">
        <v>12.0098</v>
      </c>
      <c r="FF303">
        <v>4.9863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1.8656900000000001</v>
      </c>
      <c r="FM303">
        <v>1.8621700000000001</v>
      </c>
      <c r="FN303">
        <v>1.8641700000000001</v>
      </c>
      <c r="FO303">
        <v>1.8602000000000001</v>
      </c>
      <c r="FP303">
        <v>1.86094</v>
      </c>
      <c r="FQ303">
        <v>1.8600699999999999</v>
      </c>
      <c r="FR303">
        <v>1.8617900000000001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-7.73</v>
      </c>
      <c r="GH303">
        <v>0.26619999999999999</v>
      </c>
      <c r="GI303">
        <v>-3.836173087041947</v>
      </c>
      <c r="GJ303">
        <v>-4.0448538125570227E-3</v>
      </c>
      <c r="GK303">
        <v>1.839783264315481E-6</v>
      </c>
      <c r="GL303">
        <v>-4.1587272622942942E-10</v>
      </c>
      <c r="GM303">
        <v>-6.2406116364430581E-2</v>
      </c>
      <c r="GN303">
        <v>3.2285384509270938E-3</v>
      </c>
      <c r="GO303">
        <v>5.3061212821550383E-4</v>
      </c>
      <c r="GP303">
        <v>-9.699357315524189E-6</v>
      </c>
      <c r="GQ303">
        <v>5</v>
      </c>
      <c r="GR303">
        <v>2081</v>
      </c>
      <c r="GS303">
        <v>3</v>
      </c>
      <c r="GT303">
        <v>31</v>
      </c>
      <c r="GU303">
        <v>7032.7</v>
      </c>
      <c r="GV303">
        <v>7032.7</v>
      </c>
      <c r="GW303">
        <v>4.6240199999999998</v>
      </c>
      <c r="GX303">
        <v>2.4597199999999999</v>
      </c>
      <c r="GY303">
        <v>2.04834</v>
      </c>
      <c r="GZ303">
        <v>2.6257299999999999</v>
      </c>
      <c r="HA303">
        <v>2.1972700000000001</v>
      </c>
      <c r="HB303">
        <v>2.2668499999999998</v>
      </c>
      <c r="HC303">
        <v>36.410699999999999</v>
      </c>
      <c r="HD303">
        <v>14.9026</v>
      </c>
      <c r="HE303">
        <v>18</v>
      </c>
      <c r="HF303">
        <v>708.75599999999997</v>
      </c>
      <c r="HG303">
        <v>776.88199999999995</v>
      </c>
      <c r="HH303">
        <v>30.997699999999998</v>
      </c>
      <c r="HI303">
        <v>33.125300000000003</v>
      </c>
      <c r="HJ303">
        <v>30.000599999999999</v>
      </c>
      <c r="HK303">
        <v>32.9223</v>
      </c>
      <c r="HL303">
        <v>32.9129</v>
      </c>
      <c r="HM303">
        <v>92.493099999999998</v>
      </c>
      <c r="HN303">
        <v>0</v>
      </c>
      <c r="HO303">
        <v>100</v>
      </c>
      <c r="HP303">
        <v>31</v>
      </c>
      <c r="HQ303">
        <v>1922.96</v>
      </c>
      <c r="HR303">
        <v>33.932099999999998</v>
      </c>
      <c r="HS303">
        <v>98.918000000000006</v>
      </c>
      <c r="HT303">
        <v>97.871200000000002</v>
      </c>
    </row>
    <row r="304" spans="1:228" x14ac:dyDescent="0.2">
      <c r="A304">
        <v>289</v>
      </c>
      <c r="B304">
        <v>1674577486.0999999</v>
      </c>
      <c r="C304">
        <v>1150</v>
      </c>
      <c r="D304" t="s">
        <v>937</v>
      </c>
      <c r="E304" t="s">
        <v>938</v>
      </c>
      <c r="F304">
        <v>4</v>
      </c>
      <c r="G304">
        <v>1674577484.0999999</v>
      </c>
      <c r="H304">
        <f t="shared" si="136"/>
        <v>2.5409324652432157E-4</v>
      </c>
      <c r="I304">
        <f t="shared" si="137"/>
        <v>0.25409324652432158</v>
      </c>
      <c r="J304">
        <f t="shared" si="138"/>
        <v>8.7473277523488218</v>
      </c>
      <c r="K304">
        <f t="shared" si="139"/>
        <v>1896.025714285714</v>
      </c>
      <c r="L304">
        <f t="shared" si="140"/>
        <v>834.10205374224722</v>
      </c>
      <c r="M304">
        <f t="shared" si="141"/>
        <v>84.645367765208334</v>
      </c>
      <c r="N304">
        <f t="shared" si="142"/>
        <v>192.41026102017051</v>
      </c>
      <c r="O304">
        <f t="shared" si="143"/>
        <v>1.3734534578540897E-2</v>
      </c>
      <c r="P304">
        <f t="shared" si="144"/>
        <v>2.7680807913922831</v>
      </c>
      <c r="Q304">
        <f t="shared" si="145"/>
        <v>1.369678728486123E-2</v>
      </c>
      <c r="R304">
        <f t="shared" si="146"/>
        <v>8.5638747908647721E-3</v>
      </c>
      <c r="S304">
        <f t="shared" si="147"/>
        <v>226.10533123455818</v>
      </c>
      <c r="T304">
        <f t="shared" si="148"/>
        <v>34.527694935722486</v>
      </c>
      <c r="U304">
        <f t="shared" si="149"/>
        <v>33.085771428571427</v>
      </c>
      <c r="V304">
        <f t="shared" si="150"/>
        <v>5.0765058994930774</v>
      </c>
      <c r="W304">
        <f t="shared" si="151"/>
        <v>64.036399408107386</v>
      </c>
      <c r="X304">
        <f t="shared" si="152"/>
        <v>3.2713359990388553</v>
      </c>
      <c r="Y304">
        <f t="shared" si="153"/>
        <v>5.1085570539193759</v>
      </c>
      <c r="Z304">
        <f t="shared" si="154"/>
        <v>1.8051699004542221</v>
      </c>
      <c r="AA304">
        <f t="shared" si="155"/>
        <v>-11.205512171722582</v>
      </c>
      <c r="AB304">
        <f t="shared" si="156"/>
        <v>16.733257492697994</v>
      </c>
      <c r="AC304">
        <f t="shared" si="157"/>
        <v>1.3863759020792981</v>
      </c>
      <c r="AD304">
        <f t="shared" si="158"/>
        <v>233.01945245761289</v>
      </c>
      <c r="AE304">
        <f t="shared" si="159"/>
        <v>19.527692544417306</v>
      </c>
      <c r="AF304">
        <f t="shared" si="160"/>
        <v>0.25478036252836417</v>
      </c>
      <c r="AG304">
        <f t="shared" si="161"/>
        <v>8.7473277523488218</v>
      </c>
      <c r="AH304">
        <v>1976.627779514801</v>
      </c>
      <c r="AI304">
        <v>1961.757333333333</v>
      </c>
      <c r="AJ304">
        <v>1.7257313715136979</v>
      </c>
      <c r="AK304">
        <v>61.781399425759467</v>
      </c>
      <c r="AL304">
        <f t="shared" si="162"/>
        <v>0.25409324652432158</v>
      </c>
      <c r="AM304">
        <v>32.008190498129679</v>
      </c>
      <c r="AN304">
        <v>32.235203030303033</v>
      </c>
      <c r="AO304">
        <v>-4.3581258675761541E-6</v>
      </c>
      <c r="AP304">
        <v>98.016457396280899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47320.186721902472</v>
      </c>
      <c r="AV304">
        <f t="shared" si="166"/>
        <v>1199.9485714285711</v>
      </c>
      <c r="AW304">
        <f t="shared" si="167"/>
        <v>1025.8809135930351</v>
      </c>
      <c r="AX304">
        <f t="shared" si="168"/>
        <v>0.85493740150187958</v>
      </c>
      <c r="AY304">
        <f t="shared" si="169"/>
        <v>0.18842918489862753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1674577484.0999999</v>
      </c>
      <c r="BF304">
        <v>1896.025714285714</v>
      </c>
      <c r="BG304">
        <v>1914.497142857143</v>
      </c>
      <c r="BH304">
        <v>32.235999999999997</v>
      </c>
      <c r="BI304">
        <v>32.008400000000002</v>
      </c>
      <c r="BJ304">
        <v>1903.762857142857</v>
      </c>
      <c r="BK304">
        <v>31.969814285714289</v>
      </c>
      <c r="BL304">
        <v>650.00157142857154</v>
      </c>
      <c r="BM304">
        <v>101.3808571428571</v>
      </c>
      <c r="BN304">
        <v>9.9971714285714289E-2</v>
      </c>
      <c r="BO304">
        <v>33.197899999999997</v>
      </c>
      <c r="BP304">
        <v>33.085771428571427</v>
      </c>
      <c r="BQ304">
        <v>999.89999999999986</v>
      </c>
      <c r="BR304">
        <v>0</v>
      </c>
      <c r="BS304">
        <v>0</v>
      </c>
      <c r="BT304">
        <v>8982.6785714285706</v>
      </c>
      <c r="BU304">
        <v>0</v>
      </c>
      <c r="BV304">
        <v>40.219171428571428</v>
      </c>
      <c r="BW304">
        <v>-18.472442857142859</v>
      </c>
      <c r="BX304">
        <v>1959.1828571428571</v>
      </c>
      <c r="BY304">
        <v>1977.805714285714</v>
      </c>
      <c r="BZ304">
        <v>0.2275945714285714</v>
      </c>
      <c r="CA304">
        <v>1914.497142857143</v>
      </c>
      <c r="CB304">
        <v>32.008400000000002</v>
      </c>
      <c r="CC304">
        <v>3.2681142857142862</v>
      </c>
      <c r="CD304">
        <v>3.245039999999999</v>
      </c>
      <c r="CE304">
        <v>25.460942857142861</v>
      </c>
      <c r="CF304">
        <v>25.341728571428568</v>
      </c>
      <c r="CG304">
        <v>1199.9485714285711</v>
      </c>
      <c r="CH304">
        <v>0.50000385714285711</v>
      </c>
      <c r="CI304">
        <v>0.49999614285714278</v>
      </c>
      <c r="CJ304">
        <v>0</v>
      </c>
      <c r="CK304">
        <v>725.76171428571422</v>
      </c>
      <c r="CL304">
        <v>4.9990899999999998</v>
      </c>
      <c r="CM304">
        <v>7833.5085714285724</v>
      </c>
      <c r="CN304">
        <v>9557.471428571429</v>
      </c>
      <c r="CO304">
        <v>43</v>
      </c>
      <c r="CP304">
        <v>45.178142857142859</v>
      </c>
      <c r="CQ304">
        <v>43.838999999999999</v>
      </c>
      <c r="CR304">
        <v>44</v>
      </c>
      <c r="CS304">
        <v>44.347999999999999</v>
      </c>
      <c r="CT304">
        <v>597.47857142857151</v>
      </c>
      <c r="CU304">
        <v>597.47</v>
      </c>
      <c r="CV304">
        <v>0</v>
      </c>
      <c r="CW304">
        <v>1674577498.4000001</v>
      </c>
      <c r="CX304">
        <v>0</v>
      </c>
      <c r="CY304">
        <v>1674155522.5999999</v>
      </c>
      <c r="CZ304" t="s">
        <v>356</v>
      </c>
      <c r="DA304">
        <v>1674155521.0999999</v>
      </c>
      <c r="DB304">
        <v>1674155522.5999999</v>
      </c>
      <c r="DC304">
        <v>29</v>
      </c>
      <c r="DD304">
        <v>2.9000000000000001E-2</v>
      </c>
      <c r="DE304">
        <v>-1.7000000000000001E-2</v>
      </c>
      <c r="DF304">
        <v>-5.444</v>
      </c>
      <c r="DG304">
        <v>0.222</v>
      </c>
      <c r="DH304">
        <v>415</v>
      </c>
      <c r="DI304">
        <v>34</v>
      </c>
      <c r="DJ304">
        <v>0.48</v>
      </c>
      <c r="DK304">
        <v>0.27</v>
      </c>
      <c r="DL304">
        <v>-18.434830000000002</v>
      </c>
      <c r="DM304">
        <v>-0.23243752345212229</v>
      </c>
      <c r="DN304">
        <v>4.8510901867518337E-2</v>
      </c>
      <c r="DO304">
        <v>0</v>
      </c>
      <c r="DP304">
        <v>0.23116342500000001</v>
      </c>
      <c r="DQ304">
        <v>-1.6094150093809038E-2</v>
      </c>
      <c r="DR304">
        <v>2.2716174511512709E-3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365</v>
      </c>
      <c r="EA304">
        <v>3.2966799999999998</v>
      </c>
      <c r="EB304">
        <v>2.62527</v>
      </c>
      <c r="EC304">
        <v>0.27630900000000003</v>
      </c>
      <c r="ED304">
        <v>0.27557399999999999</v>
      </c>
      <c r="EE304">
        <v>0.13441400000000001</v>
      </c>
      <c r="EF304">
        <v>0.13269800000000001</v>
      </c>
      <c r="EG304">
        <v>21822.1</v>
      </c>
      <c r="EH304">
        <v>22208</v>
      </c>
      <c r="EI304">
        <v>28070.799999999999</v>
      </c>
      <c r="EJ304">
        <v>29523.599999999999</v>
      </c>
      <c r="EK304">
        <v>33450.1</v>
      </c>
      <c r="EL304">
        <v>35567.5</v>
      </c>
      <c r="EM304">
        <v>39627</v>
      </c>
      <c r="EN304">
        <v>42208.2</v>
      </c>
      <c r="EO304">
        <v>2.23102</v>
      </c>
      <c r="EP304">
        <v>2.2166000000000001</v>
      </c>
      <c r="EQ304">
        <v>0.107057</v>
      </c>
      <c r="ER304">
        <v>0</v>
      </c>
      <c r="ES304">
        <v>31.343399999999999</v>
      </c>
      <c r="ET304">
        <v>999.9</v>
      </c>
      <c r="EU304">
        <v>73.400000000000006</v>
      </c>
      <c r="EV304">
        <v>31.6</v>
      </c>
      <c r="EW304">
        <v>33.795699999999997</v>
      </c>
      <c r="EX304">
        <v>57.916400000000003</v>
      </c>
      <c r="EY304">
        <v>-5.0881400000000001</v>
      </c>
      <c r="EZ304">
        <v>2</v>
      </c>
      <c r="FA304">
        <v>0.44811499999999999</v>
      </c>
      <c r="FB304">
        <v>0.34612999999999999</v>
      </c>
      <c r="FC304">
        <v>20.272500000000001</v>
      </c>
      <c r="FD304">
        <v>5.2199900000000001</v>
      </c>
      <c r="FE304">
        <v>12.0099</v>
      </c>
      <c r="FF304">
        <v>4.9861500000000003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1.8656900000000001</v>
      </c>
      <c r="FM304">
        <v>1.8621700000000001</v>
      </c>
      <c r="FN304">
        <v>1.8641700000000001</v>
      </c>
      <c r="FO304">
        <v>1.8602000000000001</v>
      </c>
      <c r="FP304">
        <v>1.8609500000000001</v>
      </c>
      <c r="FQ304">
        <v>1.86009</v>
      </c>
      <c r="FR304">
        <v>1.86178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-7.74</v>
      </c>
      <c r="GH304">
        <v>0.26619999999999999</v>
      </c>
      <c r="GI304">
        <v>-3.836173087041947</v>
      </c>
      <c r="GJ304">
        <v>-4.0448538125570227E-3</v>
      </c>
      <c r="GK304">
        <v>1.839783264315481E-6</v>
      </c>
      <c r="GL304">
        <v>-4.1587272622942942E-10</v>
      </c>
      <c r="GM304">
        <v>-6.2406116364430581E-2</v>
      </c>
      <c r="GN304">
        <v>3.2285384509270938E-3</v>
      </c>
      <c r="GO304">
        <v>5.3061212821550383E-4</v>
      </c>
      <c r="GP304">
        <v>-9.699357315524189E-6</v>
      </c>
      <c r="GQ304">
        <v>5</v>
      </c>
      <c r="GR304">
        <v>2081</v>
      </c>
      <c r="GS304">
        <v>3</v>
      </c>
      <c r="GT304">
        <v>31</v>
      </c>
      <c r="GU304">
        <v>7032.8</v>
      </c>
      <c r="GV304">
        <v>7032.7</v>
      </c>
      <c r="GW304">
        <v>4.6362300000000003</v>
      </c>
      <c r="GX304">
        <v>2.4487299999999999</v>
      </c>
      <c r="GY304">
        <v>2.04834</v>
      </c>
      <c r="GZ304">
        <v>2.6245099999999999</v>
      </c>
      <c r="HA304">
        <v>2.1972700000000001</v>
      </c>
      <c r="HB304">
        <v>2.34619</v>
      </c>
      <c r="HC304">
        <v>36.410699999999999</v>
      </c>
      <c r="HD304">
        <v>14.9026</v>
      </c>
      <c r="HE304">
        <v>18</v>
      </c>
      <c r="HF304">
        <v>708.64499999999998</v>
      </c>
      <c r="HG304">
        <v>777.01499999999999</v>
      </c>
      <c r="HH304">
        <v>30.998100000000001</v>
      </c>
      <c r="HI304">
        <v>33.128999999999998</v>
      </c>
      <c r="HJ304">
        <v>30.000599999999999</v>
      </c>
      <c r="HK304">
        <v>32.927500000000002</v>
      </c>
      <c r="HL304">
        <v>32.917299999999997</v>
      </c>
      <c r="HM304">
        <v>92.741399999999999</v>
      </c>
      <c r="HN304">
        <v>0</v>
      </c>
      <c r="HO304">
        <v>100</v>
      </c>
      <c r="HP304">
        <v>31</v>
      </c>
      <c r="HQ304">
        <v>1929.64</v>
      </c>
      <c r="HR304">
        <v>33.932099999999998</v>
      </c>
      <c r="HS304">
        <v>98.919300000000007</v>
      </c>
      <c r="HT304">
        <v>97.868799999999993</v>
      </c>
    </row>
    <row r="305" spans="1:228" x14ac:dyDescent="0.2">
      <c r="A305">
        <v>290</v>
      </c>
      <c r="B305">
        <v>1674577490.0999999</v>
      </c>
      <c r="C305">
        <v>1154</v>
      </c>
      <c r="D305" t="s">
        <v>939</v>
      </c>
      <c r="E305" t="s">
        <v>940</v>
      </c>
      <c r="F305">
        <v>4</v>
      </c>
      <c r="G305">
        <v>1674577487.7874999</v>
      </c>
      <c r="H305">
        <f t="shared" si="136"/>
        <v>2.5117077272981546E-4</v>
      </c>
      <c r="I305">
        <f t="shared" si="137"/>
        <v>0.25117077272981547</v>
      </c>
      <c r="J305">
        <f t="shared" si="138"/>
        <v>8.5380667455424852</v>
      </c>
      <c r="K305">
        <f t="shared" si="139"/>
        <v>1902.145</v>
      </c>
      <c r="L305">
        <f t="shared" si="140"/>
        <v>855.21131680813403</v>
      </c>
      <c r="M305">
        <f t="shared" si="141"/>
        <v>86.787614012973151</v>
      </c>
      <c r="N305">
        <f t="shared" si="142"/>
        <v>193.03138629273187</v>
      </c>
      <c r="O305">
        <f t="shared" si="143"/>
        <v>1.3609349940524557E-2</v>
      </c>
      <c r="P305">
        <f t="shared" si="144"/>
        <v>2.7775283329101677</v>
      </c>
      <c r="Q305">
        <f t="shared" si="145"/>
        <v>1.3572412309210299E-2</v>
      </c>
      <c r="R305">
        <f t="shared" si="146"/>
        <v>8.4860679779144785E-3</v>
      </c>
      <c r="S305">
        <f t="shared" si="147"/>
        <v>226.10325523510187</v>
      </c>
      <c r="T305">
        <f t="shared" si="148"/>
        <v>34.512773054826404</v>
      </c>
      <c r="U305">
        <f t="shared" si="149"/>
        <v>33.070837500000003</v>
      </c>
      <c r="V305">
        <f t="shared" si="150"/>
        <v>5.0722503730831621</v>
      </c>
      <c r="W305">
        <f t="shared" si="151"/>
        <v>64.080123825300802</v>
      </c>
      <c r="X305">
        <f t="shared" si="152"/>
        <v>3.2714511858716109</v>
      </c>
      <c r="Y305">
        <f t="shared" si="153"/>
        <v>5.105251036640384</v>
      </c>
      <c r="Z305">
        <f t="shared" si="154"/>
        <v>1.8007991872115512</v>
      </c>
      <c r="AA305">
        <f t="shared" si="155"/>
        <v>-11.076631077384862</v>
      </c>
      <c r="AB305">
        <f t="shared" si="156"/>
        <v>17.298956967071828</v>
      </c>
      <c r="AC305">
        <f t="shared" si="157"/>
        <v>1.4281846464174255</v>
      </c>
      <c r="AD305">
        <f t="shared" si="158"/>
        <v>233.75376577120628</v>
      </c>
      <c r="AE305">
        <f t="shared" si="159"/>
        <v>19.523202494906265</v>
      </c>
      <c r="AF305">
        <f t="shared" si="160"/>
        <v>0.25095388878410746</v>
      </c>
      <c r="AG305">
        <f t="shared" si="161"/>
        <v>8.5380667455424852</v>
      </c>
      <c r="AH305">
        <v>1983.465391618967</v>
      </c>
      <c r="AI305">
        <v>1968.6972121212109</v>
      </c>
      <c r="AJ305">
        <v>1.7512598438481961</v>
      </c>
      <c r="AK305">
        <v>61.781399425759467</v>
      </c>
      <c r="AL305">
        <f t="shared" si="162"/>
        <v>0.25117077272981547</v>
      </c>
      <c r="AM305">
        <v>32.012934546728751</v>
      </c>
      <c r="AN305">
        <v>32.237282424242437</v>
      </c>
      <c r="AO305">
        <v>5.5532743110969873E-6</v>
      </c>
      <c r="AP305">
        <v>98.016457396280899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47582.13482998719</v>
      </c>
      <c r="AV305">
        <f t="shared" si="166"/>
        <v>1199.9337499999999</v>
      </c>
      <c r="AW305">
        <f t="shared" si="167"/>
        <v>1025.8686135933171</v>
      </c>
      <c r="AX305">
        <f t="shared" si="168"/>
        <v>0.85493771101389315</v>
      </c>
      <c r="AY305">
        <f t="shared" si="169"/>
        <v>0.18842978225681367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1674577487.7874999</v>
      </c>
      <c r="BF305">
        <v>1902.145</v>
      </c>
      <c r="BG305">
        <v>1920.6075000000001</v>
      </c>
      <c r="BH305">
        <v>32.237112500000002</v>
      </c>
      <c r="BI305">
        <v>32.012925000000003</v>
      </c>
      <c r="BJ305">
        <v>1909.89375</v>
      </c>
      <c r="BK305">
        <v>31.970912500000001</v>
      </c>
      <c r="BL305">
        <v>649.98412499999995</v>
      </c>
      <c r="BM305">
        <v>101.381125</v>
      </c>
      <c r="BN305">
        <v>9.9774874999999999E-2</v>
      </c>
      <c r="BO305">
        <v>33.186362500000001</v>
      </c>
      <c r="BP305">
        <v>33.070837500000003</v>
      </c>
      <c r="BQ305">
        <v>999.9</v>
      </c>
      <c r="BR305">
        <v>0</v>
      </c>
      <c r="BS305">
        <v>0</v>
      </c>
      <c r="BT305">
        <v>9032.8125</v>
      </c>
      <c r="BU305">
        <v>0</v>
      </c>
      <c r="BV305">
        <v>40.003912499999998</v>
      </c>
      <c r="BW305">
        <v>-18.4604125</v>
      </c>
      <c r="BX305">
        <v>1965.50875</v>
      </c>
      <c r="BY305">
        <v>1984.12375</v>
      </c>
      <c r="BZ305">
        <v>0.22419087500000001</v>
      </c>
      <c r="CA305">
        <v>1920.6075000000001</v>
      </c>
      <c r="CB305">
        <v>32.012925000000003</v>
      </c>
      <c r="CC305">
        <v>3.2682337499999998</v>
      </c>
      <c r="CD305">
        <v>3.24550625</v>
      </c>
      <c r="CE305">
        <v>25.461562499999999</v>
      </c>
      <c r="CF305">
        <v>25.344149999999999</v>
      </c>
      <c r="CG305">
        <v>1199.9337499999999</v>
      </c>
      <c r="CH305">
        <v>0.49999274999999999</v>
      </c>
      <c r="CI305">
        <v>0.5000072499999999</v>
      </c>
      <c r="CJ305">
        <v>0</v>
      </c>
      <c r="CK305">
        <v>725.64224999999999</v>
      </c>
      <c r="CL305">
        <v>4.9990899999999998</v>
      </c>
      <c r="CM305">
        <v>7833.58</v>
      </c>
      <c r="CN305">
        <v>9557.2962499999994</v>
      </c>
      <c r="CO305">
        <v>43</v>
      </c>
      <c r="CP305">
        <v>45.186999999999998</v>
      </c>
      <c r="CQ305">
        <v>43.835625</v>
      </c>
      <c r="CR305">
        <v>44</v>
      </c>
      <c r="CS305">
        <v>44.359250000000003</v>
      </c>
      <c r="CT305">
        <v>597.45875000000001</v>
      </c>
      <c r="CU305">
        <v>597.47500000000002</v>
      </c>
      <c r="CV305">
        <v>0</v>
      </c>
      <c r="CW305">
        <v>1674577502.5999999</v>
      </c>
      <c r="CX305">
        <v>0</v>
      </c>
      <c r="CY305">
        <v>1674155522.5999999</v>
      </c>
      <c r="CZ305" t="s">
        <v>356</v>
      </c>
      <c r="DA305">
        <v>1674155521.0999999</v>
      </c>
      <c r="DB305">
        <v>1674155522.5999999</v>
      </c>
      <c r="DC305">
        <v>29</v>
      </c>
      <c r="DD305">
        <v>2.9000000000000001E-2</v>
      </c>
      <c r="DE305">
        <v>-1.7000000000000001E-2</v>
      </c>
      <c r="DF305">
        <v>-5.444</v>
      </c>
      <c r="DG305">
        <v>0.222</v>
      </c>
      <c r="DH305">
        <v>415</v>
      </c>
      <c r="DI305">
        <v>34</v>
      </c>
      <c r="DJ305">
        <v>0.48</v>
      </c>
      <c r="DK305">
        <v>0.27</v>
      </c>
      <c r="DL305">
        <v>-18.450030000000002</v>
      </c>
      <c r="DM305">
        <v>-0.1243992495309262</v>
      </c>
      <c r="DN305">
        <v>4.3969632702582147E-2</v>
      </c>
      <c r="DO305">
        <v>0</v>
      </c>
      <c r="DP305">
        <v>0.22932412499999999</v>
      </c>
      <c r="DQ305">
        <v>-2.189300938086405E-2</v>
      </c>
      <c r="DR305">
        <v>2.8106396530638718E-3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365</v>
      </c>
      <c r="EA305">
        <v>3.2966099999999998</v>
      </c>
      <c r="EB305">
        <v>2.6253500000000001</v>
      </c>
      <c r="EC305">
        <v>0.27686300000000003</v>
      </c>
      <c r="ED305">
        <v>0.27611999999999998</v>
      </c>
      <c r="EE305">
        <v>0.134413</v>
      </c>
      <c r="EF305">
        <v>0.132713</v>
      </c>
      <c r="EG305">
        <v>21805.200000000001</v>
      </c>
      <c r="EH305">
        <v>22190.9</v>
      </c>
      <c r="EI305">
        <v>28070.7</v>
      </c>
      <c r="EJ305">
        <v>29523.3</v>
      </c>
      <c r="EK305">
        <v>33449.9</v>
      </c>
      <c r="EL305">
        <v>35566.800000000003</v>
      </c>
      <c r="EM305">
        <v>39626.699999999997</v>
      </c>
      <c r="EN305">
        <v>42208.1</v>
      </c>
      <c r="EO305">
        <v>2.2310500000000002</v>
      </c>
      <c r="EP305">
        <v>2.2164799999999998</v>
      </c>
      <c r="EQ305">
        <v>0.106998</v>
      </c>
      <c r="ER305">
        <v>0</v>
      </c>
      <c r="ES305">
        <v>31.331099999999999</v>
      </c>
      <c r="ET305">
        <v>999.9</v>
      </c>
      <c r="EU305">
        <v>73.400000000000006</v>
      </c>
      <c r="EV305">
        <v>31.6</v>
      </c>
      <c r="EW305">
        <v>33.796300000000002</v>
      </c>
      <c r="EX305">
        <v>57.376399999999997</v>
      </c>
      <c r="EY305">
        <v>-4.9038500000000003</v>
      </c>
      <c r="EZ305">
        <v>2</v>
      </c>
      <c r="FA305">
        <v>0.44842500000000002</v>
      </c>
      <c r="FB305">
        <v>0.34423700000000002</v>
      </c>
      <c r="FC305">
        <v>20.272500000000001</v>
      </c>
      <c r="FD305">
        <v>5.2196899999999999</v>
      </c>
      <c r="FE305">
        <v>12.0099</v>
      </c>
      <c r="FF305">
        <v>4.9862500000000001</v>
      </c>
      <c r="FG305">
        <v>3.2845800000000001</v>
      </c>
      <c r="FH305">
        <v>9999</v>
      </c>
      <c r="FI305">
        <v>9999</v>
      </c>
      <c r="FJ305">
        <v>9999</v>
      </c>
      <c r="FK305">
        <v>999.9</v>
      </c>
      <c r="FL305">
        <v>1.8656900000000001</v>
      </c>
      <c r="FM305">
        <v>1.8621700000000001</v>
      </c>
      <c r="FN305">
        <v>1.8641700000000001</v>
      </c>
      <c r="FO305">
        <v>1.8602000000000001</v>
      </c>
      <c r="FP305">
        <v>1.8609500000000001</v>
      </c>
      <c r="FQ305">
        <v>1.86005</v>
      </c>
      <c r="FR305">
        <v>1.8617600000000001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-7.76</v>
      </c>
      <c r="GH305">
        <v>0.26619999999999999</v>
      </c>
      <c r="GI305">
        <v>-3.836173087041947</v>
      </c>
      <c r="GJ305">
        <v>-4.0448538125570227E-3</v>
      </c>
      <c r="GK305">
        <v>1.839783264315481E-6</v>
      </c>
      <c r="GL305">
        <v>-4.1587272622942942E-10</v>
      </c>
      <c r="GM305">
        <v>-6.2406116364430581E-2</v>
      </c>
      <c r="GN305">
        <v>3.2285384509270938E-3</v>
      </c>
      <c r="GO305">
        <v>5.3061212821550383E-4</v>
      </c>
      <c r="GP305">
        <v>-9.699357315524189E-6</v>
      </c>
      <c r="GQ305">
        <v>5</v>
      </c>
      <c r="GR305">
        <v>2081</v>
      </c>
      <c r="GS305">
        <v>3</v>
      </c>
      <c r="GT305">
        <v>31</v>
      </c>
      <c r="GU305">
        <v>7032.8</v>
      </c>
      <c r="GV305">
        <v>7032.8</v>
      </c>
      <c r="GW305">
        <v>4.6484399999999999</v>
      </c>
      <c r="GX305">
        <v>2.4609399999999999</v>
      </c>
      <c r="GY305">
        <v>2.04834</v>
      </c>
      <c r="GZ305">
        <v>2.6257299999999999</v>
      </c>
      <c r="HA305">
        <v>2.1972700000000001</v>
      </c>
      <c r="HB305">
        <v>2.32056</v>
      </c>
      <c r="HC305">
        <v>36.410699999999999</v>
      </c>
      <c r="HD305">
        <v>14.9201</v>
      </c>
      <c r="HE305">
        <v>18</v>
      </c>
      <c r="HF305">
        <v>708.71400000000006</v>
      </c>
      <c r="HG305">
        <v>776.952</v>
      </c>
      <c r="HH305">
        <v>30.998799999999999</v>
      </c>
      <c r="HI305">
        <v>33.131799999999998</v>
      </c>
      <c r="HJ305">
        <v>30.000599999999999</v>
      </c>
      <c r="HK305">
        <v>32.931699999999999</v>
      </c>
      <c r="HL305">
        <v>32.921999999999997</v>
      </c>
      <c r="HM305">
        <v>92.983900000000006</v>
      </c>
      <c r="HN305">
        <v>0</v>
      </c>
      <c r="HO305">
        <v>100</v>
      </c>
      <c r="HP305">
        <v>31</v>
      </c>
      <c r="HQ305">
        <v>1936.36</v>
      </c>
      <c r="HR305">
        <v>33.932099999999998</v>
      </c>
      <c r="HS305">
        <v>98.918700000000001</v>
      </c>
      <c r="HT305">
        <v>97.868399999999994</v>
      </c>
    </row>
    <row r="306" spans="1:228" x14ac:dyDescent="0.2">
      <c r="A306">
        <v>291</v>
      </c>
      <c r="B306">
        <v>1674577494.0999999</v>
      </c>
      <c r="C306">
        <v>1158</v>
      </c>
      <c r="D306" t="s">
        <v>941</v>
      </c>
      <c r="E306" t="s">
        <v>942</v>
      </c>
      <c r="F306">
        <v>4</v>
      </c>
      <c r="G306">
        <v>1674577492.0999999</v>
      </c>
      <c r="H306">
        <f t="shared" si="136"/>
        <v>2.4597241790516122E-4</v>
      </c>
      <c r="I306">
        <f t="shared" si="137"/>
        <v>0.24597241790516122</v>
      </c>
      <c r="J306">
        <f t="shared" si="138"/>
        <v>9.0141840249022529</v>
      </c>
      <c r="K306">
        <f t="shared" si="139"/>
        <v>1909.3971428571431</v>
      </c>
      <c r="L306">
        <f t="shared" si="140"/>
        <v>786.97958915260392</v>
      </c>
      <c r="M306">
        <f t="shared" si="141"/>
        <v>79.864199078433757</v>
      </c>
      <c r="N306">
        <f t="shared" si="142"/>
        <v>193.76928657213946</v>
      </c>
      <c r="O306">
        <f t="shared" si="143"/>
        <v>1.3352867497051593E-2</v>
      </c>
      <c r="P306">
        <f t="shared" si="144"/>
        <v>2.7758382892491453</v>
      </c>
      <c r="Q306">
        <f t="shared" si="145"/>
        <v>1.331728545085142E-2</v>
      </c>
      <c r="R306">
        <f t="shared" si="146"/>
        <v>8.3264923523641132E-3</v>
      </c>
      <c r="S306">
        <f t="shared" si="147"/>
        <v>226.1152393365592</v>
      </c>
      <c r="T306">
        <f t="shared" si="148"/>
        <v>34.498005139512919</v>
      </c>
      <c r="U306">
        <f t="shared" si="149"/>
        <v>33.058199999999999</v>
      </c>
      <c r="V306">
        <f t="shared" si="150"/>
        <v>5.0686516547630838</v>
      </c>
      <c r="W306">
        <f t="shared" si="151"/>
        <v>64.138078808815052</v>
      </c>
      <c r="X306">
        <f t="shared" si="152"/>
        <v>3.2712841628290281</v>
      </c>
      <c r="Y306">
        <f t="shared" si="153"/>
        <v>5.1003775348185618</v>
      </c>
      <c r="Z306">
        <f t="shared" si="154"/>
        <v>1.7973674919340556</v>
      </c>
      <c r="AA306">
        <f t="shared" si="155"/>
        <v>-10.84738362961761</v>
      </c>
      <c r="AB306">
        <f t="shared" si="156"/>
        <v>16.63263903075741</v>
      </c>
      <c r="AC306">
        <f t="shared" si="157"/>
        <v>1.3738104850118527</v>
      </c>
      <c r="AD306">
        <f t="shared" si="158"/>
        <v>233.27430522271086</v>
      </c>
      <c r="AE306">
        <f t="shared" si="159"/>
        <v>19.685093212566546</v>
      </c>
      <c r="AF306">
        <f t="shared" si="160"/>
        <v>0.24482623590029806</v>
      </c>
      <c r="AG306">
        <f t="shared" si="161"/>
        <v>9.0141840249022529</v>
      </c>
      <c r="AH306">
        <v>1990.599272606343</v>
      </c>
      <c r="AI306">
        <v>1975.548666666667</v>
      </c>
      <c r="AJ306">
        <v>1.7057773106779019</v>
      </c>
      <c r="AK306">
        <v>61.781399425759467</v>
      </c>
      <c r="AL306">
        <f t="shared" si="162"/>
        <v>0.24597241790516122</v>
      </c>
      <c r="AM306">
        <v>32.016406308845482</v>
      </c>
      <c r="AN306">
        <v>32.236173939393929</v>
      </c>
      <c r="AO306">
        <v>-4.9379761120870027E-6</v>
      </c>
      <c r="AP306">
        <v>98.016457396280899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47538.209797173949</v>
      </c>
      <c r="AV306">
        <f t="shared" si="166"/>
        <v>1200.011428571428</v>
      </c>
      <c r="AW306">
        <f t="shared" si="167"/>
        <v>1025.9336493971805</v>
      </c>
      <c r="AX306">
        <f t="shared" si="168"/>
        <v>0.85493656557797859</v>
      </c>
      <c r="AY306">
        <f t="shared" si="169"/>
        <v>0.1884275715654988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1674577492.0999999</v>
      </c>
      <c r="BF306">
        <v>1909.3971428571431</v>
      </c>
      <c r="BG306">
        <v>1928</v>
      </c>
      <c r="BH306">
        <v>32.235142857142847</v>
      </c>
      <c r="BI306">
        <v>32.01642857142857</v>
      </c>
      <c r="BJ306">
        <v>1917.1557142857141</v>
      </c>
      <c r="BK306">
        <v>31.96894285714286</v>
      </c>
      <c r="BL306">
        <v>649.98285714285714</v>
      </c>
      <c r="BM306">
        <v>101.38200000000001</v>
      </c>
      <c r="BN306">
        <v>9.99192E-2</v>
      </c>
      <c r="BO306">
        <v>33.169342857142858</v>
      </c>
      <c r="BP306">
        <v>33.058199999999999</v>
      </c>
      <c r="BQ306">
        <v>999.89999999999986</v>
      </c>
      <c r="BR306">
        <v>0</v>
      </c>
      <c r="BS306">
        <v>0</v>
      </c>
      <c r="BT306">
        <v>9023.75</v>
      </c>
      <c r="BU306">
        <v>0</v>
      </c>
      <c r="BV306">
        <v>40.074871428571427</v>
      </c>
      <c r="BW306">
        <v>-18.604871428571428</v>
      </c>
      <c r="BX306">
        <v>1972.995714285714</v>
      </c>
      <c r="BY306">
        <v>1991.77</v>
      </c>
      <c r="BZ306">
        <v>0.21871585714285721</v>
      </c>
      <c r="CA306">
        <v>1928</v>
      </c>
      <c r="CB306">
        <v>32.01642857142857</v>
      </c>
      <c r="CC306">
        <v>3.268062857142858</v>
      </c>
      <c r="CD306">
        <v>3.245888571428571</v>
      </c>
      <c r="CE306">
        <v>25.460685714285709</v>
      </c>
      <c r="CF306">
        <v>25.346128571428569</v>
      </c>
      <c r="CG306">
        <v>1200.011428571428</v>
      </c>
      <c r="CH306">
        <v>0.50003314285714284</v>
      </c>
      <c r="CI306">
        <v>0.49996685714285721</v>
      </c>
      <c r="CJ306">
        <v>0</v>
      </c>
      <c r="CK306">
        <v>725.69871428571435</v>
      </c>
      <c r="CL306">
        <v>4.9990899999999998</v>
      </c>
      <c r="CM306">
        <v>7834.3942857142856</v>
      </c>
      <c r="CN306">
        <v>9558.0671428571422</v>
      </c>
      <c r="CO306">
        <v>43</v>
      </c>
      <c r="CP306">
        <v>45.178142857142859</v>
      </c>
      <c r="CQ306">
        <v>43.83</v>
      </c>
      <c r="CR306">
        <v>44</v>
      </c>
      <c r="CS306">
        <v>44.375</v>
      </c>
      <c r="CT306">
        <v>597.54428571428582</v>
      </c>
      <c r="CU306">
        <v>597.46857142857141</v>
      </c>
      <c r="CV306">
        <v>0</v>
      </c>
      <c r="CW306">
        <v>1674577506.8</v>
      </c>
      <c r="CX306">
        <v>0</v>
      </c>
      <c r="CY306">
        <v>1674155522.5999999</v>
      </c>
      <c r="CZ306" t="s">
        <v>356</v>
      </c>
      <c r="DA306">
        <v>1674155521.0999999</v>
      </c>
      <c r="DB306">
        <v>1674155522.5999999</v>
      </c>
      <c r="DC306">
        <v>29</v>
      </c>
      <c r="DD306">
        <v>2.9000000000000001E-2</v>
      </c>
      <c r="DE306">
        <v>-1.7000000000000001E-2</v>
      </c>
      <c r="DF306">
        <v>-5.444</v>
      </c>
      <c r="DG306">
        <v>0.222</v>
      </c>
      <c r="DH306">
        <v>415</v>
      </c>
      <c r="DI306">
        <v>34</v>
      </c>
      <c r="DJ306">
        <v>0.48</v>
      </c>
      <c r="DK306">
        <v>0.27</v>
      </c>
      <c r="DL306">
        <v>-18.47297804878049</v>
      </c>
      <c r="DM306">
        <v>-0.24899163763067689</v>
      </c>
      <c r="DN306">
        <v>5.6190657639404971E-2</v>
      </c>
      <c r="DO306">
        <v>0</v>
      </c>
      <c r="DP306">
        <v>0.22725134146341469</v>
      </c>
      <c r="DQ306">
        <v>-3.9596717770034852E-2</v>
      </c>
      <c r="DR306">
        <v>4.5631344362622849E-3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365</v>
      </c>
      <c r="EA306">
        <v>3.2967200000000001</v>
      </c>
      <c r="EB306">
        <v>2.6254300000000002</v>
      </c>
      <c r="EC306">
        <v>0.27740599999999999</v>
      </c>
      <c r="ED306">
        <v>0.27667199999999997</v>
      </c>
      <c r="EE306">
        <v>0.13441500000000001</v>
      </c>
      <c r="EF306">
        <v>0.132717</v>
      </c>
      <c r="EG306">
        <v>21788.3</v>
      </c>
      <c r="EH306">
        <v>22173.7</v>
      </c>
      <c r="EI306">
        <v>28070.1</v>
      </c>
      <c r="EJ306">
        <v>29523</v>
      </c>
      <c r="EK306">
        <v>33449.4</v>
      </c>
      <c r="EL306">
        <v>35566.300000000003</v>
      </c>
      <c r="EM306">
        <v>39626.199999999997</v>
      </c>
      <c r="EN306">
        <v>42207.6</v>
      </c>
      <c r="EO306">
        <v>2.23102</v>
      </c>
      <c r="EP306">
        <v>2.2162700000000002</v>
      </c>
      <c r="EQ306">
        <v>0.106949</v>
      </c>
      <c r="ER306">
        <v>0</v>
      </c>
      <c r="ES306">
        <v>31.3155</v>
      </c>
      <c r="ET306">
        <v>999.9</v>
      </c>
      <c r="EU306">
        <v>73.400000000000006</v>
      </c>
      <c r="EV306">
        <v>31.6</v>
      </c>
      <c r="EW306">
        <v>33.796300000000002</v>
      </c>
      <c r="EX306">
        <v>57.106400000000001</v>
      </c>
      <c r="EY306">
        <v>-5.0400600000000004</v>
      </c>
      <c r="EZ306">
        <v>2</v>
      </c>
      <c r="FA306">
        <v>0.44886399999999999</v>
      </c>
      <c r="FB306">
        <v>0.34104000000000001</v>
      </c>
      <c r="FC306">
        <v>20.272500000000001</v>
      </c>
      <c r="FD306">
        <v>5.2190899999999996</v>
      </c>
      <c r="FE306">
        <v>12.0099</v>
      </c>
      <c r="FF306">
        <v>4.9859499999999999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1.8656900000000001</v>
      </c>
      <c r="FM306">
        <v>1.86215</v>
      </c>
      <c r="FN306">
        <v>1.8641700000000001</v>
      </c>
      <c r="FO306">
        <v>1.8602000000000001</v>
      </c>
      <c r="FP306">
        <v>1.86094</v>
      </c>
      <c r="FQ306">
        <v>1.8600699999999999</v>
      </c>
      <c r="FR306">
        <v>1.8617699999999999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-7.76</v>
      </c>
      <c r="GH306">
        <v>0.26619999999999999</v>
      </c>
      <c r="GI306">
        <v>-3.836173087041947</v>
      </c>
      <c r="GJ306">
        <v>-4.0448538125570227E-3</v>
      </c>
      <c r="GK306">
        <v>1.839783264315481E-6</v>
      </c>
      <c r="GL306">
        <v>-4.1587272622942942E-10</v>
      </c>
      <c r="GM306">
        <v>-6.2406116364430581E-2</v>
      </c>
      <c r="GN306">
        <v>3.2285384509270938E-3</v>
      </c>
      <c r="GO306">
        <v>5.3061212821550383E-4</v>
      </c>
      <c r="GP306">
        <v>-9.699357315524189E-6</v>
      </c>
      <c r="GQ306">
        <v>5</v>
      </c>
      <c r="GR306">
        <v>2081</v>
      </c>
      <c r="GS306">
        <v>3</v>
      </c>
      <c r="GT306">
        <v>31</v>
      </c>
      <c r="GU306">
        <v>7032.9</v>
      </c>
      <c r="GV306">
        <v>7032.9</v>
      </c>
      <c r="GW306">
        <v>4.6606399999999999</v>
      </c>
      <c r="GX306">
        <v>2.4572799999999999</v>
      </c>
      <c r="GY306">
        <v>2.04834</v>
      </c>
      <c r="GZ306">
        <v>2.6257299999999999</v>
      </c>
      <c r="HA306">
        <v>2.1972700000000001</v>
      </c>
      <c r="HB306">
        <v>2.2863799999999999</v>
      </c>
      <c r="HC306">
        <v>36.410699999999999</v>
      </c>
      <c r="HD306">
        <v>14.9026</v>
      </c>
      <c r="HE306">
        <v>18</v>
      </c>
      <c r="HF306">
        <v>708.74099999999999</v>
      </c>
      <c r="HG306">
        <v>776.79499999999996</v>
      </c>
      <c r="HH306">
        <v>30.998999999999999</v>
      </c>
      <c r="HI306">
        <v>33.134700000000002</v>
      </c>
      <c r="HJ306">
        <v>30.000499999999999</v>
      </c>
      <c r="HK306">
        <v>32.936</v>
      </c>
      <c r="HL306">
        <v>32.925199999999997</v>
      </c>
      <c r="HM306">
        <v>93.224599999999995</v>
      </c>
      <c r="HN306">
        <v>0</v>
      </c>
      <c r="HO306">
        <v>100</v>
      </c>
      <c r="HP306">
        <v>31</v>
      </c>
      <c r="HQ306">
        <v>1943.04</v>
      </c>
      <c r="HR306">
        <v>33.932099999999998</v>
      </c>
      <c r="HS306">
        <v>98.917000000000002</v>
      </c>
      <c r="HT306">
        <v>97.867199999999997</v>
      </c>
    </row>
    <row r="307" spans="1:228" x14ac:dyDescent="0.2">
      <c r="A307">
        <v>292</v>
      </c>
      <c r="B307">
        <v>1674577498.0999999</v>
      </c>
      <c r="C307">
        <v>1162</v>
      </c>
      <c r="D307" t="s">
        <v>943</v>
      </c>
      <c r="E307" t="s">
        <v>944</v>
      </c>
      <c r="F307">
        <v>4</v>
      </c>
      <c r="G307">
        <v>1674577495.7874999</v>
      </c>
      <c r="H307">
        <f t="shared" si="136"/>
        <v>2.4391668558988405E-4</v>
      </c>
      <c r="I307">
        <f t="shared" si="137"/>
        <v>0.24391668558988405</v>
      </c>
      <c r="J307">
        <f t="shared" si="138"/>
        <v>8.7712626984583917</v>
      </c>
      <c r="K307">
        <f t="shared" si="139"/>
        <v>1915.58</v>
      </c>
      <c r="L307">
        <f t="shared" si="140"/>
        <v>814.96987634058996</v>
      </c>
      <c r="M307">
        <f t="shared" si="141"/>
        <v>82.705233713641093</v>
      </c>
      <c r="N307">
        <f t="shared" si="142"/>
        <v>194.39797248526349</v>
      </c>
      <c r="O307">
        <f t="shared" si="143"/>
        <v>1.3265374002934554E-2</v>
      </c>
      <c r="P307">
        <f t="shared" si="144"/>
        <v>2.7712565839801155</v>
      </c>
      <c r="Q307">
        <f t="shared" si="145"/>
        <v>1.3230198169392303E-2</v>
      </c>
      <c r="R307">
        <f t="shared" si="146"/>
        <v>8.2720264338702314E-3</v>
      </c>
      <c r="S307">
        <f t="shared" si="147"/>
        <v>226.11056544840551</v>
      </c>
      <c r="T307">
        <f t="shared" si="148"/>
        <v>34.492717864949583</v>
      </c>
      <c r="U307">
        <f t="shared" si="149"/>
        <v>33.047800000000002</v>
      </c>
      <c r="V307">
        <f t="shared" si="150"/>
        <v>5.0656917647573101</v>
      </c>
      <c r="W307">
        <f t="shared" si="151"/>
        <v>64.172107590494022</v>
      </c>
      <c r="X307">
        <f t="shared" si="152"/>
        <v>3.2715771814984183</v>
      </c>
      <c r="Y307">
        <f t="shared" si="153"/>
        <v>5.0981295524459993</v>
      </c>
      <c r="Z307">
        <f t="shared" si="154"/>
        <v>1.7941145832588918</v>
      </c>
      <c r="AA307">
        <f t="shared" si="155"/>
        <v>-10.756725834513887</v>
      </c>
      <c r="AB307">
        <f t="shared" si="156"/>
        <v>16.985365539632127</v>
      </c>
      <c r="AC307">
        <f t="shared" si="157"/>
        <v>1.4051385112655566</v>
      </c>
      <c r="AD307">
        <f t="shared" si="158"/>
        <v>233.74434366478931</v>
      </c>
      <c r="AE307">
        <f t="shared" si="159"/>
        <v>19.630864595039228</v>
      </c>
      <c r="AF307">
        <f t="shared" si="160"/>
        <v>0.24369232532409957</v>
      </c>
      <c r="AG307">
        <f t="shared" si="161"/>
        <v>8.7712626984583917</v>
      </c>
      <c r="AH307">
        <v>1997.495236071202</v>
      </c>
      <c r="AI307">
        <v>1982.5416363636371</v>
      </c>
      <c r="AJ307">
        <v>1.741768321148047</v>
      </c>
      <c r="AK307">
        <v>61.781399425759467</v>
      </c>
      <c r="AL307">
        <f t="shared" si="162"/>
        <v>0.24391668558988405</v>
      </c>
      <c r="AM307">
        <v>32.020212177788743</v>
      </c>
      <c r="AN307">
        <v>32.238070303030298</v>
      </c>
      <c r="AO307">
        <v>2.8698525088524031E-6</v>
      </c>
      <c r="AP307">
        <v>98.016457396280899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47413.235446533283</v>
      </c>
      <c r="AV307">
        <f t="shared" si="166"/>
        <v>1199.9825000000001</v>
      </c>
      <c r="AW307">
        <f t="shared" si="167"/>
        <v>1025.9093199214537</v>
      </c>
      <c r="AX307">
        <f t="shared" si="168"/>
        <v>0.85493690109768572</v>
      </c>
      <c r="AY307">
        <f t="shared" si="169"/>
        <v>0.18842821911853339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1674577495.7874999</v>
      </c>
      <c r="BF307">
        <v>1915.58</v>
      </c>
      <c r="BG307">
        <v>1934.13</v>
      </c>
      <c r="BH307">
        <v>32.237825000000001</v>
      </c>
      <c r="BI307">
        <v>32.020150000000001</v>
      </c>
      <c r="BJ307">
        <v>1923.35</v>
      </c>
      <c r="BK307">
        <v>31.971599999999999</v>
      </c>
      <c r="BL307">
        <v>650.05962499999998</v>
      </c>
      <c r="BM307">
        <v>101.38249999999999</v>
      </c>
      <c r="BN307">
        <v>0.100065325</v>
      </c>
      <c r="BO307">
        <v>33.1614875</v>
      </c>
      <c r="BP307">
        <v>33.047800000000002</v>
      </c>
      <c r="BQ307">
        <v>999.9</v>
      </c>
      <c r="BR307">
        <v>0</v>
      </c>
      <c r="BS307">
        <v>0</v>
      </c>
      <c r="BT307">
        <v>8999.375</v>
      </c>
      <c r="BU307">
        <v>0</v>
      </c>
      <c r="BV307">
        <v>40.367999999999988</v>
      </c>
      <c r="BW307">
        <v>-18.549912500000001</v>
      </c>
      <c r="BX307">
        <v>1979.3924999999999</v>
      </c>
      <c r="BY307">
        <v>1998.11</v>
      </c>
      <c r="BZ307">
        <v>0.21767962499999999</v>
      </c>
      <c r="CA307">
        <v>1934.13</v>
      </c>
      <c r="CB307">
        <v>32.020150000000001</v>
      </c>
      <c r="CC307">
        <v>3.2683525000000002</v>
      </c>
      <c r="CD307">
        <v>3.2462849999999999</v>
      </c>
      <c r="CE307">
        <v>25.462162500000002</v>
      </c>
      <c r="CF307">
        <v>25.348175000000001</v>
      </c>
      <c r="CG307">
        <v>1199.9825000000001</v>
      </c>
      <c r="CH307">
        <v>0.50002199999999997</v>
      </c>
      <c r="CI307">
        <v>0.49997799999999998</v>
      </c>
      <c r="CJ307">
        <v>0</v>
      </c>
      <c r="CK307">
        <v>725.63374999999996</v>
      </c>
      <c r="CL307">
        <v>4.9990899999999998</v>
      </c>
      <c r="CM307">
        <v>7834.0349999999999</v>
      </c>
      <c r="CN307">
        <v>9557.8075000000008</v>
      </c>
      <c r="CO307">
        <v>43</v>
      </c>
      <c r="CP307">
        <v>45.132750000000001</v>
      </c>
      <c r="CQ307">
        <v>43.827749999999988</v>
      </c>
      <c r="CR307">
        <v>44</v>
      </c>
      <c r="CS307">
        <v>44.375</v>
      </c>
      <c r="CT307">
        <v>597.51625000000013</v>
      </c>
      <c r="CU307">
        <v>597.46749999999997</v>
      </c>
      <c r="CV307">
        <v>0</v>
      </c>
      <c r="CW307">
        <v>1674577510.4000001</v>
      </c>
      <c r="CX307">
        <v>0</v>
      </c>
      <c r="CY307">
        <v>1674155522.5999999</v>
      </c>
      <c r="CZ307" t="s">
        <v>356</v>
      </c>
      <c r="DA307">
        <v>1674155521.0999999</v>
      </c>
      <c r="DB307">
        <v>1674155522.5999999</v>
      </c>
      <c r="DC307">
        <v>29</v>
      </c>
      <c r="DD307">
        <v>2.9000000000000001E-2</v>
      </c>
      <c r="DE307">
        <v>-1.7000000000000001E-2</v>
      </c>
      <c r="DF307">
        <v>-5.444</v>
      </c>
      <c r="DG307">
        <v>0.222</v>
      </c>
      <c r="DH307">
        <v>415</v>
      </c>
      <c r="DI307">
        <v>34</v>
      </c>
      <c r="DJ307">
        <v>0.48</v>
      </c>
      <c r="DK307">
        <v>0.27</v>
      </c>
      <c r="DL307">
        <v>-18.495312195121951</v>
      </c>
      <c r="DM307">
        <v>-0.55401324041814848</v>
      </c>
      <c r="DN307">
        <v>7.3368805078153507E-2</v>
      </c>
      <c r="DO307">
        <v>0</v>
      </c>
      <c r="DP307">
        <v>0.22504739024390241</v>
      </c>
      <c r="DQ307">
        <v>-5.2985790940767163E-2</v>
      </c>
      <c r="DR307">
        <v>5.4237305084413531E-3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365</v>
      </c>
      <c r="EA307">
        <v>3.2968000000000002</v>
      </c>
      <c r="EB307">
        <v>2.6252800000000001</v>
      </c>
      <c r="EC307">
        <v>0.27795999999999998</v>
      </c>
      <c r="ED307">
        <v>0.27721699999999999</v>
      </c>
      <c r="EE307">
        <v>0.13441800000000001</v>
      </c>
      <c r="EF307">
        <v>0.13273299999999999</v>
      </c>
      <c r="EG307">
        <v>21771.3</v>
      </c>
      <c r="EH307">
        <v>22156.9</v>
      </c>
      <c r="EI307">
        <v>28069.8</v>
      </c>
      <c r="EJ307">
        <v>29523</v>
      </c>
      <c r="EK307">
        <v>33448.800000000003</v>
      </c>
      <c r="EL307">
        <v>35565.5</v>
      </c>
      <c r="EM307">
        <v>39625.699999999997</v>
      </c>
      <c r="EN307">
        <v>42207.4</v>
      </c>
      <c r="EO307">
        <v>2.23102</v>
      </c>
      <c r="EP307">
        <v>2.2162000000000002</v>
      </c>
      <c r="EQ307">
        <v>0.107527</v>
      </c>
      <c r="ER307">
        <v>0</v>
      </c>
      <c r="ES307">
        <v>31.2986</v>
      </c>
      <c r="ET307">
        <v>999.9</v>
      </c>
      <c r="EU307">
        <v>73.400000000000006</v>
      </c>
      <c r="EV307">
        <v>31.6</v>
      </c>
      <c r="EW307">
        <v>33.794499999999999</v>
      </c>
      <c r="EX307">
        <v>57.256399999999999</v>
      </c>
      <c r="EY307">
        <v>-5.0761200000000004</v>
      </c>
      <c r="EZ307">
        <v>2</v>
      </c>
      <c r="FA307">
        <v>0.44921699999999998</v>
      </c>
      <c r="FB307">
        <v>0.33661799999999997</v>
      </c>
      <c r="FC307">
        <v>20.2727</v>
      </c>
      <c r="FD307">
        <v>5.2187900000000003</v>
      </c>
      <c r="FE307">
        <v>12.0098</v>
      </c>
      <c r="FF307">
        <v>4.9856999999999996</v>
      </c>
      <c r="FG307">
        <v>3.2844799999999998</v>
      </c>
      <c r="FH307">
        <v>9999</v>
      </c>
      <c r="FI307">
        <v>9999</v>
      </c>
      <c r="FJ307">
        <v>9999</v>
      </c>
      <c r="FK307">
        <v>999.9</v>
      </c>
      <c r="FL307">
        <v>1.8656900000000001</v>
      </c>
      <c r="FM307">
        <v>1.8621799999999999</v>
      </c>
      <c r="FN307">
        <v>1.8641700000000001</v>
      </c>
      <c r="FO307">
        <v>1.8602099999999999</v>
      </c>
      <c r="FP307">
        <v>1.86093</v>
      </c>
      <c r="FQ307">
        <v>1.86005</v>
      </c>
      <c r="FR307">
        <v>1.86178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-7.77</v>
      </c>
      <c r="GH307">
        <v>0.26619999999999999</v>
      </c>
      <c r="GI307">
        <v>-3.836173087041947</v>
      </c>
      <c r="GJ307">
        <v>-4.0448538125570227E-3</v>
      </c>
      <c r="GK307">
        <v>1.839783264315481E-6</v>
      </c>
      <c r="GL307">
        <v>-4.1587272622942942E-10</v>
      </c>
      <c r="GM307">
        <v>-6.2406116364430581E-2</v>
      </c>
      <c r="GN307">
        <v>3.2285384509270938E-3</v>
      </c>
      <c r="GO307">
        <v>5.3061212821550383E-4</v>
      </c>
      <c r="GP307">
        <v>-9.699357315524189E-6</v>
      </c>
      <c r="GQ307">
        <v>5</v>
      </c>
      <c r="GR307">
        <v>2081</v>
      </c>
      <c r="GS307">
        <v>3</v>
      </c>
      <c r="GT307">
        <v>31</v>
      </c>
      <c r="GU307">
        <v>7032.9</v>
      </c>
      <c r="GV307">
        <v>7032.9</v>
      </c>
      <c r="GW307">
        <v>4.6728500000000004</v>
      </c>
      <c r="GX307">
        <v>2.4560499999999998</v>
      </c>
      <c r="GY307">
        <v>2.04834</v>
      </c>
      <c r="GZ307">
        <v>2.6257299999999999</v>
      </c>
      <c r="HA307">
        <v>2.1972700000000001</v>
      </c>
      <c r="HB307">
        <v>2.3278799999999999</v>
      </c>
      <c r="HC307">
        <v>36.410699999999999</v>
      </c>
      <c r="HD307">
        <v>14.9201</v>
      </c>
      <c r="HE307">
        <v>18</v>
      </c>
      <c r="HF307">
        <v>708.79200000000003</v>
      </c>
      <c r="HG307">
        <v>776.77700000000004</v>
      </c>
      <c r="HH307">
        <v>30.998899999999999</v>
      </c>
      <c r="HI307">
        <v>33.137</v>
      </c>
      <c r="HJ307">
        <v>30.000499999999999</v>
      </c>
      <c r="HK307">
        <v>32.9405</v>
      </c>
      <c r="HL307">
        <v>32.929499999999997</v>
      </c>
      <c r="HM307">
        <v>93.466399999999993</v>
      </c>
      <c r="HN307">
        <v>0</v>
      </c>
      <c r="HO307">
        <v>100</v>
      </c>
      <c r="HP307">
        <v>31</v>
      </c>
      <c r="HQ307">
        <v>1949.72</v>
      </c>
      <c r="HR307">
        <v>33.932099999999998</v>
      </c>
      <c r="HS307">
        <v>98.915999999999997</v>
      </c>
      <c r="HT307">
        <v>97.867099999999994</v>
      </c>
    </row>
    <row r="308" spans="1:228" x14ac:dyDescent="0.2">
      <c r="A308">
        <v>293</v>
      </c>
      <c r="B308">
        <v>1674577502.0999999</v>
      </c>
      <c r="C308">
        <v>1166</v>
      </c>
      <c r="D308" t="s">
        <v>945</v>
      </c>
      <c r="E308" t="s">
        <v>946</v>
      </c>
      <c r="F308">
        <v>4</v>
      </c>
      <c r="G308">
        <v>1674577500.0999999</v>
      </c>
      <c r="H308">
        <f t="shared" si="136"/>
        <v>2.457766390261888E-4</v>
      </c>
      <c r="I308">
        <f t="shared" si="137"/>
        <v>0.24577663902618879</v>
      </c>
      <c r="J308">
        <f t="shared" si="138"/>
        <v>8.8132446716827193</v>
      </c>
      <c r="K308">
        <f t="shared" si="139"/>
        <v>1922.7585714285719</v>
      </c>
      <c r="L308">
        <f t="shared" si="140"/>
        <v>827.86890380238788</v>
      </c>
      <c r="M308">
        <f t="shared" si="141"/>
        <v>84.0147516193868</v>
      </c>
      <c r="N308">
        <f t="shared" si="142"/>
        <v>195.12761387783451</v>
      </c>
      <c r="O308">
        <f t="shared" si="143"/>
        <v>1.3403932890154584E-2</v>
      </c>
      <c r="P308">
        <f t="shared" si="144"/>
        <v>2.7612837677152902</v>
      </c>
      <c r="Q308">
        <f t="shared" si="145"/>
        <v>1.3367890128294686E-2</v>
      </c>
      <c r="R308">
        <f t="shared" si="146"/>
        <v>8.3581614936244081E-3</v>
      </c>
      <c r="S308">
        <f t="shared" si="147"/>
        <v>226.12381239318313</v>
      </c>
      <c r="T308">
        <f t="shared" si="148"/>
        <v>34.485625560341234</v>
      </c>
      <c r="U308">
        <f t="shared" si="149"/>
        <v>33.031871428571428</v>
      </c>
      <c r="V308">
        <f t="shared" si="150"/>
        <v>5.0611613322412579</v>
      </c>
      <c r="W308">
        <f t="shared" si="151"/>
        <v>64.219225499351509</v>
      </c>
      <c r="X308">
        <f t="shared" si="152"/>
        <v>3.2719373771125611</v>
      </c>
      <c r="Y308">
        <f t="shared" si="153"/>
        <v>5.0949499183007143</v>
      </c>
      <c r="Z308">
        <f t="shared" si="154"/>
        <v>1.7892239551286968</v>
      </c>
      <c r="AA308">
        <f t="shared" si="155"/>
        <v>-10.838749781054926</v>
      </c>
      <c r="AB308">
        <f t="shared" si="156"/>
        <v>17.640660162481076</v>
      </c>
      <c r="AC308">
        <f t="shared" si="157"/>
        <v>1.4644252729631666</v>
      </c>
      <c r="AD308">
        <f t="shared" si="158"/>
        <v>234.39014804757244</v>
      </c>
      <c r="AE308">
        <f t="shared" si="159"/>
        <v>19.69434736047122</v>
      </c>
      <c r="AF308">
        <f t="shared" si="160"/>
        <v>0.24186097246216653</v>
      </c>
      <c r="AG308">
        <f t="shared" si="161"/>
        <v>8.8132446716827193</v>
      </c>
      <c r="AH308">
        <v>2004.4196669685291</v>
      </c>
      <c r="AI308">
        <v>1989.441939393939</v>
      </c>
      <c r="AJ308">
        <v>1.737141406715055</v>
      </c>
      <c r="AK308">
        <v>61.781399425759467</v>
      </c>
      <c r="AL308">
        <f t="shared" si="162"/>
        <v>0.24577663902618879</v>
      </c>
      <c r="AM308">
        <v>32.02470725473777</v>
      </c>
      <c r="AN308">
        <v>32.24417454545452</v>
      </c>
      <c r="AO308">
        <v>1.4505892998578179E-5</v>
      </c>
      <c r="AP308">
        <v>98.016457396280899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47140.635475736402</v>
      </c>
      <c r="AV308">
        <f t="shared" si="166"/>
        <v>1200.042857142857</v>
      </c>
      <c r="AW308">
        <f t="shared" si="167"/>
        <v>1025.9618924317008</v>
      </c>
      <c r="AX308">
        <f t="shared" si="168"/>
        <v>0.85493771020343401</v>
      </c>
      <c r="AY308">
        <f t="shared" si="169"/>
        <v>0.18842978069262789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1674577500.0999999</v>
      </c>
      <c r="BF308">
        <v>1922.7585714285719</v>
      </c>
      <c r="BG308">
        <v>1941.3671428571431</v>
      </c>
      <c r="BH308">
        <v>32.241185714285713</v>
      </c>
      <c r="BI308">
        <v>32.025128571428567</v>
      </c>
      <c r="BJ308">
        <v>1930.537142857143</v>
      </c>
      <c r="BK308">
        <v>31.974957142857139</v>
      </c>
      <c r="BL308">
        <v>650.00328571428577</v>
      </c>
      <c r="BM308">
        <v>101.38285714285711</v>
      </c>
      <c r="BN308">
        <v>0.10030188571428569</v>
      </c>
      <c r="BO308">
        <v>33.150371428571432</v>
      </c>
      <c r="BP308">
        <v>33.031871428571428</v>
      </c>
      <c r="BQ308">
        <v>999.89999999999986</v>
      </c>
      <c r="BR308">
        <v>0</v>
      </c>
      <c r="BS308">
        <v>0</v>
      </c>
      <c r="BT308">
        <v>8946.517142857143</v>
      </c>
      <c r="BU308">
        <v>0</v>
      </c>
      <c r="BV308">
        <v>40.763514285714287</v>
      </c>
      <c r="BW308">
        <v>-18.60934285714286</v>
      </c>
      <c r="BX308">
        <v>1986.815714285714</v>
      </c>
      <c r="BY308">
        <v>2005.5971428571429</v>
      </c>
      <c r="BZ308">
        <v>0.2160597142857143</v>
      </c>
      <c r="CA308">
        <v>1941.3671428571431</v>
      </c>
      <c r="CB308">
        <v>32.025128571428567</v>
      </c>
      <c r="CC308">
        <v>3.2687014285714291</v>
      </c>
      <c r="CD308">
        <v>3.246797142857142</v>
      </c>
      <c r="CE308">
        <v>25.46395714285714</v>
      </c>
      <c r="CF308">
        <v>25.350828571428568</v>
      </c>
      <c r="CG308">
        <v>1200.042857142857</v>
      </c>
      <c r="CH308">
        <v>0.49999414285714289</v>
      </c>
      <c r="CI308">
        <v>0.50000585714285717</v>
      </c>
      <c r="CJ308">
        <v>0</v>
      </c>
      <c r="CK308">
        <v>725.76071428571424</v>
      </c>
      <c r="CL308">
        <v>4.9990899999999998</v>
      </c>
      <c r="CM308">
        <v>7834.1428571428569</v>
      </c>
      <c r="CN308">
        <v>9558.1814285714299</v>
      </c>
      <c r="CO308">
        <v>43</v>
      </c>
      <c r="CP308">
        <v>45.125</v>
      </c>
      <c r="CQ308">
        <v>43.811999999999998</v>
      </c>
      <c r="CR308">
        <v>44</v>
      </c>
      <c r="CS308">
        <v>44.375</v>
      </c>
      <c r="CT308">
        <v>597.51571428571435</v>
      </c>
      <c r="CU308">
        <v>597.53142857142848</v>
      </c>
      <c r="CV308">
        <v>0</v>
      </c>
      <c r="CW308">
        <v>1674577514.5999999</v>
      </c>
      <c r="CX308">
        <v>0</v>
      </c>
      <c r="CY308">
        <v>1674155522.5999999</v>
      </c>
      <c r="CZ308" t="s">
        <v>356</v>
      </c>
      <c r="DA308">
        <v>1674155521.0999999</v>
      </c>
      <c r="DB308">
        <v>1674155522.5999999</v>
      </c>
      <c r="DC308">
        <v>29</v>
      </c>
      <c r="DD308">
        <v>2.9000000000000001E-2</v>
      </c>
      <c r="DE308">
        <v>-1.7000000000000001E-2</v>
      </c>
      <c r="DF308">
        <v>-5.444</v>
      </c>
      <c r="DG308">
        <v>0.222</v>
      </c>
      <c r="DH308">
        <v>415</v>
      </c>
      <c r="DI308">
        <v>34</v>
      </c>
      <c r="DJ308">
        <v>0.48</v>
      </c>
      <c r="DK308">
        <v>0.27</v>
      </c>
      <c r="DL308">
        <v>-18.52881</v>
      </c>
      <c r="DM308">
        <v>-0.53732757973732548</v>
      </c>
      <c r="DN308">
        <v>7.4422378354900884E-2</v>
      </c>
      <c r="DO308">
        <v>0</v>
      </c>
      <c r="DP308">
        <v>0.22127839999999999</v>
      </c>
      <c r="DQ308">
        <v>-4.7606589118199281E-2</v>
      </c>
      <c r="DR308">
        <v>4.8217207861924148E-3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365</v>
      </c>
      <c r="EA308">
        <v>3.2966700000000002</v>
      </c>
      <c r="EB308">
        <v>2.6250800000000001</v>
      </c>
      <c r="EC308">
        <v>0.27849499999999999</v>
      </c>
      <c r="ED308">
        <v>0.27775499999999997</v>
      </c>
      <c r="EE308">
        <v>0.13443099999999999</v>
      </c>
      <c r="EF308">
        <v>0.132741</v>
      </c>
      <c r="EG308">
        <v>21755</v>
      </c>
      <c r="EH308">
        <v>22140.1</v>
      </c>
      <c r="EI308">
        <v>28069.7</v>
      </c>
      <c r="EJ308">
        <v>29522.9</v>
      </c>
      <c r="EK308">
        <v>33448.400000000001</v>
      </c>
      <c r="EL308">
        <v>35565</v>
      </c>
      <c r="EM308">
        <v>39625.699999999997</v>
      </c>
      <c r="EN308">
        <v>42207.199999999997</v>
      </c>
      <c r="EO308">
        <v>2.2307000000000001</v>
      </c>
      <c r="EP308">
        <v>2.2163499999999998</v>
      </c>
      <c r="EQ308">
        <v>0.10765</v>
      </c>
      <c r="ER308">
        <v>0</v>
      </c>
      <c r="ES308">
        <v>31.281199999999998</v>
      </c>
      <c r="ET308">
        <v>999.9</v>
      </c>
      <c r="EU308">
        <v>73.400000000000006</v>
      </c>
      <c r="EV308">
        <v>31.6</v>
      </c>
      <c r="EW308">
        <v>33.796100000000003</v>
      </c>
      <c r="EX308">
        <v>57.886400000000002</v>
      </c>
      <c r="EY308">
        <v>-5.0400600000000004</v>
      </c>
      <c r="EZ308">
        <v>2</v>
      </c>
      <c r="FA308">
        <v>0.44958300000000001</v>
      </c>
      <c r="FB308">
        <v>0.33280199999999999</v>
      </c>
      <c r="FC308">
        <v>20.2727</v>
      </c>
      <c r="FD308">
        <v>5.2181899999999999</v>
      </c>
      <c r="FE308">
        <v>12.0098</v>
      </c>
      <c r="FF308">
        <v>4.9852999999999996</v>
      </c>
      <c r="FG308">
        <v>3.2844500000000001</v>
      </c>
      <c r="FH308">
        <v>9999</v>
      </c>
      <c r="FI308">
        <v>9999</v>
      </c>
      <c r="FJ308">
        <v>9999</v>
      </c>
      <c r="FK308">
        <v>999.9</v>
      </c>
      <c r="FL308">
        <v>1.8656900000000001</v>
      </c>
      <c r="FM308">
        <v>1.8621700000000001</v>
      </c>
      <c r="FN308">
        <v>1.8641700000000001</v>
      </c>
      <c r="FO308">
        <v>1.8602000000000001</v>
      </c>
      <c r="FP308">
        <v>1.8609500000000001</v>
      </c>
      <c r="FQ308">
        <v>1.86006</v>
      </c>
      <c r="FR308">
        <v>1.8617900000000001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-7.79</v>
      </c>
      <c r="GH308">
        <v>0.26629999999999998</v>
      </c>
      <c r="GI308">
        <v>-3.836173087041947</v>
      </c>
      <c r="GJ308">
        <v>-4.0448538125570227E-3</v>
      </c>
      <c r="GK308">
        <v>1.839783264315481E-6</v>
      </c>
      <c r="GL308">
        <v>-4.1587272622942942E-10</v>
      </c>
      <c r="GM308">
        <v>-6.2406116364430581E-2</v>
      </c>
      <c r="GN308">
        <v>3.2285384509270938E-3</v>
      </c>
      <c r="GO308">
        <v>5.3061212821550383E-4</v>
      </c>
      <c r="GP308">
        <v>-9.699357315524189E-6</v>
      </c>
      <c r="GQ308">
        <v>5</v>
      </c>
      <c r="GR308">
        <v>2081</v>
      </c>
      <c r="GS308">
        <v>3</v>
      </c>
      <c r="GT308">
        <v>31</v>
      </c>
      <c r="GU308">
        <v>7033</v>
      </c>
      <c r="GV308">
        <v>7033</v>
      </c>
      <c r="GW308">
        <v>4.68506</v>
      </c>
      <c r="GX308">
        <v>2.4584999999999999</v>
      </c>
      <c r="GY308">
        <v>2.04834</v>
      </c>
      <c r="GZ308">
        <v>2.6257299999999999</v>
      </c>
      <c r="HA308">
        <v>2.1972700000000001</v>
      </c>
      <c r="HB308">
        <v>2.2827099999999998</v>
      </c>
      <c r="HC308">
        <v>36.410699999999999</v>
      </c>
      <c r="HD308">
        <v>14.893800000000001</v>
      </c>
      <c r="HE308">
        <v>18</v>
      </c>
      <c r="HF308">
        <v>708.56</v>
      </c>
      <c r="HG308">
        <v>776.97</v>
      </c>
      <c r="HH308">
        <v>30.998899999999999</v>
      </c>
      <c r="HI308">
        <v>33.139899999999997</v>
      </c>
      <c r="HJ308">
        <v>30.000599999999999</v>
      </c>
      <c r="HK308">
        <v>32.944099999999999</v>
      </c>
      <c r="HL308">
        <v>32.933</v>
      </c>
      <c r="HM308">
        <v>93.7059</v>
      </c>
      <c r="HN308">
        <v>0</v>
      </c>
      <c r="HO308">
        <v>100</v>
      </c>
      <c r="HP308">
        <v>31</v>
      </c>
      <c r="HQ308">
        <v>1956.4</v>
      </c>
      <c r="HR308">
        <v>33.932099999999998</v>
      </c>
      <c r="HS308">
        <v>98.915899999999993</v>
      </c>
      <c r="HT308">
        <v>97.866500000000002</v>
      </c>
    </row>
    <row r="309" spans="1:228" x14ac:dyDescent="0.2">
      <c r="A309">
        <v>294</v>
      </c>
      <c r="B309">
        <v>1674577506.0999999</v>
      </c>
      <c r="C309">
        <v>1170</v>
      </c>
      <c r="D309" t="s">
        <v>947</v>
      </c>
      <c r="E309" t="s">
        <v>948</v>
      </c>
      <c r="F309">
        <v>4</v>
      </c>
      <c r="G309">
        <v>1674577503.7874999</v>
      </c>
      <c r="H309">
        <f t="shared" si="136"/>
        <v>2.4338900776595427E-4</v>
      </c>
      <c r="I309">
        <f t="shared" si="137"/>
        <v>0.24338900776595426</v>
      </c>
      <c r="J309">
        <f t="shared" si="138"/>
        <v>9.1868310620266307</v>
      </c>
      <c r="K309">
        <f t="shared" si="139"/>
        <v>1928.855</v>
      </c>
      <c r="L309">
        <f t="shared" si="140"/>
        <v>780.1780199788509</v>
      </c>
      <c r="M309">
        <f t="shared" si="141"/>
        <v>79.174344935808364</v>
      </c>
      <c r="N309">
        <f t="shared" si="142"/>
        <v>195.74485205991635</v>
      </c>
      <c r="O309">
        <f t="shared" si="143"/>
        <v>1.3285834830651112E-2</v>
      </c>
      <c r="P309">
        <f t="shared" si="144"/>
        <v>2.7708148457518975</v>
      </c>
      <c r="Q309">
        <f t="shared" si="145"/>
        <v>1.3250544948080934E-2</v>
      </c>
      <c r="R309">
        <f t="shared" si="146"/>
        <v>8.2847533788135506E-3</v>
      </c>
      <c r="S309">
        <f t="shared" si="147"/>
        <v>226.09745211070245</v>
      </c>
      <c r="T309">
        <f t="shared" si="148"/>
        <v>34.475818799346875</v>
      </c>
      <c r="U309">
        <f t="shared" si="149"/>
        <v>33.027162500000003</v>
      </c>
      <c r="V309">
        <f t="shared" si="150"/>
        <v>5.0598226857424438</v>
      </c>
      <c r="W309">
        <f t="shared" si="151"/>
        <v>64.248069171911766</v>
      </c>
      <c r="X309">
        <f t="shared" si="152"/>
        <v>3.2722939363605605</v>
      </c>
      <c r="Y309">
        <f t="shared" si="153"/>
        <v>5.0932175527403336</v>
      </c>
      <c r="Z309">
        <f t="shared" si="154"/>
        <v>1.7875287493818832</v>
      </c>
      <c r="AA309">
        <f t="shared" si="155"/>
        <v>-10.733455242478584</v>
      </c>
      <c r="AB309">
        <f t="shared" si="156"/>
        <v>17.499886911302536</v>
      </c>
      <c r="AC309">
        <f t="shared" si="157"/>
        <v>1.4476655528829703</v>
      </c>
      <c r="AD309">
        <f t="shared" si="158"/>
        <v>234.31154933240936</v>
      </c>
      <c r="AE309">
        <f t="shared" si="159"/>
        <v>19.720987873139979</v>
      </c>
      <c r="AF309">
        <f t="shared" si="160"/>
        <v>0.24226281739774858</v>
      </c>
      <c r="AG309">
        <f t="shared" si="161"/>
        <v>9.1868310620266307</v>
      </c>
      <c r="AH309">
        <v>2011.309467625191</v>
      </c>
      <c r="AI309">
        <v>1996.1701212121211</v>
      </c>
      <c r="AJ309">
        <v>1.6857199891686401</v>
      </c>
      <c r="AK309">
        <v>61.781399425759467</v>
      </c>
      <c r="AL309">
        <f t="shared" si="162"/>
        <v>0.24338900776595426</v>
      </c>
      <c r="AM309">
        <v>32.028422514083303</v>
      </c>
      <c r="AN309">
        <v>32.245807878787872</v>
      </c>
      <c r="AO309">
        <v>5.4905470011987808E-6</v>
      </c>
      <c r="AP309">
        <v>98.016457396280899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47403.733293986494</v>
      </c>
      <c r="AV309">
        <f t="shared" si="166"/>
        <v>1199.8987500000001</v>
      </c>
      <c r="AW309">
        <f t="shared" si="167"/>
        <v>1025.8391010936282</v>
      </c>
      <c r="AX309">
        <f t="shared" si="168"/>
        <v>0.85493805297624337</v>
      </c>
      <c r="AY309">
        <f t="shared" si="169"/>
        <v>0.1884304422441497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1674577503.7874999</v>
      </c>
      <c r="BF309">
        <v>1928.855</v>
      </c>
      <c r="BG309">
        <v>1947.49</v>
      </c>
      <c r="BH309">
        <v>32.244937499999999</v>
      </c>
      <c r="BI309">
        <v>32.028525000000002</v>
      </c>
      <c r="BJ309">
        <v>1936.64375</v>
      </c>
      <c r="BK309">
        <v>31.978674999999999</v>
      </c>
      <c r="BL309">
        <v>650.01162499999998</v>
      </c>
      <c r="BM309">
        <v>101.38249999999999</v>
      </c>
      <c r="BN309">
        <v>9.9909025000000012E-2</v>
      </c>
      <c r="BO309">
        <v>33.144312499999998</v>
      </c>
      <c r="BP309">
        <v>33.027162500000003</v>
      </c>
      <c r="BQ309">
        <v>999.9</v>
      </c>
      <c r="BR309">
        <v>0</v>
      </c>
      <c r="BS309">
        <v>0</v>
      </c>
      <c r="BT309">
        <v>8997.03125</v>
      </c>
      <c r="BU309">
        <v>0</v>
      </c>
      <c r="BV309">
        <v>41.228212499999998</v>
      </c>
      <c r="BW309">
        <v>-18.637875000000001</v>
      </c>
      <c r="BX309">
        <v>1993.1212499999999</v>
      </c>
      <c r="BY309">
        <v>2011.9312500000001</v>
      </c>
      <c r="BZ309">
        <v>0.21640875000000001</v>
      </c>
      <c r="CA309">
        <v>1947.49</v>
      </c>
      <c r="CB309">
        <v>32.028525000000002</v>
      </c>
      <c r="CC309">
        <v>3.2690662499999998</v>
      </c>
      <c r="CD309">
        <v>3.24712625</v>
      </c>
      <c r="CE309">
        <v>25.46585</v>
      </c>
      <c r="CF309">
        <v>25.3525375</v>
      </c>
      <c r="CG309">
        <v>1199.8987500000001</v>
      </c>
      <c r="CH309">
        <v>0.49998074999999997</v>
      </c>
      <c r="CI309">
        <v>0.50001924999999992</v>
      </c>
      <c r="CJ309">
        <v>0</v>
      </c>
      <c r="CK309">
        <v>725.84075000000007</v>
      </c>
      <c r="CL309">
        <v>4.9990899999999998</v>
      </c>
      <c r="CM309">
        <v>7832.9412499999999</v>
      </c>
      <c r="CN309">
        <v>9556.9712499999987</v>
      </c>
      <c r="CO309">
        <v>43</v>
      </c>
      <c r="CP309">
        <v>45.125</v>
      </c>
      <c r="CQ309">
        <v>43.811999999999998</v>
      </c>
      <c r="CR309">
        <v>44</v>
      </c>
      <c r="CS309">
        <v>44.375</v>
      </c>
      <c r="CT309">
        <v>597.42750000000001</v>
      </c>
      <c r="CU309">
        <v>597.47125000000005</v>
      </c>
      <c r="CV309">
        <v>0</v>
      </c>
      <c r="CW309">
        <v>1674577518.8</v>
      </c>
      <c r="CX309">
        <v>0</v>
      </c>
      <c r="CY309">
        <v>1674155522.5999999</v>
      </c>
      <c r="CZ309" t="s">
        <v>356</v>
      </c>
      <c r="DA309">
        <v>1674155521.0999999</v>
      </c>
      <c r="DB309">
        <v>1674155522.5999999</v>
      </c>
      <c r="DC309">
        <v>29</v>
      </c>
      <c r="DD309">
        <v>2.9000000000000001E-2</v>
      </c>
      <c r="DE309">
        <v>-1.7000000000000001E-2</v>
      </c>
      <c r="DF309">
        <v>-5.444</v>
      </c>
      <c r="DG309">
        <v>0.222</v>
      </c>
      <c r="DH309">
        <v>415</v>
      </c>
      <c r="DI309">
        <v>34</v>
      </c>
      <c r="DJ309">
        <v>0.48</v>
      </c>
      <c r="DK309">
        <v>0.27</v>
      </c>
      <c r="DL309">
        <v>-18.558202439024392</v>
      </c>
      <c r="DM309">
        <v>-0.48167874564458102</v>
      </c>
      <c r="DN309">
        <v>7.1427720545624726E-2</v>
      </c>
      <c r="DO309">
        <v>0</v>
      </c>
      <c r="DP309">
        <v>0.219301756097561</v>
      </c>
      <c r="DQ309">
        <v>-3.1996578397212129E-2</v>
      </c>
      <c r="DR309">
        <v>3.5961954542807662E-3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365</v>
      </c>
      <c r="EA309">
        <v>3.29678</v>
      </c>
      <c r="EB309">
        <v>2.6251600000000002</v>
      </c>
      <c r="EC309">
        <v>0.27903299999999998</v>
      </c>
      <c r="ED309">
        <v>0.27829300000000001</v>
      </c>
      <c r="EE309">
        <v>0.13444300000000001</v>
      </c>
      <c r="EF309">
        <v>0.13275400000000001</v>
      </c>
      <c r="EG309">
        <v>21738.1</v>
      </c>
      <c r="EH309">
        <v>22123.8</v>
      </c>
      <c r="EI309">
        <v>28069</v>
      </c>
      <c r="EJ309">
        <v>29523.1</v>
      </c>
      <c r="EK309">
        <v>33447.1</v>
      </c>
      <c r="EL309">
        <v>35565.1</v>
      </c>
      <c r="EM309">
        <v>39624.699999999997</v>
      </c>
      <c r="EN309">
        <v>42207.9</v>
      </c>
      <c r="EO309">
        <v>2.2308500000000002</v>
      </c>
      <c r="EP309">
        <v>2.2162299999999999</v>
      </c>
      <c r="EQ309">
        <v>0.108503</v>
      </c>
      <c r="ER309">
        <v>0</v>
      </c>
      <c r="ES309">
        <v>31.2608</v>
      </c>
      <c r="ET309">
        <v>999.9</v>
      </c>
      <c r="EU309">
        <v>73.400000000000006</v>
      </c>
      <c r="EV309">
        <v>31.6</v>
      </c>
      <c r="EW309">
        <v>33.795299999999997</v>
      </c>
      <c r="EX309">
        <v>57.316400000000002</v>
      </c>
      <c r="EY309">
        <v>-5.03606</v>
      </c>
      <c r="EZ309">
        <v>2</v>
      </c>
      <c r="FA309">
        <v>0.44969500000000001</v>
      </c>
      <c r="FB309">
        <v>0.32666699999999999</v>
      </c>
      <c r="FC309">
        <v>20.2729</v>
      </c>
      <c r="FD309">
        <v>5.2196899999999999</v>
      </c>
      <c r="FE309">
        <v>12.0097</v>
      </c>
      <c r="FF309">
        <v>4.9862000000000002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1.8656900000000001</v>
      </c>
      <c r="FM309">
        <v>1.8621799999999999</v>
      </c>
      <c r="FN309">
        <v>1.8641700000000001</v>
      </c>
      <c r="FO309">
        <v>1.8602000000000001</v>
      </c>
      <c r="FP309">
        <v>1.86094</v>
      </c>
      <c r="FQ309">
        <v>1.86008</v>
      </c>
      <c r="FR309">
        <v>1.8617900000000001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-7.8</v>
      </c>
      <c r="GH309">
        <v>0.26619999999999999</v>
      </c>
      <c r="GI309">
        <v>-3.836173087041947</v>
      </c>
      <c r="GJ309">
        <v>-4.0448538125570227E-3</v>
      </c>
      <c r="GK309">
        <v>1.839783264315481E-6</v>
      </c>
      <c r="GL309">
        <v>-4.1587272622942942E-10</v>
      </c>
      <c r="GM309">
        <v>-6.2406116364430581E-2</v>
      </c>
      <c r="GN309">
        <v>3.2285384509270938E-3</v>
      </c>
      <c r="GO309">
        <v>5.3061212821550383E-4</v>
      </c>
      <c r="GP309">
        <v>-9.699357315524189E-6</v>
      </c>
      <c r="GQ309">
        <v>5</v>
      </c>
      <c r="GR309">
        <v>2081</v>
      </c>
      <c r="GS309">
        <v>3</v>
      </c>
      <c r="GT309">
        <v>31</v>
      </c>
      <c r="GU309">
        <v>7033.1</v>
      </c>
      <c r="GV309">
        <v>7033.1</v>
      </c>
      <c r="GW309">
        <v>4.69604</v>
      </c>
      <c r="GX309">
        <v>2.4487299999999999</v>
      </c>
      <c r="GY309">
        <v>2.04834</v>
      </c>
      <c r="GZ309">
        <v>2.6257299999999999</v>
      </c>
      <c r="HA309">
        <v>2.1972700000000001</v>
      </c>
      <c r="HB309">
        <v>2.34009</v>
      </c>
      <c r="HC309">
        <v>36.410699999999999</v>
      </c>
      <c r="HD309">
        <v>14.9201</v>
      </c>
      <c r="HE309">
        <v>18</v>
      </c>
      <c r="HF309">
        <v>708.73900000000003</v>
      </c>
      <c r="HG309">
        <v>776.9</v>
      </c>
      <c r="HH309">
        <v>30.9986</v>
      </c>
      <c r="HI309">
        <v>33.142200000000003</v>
      </c>
      <c r="HJ309">
        <v>30.000299999999999</v>
      </c>
      <c r="HK309">
        <v>32.948700000000002</v>
      </c>
      <c r="HL309">
        <v>32.937100000000001</v>
      </c>
      <c r="HM309">
        <v>93.9529</v>
      </c>
      <c r="HN309">
        <v>0</v>
      </c>
      <c r="HO309">
        <v>100</v>
      </c>
      <c r="HP309">
        <v>31</v>
      </c>
      <c r="HQ309">
        <v>1963.11</v>
      </c>
      <c r="HR309">
        <v>33.932099999999998</v>
      </c>
      <c r="HS309">
        <v>98.913300000000007</v>
      </c>
      <c r="HT309">
        <v>97.867800000000003</v>
      </c>
    </row>
    <row r="310" spans="1:228" x14ac:dyDescent="0.2">
      <c r="A310">
        <v>295</v>
      </c>
      <c r="B310">
        <v>1674577510.0999999</v>
      </c>
      <c r="C310">
        <v>1174</v>
      </c>
      <c r="D310" t="s">
        <v>949</v>
      </c>
      <c r="E310" t="s">
        <v>950</v>
      </c>
      <c r="F310">
        <v>4</v>
      </c>
      <c r="G310">
        <v>1674577508.0999999</v>
      </c>
      <c r="H310">
        <f t="shared" si="136"/>
        <v>2.4612164882106379E-4</v>
      </c>
      <c r="I310">
        <f t="shared" si="137"/>
        <v>0.24612164882106377</v>
      </c>
      <c r="J310">
        <f t="shared" si="138"/>
        <v>8.9004292138073975</v>
      </c>
      <c r="K310">
        <f t="shared" si="139"/>
        <v>1936.038571428571</v>
      </c>
      <c r="L310">
        <f t="shared" si="140"/>
        <v>835.3358400390747</v>
      </c>
      <c r="M310">
        <f t="shared" si="141"/>
        <v>84.771244124322294</v>
      </c>
      <c r="N310">
        <f t="shared" si="142"/>
        <v>196.47235340099678</v>
      </c>
      <c r="O310">
        <f t="shared" si="143"/>
        <v>1.3464587020289022E-2</v>
      </c>
      <c r="P310">
        <f t="shared" si="144"/>
        <v>2.7731802636529759</v>
      </c>
      <c r="Q310">
        <f t="shared" si="145"/>
        <v>1.342837336904446E-2</v>
      </c>
      <c r="R310">
        <f t="shared" si="146"/>
        <v>8.3959788325106439E-3</v>
      </c>
      <c r="S310">
        <f t="shared" si="147"/>
        <v>226.12025319362934</v>
      </c>
      <c r="T310">
        <f t="shared" si="148"/>
        <v>34.470186248632182</v>
      </c>
      <c r="U310">
        <f t="shared" si="149"/>
        <v>33.015442857142851</v>
      </c>
      <c r="V310">
        <f t="shared" si="150"/>
        <v>5.0564923822283641</v>
      </c>
      <c r="W310">
        <f t="shared" si="151"/>
        <v>64.272775008345391</v>
      </c>
      <c r="X310">
        <f t="shared" si="152"/>
        <v>3.2728203178060848</v>
      </c>
      <c r="Y310">
        <f t="shared" si="153"/>
        <v>5.0920787493322495</v>
      </c>
      <c r="Z310">
        <f t="shared" si="154"/>
        <v>1.7836720644222792</v>
      </c>
      <c r="AA310">
        <f t="shared" si="155"/>
        <v>-10.853964713008914</v>
      </c>
      <c r="AB310">
        <f t="shared" si="156"/>
        <v>18.671375203115151</v>
      </c>
      <c r="AC310">
        <f t="shared" si="157"/>
        <v>1.5431398605269595</v>
      </c>
      <c r="AD310">
        <f t="shared" si="158"/>
        <v>235.48080354426256</v>
      </c>
      <c r="AE310">
        <f t="shared" si="159"/>
        <v>19.713044144976696</v>
      </c>
      <c r="AF310">
        <f t="shared" si="160"/>
        <v>0.24334817178362628</v>
      </c>
      <c r="AG310">
        <f t="shared" si="161"/>
        <v>8.9004292138073975</v>
      </c>
      <c r="AH310">
        <v>2018.207185721594</v>
      </c>
      <c r="AI310">
        <v>2003.147636363635</v>
      </c>
      <c r="AJ310">
        <v>1.736434987814317</v>
      </c>
      <c r="AK310">
        <v>61.781399425759467</v>
      </c>
      <c r="AL310">
        <f t="shared" si="162"/>
        <v>0.24612164882106377</v>
      </c>
      <c r="AM310">
        <v>32.03264651464491</v>
      </c>
      <c r="AN310">
        <v>32.252448484848493</v>
      </c>
      <c r="AO310">
        <v>1.25417835098936E-5</v>
      </c>
      <c r="AP310">
        <v>98.016457396280899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47469.483661294835</v>
      </c>
      <c r="AV310">
        <f t="shared" si="166"/>
        <v>1200.037142857143</v>
      </c>
      <c r="AW310">
        <f t="shared" si="167"/>
        <v>1025.9557208257147</v>
      </c>
      <c r="AX310">
        <f t="shared" si="168"/>
        <v>0.85493663836357481</v>
      </c>
      <c r="AY310">
        <f t="shared" si="169"/>
        <v>0.18842771204169934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1674577508.0999999</v>
      </c>
      <c r="BF310">
        <v>1936.038571428571</v>
      </c>
      <c r="BG310">
        <v>1954.6714285714279</v>
      </c>
      <c r="BH310">
        <v>32.250371428571427</v>
      </c>
      <c r="BI310">
        <v>32.032971428571429</v>
      </c>
      <c r="BJ310">
        <v>1943.84</v>
      </c>
      <c r="BK310">
        <v>31.98405714285715</v>
      </c>
      <c r="BL310">
        <v>649.95428571428579</v>
      </c>
      <c r="BM310">
        <v>101.3818571428571</v>
      </c>
      <c r="BN310">
        <v>9.9774628571428575E-2</v>
      </c>
      <c r="BO310">
        <v>33.140328571428569</v>
      </c>
      <c r="BP310">
        <v>33.015442857142851</v>
      </c>
      <c r="BQ310">
        <v>999.89999999999986</v>
      </c>
      <c r="BR310">
        <v>0</v>
      </c>
      <c r="BS310">
        <v>0</v>
      </c>
      <c r="BT310">
        <v>9009.6428571428569</v>
      </c>
      <c r="BU310">
        <v>0</v>
      </c>
      <c r="BV310">
        <v>42.043928571428573</v>
      </c>
      <c r="BW310">
        <v>-18.632899999999999</v>
      </c>
      <c r="BX310">
        <v>2000.5585714285719</v>
      </c>
      <c r="BY310">
        <v>2019.3585714285709</v>
      </c>
      <c r="BZ310">
        <v>0.2174125714285714</v>
      </c>
      <c r="CA310">
        <v>1954.6714285714279</v>
      </c>
      <c r="CB310">
        <v>32.032971428571429</v>
      </c>
      <c r="CC310">
        <v>3.2696042857142862</v>
      </c>
      <c r="CD310">
        <v>3.247562857142857</v>
      </c>
      <c r="CE310">
        <v>25.468614285714288</v>
      </c>
      <c r="CF310">
        <v>25.354800000000001</v>
      </c>
      <c r="CG310">
        <v>1200.037142857143</v>
      </c>
      <c r="CH310">
        <v>0.50002928571428573</v>
      </c>
      <c r="CI310">
        <v>0.49997071428571432</v>
      </c>
      <c r="CJ310">
        <v>0</v>
      </c>
      <c r="CK310">
        <v>725.70057142857149</v>
      </c>
      <c r="CL310">
        <v>4.9990899999999998</v>
      </c>
      <c r="CM310">
        <v>7834.1228571428574</v>
      </c>
      <c r="CN310">
        <v>9558.267142857143</v>
      </c>
      <c r="CO310">
        <v>43</v>
      </c>
      <c r="CP310">
        <v>45.125</v>
      </c>
      <c r="CQ310">
        <v>43.811999999999998</v>
      </c>
      <c r="CR310">
        <v>44</v>
      </c>
      <c r="CS310">
        <v>44.375</v>
      </c>
      <c r="CT310">
        <v>597.5542857142857</v>
      </c>
      <c r="CU310">
        <v>597.48428571428576</v>
      </c>
      <c r="CV310">
        <v>0</v>
      </c>
      <c r="CW310">
        <v>1674577522.4000001</v>
      </c>
      <c r="CX310">
        <v>0</v>
      </c>
      <c r="CY310">
        <v>1674155522.5999999</v>
      </c>
      <c r="CZ310" t="s">
        <v>356</v>
      </c>
      <c r="DA310">
        <v>1674155521.0999999</v>
      </c>
      <c r="DB310">
        <v>1674155522.5999999</v>
      </c>
      <c r="DC310">
        <v>29</v>
      </c>
      <c r="DD310">
        <v>2.9000000000000001E-2</v>
      </c>
      <c r="DE310">
        <v>-1.7000000000000001E-2</v>
      </c>
      <c r="DF310">
        <v>-5.444</v>
      </c>
      <c r="DG310">
        <v>0.222</v>
      </c>
      <c r="DH310">
        <v>415</v>
      </c>
      <c r="DI310">
        <v>34</v>
      </c>
      <c r="DJ310">
        <v>0.48</v>
      </c>
      <c r="DK310">
        <v>0.27</v>
      </c>
      <c r="DL310">
        <v>-18.600402500000001</v>
      </c>
      <c r="DM310">
        <v>-0.3723163227016108</v>
      </c>
      <c r="DN310">
        <v>6.0956326527687288E-2</v>
      </c>
      <c r="DO310">
        <v>0</v>
      </c>
      <c r="DP310">
        <v>0.21733215</v>
      </c>
      <c r="DQ310">
        <v>-8.6763377110697076E-3</v>
      </c>
      <c r="DR310">
        <v>1.50510447394857E-3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365</v>
      </c>
      <c r="EA310">
        <v>3.2966299999999999</v>
      </c>
      <c r="EB310">
        <v>2.62513</v>
      </c>
      <c r="EC310">
        <v>0.27957399999999999</v>
      </c>
      <c r="ED310">
        <v>0.27882600000000002</v>
      </c>
      <c r="EE310">
        <v>0.13445399999999999</v>
      </c>
      <c r="EF310">
        <v>0.13275999999999999</v>
      </c>
      <c r="EG310">
        <v>21721.599999999999</v>
      </c>
      <c r="EH310">
        <v>22106.9</v>
      </c>
      <c r="EI310">
        <v>28068.9</v>
      </c>
      <c r="EJ310">
        <v>29522.5</v>
      </c>
      <c r="EK310">
        <v>33446.5</v>
      </c>
      <c r="EL310">
        <v>35564.1</v>
      </c>
      <c r="EM310">
        <v>39624.5</v>
      </c>
      <c r="EN310">
        <v>42206.9</v>
      </c>
      <c r="EO310">
        <v>2.2307999999999999</v>
      </c>
      <c r="EP310">
        <v>2.2160700000000002</v>
      </c>
      <c r="EQ310">
        <v>0.10907600000000001</v>
      </c>
      <c r="ER310">
        <v>0</v>
      </c>
      <c r="ES310">
        <v>31.244299999999999</v>
      </c>
      <c r="ET310">
        <v>999.9</v>
      </c>
      <c r="EU310">
        <v>73.400000000000006</v>
      </c>
      <c r="EV310">
        <v>31.6</v>
      </c>
      <c r="EW310">
        <v>33.796500000000002</v>
      </c>
      <c r="EX310">
        <v>57.256399999999999</v>
      </c>
      <c r="EY310">
        <v>-4.9599399999999996</v>
      </c>
      <c r="EZ310">
        <v>2</v>
      </c>
      <c r="FA310">
        <v>0.44998199999999999</v>
      </c>
      <c r="FB310">
        <v>0.32188499999999998</v>
      </c>
      <c r="FC310">
        <v>20.272600000000001</v>
      </c>
      <c r="FD310">
        <v>5.2193899999999998</v>
      </c>
      <c r="FE310">
        <v>12.0098</v>
      </c>
      <c r="FF310">
        <v>4.9860499999999996</v>
      </c>
      <c r="FG310">
        <v>3.2845800000000001</v>
      </c>
      <c r="FH310">
        <v>9999</v>
      </c>
      <c r="FI310">
        <v>9999</v>
      </c>
      <c r="FJ310">
        <v>9999</v>
      </c>
      <c r="FK310">
        <v>999.9</v>
      </c>
      <c r="FL310">
        <v>1.8656900000000001</v>
      </c>
      <c r="FM310">
        <v>1.8621700000000001</v>
      </c>
      <c r="FN310">
        <v>1.8641700000000001</v>
      </c>
      <c r="FO310">
        <v>1.8602099999999999</v>
      </c>
      <c r="FP310">
        <v>1.8609599999999999</v>
      </c>
      <c r="FQ310">
        <v>1.8600699999999999</v>
      </c>
      <c r="FR310">
        <v>1.8617699999999999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-7.8</v>
      </c>
      <c r="GH310">
        <v>0.26629999999999998</v>
      </c>
      <c r="GI310">
        <v>-3.836173087041947</v>
      </c>
      <c r="GJ310">
        <v>-4.0448538125570227E-3</v>
      </c>
      <c r="GK310">
        <v>1.839783264315481E-6</v>
      </c>
      <c r="GL310">
        <v>-4.1587272622942942E-10</v>
      </c>
      <c r="GM310">
        <v>-6.2406116364430581E-2</v>
      </c>
      <c r="GN310">
        <v>3.2285384509270938E-3</v>
      </c>
      <c r="GO310">
        <v>5.3061212821550383E-4</v>
      </c>
      <c r="GP310">
        <v>-9.699357315524189E-6</v>
      </c>
      <c r="GQ310">
        <v>5</v>
      </c>
      <c r="GR310">
        <v>2081</v>
      </c>
      <c r="GS310">
        <v>3</v>
      </c>
      <c r="GT310">
        <v>31</v>
      </c>
      <c r="GU310">
        <v>7033.1</v>
      </c>
      <c r="GV310">
        <v>7033.1</v>
      </c>
      <c r="GW310">
        <v>4.7094699999999996</v>
      </c>
      <c r="GX310">
        <v>2.4560499999999998</v>
      </c>
      <c r="GY310">
        <v>2.04834</v>
      </c>
      <c r="GZ310">
        <v>2.6257299999999999</v>
      </c>
      <c r="HA310">
        <v>2.1972700000000001</v>
      </c>
      <c r="HB310">
        <v>2.2924799999999999</v>
      </c>
      <c r="HC310">
        <v>36.410699999999999</v>
      </c>
      <c r="HD310">
        <v>14.9201</v>
      </c>
      <c r="HE310">
        <v>18</v>
      </c>
      <c r="HF310">
        <v>708.72699999999998</v>
      </c>
      <c r="HG310">
        <v>776.77599999999995</v>
      </c>
      <c r="HH310">
        <v>30.9986</v>
      </c>
      <c r="HI310">
        <v>33.144399999999997</v>
      </c>
      <c r="HJ310">
        <v>30.000399999999999</v>
      </c>
      <c r="HK310">
        <v>32.951500000000003</v>
      </c>
      <c r="HL310">
        <v>32.939</v>
      </c>
      <c r="HM310">
        <v>94.192099999999996</v>
      </c>
      <c r="HN310">
        <v>0</v>
      </c>
      <c r="HO310">
        <v>100</v>
      </c>
      <c r="HP310">
        <v>31</v>
      </c>
      <c r="HQ310">
        <v>1969.8</v>
      </c>
      <c r="HR310">
        <v>33.932099999999998</v>
      </c>
      <c r="HS310">
        <v>98.912899999999993</v>
      </c>
      <c r="HT310">
        <v>97.865600000000001</v>
      </c>
    </row>
    <row r="311" spans="1:228" x14ac:dyDescent="0.2">
      <c r="A311">
        <v>296</v>
      </c>
      <c r="B311">
        <v>1674577514.0999999</v>
      </c>
      <c r="C311">
        <v>1178</v>
      </c>
      <c r="D311" t="s">
        <v>951</v>
      </c>
      <c r="E311" t="s">
        <v>952</v>
      </c>
      <c r="F311">
        <v>4</v>
      </c>
      <c r="G311">
        <v>1674577511.7874999</v>
      </c>
      <c r="H311">
        <f t="shared" si="136"/>
        <v>2.4232439829225769E-4</v>
      </c>
      <c r="I311">
        <f t="shared" si="137"/>
        <v>0.24232439829225769</v>
      </c>
      <c r="J311">
        <f t="shared" si="138"/>
        <v>9.1016848044244618</v>
      </c>
      <c r="K311">
        <f t="shared" si="139"/>
        <v>1942.1412499999999</v>
      </c>
      <c r="L311">
        <f t="shared" si="140"/>
        <v>803.82924730882587</v>
      </c>
      <c r="M311">
        <f t="shared" si="141"/>
        <v>81.573695503642483</v>
      </c>
      <c r="N311">
        <f t="shared" si="142"/>
        <v>197.09116019723123</v>
      </c>
      <c r="O311">
        <f t="shared" si="143"/>
        <v>1.3291196263351726E-2</v>
      </c>
      <c r="P311">
        <f t="shared" si="144"/>
        <v>2.7658416496592495</v>
      </c>
      <c r="Q311">
        <f t="shared" si="145"/>
        <v>1.3255814611246705E-2</v>
      </c>
      <c r="R311">
        <f t="shared" si="146"/>
        <v>8.2880551258039895E-3</v>
      </c>
      <c r="S311">
        <f t="shared" si="147"/>
        <v>226.11618560865463</v>
      </c>
      <c r="T311">
        <f t="shared" si="148"/>
        <v>34.465586766215871</v>
      </c>
      <c r="U311">
        <f t="shared" si="149"/>
        <v>32.999937500000001</v>
      </c>
      <c r="V311">
        <f t="shared" si="150"/>
        <v>5.0520892448989221</v>
      </c>
      <c r="W311">
        <f t="shared" si="151"/>
        <v>64.309169249365155</v>
      </c>
      <c r="X311">
        <f t="shared" si="152"/>
        <v>3.2730419295176016</v>
      </c>
      <c r="Y311">
        <f t="shared" si="153"/>
        <v>5.0895416123726589</v>
      </c>
      <c r="Z311">
        <f t="shared" si="154"/>
        <v>1.7790473153813204</v>
      </c>
      <c r="AA311">
        <f t="shared" si="155"/>
        <v>-10.686505964688564</v>
      </c>
      <c r="AB311">
        <f t="shared" si="156"/>
        <v>19.610099135348101</v>
      </c>
      <c r="AC311">
        <f t="shared" si="157"/>
        <v>1.6248290097798896</v>
      </c>
      <c r="AD311">
        <f t="shared" si="158"/>
        <v>236.66460778909405</v>
      </c>
      <c r="AE311">
        <f t="shared" si="159"/>
        <v>19.815002911250573</v>
      </c>
      <c r="AF311">
        <f t="shared" si="160"/>
        <v>0.24319044923869079</v>
      </c>
      <c r="AG311">
        <f t="shared" si="161"/>
        <v>9.1016848044244618</v>
      </c>
      <c r="AH311">
        <v>2025.1388396802879</v>
      </c>
      <c r="AI311">
        <v>2009.984909090909</v>
      </c>
      <c r="AJ311">
        <v>1.7110002048919759</v>
      </c>
      <c r="AK311">
        <v>61.781399425759467</v>
      </c>
      <c r="AL311">
        <f t="shared" si="162"/>
        <v>0.24232439829225769</v>
      </c>
      <c r="AM311">
        <v>32.035088772399057</v>
      </c>
      <c r="AN311">
        <v>32.251554545454532</v>
      </c>
      <c r="AO311">
        <v>-2.7617557632681508E-7</v>
      </c>
      <c r="AP311">
        <v>98.016457396280899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47268.856957876807</v>
      </c>
      <c r="AV311">
        <f t="shared" si="166"/>
        <v>1200.0125</v>
      </c>
      <c r="AW311">
        <f t="shared" si="167"/>
        <v>1025.9349510925672</v>
      </c>
      <c r="AX311">
        <f t="shared" si="168"/>
        <v>0.85493688698456649</v>
      </c>
      <c r="AY311">
        <f t="shared" si="169"/>
        <v>0.18842819188021342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1674577511.7874999</v>
      </c>
      <c r="BF311">
        <v>1942.1412499999999</v>
      </c>
      <c r="BG311">
        <v>1960.8675000000001</v>
      </c>
      <c r="BH311">
        <v>32.252637499999999</v>
      </c>
      <c r="BI311">
        <v>32.035400000000003</v>
      </c>
      <c r="BJ311">
        <v>1949.9512500000001</v>
      </c>
      <c r="BK311">
        <v>31.986325000000001</v>
      </c>
      <c r="BL311">
        <v>650.01737500000002</v>
      </c>
      <c r="BM311">
        <v>101.38124999999999</v>
      </c>
      <c r="BN311">
        <v>0.1001227875</v>
      </c>
      <c r="BO311">
        <v>33.131450000000001</v>
      </c>
      <c r="BP311">
        <v>32.999937500000001</v>
      </c>
      <c r="BQ311">
        <v>999.9</v>
      </c>
      <c r="BR311">
        <v>0</v>
      </c>
      <c r="BS311">
        <v>0</v>
      </c>
      <c r="BT311">
        <v>8970.7800000000007</v>
      </c>
      <c r="BU311">
        <v>0</v>
      </c>
      <c r="BV311">
        <v>42.964199999999998</v>
      </c>
      <c r="BW311">
        <v>-18.725825</v>
      </c>
      <c r="BX311">
        <v>2006.8687500000001</v>
      </c>
      <c r="BY311">
        <v>2025.7637500000001</v>
      </c>
      <c r="BZ311">
        <v>0.21723462499999999</v>
      </c>
      <c r="CA311">
        <v>1960.8675000000001</v>
      </c>
      <c r="CB311">
        <v>32.035400000000003</v>
      </c>
      <c r="CC311">
        <v>3.2698112500000001</v>
      </c>
      <c r="CD311">
        <v>3.2477874999999998</v>
      </c>
      <c r="CE311">
        <v>25.469674999999999</v>
      </c>
      <c r="CF311">
        <v>25.3559625</v>
      </c>
      <c r="CG311">
        <v>1200.0125</v>
      </c>
      <c r="CH311">
        <v>0.50002024999999994</v>
      </c>
      <c r="CI311">
        <v>0.49997999999999998</v>
      </c>
      <c r="CJ311">
        <v>0</v>
      </c>
      <c r="CK311">
        <v>725.83562499999994</v>
      </c>
      <c r="CL311">
        <v>4.9990899999999998</v>
      </c>
      <c r="CM311">
        <v>7834.3899999999994</v>
      </c>
      <c r="CN311">
        <v>9558.0174999999999</v>
      </c>
      <c r="CO311">
        <v>43</v>
      </c>
      <c r="CP311">
        <v>45.101374999999997</v>
      </c>
      <c r="CQ311">
        <v>43.811999999999998</v>
      </c>
      <c r="CR311">
        <v>44</v>
      </c>
      <c r="CS311">
        <v>44.375</v>
      </c>
      <c r="CT311">
        <v>597.53125</v>
      </c>
      <c r="CU311">
        <v>597.48125000000005</v>
      </c>
      <c r="CV311">
        <v>0</v>
      </c>
      <c r="CW311">
        <v>1674577526.5999999</v>
      </c>
      <c r="CX311">
        <v>0</v>
      </c>
      <c r="CY311">
        <v>1674155522.5999999</v>
      </c>
      <c r="CZ311" t="s">
        <v>356</v>
      </c>
      <c r="DA311">
        <v>1674155521.0999999</v>
      </c>
      <c r="DB311">
        <v>1674155522.5999999</v>
      </c>
      <c r="DC311">
        <v>29</v>
      </c>
      <c r="DD311">
        <v>2.9000000000000001E-2</v>
      </c>
      <c r="DE311">
        <v>-1.7000000000000001E-2</v>
      </c>
      <c r="DF311">
        <v>-5.444</v>
      </c>
      <c r="DG311">
        <v>0.222</v>
      </c>
      <c r="DH311">
        <v>415</v>
      </c>
      <c r="DI311">
        <v>34</v>
      </c>
      <c r="DJ311">
        <v>0.48</v>
      </c>
      <c r="DK311">
        <v>0.27</v>
      </c>
      <c r="DL311">
        <v>-18.628705</v>
      </c>
      <c r="DM311">
        <v>-0.5272165103189419</v>
      </c>
      <c r="DN311">
        <v>6.7732960772433431E-2</v>
      </c>
      <c r="DO311">
        <v>0</v>
      </c>
      <c r="DP311">
        <v>0.21707425</v>
      </c>
      <c r="DQ311">
        <v>1.7506941838593091E-4</v>
      </c>
      <c r="DR311">
        <v>1.236640423688308E-3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365</v>
      </c>
      <c r="EA311">
        <v>3.2968500000000001</v>
      </c>
      <c r="EB311">
        <v>2.62527</v>
      </c>
      <c r="EC311">
        <v>0.28010299999999999</v>
      </c>
      <c r="ED311">
        <v>0.27936</v>
      </c>
      <c r="EE311">
        <v>0.13444500000000001</v>
      </c>
      <c r="EF311">
        <v>0.132768</v>
      </c>
      <c r="EG311">
        <v>21705.599999999999</v>
      </c>
      <c r="EH311">
        <v>22089.8</v>
      </c>
      <c r="EI311">
        <v>28069</v>
      </c>
      <c r="EJ311">
        <v>29521.7</v>
      </c>
      <c r="EK311">
        <v>33446.5</v>
      </c>
      <c r="EL311">
        <v>35563</v>
      </c>
      <c r="EM311">
        <v>39624</v>
      </c>
      <c r="EN311">
        <v>42206</v>
      </c>
      <c r="EO311">
        <v>2.2306699999999999</v>
      </c>
      <c r="EP311">
        <v>2.2162299999999999</v>
      </c>
      <c r="EQ311">
        <v>0.10847999999999999</v>
      </c>
      <c r="ER311">
        <v>0</v>
      </c>
      <c r="ES311">
        <v>31.225000000000001</v>
      </c>
      <c r="ET311">
        <v>999.9</v>
      </c>
      <c r="EU311">
        <v>73.400000000000006</v>
      </c>
      <c r="EV311">
        <v>31.6</v>
      </c>
      <c r="EW311">
        <v>33.794899999999998</v>
      </c>
      <c r="EX311">
        <v>57.436399999999999</v>
      </c>
      <c r="EY311">
        <v>-5.1281999999999996</v>
      </c>
      <c r="EZ311">
        <v>2</v>
      </c>
      <c r="FA311">
        <v>0.450318</v>
      </c>
      <c r="FB311">
        <v>0.31733099999999997</v>
      </c>
      <c r="FC311">
        <v>20.2728</v>
      </c>
      <c r="FD311">
        <v>5.2195400000000003</v>
      </c>
      <c r="FE311">
        <v>12.0099</v>
      </c>
      <c r="FF311">
        <v>4.9860499999999996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1.8656900000000001</v>
      </c>
      <c r="FM311">
        <v>1.8621799999999999</v>
      </c>
      <c r="FN311">
        <v>1.8641700000000001</v>
      </c>
      <c r="FO311">
        <v>1.8602099999999999</v>
      </c>
      <c r="FP311">
        <v>1.8609599999999999</v>
      </c>
      <c r="FQ311">
        <v>1.86008</v>
      </c>
      <c r="FR311">
        <v>1.86181</v>
      </c>
      <c r="FS311">
        <v>1.8583799999999999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-7.81</v>
      </c>
      <c r="GH311">
        <v>0.26629999999999998</v>
      </c>
      <c r="GI311">
        <v>-3.836173087041947</v>
      </c>
      <c r="GJ311">
        <v>-4.0448538125570227E-3</v>
      </c>
      <c r="GK311">
        <v>1.839783264315481E-6</v>
      </c>
      <c r="GL311">
        <v>-4.1587272622942942E-10</v>
      </c>
      <c r="GM311">
        <v>-6.2406116364430581E-2</v>
      </c>
      <c r="GN311">
        <v>3.2285384509270938E-3</v>
      </c>
      <c r="GO311">
        <v>5.3061212821550383E-4</v>
      </c>
      <c r="GP311">
        <v>-9.699357315524189E-6</v>
      </c>
      <c r="GQ311">
        <v>5</v>
      </c>
      <c r="GR311">
        <v>2081</v>
      </c>
      <c r="GS311">
        <v>3</v>
      </c>
      <c r="GT311">
        <v>31</v>
      </c>
      <c r="GU311">
        <v>7033.2</v>
      </c>
      <c r="GV311">
        <v>7033.2</v>
      </c>
      <c r="GW311">
        <v>4.7204600000000001</v>
      </c>
      <c r="GX311">
        <v>2.4475099999999999</v>
      </c>
      <c r="GY311">
        <v>2.04834</v>
      </c>
      <c r="GZ311">
        <v>2.6257299999999999</v>
      </c>
      <c r="HA311">
        <v>2.1972700000000001</v>
      </c>
      <c r="HB311">
        <v>2.32178</v>
      </c>
      <c r="HC311">
        <v>36.410699999999999</v>
      </c>
      <c r="HD311">
        <v>14.911300000000001</v>
      </c>
      <c r="HE311">
        <v>18</v>
      </c>
      <c r="HF311">
        <v>708.66399999999999</v>
      </c>
      <c r="HG311">
        <v>776.96400000000006</v>
      </c>
      <c r="HH311">
        <v>30.998699999999999</v>
      </c>
      <c r="HI311">
        <v>33.145899999999997</v>
      </c>
      <c r="HJ311">
        <v>30.000399999999999</v>
      </c>
      <c r="HK311">
        <v>32.955199999999998</v>
      </c>
      <c r="HL311">
        <v>32.942</v>
      </c>
      <c r="HM311">
        <v>94.439400000000006</v>
      </c>
      <c r="HN311">
        <v>0</v>
      </c>
      <c r="HO311">
        <v>100</v>
      </c>
      <c r="HP311">
        <v>31</v>
      </c>
      <c r="HQ311">
        <v>1976.49</v>
      </c>
      <c r="HR311">
        <v>33.932099999999998</v>
      </c>
      <c r="HS311">
        <v>98.912199999999999</v>
      </c>
      <c r="HT311">
        <v>97.863299999999995</v>
      </c>
    </row>
    <row r="312" spans="1:228" x14ac:dyDescent="0.2">
      <c r="A312">
        <v>297</v>
      </c>
      <c r="B312">
        <v>1674577518.0999999</v>
      </c>
      <c r="C312">
        <v>1182</v>
      </c>
      <c r="D312" t="s">
        <v>953</v>
      </c>
      <c r="E312" t="s">
        <v>954</v>
      </c>
      <c r="F312">
        <v>4</v>
      </c>
      <c r="G312">
        <v>1674577516.0999999</v>
      </c>
      <c r="H312">
        <f t="shared" si="136"/>
        <v>2.2885412987488788E-4</v>
      </c>
      <c r="I312">
        <f t="shared" si="137"/>
        <v>0.22885412987488787</v>
      </c>
      <c r="J312">
        <f t="shared" si="138"/>
        <v>8.9974463662858284</v>
      </c>
      <c r="K312">
        <f t="shared" si="139"/>
        <v>1949.3171428571429</v>
      </c>
      <c r="L312">
        <f t="shared" si="140"/>
        <v>765.26524968816454</v>
      </c>
      <c r="M312">
        <f t="shared" si="141"/>
        <v>77.659305662418021</v>
      </c>
      <c r="N312">
        <f t="shared" si="142"/>
        <v>197.81718285499133</v>
      </c>
      <c r="O312">
        <f t="shared" si="143"/>
        <v>1.2605172330900164E-2</v>
      </c>
      <c r="P312">
        <f t="shared" si="144"/>
        <v>2.7668918500821098</v>
      </c>
      <c r="Q312">
        <f t="shared" si="145"/>
        <v>1.2573356186324942E-2</v>
      </c>
      <c r="R312">
        <f t="shared" si="146"/>
        <v>7.8611994252073547E-3</v>
      </c>
      <c r="S312">
        <f t="shared" si="147"/>
        <v>226.11080109176652</v>
      </c>
      <c r="T312">
        <f t="shared" si="148"/>
        <v>34.447805813410014</v>
      </c>
      <c r="U312">
        <f t="shared" si="149"/>
        <v>32.971114285714293</v>
      </c>
      <c r="V312">
        <f t="shared" si="150"/>
        <v>5.0439130301785138</v>
      </c>
      <c r="W312">
        <f t="shared" si="151"/>
        <v>64.374379733453438</v>
      </c>
      <c r="X312">
        <f t="shared" si="152"/>
        <v>3.272504523406023</v>
      </c>
      <c r="Y312">
        <f t="shared" si="153"/>
        <v>5.083551153356435</v>
      </c>
      <c r="Z312">
        <f t="shared" si="154"/>
        <v>1.7714085067724907</v>
      </c>
      <c r="AA312">
        <f t="shared" si="155"/>
        <v>-10.092467127482555</v>
      </c>
      <c r="AB312">
        <f t="shared" si="156"/>
        <v>20.787720131827147</v>
      </c>
      <c r="AC312">
        <f t="shared" si="157"/>
        <v>1.7213289091680488</v>
      </c>
      <c r="AD312">
        <f t="shared" si="158"/>
        <v>238.52738300527915</v>
      </c>
      <c r="AE312">
        <f t="shared" si="159"/>
        <v>19.934565428245534</v>
      </c>
      <c r="AF312">
        <f t="shared" si="160"/>
        <v>0.23178353420244069</v>
      </c>
      <c r="AG312">
        <f t="shared" si="161"/>
        <v>8.9974463662858284</v>
      </c>
      <c r="AH312">
        <v>2032.0588097430179</v>
      </c>
      <c r="AI312">
        <v>2016.895696969696</v>
      </c>
      <c r="AJ312">
        <v>1.7396986257781619</v>
      </c>
      <c r="AK312">
        <v>61.781399425759467</v>
      </c>
      <c r="AL312">
        <f t="shared" si="162"/>
        <v>0.22885412987488787</v>
      </c>
      <c r="AM312">
        <v>32.040640001982879</v>
      </c>
      <c r="AN312">
        <v>32.245140606060609</v>
      </c>
      <c r="AO312">
        <v>-1.23133394380137E-5</v>
      </c>
      <c r="AP312">
        <v>98.016457396280899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47300.982078433117</v>
      </c>
      <c r="AV312">
        <f t="shared" si="166"/>
        <v>1199.977142857143</v>
      </c>
      <c r="AW312">
        <f t="shared" si="167"/>
        <v>1025.905385021641</v>
      </c>
      <c r="AX312">
        <f t="shared" si="168"/>
        <v>0.85493743870734273</v>
      </c>
      <c r="AY312">
        <f t="shared" si="169"/>
        <v>0.18842925670517122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1674577516.0999999</v>
      </c>
      <c r="BF312">
        <v>1949.3171428571429</v>
      </c>
      <c r="BG312">
        <v>1968.1342857142861</v>
      </c>
      <c r="BH312">
        <v>32.247700000000009</v>
      </c>
      <c r="BI312">
        <v>32.040657142857143</v>
      </c>
      <c r="BJ312">
        <v>1957.14</v>
      </c>
      <c r="BK312">
        <v>31.981400000000001</v>
      </c>
      <c r="BL312">
        <v>650.03657142857151</v>
      </c>
      <c r="BM312">
        <v>101.38028571428571</v>
      </c>
      <c r="BN312">
        <v>9.9960114285714288E-2</v>
      </c>
      <c r="BO312">
        <v>33.110471428571429</v>
      </c>
      <c r="BP312">
        <v>32.971114285714293</v>
      </c>
      <c r="BQ312">
        <v>999.89999999999986</v>
      </c>
      <c r="BR312">
        <v>0</v>
      </c>
      <c r="BS312">
        <v>0</v>
      </c>
      <c r="BT312">
        <v>8976.4285714285706</v>
      </c>
      <c r="BU312">
        <v>0</v>
      </c>
      <c r="BV312">
        <v>44.528442857142863</v>
      </c>
      <c r="BW312">
        <v>-18.818585714285721</v>
      </c>
      <c r="BX312">
        <v>2014.2714285714289</v>
      </c>
      <c r="BY312">
        <v>2033.282857142857</v>
      </c>
      <c r="BZ312">
        <v>0.20702200000000001</v>
      </c>
      <c r="CA312">
        <v>1968.1342857142861</v>
      </c>
      <c r="CB312">
        <v>32.040657142857143</v>
      </c>
      <c r="CC312">
        <v>3.269278571428571</v>
      </c>
      <c r="CD312">
        <v>3.2482928571428569</v>
      </c>
      <c r="CE312">
        <v>25.466928571428571</v>
      </c>
      <c r="CF312">
        <v>25.35857142857143</v>
      </c>
      <c r="CG312">
        <v>1199.977142857143</v>
      </c>
      <c r="CH312">
        <v>0.50000385714285722</v>
      </c>
      <c r="CI312">
        <v>0.49999614285714278</v>
      </c>
      <c r="CJ312">
        <v>0</v>
      </c>
      <c r="CK312">
        <v>725.84199999999987</v>
      </c>
      <c r="CL312">
        <v>4.9990899999999998</v>
      </c>
      <c r="CM312">
        <v>7833.93</v>
      </c>
      <c r="CN312">
        <v>9557.6971428571433</v>
      </c>
      <c r="CO312">
        <v>43</v>
      </c>
      <c r="CP312">
        <v>45.071000000000012</v>
      </c>
      <c r="CQ312">
        <v>43.811999999999998</v>
      </c>
      <c r="CR312">
        <v>44</v>
      </c>
      <c r="CS312">
        <v>44.375</v>
      </c>
      <c r="CT312">
        <v>597.49142857142863</v>
      </c>
      <c r="CU312">
        <v>597.48571428571427</v>
      </c>
      <c r="CV312">
        <v>0</v>
      </c>
      <c r="CW312">
        <v>1674577530.8</v>
      </c>
      <c r="CX312">
        <v>0</v>
      </c>
      <c r="CY312">
        <v>1674155522.5999999</v>
      </c>
      <c r="CZ312" t="s">
        <v>356</v>
      </c>
      <c r="DA312">
        <v>1674155521.0999999</v>
      </c>
      <c r="DB312">
        <v>1674155522.5999999</v>
      </c>
      <c r="DC312">
        <v>29</v>
      </c>
      <c r="DD312">
        <v>2.9000000000000001E-2</v>
      </c>
      <c r="DE312">
        <v>-1.7000000000000001E-2</v>
      </c>
      <c r="DF312">
        <v>-5.444</v>
      </c>
      <c r="DG312">
        <v>0.222</v>
      </c>
      <c r="DH312">
        <v>415</v>
      </c>
      <c r="DI312">
        <v>34</v>
      </c>
      <c r="DJ312">
        <v>0.48</v>
      </c>
      <c r="DK312">
        <v>0.27</v>
      </c>
      <c r="DL312">
        <v>-18.660546341463409</v>
      </c>
      <c r="DM312">
        <v>-0.74538397212544827</v>
      </c>
      <c r="DN312">
        <v>8.4961644423825158E-2</v>
      </c>
      <c r="DO312">
        <v>0</v>
      </c>
      <c r="DP312">
        <v>0.2155843902439025</v>
      </c>
      <c r="DQ312">
        <v>-1.4334710801393209E-2</v>
      </c>
      <c r="DR312">
        <v>3.106040722473051E-3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365</v>
      </c>
      <c r="EA312">
        <v>3.2965599999999999</v>
      </c>
      <c r="EB312">
        <v>2.6250100000000001</v>
      </c>
      <c r="EC312">
        <v>0.28064</v>
      </c>
      <c r="ED312">
        <v>0.27991199999999999</v>
      </c>
      <c r="EE312">
        <v>0.13442799999999999</v>
      </c>
      <c r="EF312">
        <v>0.13277600000000001</v>
      </c>
      <c r="EG312">
        <v>21688.9</v>
      </c>
      <c r="EH312">
        <v>22072.5</v>
      </c>
      <c r="EI312">
        <v>28068.400000000001</v>
      </c>
      <c r="EJ312">
        <v>29521.4</v>
      </c>
      <c r="EK312">
        <v>33446.5</v>
      </c>
      <c r="EL312">
        <v>35562.199999999997</v>
      </c>
      <c r="EM312">
        <v>39623.1</v>
      </c>
      <c r="EN312">
        <v>42205.3</v>
      </c>
      <c r="EO312">
        <v>2.23055</v>
      </c>
      <c r="EP312">
        <v>2.2163499999999998</v>
      </c>
      <c r="EQ312">
        <v>0.108004</v>
      </c>
      <c r="ER312">
        <v>0</v>
      </c>
      <c r="ES312">
        <v>31.2</v>
      </c>
      <c r="ET312">
        <v>999.9</v>
      </c>
      <c r="EU312">
        <v>73.400000000000006</v>
      </c>
      <c r="EV312">
        <v>31.6</v>
      </c>
      <c r="EW312">
        <v>33.797699999999999</v>
      </c>
      <c r="EX312">
        <v>57.6464</v>
      </c>
      <c r="EY312">
        <v>-4.9118599999999999</v>
      </c>
      <c r="EZ312">
        <v>2</v>
      </c>
      <c r="FA312">
        <v>0.45028499999999999</v>
      </c>
      <c r="FB312">
        <v>0.312004</v>
      </c>
      <c r="FC312">
        <v>20.2729</v>
      </c>
      <c r="FD312">
        <v>5.2187900000000003</v>
      </c>
      <c r="FE312">
        <v>12.0097</v>
      </c>
      <c r="FF312">
        <v>4.9861500000000003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1.8656900000000001</v>
      </c>
      <c r="FM312">
        <v>1.8621799999999999</v>
      </c>
      <c r="FN312">
        <v>1.8641700000000001</v>
      </c>
      <c r="FO312">
        <v>1.8602000000000001</v>
      </c>
      <c r="FP312">
        <v>1.8609500000000001</v>
      </c>
      <c r="FQ312">
        <v>1.86006</v>
      </c>
      <c r="FR312">
        <v>1.8617900000000001</v>
      </c>
      <c r="FS312">
        <v>1.8583799999999999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-7.83</v>
      </c>
      <c r="GH312">
        <v>0.26619999999999999</v>
      </c>
      <c r="GI312">
        <v>-3.836173087041947</v>
      </c>
      <c r="GJ312">
        <v>-4.0448538125570227E-3</v>
      </c>
      <c r="GK312">
        <v>1.839783264315481E-6</v>
      </c>
      <c r="GL312">
        <v>-4.1587272622942942E-10</v>
      </c>
      <c r="GM312">
        <v>-6.2406116364430581E-2</v>
      </c>
      <c r="GN312">
        <v>3.2285384509270938E-3</v>
      </c>
      <c r="GO312">
        <v>5.3061212821550383E-4</v>
      </c>
      <c r="GP312">
        <v>-9.699357315524189E-6</v>
      </c>
      <c r="GQ312">
        <v>5</v>
      </c>
      <c r="GR312">
        <v>2081</v>
      </c>
      <c r="GS312">
        <v>3</v>
      </c>
      <c r="GT312">
        <v>31</v>
      </c>
      <c r="GU312">
        <v>7033.3</v>
      </c>
      <c r="GV312">
        <v>7033.3</v>
      </c>
      <c r="GW312">
        <v>4.7326699999999997</v>
      </c>
      <c r="GX312">
        <v>2.4584999999999999</v>
      </c>
      <c r="GY312">
        <v>2.04834</v>
      </c>
      <c r="GZ312">
        <v>2.6257299999999999</v>
      </c>
      <c r="HA312">
        <v>2.1972700000000001</v>
      </c>
      <c r="HB312">
        <v>2.3596200000000001</v>
      </c>
      <c r="HC312">
        <v>36.410699999999999</v>
      </c>
      <c r="HD312">
        <v>14.928800000000001</v>
      </c>
      <c r="HE312">
        <v>18</v>
      </c>
      <c r="HF312">
        <v>708.59299999999996</v>
      </c>
      <c r="HG312">
        <v>777.12699999999995</v>
      </c>
      <c r="HH312">
        <v>30.9986</v>
      </c>
      <c r="HI312">
        <v>33.148099999999999</v>
      </c>
      <c r="HJ312">
        <v>30.0002</v>
      </c>
      <c r="HK312">
        <v>32.958199999999998</v>
      </c>
      <c r="HL312">
        <v>32.945099999999996</v>
      </c>
      <c r="HM312">
        <v>94.673500000000004</v>
      </c>
      <c r="HN312">
        <v>0</v>
      </c>
      <c r="HO312">
        <v>100</v>
      </c>
      <c r="HP312">
        <v>31</v>
      </c>
      <c r="HQ312">
        <v>1983.18</v>
      </c>
      <c r="HR312">
        <v>33.932099999999998</v>
      </c>
      <c r="HS312">
        <v>98.9101</v>
      </c>
      <c r="HT312">
        <v>97.861900000000006</v>
      </c>
    </row>
    <row r="313" spans="1:228" x14ac:dyDescent="0.2">
      <c r="A313">
        <v>298</v>
      </c>
      <c r="B313">
        <v>1674577522.0999999</v>
      </c>
      <c r="C313">
        <v>1186</v>
      </c>
      <c r="D313" t="s">
        <v>955</v>
      </c>
      <c r="E313" t="s">
        <v>956</v>
      </c>
      <c r="F313">
        <v>4</v>
      </c>
      <c r="G313">
        <v>1674577519.7874999</v>
      </c>
      <c r="H313">
        <f t="shared" si="136"/>
        <v>2.20466851131181E-4</v>
      </c>
      <c r="I313">
        <f t="shared" si="137"/>
        <v>0.220466851131181</v>
      </c>
      <c r="J313">
        <f t="shared" si="138"/>
        <v>9.4578759071994956</v>
      </c>
      <c r="K313">
        <f t="shared" si="139"/>
        <v>1955.5350000000001</v>
      </c>
      <c r="L313">
        <f t="shared" si="140"/>
        <v>676.07084058637088</v>
      </c>
      <c r="M313">
        <f t="shared" si="141"/>
        <v>68.607338836469665</v>
      </c>
      <c r="N313">
        <f t="shared" si="142"/>
        <v>198.44673708336882</v>
      </c>
      <c r="O313">
        <f t="shared" si="143"/>
        <v>1.2215626075317565E-2</v>
      </c>
      <c r="P313">
        <f t="shared" si="144"/>
        <v>2.7703859555456924</v>
      </c>
      <c r="Q313">
        <f t="shared" si="145"/>
        <v>1.2185781090026718E-2</v>
      </c>
      <c r="R313">
        <f t="shared" si="146"/>
        <v>7.6187885076930799E-3</v>
      </c>
      <c r="S313">
        <f t="shared" si="147"/>
        <v>226.12459236074295</v>
      </c>
      <c r="T313">
        <f t="shared" si="148"/>
        <v>34.427807465360694</v>
      </c>
      <c r="U313">
        <f t="shared" si="149"/>
        <v>32.931962499999997</v>
      </c>
      <c r="V313">
        <f t="shared" si="150"/>
        <v>5.0328253757006305</v>
      </c>
      <c r="W313">
        <f t="shared" si="151"/>
        <v>64.439192716931331</v>
      </c>
      <c r="X313">
        <f t="shared" si="152"/>
        <v>3.2719696492291344</v>
      </c>
      <c r="Y313">
        <f t="shared" si="153"/>
        <v>5.0776080693658772</v>
      </c>
      <c r="Z313">
        <f t="shared" si="154"/>
        <v>1.7608557264714961</v>
      </c>
      <c r="AA313">
        <f t="shared" si="155"/>
        <v>-9.7225881348850827</v>
      </c>
      <c r="AB313">
        <f t="shared" si="156"/>
        <v>23.549872485909138</v>
      </c>
      <c r="AC313">
        <f t="shared" si="157"/>
        <v>1.9470171745076299</v>
      </c>
      <c r="AD313">
        <f t="shared" si="158"/>
        <v>241.89889388627464</v>
      </c>
      <c r="AE313">
        <f t="shared" si="159"/>
        <v>19.960200110536501</v>
      </c>
      <c r="AF313">
        <f t="shared" si="160"/>
        <v>0.22248719866764433</v>
      </c>
      <c r="AG313">
        <f t="shared" si="161"/>
        <v>9.4578759071994956</v>
      </c>
      <c r="AH313">
        <v>2039.1549078910871</v>
      </c>
      <c r="AI313">
        <v>2023.725090909091</v>
      </c>
      <c r="AJ313">
        <v>1.69357458344585</v>
      </c>
      <c r="AK313">
        <v>61.781399425759467</v>
      </c>
      <c r="AL313">
        <f t="shared" si="162"/>
        <v>0.220466851131181</v>
      </c>
      <c r="AM313">
        <v>32.043887645067088</v>
      </c>
      <c r="AN313">
        <v>32.24090727272727</v>
      </c>
      <c r="AO313">
        <v>-1.0272013961727441E-5</v>
      </c>
      <c r="AP313">
        <v>98.016457396280899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47400.37193833998</v>
      </c>
      <c r="AV313">
        <f t="shared" si="166"/>
        <v>1200.0425</v>
      </c>
      <c r="AW313">
        <f t="shared" si="167"/>
        <v>1025.9620260936492</v>
      </c>
      <c r="AX313">
        <f t="shared" si="168"/>
        <v>0.85493807602118188</v>
      </c>
      <c r="AY313">
        <f t="shared" si="169"/>
        <v>0.18843048672088109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1674577519.7874999</v>
      </c>
      <c r="BF313">
        <v>1955.5350000000001</v>
      </c>
      <c r="BG313">
        <v>1974.3625</v>
      </c>
      <c r="BH313">
        <v>32.242662500000002</v>
      </c>
      <c r="BI313">
        <v>32.043899999999987</v>
      </c>
      <c r="BJ313">
        <v>1963.3675000000001</v>
      </c>
      <c r="BK313">
        <v>31.976400000000002</v>
      </c>
      <c r="BL313">
        <v>649.96250000000009</v>
      </c>
      <c r="BM313">
        <v>101.37975</v>
      </c>
      <c r="BN313">
        <v>9.9761787500000004E-2</v>
      </c>
      <c r="BO313">
        <v>33.089637500000002</v>
      </c>
      <c r="BP313">
        <v>32.931962499999997</v>
      </c>
      <c r="BQ313">
        <v>999.9</v>
      </c>
      <c r="BR313">
        <v>0</v>
      </c>
      <c r="BS313">
        <v>0</v>
      </c>
      <c r="BT313">
        <v>8995</v>
      </c>
      <c r="BU313">
        <v>0</v>
      </c>
      <c r="BV313">
        <v>46.651362499999998</v>
      </c>
      <c r="BW313">
        <v>-18.8265125</v>
      </c>
      <c r="BX313">
        <v>2020.68625</v>
      </c>
      <c r="BY313">
        <v>2039.7225000000001</v>
      </c>
      <c r="BZ313">
        <v>0.19875324999999999</v>
      </c>
      <c r="CA313">
        <v>1974.3625</v>
      </c>
      <c r="CB313">
        <v>32.043899999999987</v>
      </c>
      <c r="CC313">
        <v>3.2687587499999999</v>
      </c>
      <c r="CD313">
        <v>3.2486087499999998</v>
      </c>
      <c r="CE313">
        <v>25.4642625</v>
      </c>
      <c r="CF313">
        <v>25.360225</v>
      </c>
      <c r="CG313">
        <v>1200.0425</v>
      </c>
      <c r="CH313">
        <v>0.49998062500000012</v>
      </c>
      <c r="CI313">
        <v>0.50001937500000004</v>
      </c>
      <c r="CJ313">
        <v>0</v>
      </c>
      <c r="CK313">
        <v>725.91650000000004</v>
      </c>
      <c r="CL313">
        <v>4.9990899999999998</v>
      </c>
      <c r="CM313">
        <v>7834.9675000000007</v>
      </c>
      <c r="CN313">
        <v>9558.1149999999998</v>
      </c>
      <c r="CO313">
        <v>43</v>
      </c>
      <c r="CP313">
        <v>45.061999999999998</v>
      </c>
      <c r="CQ313">
        <v>43.811999999999998</v>
      </c>
      <c r="CR313">
        <v>44</v>
      </c>
      <c r="CS313">
        <v>44.375</v>
      </c>
      <c r="CT313">
        <v>597.49874999999997</v>
      </c>
      <c r="CU313">
        <v>597.54375000000005</v>
      </c>
      <c r="CV313">
        <v>0</v>
      </c>
      <c r="CW313">
        <v>1674577534.4000001</v>
      </c>
      <c r="CX313">
        <v>0</v>
      </c>
      <c r="CY313">
        <v>1674155522.5999999</v>
      </c>
      <c r="CZ313" t="s">
        <v>356</v>
      </c>
      <c r="DA313">
        <v>1674155521.0999999</v>
      </c>
      <c r="DB313">
        <v>1674155522.5999999</v>
      </c>
      <c r="DC313">
        <v>29</v>
      </c>
      <c r="DD313">
        <v>2.9000000000000001E-2</v>
      </c>
      <c r="DE313">
        <v>-1.7000000000000001E-2</v>
      </c>
      <c r="DF313">
        <v>-5.444</v>
      </c>
      <c r="DG313">
        <v>0.222</v>
      </c>
      <c r="DH313">
        <v>415</v>
      </c>
      <c r="DI313">
        <v>34</v>
      </c>
      <c r="DJ313">
        <v>0.48</v>
      </c>
      <c r="DK313">
        <v>0.27</v>
      </c>
      <c r="DL313">
        <v>-18.727155</v>
      </c>
      <c r="DM313">
        <v>-0.86198273921197122</v>
      </c>
      <c r="DN313">
        <v>9.7999464156698537E-2</v>
      </c>
      <c r="DO313">
        <v>0</v>
      </c>
      <c r="DP313">
        <v>0.21203379999999999</v>
      </c>
      <c r="DQ313">
        <v>-6.2041058161351498E-2</v>
      </c>
      <c r="DR313">
        <v>7.1505334003834978E-3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365</v>
      </c>
      <c r="EA313">
        <v>3.2964899999999999</v>
      </c>
      <c r="EB313">
        <v>2.6248800000000001</v>
      </c>
      <c r="EC313">
        <v>0.28118500000000002</v>
      </c>
      <c r="ED313">
        <v>0.28043200000000001</v>
      </c>
      <c r="EE313">
        <v>0.13441500000000001</v>
      </c>
      <c r="EF313">
        <v>0.13279299999999999</v>
      </c>
      <c r="EG313">
        <v>21672.1</v>
      </c>
      <c r="EH313">
        <v>22056.799999999999</v>
      </c>
      <c r="EI313">
        <v>28068</v>
      </c>
      <c r="EJ313">
        <v>29521.7</v>
      </c>
      <c r="EK313">
        <v>33446.699999999997</v>
      </c>
      <c r="EL313">
        <v>35562</v>
      </c>
      <c r="EM313">
        <v>39622.800000000003</v>
      </c>
      <c r="EN313">
        <v>42206</v>
      </c>
      <c r="EO313">
        <v>2.2305000000000001</v>
      </c>
      <c r="EP313">
        <v>2.2161</v>
      </c>
      <c r="EQ313">
        <v>0.10699</v>
      </c>
      <c r="ER313">
        <v>0</v>
      </c>
      <c r="ES313">
        <v>31.1721</v>
      </c>
      <c r="ET313">
        <v>999.9</v>
      </c>
      <c r="EU313">
        <v>73.400000000000006</v>
      </c>
      <c r="EV313">
        <v>31.6</v>
      </c>
      <c r="EW313">
        <v>33.7956</v>
      </c>
      <c r="EX313">
        <v>57.676400000000001</v>
      </c>
      <c r="EY313">
        <v>-4.8357400000000004</v>
      </c>
      <c r="EZ313">
        <v>2</v>
      </c>
      <c r="FA313">
        <v>0.45042900000000002</v>
      </c>
      <c r="FB313">
        <v>0.30501400000000001</v>
      </c>
      <c r="FC313">
        <v>20.272500000000001</v>
      </c>
      <c r="FD313">
        <v>5.2172900000000002</v>
      </c>
      <c r="FE313">
        <v>12.0099</v>
      </c>
      <c r="FF313">
        <v>4.9855999999999998</v>
      </c>
      <c r="FG313">
        <v>3.2842799999999999</v>
      </c>
      <c r="FH313">
        <v>9999</v>
      </c>
      <c r="FI313">
        <v>9999</v>
      </c>
      <c r="FJ313">
        <v>9999</v>
      </c>
      <c r="FK313">
        <v>999.9</v>
      </c>
      <c r="FL313">
        <v>1.8656900000000001</v>
      </c>
      <c r="FM313">
        <v>1.8621700000000001</v>
      </c>
      <c r="FN313">
        <v>1.8641700000000001</v>
      </c>
      <c r="FO313">
        <v>1.8602000000000001</v>
      </c>
      <c r="FP313">
        <v>1.8609500000000001</v>
      </c>
      <c r="FQ313">
        <v>1.86006</v>
      </c>
      <c r="FR313">
        <v>1.8617699999999999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-7.84</v>
      </c>
      <c r="GH313">
        <v>0.26619999999999999</v>
      </c>
      <c r="GI313">
        <v>-3.836173087041947</v>
      </c>
      <c r="GJ313">
        <v>-4.0448538125570227E-3</v>
      </c>
      <c r="GK313">
        <v>1.839783264315481E-6</v>
      </c>
      <c r="GL313">
        <v>-4.1587272622942942E-10</v>
      </c>
      <c r="GM313">
        <v>-6.2406116364430581E-2</v>
      </c>
      <c r="GN313">
        <v>3.2285384509270938E-3</v>
      </c>
      <c r="GO313">
        <v>5.3061212821550383E-4</v>
      </c>
      <c r="GP313">
        <v>-9.699357315524189E-6</v>
      </c>
      <c r="GQ313">
        <v>5</v>
      </c>
      <c r="GR313">
        <v>2081</v>
      </c>
      <c r="GS313">
        <v>3</v>
      </c>
      <c r="GT313">
        <v>31</v>
      </c>
      <c r="GU313">
        <v>7033.4</v>
      </c>
      <c r="GV313">
        <v>7033.3</v>
      </c>
      <c r="GW313">
        <v>4.7448699999999997</v>
      </c>
      <c r="GX313">
        <v>2.4487299999999999</v>
      </c>
      <c r="GY313">
        <v>2.04834</v>
      </c>
      <c r="GZ313">
        <v>2.6257299999999999</v>
      </c>
      <c r="HA313">
        <v>2.1972700000000001</v>
      </c>
      <c r="HB313">
        <v>2.3071299999999999</v>
      </c>
      <c r="HC313">
        <v>36.410699999999999</v>
      </c>
      <c r="HD313">
        <v>14.911300000000001</v>
      </c>
      <c r="HE313">
        <v>18</v>
      </c>
      <c r="HF313">
        <v>708.57500000000005</v>
      </c>
      <c r="HG313">
        <v>776.90899999999999</v>
      </c>
      <c r="HH313">
        <v>30.9983</v>
      </c>
      <c r="HI313">
        <v>33.148099999999999</v>
      </c>
      <c r="HJ313">
        <v>30.000299999999999</v>
      </c>
      <c r="HK313">
        <v>32.960299999999997</v>
      </c>
      <c r="HL313">
        <v>32.947299999999998</v>
      </c>
      <c r="HM313">
        <v>94.917699999999996</v>
      </c>
      <c r="HN313">
        <v>0</v>
      </c>
      <c r="HO313">
        <v>100</v>
      </c>
      <c r="HP313">
        <v>31</v>
      </c>
      <c r="HQ313">
        <v>1989.86</v>
      </c>
      <c r="HR313">
        <v>33.932099999999998</v>
      </c>
      <c r="HS313">
        <v>98.909099999999995</v>
      </c>
      <c r="HT313">
        <v>97.863299999999995</v>
      </c>
    </row>
    <row r="314" spans="1:228" x14ac:dyDescent="0.2">
      <c r="A314">
        <v>299</v>
      </c>
      <c r="B314">
        <v>1674577526.0999999</v>
      </c>
      <c r="C314">
        <v>1190</v>
      </c>
      <c r="D314" t="s">
        <v>957</v>
      </c>
      <c r="E314" t="s">
        <v>958</v>
      </c>
      <c r="F314">
        <v>4</v>
      </c>
      <c r="G314">
        <v>1674577524.0999999</v>
      </c>
      <c r="H314">
        <f t="shared" si="136"/>
        <v>2.1534958393412532E-4</v>
      </c>
      <c r="I314">
        <f t="shared" si="137"/>
        <v>0.21534958393412532</v>
      </c>
      <c r="J314">
        <f t="shared" si="138"/>
        <v>8.9671583086653133</v>
      </c>
      <c r="K314">
        <f t="shared" si="139"/>
        <v>1962.6857142857141</v>
      </c>
      <c r="L314">
        <f t="shared" si="140"/>
        <v>726.39648520562787</v>
      </c>
      <c r="M314">
        <f t="shared" si="141"/>
        <v>73.715324806826544</v>
      </c>
      <c r="N314">
        <f t="shared" si="142"/>
        <v>199.17499309118193</v>
      </c>
      <c r="O314">
        <f t="shared" si="143"/>
        <v>1.2004681061412895E-2</v>
      </c>
      <c r="P314">
        <f t="shared" si="144"/>
        <v>2.769815714266894</v>
      </c>
      <c r="Q314">
        <f t="shared" si="145"/>
        <v>1.1975850698098265E-2</v>
      </c>
      <c r="R314">
        <f t="shared" si="146"/>
        <v>7.4874911609201043E-3</v>
      </c>
      <c r="S314">
        <f t="shared" si="147"/>
        <v>226.10593037807396</v>
      </c>
      <c r="T314">
        <f t="shared" si="148"/>
        <v>34.406855899494701</v>
      </c>
      <c r="U314">
        <f t="shared" si="149"/>
        <v>32.893514285714289</v>
      </c>
      <c r="V314">
        <f t="shared" si="150"/>
        <v>5.0219576154931866</v>
      </c>
      <c r="W314">
        <f t="shared" si="151"/>
        <v>64.515354354868265</v>
      </c>
      <c r="X314">
        <f t="shared" si="152"/>
        <v>3.2716987594141176</v>
      </c>
      <c r="Y314">
        <f t="shared" si="153"/>
        <v>5.0711939694511479</v>
      </c>
      <c r="Z314">
        <f t="shared" si="154"/>
        <v>1.7502588560790691</v>
      </c>
      <c r="AA314">
        <f t="shared" si="155"/>
        <v>-9.4969166514949261</v>
      </c>
      <c r="AB314">
        <f t="shared" si="156"/>
        <v>25.92517974404447</v>
      </c>
      <c r="AC314">
        <f t="shared" si="157"/>
        <v>2.1431996691752779</v>
      </c>
      <c r="AD314">
        <f t="shared" si="158"/>
        <v>244.6773931397988</v>
      </c>
      <c r="AE314">
        <f t="shared" si="159"/>
        <v>19.982697817706022</v>
      </c>
      <c r="AF314">
        <f t="shared" si="160"/>
        <v>0.21398999287808068</v>
      </c>
      <c r="AG314">
        <f t="shared" si="161"/>
        <v>8.9671583086653133</v>
      </c>
      <c r="AH314">
        <v>2045.915083687466</v>
      </c>
      <c r="AI314">
        <v>2030.7334545454539</v>
      </c>
      <c r="AJ314">
        <v>1.751502905045353</v>
      </c>
      <c r="AK314">
        <v>61.781399425759467</v>
      </c>
      <c r="AL314">
        <f t="shared" si="162"/>
        <v>0.21534958393412532</v>
      </c>
      <c r="AM314">
        <v>32.047977774352049</v>
      </c>
      <c r="AN314">
        <v>32.240381212121207</v>
      </c>
      <c r="AO314">
        <v>-2.9237222574215698E-6</v>
      </c>
      <c r="AP314">
        <v>98.016457396280899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47388.164461910907</v>
      </c>
      <c r="AV314">
        <f t="shared" si="166"/>
        <v>1199.947142857143</v>
      </c>
      <c r="AW314">
        <f t="shared" si="167"/>
        <v>1025.8801421648052</v>
      </c>
      <c r="AX314">
        <f t="shared" si="168"/>
        <v>0.85493777644415714</v>
      </c>
      <c r="AY314">
        <f t="shared" si="169"/>
        <v>0.18842990853722336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1674577524.0999999</v>
      </c>
      <c r="BF314">
        <v>1962.6857142857141</v>
      </c>
      <c r="BG314">
        <v>1981.52</v>
      </c>
      <c r="BH314">
        <v>32.239571428571431</v>
      </c>
      <c r="BI314">
        <v>32.048400000000001</v>
      </c>
      <c r="BJ314">
        <v>1970.531428571428</v>
      </c>
      <c r="BK314">
        <v>31.97334285714286</v>
      </c>
      <c r="BL314">
        <v>649.96442857142858</v>
      </c>
      <c r="BM314">
        <v>101.3808571428571</v>
      </c>
      <c r="BN314">
        <v>9.9981914285714305E-2</v>
      </c>
      <c r="BO314">
        <v>33.067128571428569</v>
      </c>
      <c r="BP314">
        <v>32.893514285714289</v>
      </c>
      <c r="BQ314">
        <v>999.89999999999986</v>
      </c>
      <c r="BR314">
        <v>0</v>
      </c>
      <c r="BS314">
        <v>0</v>
      </c>
      <c r="BT314">
        <v>8991.8771428571436</v>
      </c>
      <c r="BU314">
        <v>0</v>
      </c>
      <c r="BV314">
        <v>50.767828571428559</v>
      </c>
      <c r="BW314">
        <v>-18.833485714285722</v>
      </c>
      <c r="BX314">
        <v>2028.0714285714289</v>
      </c>
      <c r="BY314">
        <v>2047.1257142857139</v>
      </c>
      <c r="BZ314">
        <v>0.1911548571428571</v>
      </c>
      <c r="CA314">
        <v>1981.52</v>
      </c>
      <c r="CB314">
        <v>32.048400000000001</v>
      </c>
      <c r="CC314">
        <v>3.268475714285715</v>
      </c>
      <c r="CD314">
        <v>3.2490957142857151</v>
      </c>
      <c r="CE314">
        <v>25.462800000000001</v>
      </c>
      <c r="CF314">
        <v>25.362757142857141</v>
      </c>
      <c r="CG314">
        <v>1199.947142857143</v>
      </c>
      <c r="CH314">
        <v>0.49999228571428572</v>
      </c>
      <c r="CI314">
        <v>0.50000771428571433</v>
      </c>
      <c r="CJ314">
        <v>0</v>
      </c>
      <c r="CK314">
        <v>725.80157142857149</v>
      </c>
      <c r="CL314">
        <v>4.9990899999999998</v>
      </c>
      <c r="CM314">
        <v>7834.6271428571426</v>
      </c>
      <c r="CN314">
        <v>9557.3942857142847</v>
      </c>
      <c r="CO314">
        <v>43</v>
      </c>
      <c r="CP314">
        <v>45.061999999999998</v>
      </c>
      <c r="CQ314">
        <v>43.811999999999998</v>
      </c>
      <c r="CR314">
        <v>44</v>
      </c>
      <c r="CS314">
        <v>44.375</v>
      </c>
      <c r="CT314">
        <v>597.46285714285716</v>
      </c>
      <c r="CU314">
        <v>597.48428571428565</v>
      </c>
      <c r="CV314">
        <v>0</v>
      </c>
      <c r="CW314">
        <v>1674577538.5999999</v>
      </c>
      <c r="CX314">
        <v>0</v>
      </c>
      <c r="CY314">
        <v>1674155522.5999999</v>
      </c>
      <c r="CZ314" t="s">
        <v>356</v>
      </c>
      <c r="DA314">
        <v>1674155521.0999999</v>
      </c>
      <c r="DB314">
        <v>1674155522.5999999</v>
      </c>
      <c r="DC314">
        <v>29</v>
      </c>
      <c r="DD314">
        <v>2.9000000000000001E-2</v>
      </c>
      <c r="DE314">
        <v>-1.7000000000000001E-2</v>
      </c>
      <c r="DF314">
        <v>-5.444</v>
      </c>
      <c r="DG314">
        <v>0.222</v>
      </c>
      <c r="DH314">
        <v>415</v>
      </c>
      <c r="DI314">
        <v>34</v>
      </c>
      <c r="DJ314">
        <v>0.48</v>
      </c>
      <c r="DK314">
        <v>0.27</v>
      </c>
      <c r="DL314">
        <v>-18.7605</v>
      </c>
      <c r="DM314">
        <v>-0.66213208255151801</v>
      </c>
      <c r="DN314">
        <v>9.0685434332091197E-2</v>
      </c>
      <c r="DO314">
        <v>0</v>
      </c>
      <c r="DP314">
        <v>0.20712872500000001</v>
      </c>
      <c r="DQ314">
        <v>-0.101637782363978</v>
      </c>
      <c r="DR314">
        <v>1.0237406641790439E-2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357</v>
      </c>
      <c r="EA314">
        <v>3.2968600000000001</v>
      </c>
      <c r="EB314">
        <v>2.6255099999999998</v>
      </c>
      <c r="EC314">
        <v>0.28172000000000003</v>
      </c>
      <c r="ED314">
        <v>0.28097800000000001</v>
      </c>
      <c r="EE314">
        <v>0.13441700000000001</v>
      </c>
      <c r="EF314">
        <v>0.132799</v>
      </c>
      <c r="EG314">
        <v>21656.2</v>
      </c>
      <c r="EH314">
        <v>22039.9</v>
      </c>
      <c r="EI314">
        <v>28068.400000000001</v>
      </c>
      <c r="EJ314">
        <v>29521.7</v>
      </c>
      <c r="EK314">
        <v>33446.699999999997</v>
      </c>
      <c r="EL314">
        <v>35561.800000000003</v>
      </c>
      <c r="EM314">
        <v>39622.9</v>
      </c>
      <c r="EN314">
        <v>42206</v>
      </c>
      <c r="EO314">
        <v>2.2307299999999999</v>
      </c>
      <c r="EP314">
        <v>2.2162700000000002</v>
      </c>
      <c r="EQ314">
        <v>0.1074</v>
      </c>
      <c r="ER314">
        <v>0</v>
      </c>
      <c r="ES314">
        <v>31.139600000000002</v>
      </c>
      <c r="ET314">
        <v>999.9</v>
      </c>
      <c r="EU314">
        <v>73.400000000000006</v>
      </c>
      <c r="EV314">
        <v>31.6</v>
      </c>
      <c r="EW314">
        <v>33.7956</v>
      </c>
      <c r="EX314">
        <v>57.436399999999999</v>
      </c>
      <c r="EY314">
        <v>-4.9959899999999999</v>
      </c>
      <c r="EZ314">
        <v>2</v>
      </c>
      <c r="FA314">
        <v>0.4506</v>
      </c>
      <c r="FB314">
        <v>0.29800900000000002</v>
      </c>
      <c r="FC314">
        <v>20.272600000000001</v>
      </c>
      <c r="FD314">
        <v>5.2183400000000004</v>
      </c>
      <c r="FE314">
        <v>12.0097</v>
      </c>
      <c r="FF314">
        <v>4.9857500000000003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1.8656900000000001</v>
      </c>
      <c r="FM314">
        <v>1.8621799999999999</v>
      </c>
      <c r="FN314">
        <v>1.8641700000000001</v>
      </c>
      <c r="FO314">
        <v>1.8602000000000001</v>
      </c>
      <c r="FP314">
        <v>1.86094</v>
      </c>
      <c r="FQ314">
        <v>1.86005</v>
      </c>
      <c r="FR314">
        <v>1.8617699999999999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-7.85</v>
      </c>
      <c r="GH314">
        <v>0.26619999999999999</v>
      </c>
      <c r="GI314">
        <v>-3.836173087041947</v>
      </c>
      <c r="GJ314">
        <v>-4.0448538125570227E-3</v>
      </c>
      <c r="GK314">
        <v>1.839783264315481E-6</v>
      </c>
      <c r="GL314">
        <v>-4.1587272622942942E-10</v>
      </c>
      <c r="GM314">
        <v>-6.2406116364430581E-2</v>
      </c>
      <c r="GN314">
        <v>3.2285384509270938E-3</v>
      </c>
      <c r="GO314">
        <v>5.3061212821550383E-4</v>
      </c>
      <c r="GP314">
        <v>-9.699357315524189E-6</v>
      </c>
      <c r="GQ314">
        <v>5</v>
      </c>
      <c r="GR314">
        <v>2081</v>
      </c>
      <c r="GS314">
        <v>3</v>
      </c>
      <c r="GT314">
        <v>31</v>
      </c>
      <c r="GU314">
        <v>7033.4</v>
      </c>
      <c r="GV314">
        <v>7033.4</v>
      </c>
      <c r="GW314">
        <v>4.7570800000000002</v>
      </c>
      <c r="GX314">
        <v>2.4523899999999998</v>
      </c>
      <c r="GY314">
        <v>2.04834</v>
      </c>
      <c r="GZ314">
        <v>2.6257299999999999</v>
      </c>
      <c r="HA314">
        <v>2.1972700000000001</v>
      </c>
      <c r="HB314">
        <v>2.3339799999999999</v>
      </c>
      <c r="HC314">
        <v>36.410699999999999</v>
      </c>
      <c r="HD314">
        <v>14.928800000000001</v>
      </c>
      <c r="HE314">
        <v>18</v>
      </c>
      <c r="HF314">
        <v>708.79</v>
      </c>
      <c r="HG314">
        <v>777.10799999999995</v>
      </c>
      <c r="HH314">
        <v>30.998200000000001</v>
      </c>
      <c r="HI314">
        <v>33.1511</v>
      </c>
      <c r="HJ314">
        <v>30.000299999999999</v>
      </c>
      <c r="HK314">
        <v>32.962499999999999</v>
      </c>
      <c r="HL314">
        <v>32.949300000000001</v>
      </c>
      <c r="HM314">
        <v>95.1554</v>
      </c>
      <c r="HN314">
        <v>0</v>
      </c>
      <c r="HO314">
        <v>100</v>
      </c>
      <c r="HP314">
        <v>31</v>
      </c>
      <c r="HQ314">
        <v>1996.55</v>
      </c>
      <c r="HR314">
        <v>33.932099999999998</v>
      </c>
      <c r="HS314">
        <v>98.909800000000004</v>
      </c>
      <c r="HT314">
        <v>97.863299999999995</v>
      </c>
    </row>
    <row r="315" spans="1:228" x14ac:dyDescent="0.2">
      <c r="A315">
        <v>300</v>
      </c>
      <c r="B315">
        <v>1674577530.0999999</v>
      </c>
      <c r="C315">
        <v>1194</v>
      </c>
      <c r="D315" t="s">
        <v>959</v>
      </c>
      <c r="E315" t="s">
        <v>960</v>
      </c>
      <c r="F315">
        <v>4</v>
      </c>
      <c r="G315">
        <v>1674577527.7874999</v>
      </c>
      <c r="H315">
        <f t="shared" si="136"/>
        <v>2.2100279391249017E-4</v>
      </c>
      <c r="I315">
        <f t="shared" si="137"/>
        <v>0.22100279391249017</v>
      </c>
      <c r="J315">
        <f t="shared" si="138"/>
        <v>9.2699027782008798</v>
      </c>
      <c r="K315">
        <f t="shared" si="139"/>
        <v>1968.885</v>
      </c>
      <c r="L315">
        <f t="shared" si="140"/>
        <v>728.46547109701544</v>
      </c>
      <c r="M315">
        <f t="shared" si="141"/>
        <v>73.925425506836703</v>
      </c>
      <c r="N315">
        <f t="shared" si="142"/>
        <v>199.80447553655438</v>
      </c>
      <c r="O315">
        <f t="shared" si="143"/>
        <v>1.2367802969515711E-2</v>
      </c>
      <c r="P315">
        <f t="shared" si="144"/>
        <v>2.7688870799312264</v>
      </c>
      <c r="Q315">
        <f t="shared" si="145"/>
        <v>1.2337194250343315E-2</v>
      </c>
      <c r="R315">
        <f t="shared" si="146"/>
        <v>7.7134901139451623E-3</v>
      </c>
      <c r="S315">
        <f t="shared" si="147"/>
        <v>226.13014498388083</v>
      </c>
      <c r="T315">
        <f t="shared" si="148"/>
        <v>34.391176937092034</v>
      </c>
      <c r="U315">
        <f t="shared" si="149"/>
        <v>32.871875000000003</v>
      </c>
      <c r="V315">
        <f t="shared" si="150"/>
        <v>5.0158500467725888</v>
      </c>
      <c r="W315">
        <f t="shared" si="151"/>
        <v>64.578590339208958</v>
      </c>
      <c r="X315">
        <f t="shared" si="152"/>
        <v>3.2721999615084942</v>
      </c>
      <c r="Y315">
        <f t="shared" si="153"/>
        <v>5.0670043188009553</v>
      </c>
      <c r="Z315">
        <f t="shared" si="154"/>
        <v>1.7436500852640946</v>
      </c>
      <c r="AA315">
        <f t="shared" si="155"/>
        <v>-9.7462232115408174</v>
      </c>
      <c r="AB315">
        <f t="shared" si="156"/>
        <v>26.9499592247215</v>
      </c>
      <c r="AC315">
        <f t="shared" si="157"/>
        <v>2.2282668472650151</v>
      </c>
      <c r="AD315">
        <f t="shared" si="158"/>
        <v>245.56214784432655</v>
      </c>
      <c r="AE315">
        <f t="shared" si="159"/>
        <v>19.978680815458159</v>
      </c>
      <c r="AF315">
        <f t="shared" si="160"/>
        <v>0.21641599782900739</v>
      </c>
      <c r="AG315">
        <f t="shared" si="161"/>
        <v>9.2699027782008798</v>
      </c>
      <c r="AH315">
        <v>2052.8922989641369</v>
      </c>
      <c r="AI315">
        <v>2037.577757575757</v>
      </c>
      <c r="AJ315">
        <v>1.710778507085368</v>
      </c>
      <c r="AK315">
        <v>61.781399425759467</v>
      </c>
      <c r="AL315">
        <f t="shared" si="162"/>
        <v>0.22100279391249017</v>
      </c>
      <c r="AM315">
        <v>32.051035967327373</v>
      </c>
      <c r="AN315">
        <v>32.248355151515128</v>
      </c>
      <c r="AO315">
        <v>1.493029933818482E-5</v>
      </c>
      <c r="AP315">
        <v>98.016457396280899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47364.87625219491</v>
      </c>
      <c r="AV315">
        <f t="shared" si="166"/>
        <v>1200.085</v>
      </c>
      <c r="AW315">
        <f t="shared" si="167"/>
        <v>1025.9970885926843</v>
      </c>
      <c r="AX315">
        <f t="shared" si="168"/>
        <v>0.85493701578861858</v>
      </c>
      <c r="AY315">
        <f t="shared" si="169"/>
        <v>0.18842844047203391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1674577527.7874999</v>
      </c>
      <c r="BF315">
        <v>1968.885</v>
      </c>
      <c r="BG315">
        <v>1987.71875</v>
      </c>
      <c r="BH315">
        <v>32.244450000000001</v>
      </c>
      <c r="BI315">
        <v>32.051137500000003</v>
      </c>
      <c r="BJ315">
        <v>1976.74125</v>
      </c>
      <c r="BK315">
        <v>31.978187500000001</v>
      </c>
      <c r="BL315">
        <v>650.04937500000005</v>
      </c>
      <c r="BM315">
        <v>101.380875</v>
      </c>
      <c r="BN315">
        <v>0.100153875</v>
      </c>
      <c r="BO315">
        <v>33.052412500000003</v>
      </c>
      <c r="BP315">
        <v>32.871875000000003</v>
      </c>
      <c r="BQ315">
        <v>999.9</v>
      </c>
      <c r="BR315">
        <v>0</v>
      </c>
      <c r="BS315">
        <v>0</v>
      </c>
      <c r="BT315">
        <v>8986.9512500000001</v>
      </c>
      <c r="BU315">
        <v>0</v>
      </c>
      <c r="BV315">
        <v>58.578912500000001</v>
      </c>
      <c r="BW315">
        <v>-18.831637499999999</v>
      </c>
      <c r="BX315">
        <v>2034.4849999999999</v>
      </c>
      <c r="BY315">
        <v>2053.5362500000001</v>
      </c>
      <c r="BZ315">
        <v>0.19331362499999999</v>
      </c>
      <c r="CA315">
        <v>1987.71875</v>
      </c>
      <c r="CB315">
        <v>32.051137500000003</v>
      </c>
      <c r="CC315">
        <v>3.2689750000000002</v>
      </c>
      <c r="CD315">
        <v>3.2493750000000001</v>
      </c>
      <c r="CE315">
        <v>25.465362500000001</v>
      </c>
      <c r="CF315">
        <v>25.3641875</v>
      </c>
      <c r="CG315">
        <v>1200.085</v>
      </c>
      <c r="CH315">
        <v>0.50001687500000003</v>
      </c>
      <c r="CI315">
        <v>0.49998312499999997</v>
      </c>
      <c r="CJ315">
        <v>0</v>
      </c>
      <c r="CK315">
        <v>725.61337499999991</v>
      </c>
      <c r="CL315">
        <v>4.9990899999999998</v>
      </c>
      <c r="CM315">
        <v>7835.21</v>
      </c>
      <c r="CN315">
        <v>9558.5887500000008</v>
      </c>
      <c r="CO315">
        <v>42.984250000000003</v>
      </c>
      <c r="CP315">
        <v>45.061999999999998</v>
      </c>
      <c r="CQ315">
        <v>43.811999999999998</v>
      </c>
      <c r="CR315">
        <v>43.984250000000003</v>
      </c>
      <c r="CS315">
        <v>44.359250000000003</v>
      </c>
      <c r="CT315">
        <v>597.5625</v>
      </c>
      <c r="CU315">
        <v>597.52250000000004</v>
      </c>
      <c r="CV315">
        <v>0</v>
      </c>
      <c r="CW315">
        <v>1674577542.8</v>
      </c>
      <c r="CX315">
        <v>0</v>
      </c>
      <c r="CY315">
        <v>1674155522.5999999</v>
      </c>
      <c r="CZ315" t="s">
        <v>356</v>
      </c>
      <c r="DA315">
        <v>1674155521.0999999</v>
      </c>
      <c r="DB315">
        <v>1674155522.5999999</v>
      </c>
      <c r="DC315">
        <v>29</v>
      </c>
      <c r="DD315">
        <v>2.9000000000000001E-2</v>
      </c>
      <c r="DE315">
        <v>-1.7000000000000001E-2</v>
      </c>
      <c r="DF315">
        <v>-5.444</v>
      </c>
      <c r="DG315">
        <v>0.222</v>
      </c>
      <c r="DH315">
        <v>415</v>
      </c>
      <c r="DI315">
        <v>34</v>
      </c>
      <c r="DJ315">
        <v>0.48</v>
      </c>
      <c r="DK315">
        <v>0.27</v>
      </c>
      <c r="DL315">
        <v>-18.795565</v>
      </c>
      <c r="DM315">
        <v>-0.40082926829261761</v>
      </c>
      <c r="DN315">
        <v>7.611591013053709E-2</v>
      </c>
      <c r="DO315">
        <v>0</v>
      </c>
      <c r="DP315">
        <v>0.20226040000000001</v>
      </c>
      <c r="DQ315">
        <v>-9.9350656660412512E-2</v>
      </c>
      <c r="DR315">
        <v>1.012817645926452E-2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365</v>
      </c>
      <c r="EA315">
        <v>3.29677</v>
      </c>
      <c r="EB315">
        <v>2.62513</v>
      </c>
      <c r="EC315">
        <v>0.28225899999999998</v>
      </c>
      <c r="ED315">
        <v>0.28151700000000002</v>
      </c>
      <c r="EE315">
        <v>0.134441</v>
      </c>
      <c r="EF315">
        <v>0.13280900000000001</v>
      </c>
      <c r="EG315">
        <v>21639.9</v>
      </c>
      <c r="EH315">
        <v>22023.200000000001</v>
      </c>
      <c r="EI315">
        <v>28068.5</v>
      </c>
      <c r="EJ315">
        <v>29521.5</v>
      </c>
      <c r="EK315">
        <v>33446.300000000003</v>
      </c>
      <c r="EL315">
        <v>35561.1</v>
      </c>
      <c r="EM315">
        <v>39623.4</v>
      </c>
      <c r="EN315">
        <v>42205.599999999999</v>
      </c>
      <c r="EO315">
        <v>2.2307000000000001</v>
      </c>
      <c r="EP315">
        <v>2.21618</v>
      </c>
      <c r="EQ315">
        <v>0.108555</v>
      </c>
      <c r="ER315">
        <v>0</v>
      </c>
      <c r="ES315">
        <v>31.107500000000002</v>
      </c>
      <c r="ET315">
        <v>999.9</v>
      </c>
      <c r="EU315">
        <v>73.400000000000006</v>
      </c>
      <c r="EV315">
        <v>31.6</v>
      </c>
      <c r="EW315">
        <v>33.795299999999997</v>
      </c>
      <c r="EX315">
        <v>57.406399999999998</v>
      </c>
      <c r="EY315">
        <v>-5.0080099999999996</v>
      </c>
      <c r="EZ315">
        <v>2</v>
      </c>
      <c r="FA315">
        <v>0.45075700000000002</v>
      </c>
      <c r="FB315">
        <v>0.29518800000000001</v>
      </c>
      <c r="FC315">
        <v>20.272600000000001</v>
      </c>
      <c r="FD315">
        <v>5.2189399999999999</v>
      </c>
      <c r="FE315">
        <v>12.0097</v>
      </c>
      <c r="FF315">
        <v>4.9861500000000003</v>
      </c>
      <c r="FG315">
        <v>3.2844799999999998</v>
      </c>
      <c r="FH315">
        <v>9999</v>
      </c>
      <c r="FI315">
        <v>9999</v>
      </c>
      <c r="FJ315">
        <v>9999</v>
      </c>
      <c r="FK315">
        <v>999.9</v>
      </c>
      <c r="FL315">
        <v>1.8656900000000001</v>
      </c>
      <c r="FM315">
        <v>1.8621700000000001</v>
      </c>
      <c r="FN315">
        <v>1.8641700000000001</v>
      </c>
      <c r="FO315">
        <v>1.8602000000000001</v>
      </c>
      <c r="FP315">
        <v>1.86094</v>
      </c>
      <c r="FQ315">
        <v>1.86006</v>
      </c>
      <c r="FR315">
        <v>1.8617999999999999</v>
      </c>
      <c r="FS315">
        <v>1.8583799999999999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-7.86</v>
      </c>
      <c r="GH315">
        <v>0.26629999999999998</v>
      </c>
      <c r="GI315">
        <v>-3.836173087041947</v>
      </c>
      <c r="GJ315">
        <v>-4.0448538125570227E-3</v>
      </c>
      <c r="GK315">
        <v>1.839783264315481E-6</v>
      </c>
      <c r="GL315">
        <v>-4.1587272622942942E-10</v>
      </c>
      <c r="GM315">
        <v>-6.2406116364430581E-2</v>
      </c>
      <c r="GN315">
        <v>3.2285384509270938E-3</v>
      </c>
      <c r="GO315">
        <v>5.3061212821550383E-4</v>
      </c>
      <c r="GP315">
        <v>-9.699357315524189E-6</v>
      </c>
      <c r="GQ315">
        <v>5</v>
      </c>
      <c r="GR315">
        <v>2081</v>
      </c>
      <c r="GS315">
        <v>3</v>
      </c>
      <c r="GT315">
        <v>31</v>
      </c>
      <c r="GU315">
        <v>7033.5</v>
      </c>
      <c r="GV315">
        <v>7033.5</v>
      </c>
      <c r="GW315">
        <v>4.7692899999999998</v>
      </c>
      <c r="GX315">
        <v>2.4475099999999999</v>
      </c>
      <c r="GY315">
        <v>2.04834</v>
      </c>
      <c r="GZ315">
        <v>2.6257299999999999</v>
      </c>
      <c r="HA315">
        <v>2.1972700000000001</v>
      </c>
      <c r="HB315">
        <v>2.2851599999999999</v>
      </c>
      <c r="HC315">
        <v>36.410699999999999</v>
      </c>
      <c r="HD315">
        <v>14.9026</v>
      </c>
      <c r="HE315">
        <v>18</v>
      </c>
      <c r="HF315">
        <v>708.78499999999997</v>
      </c>
      <c r="HG315">
        <v>777.02099999999996</v>
      </c>
      <c r="HH315">
        <v>30.998799999999999</v>
      </c>
      <c r="HI315">
        <v>33.1511</v>
      </c>
      <c r="HJ315">
        <v>30.0001</v>
      </c>
      <c r="HK315">
        <v>32.963999999999999</v>
      </c>
      <c r="HL315">
        <v>32.950200000000002</v>
      </c>
      <c r="HM315">
        <v>95.390799999999999</v>
      </c>
      <c r="HN315">
        <v>0</v>
      </c>
      <c r="HO315">
        <v>100</v>
      </c>
      <c r="HP315">
        <v>31</v>
      </c>
      <c r="HQ315">
        <v>2003.23</v>
      </c>
      <c r="HR315">
        <v>33.932099999999998</v>
      </c>
      <c r="HS315">
        <v>98.910700000000006</v>
      </c>
      <c r="HT315">
        <v>97.862399999999994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2023-01-24T16:25:56Z</dcterms:created>
  <dcterms:modified xsi:type="dcterms:W3CDTF">2024-10-14T13:25:40Z</dcterms:modified>
</cp:coreProperties>
</file>