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7ED02C58-A8AD-2D40-ABDA-B1CA2BD71D55}" xr6:coauthVersionLast="47" xr6:coauthVersionMax="47" xr10:uidLastSave="{00000000-0000-0000-0000-000000000000}"/>
  <bookViews>
    <workbookView xWindow="-320" yWindow="1600" windowWidth="19500" windowHeight="126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86" i="1" l="1"/>
  <c r="AX386" i="1"/>
  <c r="AV386" i="1"/>
  <c r="AU386" i="1"/>
  <c r="AS386" i="1"/>
  <c r="AL386" i="1"/>
  <c r="I386" i="1" s="1"/>
  <c r="H386" i="1" s="1"/>
  <c r="AG386" i="1"/>
  <c r="J386" i="1" s="1"/>
  <c r="Y386" i="1"/>
  <c r="X386" i="1"/>
  <c r="P386" i="1"/>
  <c r="AY385" i="1"/>
  <c r="AX385" i="1"/>
  <c r="AV385" i="1"/>
  <c r="AU385" i="1"/>
  <c r="AS385" i="1" s="1"/>
  <c r="AT385" i="1"/>
  <c r="AL385" i="1"/>
  <c r="I385" i="1" s="1"/>
  <c r="AG385" i="1"/>
  <c r="J385" i="1" s="1"/>
  <c r="AF385" i="1"/>
  <c r="Y385" i="1"/>
  <c r="X385" i="1"/>
  <c r="W385" i="1" s="1"/>
  <c r="P385" i="1"/>
  <c r="H385" i="1"/>
  <c r="AY384" i="1"/>
  <c r="AX384" i="1"/>
  <c r="AV384" i="1"/>
  <c r="S384" i="1" s="1"/>
  <c r="AU384" i="1"/>
  <c r="AS384" i="1" s="1"/>
  <c r="AL384" i="1"/>
  <c r="I384" i="1" s="1"/>
  <c r="H384" i="1" s="1"/>
  <c r="AG384" i="1"/>
  <c r="J384" i="1" s="1"/>
  <c r="Y384" i="1"/>
  <c r="W384" i="1" s="1"/>
  <c r="X384" i="1"/>
  <c r="P384" i="1"/>
  <c r="AY383" i="1"/>
  <c r="AX383" i="1"/>
  <c r="AV383" i="1"/>
  <c r="AU383" i="1"/>
  <c r="AS383" i="1" s="1"/>
  <c r="AT383" i="1"/>
  <c r="AL383" i="1"/>
  <c r="I383" i="1" s="1"/>
  <c r="H383" i="1" s="1"/>
  <c r="AG383" i="1"/>
  <c r="J383" i="1" s="1"/>
  <c r="Y383" i="1"/>
  <c r="X383" i="1"/>
  <c r="W383" i="1" s="1"/>
  <c r="P383" i="1"/>
  <c r="AY382" i="1"/>
  <c r="AX382" i="1"/>
  <c r="AV382" i="1"/>
  <c r="AW382" i="1" s="1"/>
  <c r="AU382" i="1"/>
  <c r="AS382" i="1" s="1"/>
  <c r="AL382" i="1"/>
  <c r="I382" i="1" s="1"/>
  <c r="H382" i="1" s="1"/>
  <c r="AA382" i="1" s="1"/>
  <c r="AG382" i="1"/>
  <c r="Y382" i="1"/>
  <c r="X382" i="1"/>
  <c r="P382" i="1"/>
  <c r="J382" i="1"/>
  <c r="AY381" i="1"/>
  <c r="AX381" i="1"/>
  <c r="AV381" i="1"/>
  <c r="AU381" i="1"/>
  <c r="AS381" i="1" s="1"/>
  <c r="AF381" i="1" s="1"/>
  <c r="AL381" i="1"/>
  <c r="I381" i="1" s="1"/>
  <c r="H381" i="1" s="1"/>
  <c r="AG381" i="1"/>
  <c r="J381" i="1" s="1"/>
  <c r="Y381" i="1"/>
  <c r="X381" i="1"/>
  <c r="W381" i="1" s="1"/>
  <c r="P381" i="1"/>
  <c r="N381" i="1"/>
  <c r="AY380" i="1"/>
  <c r="AX380" i="1"/>
  <c r="AV380" i="1"/>
  <c r="S380" i="1" s="1"/>
  <c r="AU380" i="1"/>
  <c r="AS380" i="1" s="1"/>
  <c r="AE380" i="1" s="1"/>
  <c r="AL380" i="1"/>
  <c r="I380" i="1" s="1"/>
  <c r="AG380" i="1"/>
  <c r="Y380" i="1"/>
  <c r="X380" i="1"/>
  <c r="W380" i="1" s="1"/>
  <c r="P380" i="1"/>
  <c r="N380" i="1"/>
  <c r="J380" i="1"/>
  <c r="H380" i="1"/>
  <c r="AY379" i="1"/>
  <c r="AX379" i="1"/>
  <c r="AV379" i="1"/>
  <c r="AU379" i="1"/>
  <c r="AS379" i="1" s="1"/>
  <c r="AL379" i="1"/>
  <c r="I379" i="1" s="1"/>
  <c r="H379" i="1" s="1"/>
  <c r="AA379" i="1" s="1"/>
  <c r="AG379" i="1"/>
  <c r="J379" i="1" s="1"/>
  <c r="Y379" i="1"/>
  <c r="X379" i="1"/>
  <c r="W379" i="1" s="1"/>
  <c r="P379" i="1"/>
  <c r="AY378" i="1"/>
  <c r="AX378" i="1"/>
  <c r="AV378" i="1"/>
  <c r="AU378" i="1"/>
  <c r="AS378" i="1" s="1"/>
  <c r="K378" i="1" s="1"/>
  <c r="AL378" i="1"/>
  <c r="I378" i="1" s="1"/>
  <c r="H378" i="1" s="1"/>
  <c r="AA378" i="1" s="1"/>
  <c r="AG378" i="1"/>
  <c r="J378" i="1" s="1"/>
  <c r="Y378" i="1"/>
  <c r="X378" i="1"/>
  <c r="W378" i="1" s="1"/>
  <c r="P378" i="1"/>
  <c r="AY377" i="1"/>
  <c r="AX377" i="1"/>
  <c r="AV377" i="1"/>
  <c r="AU377" i="1"/>
  <c r="AS377" i="1" s="1"/>
  <c r="AL377" i="1"/>
  <c r="I377" i="1" s="1"/>
  <c r="H377" i="1" s="1"/>
  <c r="AG377" i="1"/>
  <c r="J377" i="1" s="1"/>
  <c r="Y377" i="1"/>
  <c r="X377" i="1"/>
  <c r="W377" i="1" s="1"/>
  <c r="P377" i="1"/>
  <c r="AY376" i="1"/>
  <c r="AX376" i="1"/>
  <c r="AW376" i="1" s="1"/>
  <c r="AV376" i="1"/>
  <c r="AU376" i="1"/>
  <c r="AS376" i="1" s="1"/>
  <c r="AL376" i="1"/>
  <c r="I376" i="1" s="1"/>
  <c r="AG376" i="1"/>
  <c r="J376" i="1" s="1"/>
  <c r="AF376" i="1"/>
  <c r="AE376" i="1"/>
  <c r="Y376" i="1"/>
  <c r="X376" i="1"/>
  <c r="W376" i="1" s="1"/>
  <c r="P376" i="1"/>
  <c r="K376" i="1"/>
  <c r="H376" i="1"/>
  <c r="AY375" i="1"/>
  <c r="AX375" i="1"/>
  <c r="AV375" i="1"/>
  <c r="AW375" i="1" s="1"/>
  <c r="AU375" i="1"/>
  <c r="AS375" i="1" s="1"/>
  <c r="AT375" i="1" s="1"/>
  <c r="AL375" i="1"/>
  <c r="I375" i="1" s="1"/>
  <c r="H375" i="1" s="1"/>
  <c r="AG375" i="1"/>
  <c r="J375" i="1" s="1"/>
  <c r="Y375" i="1"/>
  <c r="X375" i="1"/>
  <c r="P375" i="1"/>
  <c r="AY374" i="1"/>
  <c r="AX374" i="1"/>
  <c r="AV374" i="1"/>
  <c r="AU374" i="1"/>
  <c r="AS374" i="1" s="1"/>
  <c r="AL374" i="1"/>
  <c r="I374" i="1" s="1"/>
  <c r="H374" i="1" s="1"/>
  <c r="AA374" i="1" s="1"/>
  <c r="AG374" i="1"/>
  <c r="J374" i="1" s="1"/>
  <c r="Y374" i="1"/>
  <c r="X374" i="1"/>
  <c r="W374" i="1" s="1"/>
  <c r="P374" i="1"/>
  <c r="N374" i="1"/>
  <c r="K374" i="1"/>
  <c r="AY373" i="1"/>
  <c r="AX373" i="1"/>
  <c r="AV373" i="1"/>
  <c r="AU373" i="1"/>
  <c r="AS373" i="1" s="1"/>
  <c r="N373" i="1" s="1"/>
  <c r="AL373" i="1"/>
  <c r="I373" i="1" s="1"/>
  <c r="AG373" i="1"/>
  <c r="J373" i="1" s="1"/>
  <c r="AF373" i="1"/>
  <c r="Y373" i="1"/>
  <c r="X373" i="1"/>
  <c r="P373" i="1"/>
  <c r="H373" i="1"/>
  <c r="AY372" i="1"/>
  <c r="AX372" i="1"/>
  <c r="AV372" i="1"/>
  <c r="AU372" i="1"/>
  <c r="AS372" i="1" s="1"/>
  <c r="AL372" i="1"/>
  <c r="I372" i="1" s="1"/>
  <c r="AG372" i="1"/>
  <c r="Y372" i="1"/>
  <c r="X372" i="1"/>
  <c r="W372" i="1" s="1"/>
  <c r="P372" i="1"/>
  <c r="J372" i="1"/>
  <c r="H372" i="1"/>
  <c r="AY371" i="1"/>
  <c r="AX371" i="1"/>
  <c r="AV371" i="1"/>
  <c r="AU371" i="1"/>
  <c r="AS371" i="1"/>
  <c r="AE371" i="1" s="1"/>
  <c r="AL371" i="1"/>
  <c r="AG371" i="1"/>
  <c r="J371" i="1" s="1"/>
  <c r="AF371" i="1"/>
  <c r="Y371" i="1"/>
  <c r="X371" i="1"/>
  <c r="W371" i="1" s="1"/>
  <c r="P371" i="1"/>
  <c r="K371" i="1"/>
  <c r="I371" i="1"/>
  <c r="H371" i="1" s="1"/>
  <c r="AY370" i="1"/>
  <c r="AX370" i="1"/>
  <c r="AV370" i="1"/>
  <c r="AU370" i="1"/>
  <c r="AS370" i="1" s="1"/>
  <c r="AL370" i="1"/>
  <c r="I370" i="1" s="1"/>
  <c r="H370" i="1" s="1"/>
  <c r="AG370" i="1"/>
  <c r="Y370" i="1"/>
  <c r="X370" i="1"/>
  <c r="W370" i="1" s="1"/>
  <c r="P370" i="1"/>
  <c r="J370" i="1"/>
  <c r="AY369" i="1"/>
  <c r="AX369" i="1"/>
  <c r="AV369" i="1"/>
  <c r="AU369" i="1"/>
  <c r="AS369" i="1" s="1"/>
  <c r="AL369" i="1"/>
  <c r="I369" i="1" s="1"/>
  <c r="H369" i="1" s="1"/>
  <c r="AG369" i="1"/>
  <c r="J369" i="1" s="1"/>
  <c r="AF369" i="1"/>
  <c r="Y369" i="1"/>
  <c r="X369" i="1"/>
  <c r="P369" i="1"/>
  <c r="AY368" i="1"/>
  <c r="AX368" i="1"/>
  <c r="AV368" i="1"/>
  <c r="S368" i="1" s="1"/>
  <c r="AU368" i="1"/>
  <c r="AS368" i="1" s="1"/>
  <c r="AL368" i="1"/>
  <c r="I368" i="1" s="1"/>
  <c r="H368" i="1" s="1"/>
  <c r="AG368" i="1"/>
  <c r="Y368" i="1"/>
  <c r="X368" i="1"/>
  <c r="W368" i="1" s="1"/>
  <c r="P368" i="1"/>
  <c r="J368" i="1"/>
  <c r="AY367" i="1"/>
  <c r="AX367" i="1"/>
  <c r="AV367" i="1"/>
  <c r="AU367" i="1"/>
  <c r="AS367" i="1"/>
  <c r="AE367" i="1" s="1"/>
  <c r="AL367" i="1"/>
  <c r="AG367" i="1"/>
  <c r="J367" i="1" s="1"/>
  <c r="AF367" i="1"/>
  <c r="Y367" i="1"/>
  <c r="X367" i="1"/>
  <c r="W367" i="1" s="1"/>
  <c r="P367" i="1"/>
  <c r="K367" i="1"/>
  <c r="I367" i="1"/>
  <c r="H367" i="1" s="1"/>
  <c r="AY366" i="1"/>
  <c r="AX366" i="1"/>
  <c r="AV366" i="1"/>
  <c r="AU366" i="1"/>
  <c r="AS366" i="1" s="1"/>
  <c r="AL366" i="1"/>
  <c r="I366" i="1" s="1"/>
  <c r="H366" i="1" s="1"/>
  <c r="AG366" i="1"/>
  <c r="J366" i="1" s="1"/>
  <c r="Y366" i="1"/>
  <c r="X366" i="1"/>
  <c r="W366" i="1" s="1"/>
  <c r="P366" i="1"/>
  <c r="K366" i="1"/>
  <c r="AY365" i="1"/>
  <c r="AX365" i="1"/>
  <c r="AV365" i="1"/>
  <c r="AU365" i="1"/>
  <c r="AS365" i="1" s="1"/>
  <c r="N365" i="1" s="1"/>
  <c r="AL365" i="1"/>
  <c r="I365" i="1" s="1"/>
  <c r="H365" i="1" s="1"/>
  <c r="AG365" i="1"/>
  <c r="J365" i="1" s="1"/>
  <c r="AF365" i="1"/>
  <c r="Y365" i="1"/>
  <c r="X365" i="1"/>
  <c r="P365" i="1"/>
  <c r="AY364" i="1"/>
  <c r="AX364" i="1"/>
  <c r="AV364" i="1"/>
  <c r="AU364" i="1"/>
  <c r="AT364" i="1"/>
  <c r="AS364" i="1"/>
  <c r="AL364" i="1"/>
  <c r="I364" i="1" s="1"/>
  <c r="AG364" i="1"/>
  <c r="AF364" i="1"/>
  <c r="AE364" i="1"/>
  <c r="Y364" i="1"/>
  <c r="X364" i="1"/>
  <c r="W364" i="1" s="1"/>
  <c r="P364" i="1"/>
  <c r="N364" i="1"/>
  <c r="K364" i="1"/>
  <c r="J364" i="1"/>
  <c r="H364" i="1"/>
  <c r="AY363" i="1"/>
  <c r="AX363" i="1"/>
  <c r="AV363" i="1"/>
  <c r="AU363" i="1"/>
  <c r="AS363" i="1"/>
  <c r="AL363" i="1"/>
  <c r="AG363" i="1"/>
  <c r="Y363" i="1"/>
  <c r="X363" i="1"/>
  <c r="P363" i="1"/>
  <c r="J363" i="1"/>
  <c r="I363" i="1"/>
  <c r="H363" i="1" s="1"/>
  <c r="AY362" i="1"/>
  <c r="AX362" i="1"/>
  <c r="AV362" i="1"/>
  <c r="AU362" i="1"/>
  <c r="AS362" i="1" s="1"/>
  <c r="AL362" i="1"/>
  <c r="I362" i="1" s="1"/>
  <c r="H362" i="1" s="1"/>
  <c r="AG362" i="1"/>
  <c r="J362" i="1" s="1"/>
  <c r="Y362" i="1"/>
  <c r="X362" i="1"/>
  <c r="P362" i="1"/>
  <c r="AY361" i="1"/>
  <c r="AX361" i="1"/>
  <c r="AV361" i="1"/>
  <c r="AU361" i="1"/>
  <c r="AS361" i="1" s="1"/>
  <c r="AL361" i="1"/>
  <c r="I361" i="1" s="1"/>
  <c r="H361" i="1" s="1"/>
  <c r="AG361" i="1"/>
  <c r="J361" i="1" s="1"/>
  <c r="Y361" i="1"/>
  <c r="X361" i="1"/>
  <c r="W361" i="1" s="1"/>
  <c r="P361" i="1"/>
  <c r="AY360" i="1"/>
  <c r="AX360" i="1"/>
  <c r="AV360" i="1"/>
  <c r="AU360" i="1"/>
  <c r="AS360" i="1" s="1"/>
  <c r="AF360" i="1" s="1"/>
  <c r="AT360" i="1"/>
  <c r="AL360" i="1"/>
  <c r="I360" i="1" s="1"/>
  <c r="H360" i="1" s="1"/>
  <c r="AG360" i="1"/>
  <c r="J360" i="1" s="1"/>
  <c r="Y360" i="1"/>
  <c r="X360" i="1"/>
  <c r="W360" i="1" s="1"/>
  <c r="P360" i="1"/>
  <c r="N360" i="1"/>
  <c r="AY359" i="1"/>
  <c r="AX359" i="1"/>
  <c r="AV359" i="1"/>
  <c r="AW359" i="1" s="1"/>
  <c r="AU359" i="1"/>
  <c r="AS359" i="1"/>
  <c r="AL359" i="1"/>
  <c r="AG359" i="1"/>
  <c r="J359" i="1" s="1"/>
  <c r="AA359" i="1"/>
  <c r="Y359" i="1"/>
  <c r="X359" i="1"/>
  <c r="P359" i="1"/>
  <c r="I359" i="1"/>
  <c r="H359" i="1" s="1"/>
  <c r="AY358" i="1"/>
  <c r="AX358" i="1"/>
  <c r="AV358" i="1"/>
  <c r="AU358" i="1"/>
  <c r="AS358" i="1"/>
  <c r="K358" i="1" s="1"/>
  <c r="AL358" i="1"/>
  <c r="I358" i="1" s="1"/>
  <c r="H358" i="1" s="1"/>
  <c r="AG358" i="1"/>
  <c r="J358" i="1" s="1"/>
  <c r="Y358" i="1"/>
  <c r="X358" i="1"/>
  <c r="S358" i="1"/>
  <c r="P358" i="1"/>
  <c r="AY357" i="1"/>
  <c r="AX357" i="1"/>
  <c r="AW357" i="1"/>
  <c r="AV357" i="1"/>
  <c r="AU357" i="1"/>
  <c r="AT357" i="1"/>
  <c r="AS357" i="1"/>
  <c r="AL357" i="1"/>
  <c r="I357" i="1" s="1"/>
  <c r="H357" i="1" s="1"/>
  <c r="AG357" i="1"/>
  <c r="J357" i="1" s="1"/>
  <c r="AE357" i="1"/>
  <c r="Y357" i="1"/>
  <c r="W357" i="1" s="1"/>
  <c r="X357" i="1"/>
  <c r="S357" i="1"/>
  <c r="P357" i="1"/>
  <c r="K357" i="1"/>
  <c r="AY356" i="1"/>
  <c r="AX356" i="1"/>
  <c r="AW356" i="1"/>
  <c r="AV356" i="1"/>
  <c r="AU356" i="1"/>
  <c r="AS356" i="1" s="1"/>
  <c r="AE356" i="1" s="1"/>
  <c r="AL356" i="1"/>
  <c r="I356" i="1" s="1"/>
  <c r="H356" i="1" s="1"/>
  <c r="AG356" i="1"/>
  <c r="J356" i="1" s="1"/>
  <c r="Y356" i="1"/>
  <c r="X356" i="1"/>
  <c r="W356" i="1"/>
  <c r="P356" i="1"/>
  <c r="AY355" i="1"/>
  <c r="S355" i="1" s="1"/>
  <c r="AX355" i="1"/>
  <c r="AW355" i="1" s="1"/>
  <c r="AV355" i="1"/>
  <c r="AU355" i="1"/>
  <c r="AS355" i="1" s="1"/>
  <c r="K355" i="1" s="1"/>
  <c r="AL355" i="1"/>
  <c r="I355" i="1" s="1"/>
  <c r="H355" i="1" s="1"/>
  <c r="AG355" i="1"/>
  <c r="J355" i="1" s="1"/>
  <c r="AF355" i="1"/>
  <c r="AE355" i="1"/>
  <c r="AA355" i="1"/>
  <c r="Y355" i="1"/>
  <c r="W355" i="1" s="1"/>
  <c r="X355" i="1"/>
  <c r="P355" i="1"/>
  <c r="AY354" i="1"/>
  <c r="AX354" i="1"/>
  <c r="AV354" i="1"/>
  <c r="AU354" i="1"/>
  <c r="AS354" i="1" s="1"/>
  <c r="AL354" i="1"/>
  <c r="I354" i="1" s="1"/>
  <c r="H354" i="1" s="1"/>
  <c r="AG354" i="1"/>
  <c r="J354" i="1" s="1"/>
  <c r="Y354" i="1"/>
  <c r="X354" i="1"/>
  <c r="P354" i="1"/>
  <c r="K354" i="1"/>
  <c r="AY353" i="1"/>
  <c r="AX353" i="1"/>
  <c r="AW353" i="1"/>
  <c r="AV353" i="1"/>
  <c r="AU353" i="1"/>
  <c r="AS353" i="1"/>
  <c r="AL353" i="1"/>
  <c r="I353" i="1" s="1"/>
  <c r="H353" i="1" s="1"/>
  <c r="AG353" i="1"/>
  <c r="Y353" i="1"/>
  <c r="X353" i="1"/>
  <c r="W353" i="1"/>
  <c r="S353" i="1"/>
  <c r="P353" i="1"/>
  <c r="J353" i="1"/>
  <c r="AY352" i="1"/>
  <c r="AX352" i="1"/>
  <c r="AV352" i="1"/>
  <c r="AU352" i="1"/>
  <c r="AS352" i="1" s="1"/>
  <c r="AF352" i="1" s="1"/>
  <c r="AL352" i="1"/>
  <c r="I352" i="1" s="1"/>
  <c r="H352" i="1" s="1"/>
  <c r="AG352" i="1"/>
  <c r="J352" i="1" s="1"/>
  <c r="Y352" i="1"/>
  <c r="X352" i="1"/>
  <c r="W352" i="1" s="1"/>
  <c r="P352" i="1"/>
  <c r="N352" i="1"/>
  <c r="AY351" i="1"/>
  <c r="AX351" i="1"/>
  <c r="AW351" i="1"/>
  <c r="AV351" i="1"/>
  <c r="AU351" i="1"/>
  <c r="AS351" i="1"/>
  <c r="AT351" i="1" s="1"/>
  <c r="AL351" i="1"/>
  <c r="I351" i="1" s="1"/>
  <c r="H351" i="1" s="1"/>
  <c r="AG351" i="1"/>
  <c r="J351" i="1" s="1"/>
  <c r="AF351" i="1"/>
  <c r="AE351" i="1"/>
  <c r="Y351" i="1"/>
  <c r="X351" i="1"/>
  <c r="W351" i="1"/>
  <c r="P351" i="1"/>
  <c r="N351" i="1"/>
  <c r="K351" i="1"/>
  <c r="AY350" i="1"/>
  <c r="AX350" i="1"/>
  <c r="AV350" i="1"/>
  <c r="AU350" i="1"/>
  <c r="AS350" i="1" s="1"/>
  <c r="K350" i="1" s="1"/>
  <c r="AT350" i="1"/>
  <c r="AL350" i="1"/>
  <c r="I350" i="1" s="1"/>
  <c r="H350" i="1" s="1"/>
  <c r="AG350" i="1"/>
  <c r="J350" i="1" s="1"/>
  <c r="Y350" i="1"/>
  <c r="X350" i="1"/>
  <c r="P350" i="1"/>
  <c r="AY349" i="1"/>
  <c r="AX349" i="1"/>
  <c r="AV349" i="1"/>
  <c r="AU349" i="1"/>
  <c r="AS349" i="1" s="1"/>
  <c r="AL349" i="1"/>
  <c r="I349" i="1" s="1"/>
  <c r="AG349" i="1"/>
  <c r="Y349" i="1"/>
  <c r="X349" i="1"/>
  <c r="W349" i="1"/>
  <c r="P349" i="1"/>
  <c r="J349" i="1"/>
  <c r="H349" i="1"/>
  <c r="AA349" i="1" s="1"/>
  <c r="AY348" i="1"/>
  <c r="AX348" i="1"/>
  <c r="AW348" i="1" s="1"/>
  <c r="AV348" i="1"/>
  <c r="AU348" i="1"/>
  <c r="AS348" i="1" s="1"/>
  <c r="AT348" i="1"/>
  <c r="AL348" i="1"/>
  <c r="I348" i="1" s="1"/>
  <c r="H348" i="1" s="1"/>
  <c r="AG348" i="1"/>
  <c r="J348" i="1" s="1"/>
  <c r="Y348" i="1"/>
  <c r="X348" i="1"/>
  <c r="P348" i="1"/>
  <c r="AY347" i="1"/>
  <c r="AX347" i="1"/>
  <c r="AV347" i="1"/>
  <c r="AW347" i="1" s="1"/>
  <c r="AU347" i="1"/>
  <c r="AS347" i="1"/>
  <c r="AL347" i="1"/>
  <c r="I347" i="1" s="1"/>
  <c r="H347" i="1" s="1"/>
  <c r="AG347" i="1"/>
  <c r="Y347" i="1"/>
  <c r="X347" i="1"/>
  <c r="P347" i="1"/>
  <c r="J347" i="1"/>
  <c r="AY346" i="1"/>
  <c r="AX346" i="1"/>
  <c r="AV346" i="1"/>
  <c r="AU346" i="1"/>
  <c r="AS346" i="1"/>
  <c r="AL346" i="1"/>
  <c r="I346" i="1" s="1"/>
  <c r="H346" i="1" s="1"/>
  <c r="AG346" i="1"/>
  <c r="J346" i="1" s="1"/>
  <c r="AF346" i="1"/>
  <c r="Y346" i="1"/>
  <c r="X346" i="1"/>
  <c r="W346" i="1" s="1"/>
  <c r="P346" i="1"/>
  <c r="AY345" i="1"/>
  <c r="AX345" i="1"/>
  <c r="AV345" i="1"/>
  <c r="AU345" i="1"/>
  <c r="AS345" i="1" s="1"/>
  <c r="AT345" i="1"/>
  <c r="AL345" i="1"/>
  <c r="AG345" i="1"/>
  <c r="J345" i="1" s="1"/>
  <c r="Y345" i="1"/>
  <c r="X345" i="1"/>
  <c r="P345" i="1"/>
  <c r="I345" i="1"/>
  <c r="H345" i="1"/>
  <c r="AY344" i="1"/>
  <c r="AX344" i="1"/>
  <c r="AV344" i="1"/>
  <c r="AW344" i="1" s="1"/>
  <c r="AU344" i="1"/>
  <c r="AS344" i="1" s="1"/>
  <c r="AL344" i="1"/>
  <c r="I344" i="1" s="1"/>
  <c r="H344" i="1" s="1"/>
  <c r="AA344" i="1" s="1"/>
  <c r="AG344" i="1"/>
  <c r="Y344" i="1"/>
  <c r="X344" i="1"/>
  <c r="W344" i="1" s="1"/>
  <c r="S344" i="1"/>
  <c r="P344" i="1"/>
  <c r="J344" i="1"/>
  <c r="AY343" i="1"/>
  <c r="AX343" i="1"/>
  <c r="AW343" i="1" s="1"/>
  <c r="AV343" i="1"/>
  <c r="AU343" i="1"/>
  <c r="AS343" i="1" s="1"/>
  <c r="K343" i="1" s="1"/>
  <c r="AT343" i="1"/>
  <c r="AL343" i="1"/>
  <c r="I343" i="1" s="1"/>
  <c r="H343" i="1" s="1"/>
  <c r="AG343" i="1"/>
  <c r="AF343" i="1"/>
  <c r="AE343" i="1"/>
  <c r="Y343" i="1"/>
  <c r="X343" i="1"/>
  <c r="W343" i="1"/>
  <c r="P343" i="1"/>
  <c r="N343" i="1"/>
  <c r="J343" i="1"/>
  <c r="AY342" i="1"/>
  <c r="AX342" i="1"/>
  <c r="AV342" i="1"/>
  <c r="AU342" i="1"/>
  <c r="AS342" i="1" s="1"/>
  <c r="N342" i="1" s="1"/>
  <c r="AL342" i="1"/>
  <c r="I342" i="1" s="1"/>
  <c r="H342" i="1" s="1"/>
  <c r="AG342" i="1"/>
  <c r="J342" i="1" s="1"/>
  <c r="AF342" i="1"/>
  <c r="Y342" i="1"/>
  <c r="X342" i="1"/>
  <c r="P342" i="1"/>
  <c r="AY341" i="1"/>
  <c r="AX341" i="1"/>
  <c r="AV341" i="1"/>
  <c r="AW341" i="1" s="1"/>
  <c r="AU341" i="1"/>
  <c r="AS341" i="1" s="1"/>
  <c r="AL341" i="1"/>
  <c r="I341" i="1" s="1"/>
  <c r="H341" i="1" s="1"/>
  <c r="AG341" i="1"/>
  <c r="Y341" i="1"/>
  <c r="X341" i="1"/>
  <c r="S341" i="1"/>
  <c r="P341" i="1"/>
  <c r="J341" i="1"/>
  <c r="AY340" i="1"/>
  <c r="AX340" i="1"/>
  <c r="AV340" i="1"/>
  <c r="AU340" i="1"/>
  <c r="AS340" i="1" s="1"/>
  <c r="N340" i="1" s="1"/>
  <c r="AL340" i="1"/>
  <c r="I340" i="1" s="1"/>
  <c r="H340" i="1" s="1"/>
  <c r="AG340" i="1"/>
  <c r="Y340" i="1"/>
  <c r="X340" i="1"/>
  <c r="W340" i="1" s="1"/>
  <c r="P340" i="1"/>
  <c r="J340" i="1"/>
  <c r="AY339" i="1"/>
  <c r="AX339" i="1"/>
  <c r="AV339" i="1"/>
  <c r="AU339" i="1"/>
  <c r="AS339" i="1" s="1"/>
  <c r="K339" i="1" s="1"/>
  <c r="AT339" i="1"/>
  <c r="AL339" i="1"/>
  <c r="I339" i="1" s="1"/>
  <c r="AG339" i="1"/>
  <c r="J339" i="1" s="1"/>
  <c r="AF339" i="1"/>
  <c r="Y339" i="1"/>
  <c r="X339" i="1"/>
  <c r="W339" i="1" s="1"/>
  <c r="P339" i="1"/>
  <c r="N339" i="1"/>
  <c r="H339" i="1"/>
  <c r="AY338" i="1"/>
  <c r="AX338" i="1"/>
  <c r="AV338" i="1"/>
  <c r="AU338" i="1"/>
  <c r="AS338" i="1" s="1"/>
  <c r="K338" i="1" s="1"/>
  <c r="AT338" i="1"/>
  <c r="AL338" i="1"/>
  <c r="I338" i="1" s="1"/>
  <c r="H338" i="1" s="1"/>
  <c r="AA338" i="1" s="1"/>
  <c r="AG338" i="1"/>
  <c r="J338" i="1" s="1"/>
  <c r="AE338" i="1"/>
  <c r="Y338" i="1"/>
  <c r="X338" i="1"/>
  <c r="P338" i="1"/>
  <c r="N338" i="1"/>
  <c r="AY337" i="1"/>
  <c r="AX337" i="1"/>
  <c r="AV337" i="1"/>
  <c r="AU337" i="1"/>
  <c r="AS337" i="1" s="1"/>
  <c r="AT337" i="1"/>
  <c r="AL337" i="1"/>
  <c r="I337" i="1" s="1"/>
  <c r="AG337" i="1"/>
  <c r="Y337" i="1"/>
  <c r="X337" i="1"/>
  <c r="W337" i="1" s="1"/>
  <c r="P337" i="1"/>
  <c r="J337" i="1"/>
  <c r="H337" i="1"/>
  <c r="AY336" i="1"/>
  <c r="AX336" i="1"/>
  <c r="AV336" i="1"/>
  <c r="S336" i="1" s="1"/>
  <c r="AU336" i="1"/>
  <c r="AS336" i="1" s="1"/>
  <c r="AL336" i="1"/>
  <c r="I336" i="1" s="1"/>
  <c r="AG336" i="1"/>
  <c r="Y336" i="1"/>
  <c r="X336" i="1"/>
  <c r="W336" i="1" s="1"/>
  <c r="P336" i="1"/>
  <c r="J336" i="1"/>
  <c r="H336" i="1"/>
  <c r="AA336" i="1" s="1"/>
  <c r="AY335" i="1"/>
  <c r="AX335" i="1"/>
  <c r="AV335" i="1"/>
  <c r="AU335" i="1"/>
  <c r="AS335" i="1" s="1"/>
  <c r="AT335" i="1"/>
  <c r="AL335" i="1"/>
  <c r="I335" i="1" s="1"/>
  <c r="H335" i="1" s="1"/>
  <c r="AG335" i="1"/>
  <c r="Y335" i="1"/>
  <c r="X335" i="1"/>
  <c r="W335" i="1" s="1"/>
  <c r="P335" i="1"/>
  <c r="J335" i="1"/>
  <c r="AY334" i="1"/>
  <c r="AX334" i="1"/>
  <c r="AV334" i="1"/>
  <c r="AU334" i="1"/>
  <c r="AS334" i="1" s="1"/>
  <c r="AT334" i="1" s="1"/>
  <c r="AL334" i="1"/>
  <c r="I334" i="1" s="1"/>
  <c r="H334" i="1" s="1"/>
  <c r="AG334" i="1"/>
  <c r="J334" i="1" s="1"/>
  <c r="AA334" i="1"/>
  <c r="Y334" i="1"/>
  <c r="X334" i="1"/>
  <c r="W334" i="1" s="1"/>
  <c r="P334" i="1"/>
  <c r="AY333" i="1"/>
  <c r="AX333" i="1"/>
  <c r="AV333" i="1"/>
  <c r="AW333" i="1" s="1"/>
  <c r="AU333" i="1"/>
  <c r="AS333" i="1" s="1"/>
  <c r="AL333" i="1"/>
  <c r="AG333" i="1"/>
  <c r="J333" i="1" s="1"/>
  <c r="Y333" i="1"/>
  <c r="X333" i="1"/>
  <c r="W333" i="1"/>
  <c r="P333" i="1"/>
  <c r="I333" i="1"/>
  <c r="H333" i="1" s="1"/>
  <c r="AY332" i="1"/>
  <c r="S332" i="1" s="1"/>
  <c r="AX332" i="1"/>
  <c r="AV332" i="1"/>
  <c r="AU332" i="1"/>
  <c r="AS332" i="1"/>
  <c r="AL332" i="1"/>
  <c r="AG332" i="1"/>
  <c r="J332" i="1" s="1"/>
  <c r="AF332" i="1"/>
  <c r="AE332" i="1"/>
  <c r="Y332" i="1"/>
  <c r="X332" i="1"/>
  <c r="W332" i="1" s="1"/>
  <c r="P332" i="1"/>
  <c r="I332" i="1"/>
  <c r="H332" i="1" s="1"/>
  <c r="AA332" i="1" s="1"/>
  <c r="AY331" i="1"/>
  <c r="S331" i="1" s="1"/>
  <c r="AX331" i="1"/>
  <c r="AW331" i="1"/>
  <c r="AV331" i="1"/>
  <c r="AU331" i="1"/>
  <c r="AS331" i="1" s="1"/>
  <c r="AL331" i="1"/>
  <c r="I331" i="1" s="1"/>
  <c r="H331" i="1" s="1"/>
  <c r="AG331" i="1"/>
  <c r="Y331" i="1"/>
  <c r="W331" i="1" s="1"/>
  <c r="X331" i="1"/>
  <c r="P331" i="1"/>
  <c r="J331" i="1"/>
  <c r="AY330" i="1"/>
  <c r="AX330" i="1"/>
  <c r="AV330" i="1"/>
  <c r="AW330" i="1" s="1"/>
  <c r="AU330" i="1"/>
  <c r="AS330" i="1" s="1"/>
  <c r="AL330" i="1"/>
  <c r="AG330" i="1"/>
  <c r="J330" i="1" s="1"/>
  <c r="Y330" i="1"/>
  <c r="X330" i="1"/>
  <c r="W330" i="1"/>
  <c r="S330" i="1"/>
  <c r="P330" i="1"/>
  <c r="I330" i="1"/>
  <c r="H330" i="1" s="1"/>
  <c r="AA330" i="1" s="1"/>
  <c r="AY329" i="1"/>
  <c r="AX329" i="1"/>
  <c r="AV329" i="1"/>
  <c r="AU329" i="1"/>
  <c r="AS329" i="1" s="1"/>
  <c r="N329" i="1" s="1"/>
  <c r="AL329" i="1"/>
  <c r="I329" i="1" s="1"/>
  <c r="H329" i="1" s="1"/>
  <c r="AG329" i="1"/>
  <c r="J329" i="1" s="1"/>
  <c r="Y329" i="1"/>
  <c r="X329" i="1"/>
  <c r="P329" i="1"/>
  <c r="AY328" i="1"/>
  <c r="AX328" i="1"/>
  <c r="AV328" i="1"/>
  <c r="S328" i="1" s="1"/>
  <c r="AU328" i="1"/>
  <c r="AS328" i="1" s="1"/>
  <c r="AL328" i="1"/>
  <c r="I328" i="1" s="1"/>
  <c r="H328" i="1" s="1"/>
  <c r="AG328" i="1"/>
  <c r="J328" i="1" s="1"/>
  <c r="Y328" i="1"/>
  <c r="X328" i="1"/>
  <c r="W328" i="1" s="1"/>
  <c r="P328" i="1"/>
  <c r="AY327" i="1"/>
  <c r="AX327" i="1"/>
  <c r="AV327" i="1"/>
  <c r="AW327" i="1" s="1"/>
  <c r="AU327" i="1"/>
  <c r="AS327" i="1"/>
  <c r="K327" i="1" s="1"/>
  <c r="AL327" i="1"/>
  <c r="I327" i="1" s="1"/>
  <c r="H327" i="1" s="1"/>
  <c r="AA327" i="1" s="1"/>
  <c r="AG327" i="1"/>
  <c r="J327" i="1" s="1"/>
  <c r="Y327" i="1"/>
  <c r="W327" i="1" s="1"/>
  <c r="X327" i="1"/>
  <c r="P327" i="1"/>
  <c r="AY326" i="1"/>
  <c r="AX326" i="1"/>
  <c r="AV326" i="1"/>
  <c r="AW326" i="1" s="1"/>
  <c r="AU326" i="1"/>
  <c r="AS326" i="1" s="1"/>
  <c r="AT326" i="1"/>
  <c r="AL326" i="1"/>
  <c r="I326" i="1" s="1"/>
  <c r="H326" i="1" s="1"/>
  <c r="AA326" i="1" s="1"/>
  <c r="AG326" i="1"/>
  <c r="J326" i="1" s="1"/>
  <c r="AE326" i="1"/>
  <c r="Y326" i="1"/>
  <c r="X326" i="1"/>
  <c r="W326" i="1" s="1"/>
  <c r="S326" i="1"/>
  <c r="P326" i="1"/>
  <c r="AY325" i="1"/>
  <c r="AX325" i="1"/>
  <c r="AV325" i="1"/>
  <c r="AU325" i="1"/>
  <c r="AS325" i="1" s="1"/>
  <c r="AL325" i="1"/>
  <c r="I325" i="1" s="1"/>
  <c r="H325" i="1" s="1"/>
  <c r="AG325" i="1"/>
  <c r="J325" i="1" s="1"/>
  <c r="Y325" i="1"/>
  <c r="X325" i="1"/>
  <c r="W325" i="1" s="1"/>
  <c r="P325" i="1"/>
  <c r="AY324" i="1"/>
  <c r="AX324" i="1"/>
  <c r="AW324" i="1" s="1"/>
  <c r="AV324" i="1"/>
  <c r="AU324" i="1"/>
  <c r="AS324" i="1"/>
  <c r="AL324" i="1"/>
  <c r="AG324" i="1"/>
  <c r="J324" i="1" s="1"/>
  <c r="Y324" i="1"/>
  <c r="X324" i="1"/>
  <c r="W324" i="1"/>
  <c r="S324" i="1"/>
  <c r="P324" i="1"/>
  <c r="I324" i="1"/>
  <c r="H324" i="1" s="1"/>
  <c r="AA324" i="1" s="1"/>
  <c r="AY323" i="1"/>
  <c r="AX323" i="1"/>
  <c r="AV323" i="1"/>
  <c r="AU323" i="1"/>
  <c r="AS323" i="1"/>
  <c r="K323" i="1" s="1"/>
  <c r="AL323" i="1"/>
  <c r="I323" i="1" s="1"/>
  <c r="H323" i="1" s="1"/>
  <c r="AG323" i="1"/>
  <c r="J323" i="1" s="1"/>
  <c r="AA323" i="1"/>
  <c r="Y323" i="1"/>
  <c r="X323" i="1"/>
  <c r="P323" i="1"/>
  <c r="AY322" i="1"/>
  <c r="S322" i="1" s="1"/>
  <c r="AX322" i="1"/>
  <c r="AW322" i="1"/>
  <c r="AV322" i="1"/>
  <c r="AU322" i="1"/>
  <c r="AS322" i="1" s="1"/>
  <c r="AT322" i="1" s="1"/>
  <c r="AL322" i="1"/>
  <c r="I322" i="1" s="1"/>
  <c r="H322" i="1" s="1"/>
  <c r="AG322" i="1"/>
  <c r="J322" i="1" s="1"/>
  <c r="Y322" i="1"/>
  <c r="X322" i="1"/>
  <c r="W322" i="1" s="1"/>
  <c r="P322" i="1"/>
  <c r="AY321" i="1"/>
  <c r="AX321" i="1"/>
  <c r="AW321" i="1"/>
  <c r="AV321" i="1"/>
  <c r="AU321" i="1"/>
  <c r="AS321" i="1" s="1"/>
  <c r="AL321" i="1"/>
  <c r="AG321" i="1"/>
  <c r="J321" i="1" s="1"/>
  <c r="AE321" i="1"/>
  <c r="Y321" i="1"/>
  <c r="X321" i="1"/>
  <c r="P321" i="1"/>
  <c r="N321" i="1"/>
  <c r="I321" i="1"/>
  <c r="H321" i="1" s="1"/>
  <c r="AY320" i="1"/>
  <c r="AX320" i="1"/>
  <c r="AV320" i="1"/>
  <c r="AU320" i="1"/>
  <c r="AS320" i="1"/>
  <c r="AL320" i="1"/>
  <c r="I320" i="1" s="1"/>
  <c r="AG320" i="1"/>
  <c r="J320" i="1" s="1"/>
  <c r="Y320" i="1"/>
  <c r="X320" i="1"/>
  <c r="P320" i="1"/>
  <c r="H320" i="1"/>
  <c r="AY319" i="1"/>
  <c r="AX319" i="1"/>
  <c r="AW319" i="1"/>
  <c r="AV319" i="1"/>
  <c r="AU319" i="1"/>
  <c r="AS319" i="1" s="1"/>
  <c r="N319" i="1" s="1"/>
  <c r="AL319" i="1"/>
  <c r="AG319" i="1"/>
  <c r="J319" i="1" s="1"/>
  <c r="AE319" i="1"/>
  <c r="Y319" i="1"/>
  <c r="X319" i="1"/>
  <c r="P319" i="1"/>
  <c r="I319" i="1"/>
  <c r="H319" i="1" s="1"/>
  <c r="AA319" i="1" s="1"/>
  <c r="AY318" i="1"/>
  <c r="AX318" i="1"/>
  <c r="AV318" i="1"/>
  <c r="AW318" i="1" s="1"/>
  <c r="AU318" i="1"/>
  <c r="AS318" i="1" s="1"/>
  <c r="K318" i="1" s="1"/>
  <c r="AL318" i="1"/>
  <c r="AG318" i="1"/>
  <c r="J318" i="1" s="1"/>
  <c r="Y318" i="1"/>
  <c r="X318" i="1"/>
  <c r="W318" i="1"/>
  <c r="S318" i="1"/>
  <c r="P318" i="1"/>
  <c r="I318" i="1"/>
  <c r="H318" i="1" s="1"/>
  <c r="AY317" i="1"/>
  <c r="AX317" i="1"/>
  <c r="AV317" i="1"/>
  <c r="AU317" i="1"/>
  <c r="AS317" i="1"/>
  <c r="AL317" i="1"/>
  <c r="I317" i="1" s="1"/>
  <c r="H317" i="1" s="1"/>
  <c r="AA317" i="1" s="1"/>
  <c r="AG317" i="1"/>
  <c r="J317" i="1" s="1"/>
  <c r="Y317" i="1"/>
  <c r="W317" i="1" s="1"/>
  <c r="X317" i="1"/>
  <c r="P317" i="1"/>
  <c r="AY316" i="1"/>
  <c r="S316" i="1" s="1"/>
  <c r="AX316" i="1"/>
  <c r="AW316" i="1"/>
  <c r="AV316" i="1"/>
  <c r="AU316" i="1"/>
  <c r="AS316" i="1" s="1"/>
  <c r="AL316" i="1"/>
  <c r="AG316" i="1"/>
  <c r="J316" i="1" s="1"/>
  <c r="Y316" i="1"/>
  <c r="X316" i="1"/>
  <c r="P316" i="1"/>
  <c r="I316" i="1"/>
  <c r="H316" i="1" s="1"/>
  <c r="AY315" i="1"/>
  <c r="AX315" i="1"/>
  <c r="AV315" i="1"/>
  <c r="AU315" i="1"/>
  <c r="AS315" i="1" s="1"/>
  <c r="AL315" i="1"/>
  <c r="I315" i="1" s="1"/>
  <c r="H315" i="1" s="1"/>
  <c r="AA315" i="1" s="1"/>
  <c r="AG315" i="1"/>
  <c r="J315" i="1" s="1"/>
  <c r="AE315" i="1"/>
  <c r="Y315" i="1"/>
  <c r="X315" i="1"/>
  <c r="P315" i="1"/>
  <c r="N315" i="1"/>
  <c r="AY314" i="1"/>
  <c r="AX314" i="1"/>
  <c r="AW314" i="1" s="1"/>
  <c r="AV314" i="1"/>
  <c r="AU314" i="1"/>
  <c r="AS314" i="1"/>
  <c r="AL314" i="1"/>
  <c r="AG314" i="1"/>
  <c r="J314" i="1" s="1"/>
  <c r="Y314" i="1"/>
  <c r="X314" i="1"/>
  <c r="P314" i="1"/>
  <c r="I314" i="1"/>
  <c r="H314" i="1" s="1"/>
  <c r="AY313" i="1"/>
  <c r="AX313" i="1"/>
  <c r="AV313" i="1"/>
  <c r="AU313" i="1"/>
  <c r="AS313" i="1"/>
  <c r="AL313" i="1"/>
  <c r="I313" i="1" s="1"/>
  <c r="H313" i="1" s="1"/>
  <c r="AA313" i="1" s="1"/>
  <c r="AG313" i="1"/>
  <c r="J313" i="1" s="1"/>
  <c r="Y313" i="1"/>
  <c r="X313" i="1"/>
  <c r="S313" i="1"/>
  <c r="P313" i="1"/>
  <c r="AY312" i="1"/>
  <c r="AX312" i="1"/>
  <c r="AV312" i="1"/>
  <c r="AU312" i="1"/>
  <c r="AS312" i="1"/>
  <c r="AL312" i="1"/>
  <c r="AG312" i="1"/>
  <c r="AE312" i="1"/>
  <c r="AA312" i="1"/>
  <c r="Y312" i="1"/>
  <c r="X312" i="1"/>
  <c r="W312" i="1" s="1"/>
  <c r="P312" i="1"/>
  <c r="K312" i="1"/>
  <c r="J312" i="1"/>
  <c r="I312" i="1"/>
  <c r="H312" i="1" s="1"/>
  <c r="AY311" i="1"/>
  <c r="AX311" i="1"/>
  <c r="AV311" i="1"/>
  <c r="AU311" i="1"/>
  <c r="AS311" i="1" s="1"/>
  <c r="AE311" i="1" s="1"/>
  <c r="AL311" i="1"/>
  <c r="I311" i="1" s="1"/>
  <c r="H311" i="1" s="1"/>
  <c r="AA311" i="1" s="1"/>
  <c r="AG311" i="1"/>
  <c r="J311" i="1" s="1"/>
  <c r="Y311" i="1"/>
  <c r="W311" i="1" s="1"/>
  <c r="X311" i="1"/>
  <c r="P311" i="1"/>
  <c r="AY310" i="1"/>
  <c r="AX310" i="1"/>
  <c r="AV310" i="1"/>
  <c r="AU310" i="1"/>
  <c r="AS310" i="1" s="1"/>
  <c r="AL310" i="1"/>
  <c r="AG310" i="1"/>
  <c r="J310" i="1" s="1"/>
  <c r="Y310" i="1"/>
  <c r="X310" i="1"/>
  <c r="P310" i="1"/>
  <c r="I310" i="1"/>
  <c r="H310" i="1" s="1"/>
  <c r="AA310" i="1" s="1"/>
  <c r="AY309" i="1"/>
  <c r="AX309" i="1"/>
  <c r="AV309" i="1"/>
  <c r="AU309" i="1"/>
  <c r="AS309" i="1" s="1"/>
  <c r="AL309" i="1"/>
  <c r="I309" i="1" s="1"/>
  <c r="H309" i="1" s="1"/>
  <c r="AG309" i="1"/>
  <c r="Y309" i="1"/>
  <c r="X309" i="1"/>
  <c r="S309" i="1"/>
  <c r="P309" i="1"/>
  <c r="J309" i="1"/>
  <c r="AY308" i="1"/>
  <c r="AX308" i="1"/>
  <c r="AV308" i="1"/>
  <c r="AW308" i="1" s="1"/>
  <c r="AU308" i="1"/>
  <c r="AS308" i="1"/>
  <c r="AL308" i="1"/>
  <c r="I308" i="1" s="1"/>
  <c r="H308" i="1" s="1"/>
  <c r="AA308" i="1" s="1"/>
  <c r="AG308" i="1"/>
  <c r="J308" i="1" s="1"/>
  <c r="Y308" i="1"/>
  <c r="X308" i="1"/>
  <c r="W308" i="1"/>
  <c r="P308" i="1"/>
  <c r="AY307" i="1"/>
  <c r="AX307" i="1"/>
  <c r="AW307" i="1"/>
  <c r="AV307" i="1"/>
  <c r="S307" i="1" s="1"/>
  <c r="AU307" i="1"/>
  <c r="AS307" i="1" s="1"/>
  <c r="N307" i="1" s="1"/>
  <c r="AL307" i="1"/>
  <c r="I307" i="1" s="1"/>
  <c r="H307" i="1" s="1"/>
  <c r="AG307" i="1"/>
  <c r="J307" i="1" s="1"/>
  <c r="Y307" i="1"/>
  <c r="W307" i="1" s="1"/>
  <c r="X307" i="1"/>
  <c r="P307" i="1"/>
  <c r="AY306" i="1"/>
  <c r="S306" i="1" s="1"/>
  <c r="AX306" i="1"/>
  <c r="AW306" i="1" s="1"/>
  <c r="AV306" i="1"/>
  <c r="AU306" i="1"/>
  <c r="AS306" i="1"/>
  <c r="AF306" i="1" s="1"/>
  <c r="AL306" i="1"/>
  <c r="I306" i="1" s="1"/>
  <c r="H306" i="1" s="1"/>
  <c r="AA306" i="1" s="1"/>
  <c r="AG306" i="1"/>
  <c r="J306" i="1" s="1"/>
  <c r="Y306" i="1"/>
  <c r="X306" i="1"/>
  <c r="W306" i="1" s="1"/>
  <c r="P306" i="1"/>
  <c r="AY305" i="1"/>
  <c r="AX305" i="1"/>
  <c r="AV305" i="1"/>
  <c r="AU305" i="1"/>
  <c r="AS305" i="1" s="1"/>
  <c r="K305" i="1" s="1"/>
  <c r="AL305" i="1"/>
  <c r="I305" i="1" s="1"/>
  <c r="H305" i="1" s="1"/>
  <c r="AA305" i="1" s="1"/>
  <c r="AG305" i="1"/>
  <c r="Y305" i="1"/>
  <c r="X305" i="1"/>
  <c r="P305" i="1"/>
  <c r="J305" i="1"/>
  <c r="AY304" i="1"/>
  <c r="S304" i="1" s="1"/>
  <c r="AX304" i="1"/>
  <c r="AV304" i="1"/>
  <c r="AW304" i="1" s="1"/>
  <c r="AU304" i="1"/>
  <c r="AS304" i="1" s="1"/>
  <c r="AL304" i="1"/>
  <c r="AG304" i="1"/>
  <c r="Y304" i="1"/>
  <c r="X304" i="1"/>
  <c r="W304" i="1" s="1"/>
  <c r="P304" i="1"/>
  <c r="J304" i="1"/>
  <c r="I304" i="1"/>
  <c r="H304" i="1"/>
  <c r="AA304" i="1" s="1"/>
  <c r="AY303" i="1"/>
  <c r="AX303" i="1"/>
  <c r="AV303" i="1"/>
  <c r="AW303" i="1" s="1"/>
  <c r="AU303" i="1"/>
  <c r="AS303" i="1" s="1"/>
  <c r="N303" i="1" s="1"/>
  <c r="AL303" i="1"/>
  <c r="I303" i="1" s="1"/>
  <c r="H303" i="1" s="1"/>
  <c r="AA303" i="1" s="1"/>
  <c r="AG303" i="1"/>
  <c r="J303" i="1" s="1"/>
  <c r="AE303" i="1"/>
  <c r="Y303" i="1"/>
  <c r="W303" i="1" s="1"/>
  <c r="X303" i="1"/>
  <c r="P303" i="1"/>
  <c r="AY302" i="1"/>
  <c r="AX302" i="1"/>
  <c r="AV302" i="1"/>
  <c r="AU302" i="1"/>
  <c r="AS302" i="1" s="1"/>
  <c r="AL302" i="1"/>
  <c r="I302" i="1" s="1"/>
  <c r="H302" i="1" s="1"/>
  <c r="AG302" i="1"/>
  <c r="J302" i="1" s="1"/>
  <c r="Y302" i="1"/>
  <c r="X302" i="1"/>
  <c r="W302" i="1" s="1"/>
  <c r="P302" i="1"/>
  <c r="AY301" i="1"/>
  <c r="AX301" i="1"/>
  <c r="AV301" i="1"/>
  <c r="AW301" i="1" s="1"/>
  <c r="AU301" i="1"/>
  <c r="AS301" i="1" s="1"/>
  <c r="AL301" i="1"/>
  <c r="I301" i="1" s="1"/>
  <c r="H301" i="1" s="1"/>
  <c r="AA301" i="1" s="1"/>
  <c r="AG301" i="1"/>
  <c r="J301" i="1" s="1"/>
  <c r="Y301" i="1"/>
  <c r="X301" i="1"/>
  <c r="P301" i="1"/>
  <c r="AY300" i="1"/>
  <c r="AX300" i="1"/>
  <c r="AW300" i="1"/>
  <c r="AV300" i="1"/>
  <c r="AU300" i="1"/>
  <c r="AS300" i="1" s="1"/>
  <c r="AE300" i="1" s="1"/>
  <c r="AL300" i="1"/>
  <c r="I300" i="1" s="1"/>
  <c r="H300" i="1" s="1"/>
  <c r="AA300" i="1" s="1"/>
  <c r="AG300" i="1"/>
  <c r="Y300" i="1"/>
  <c r="X300" i="1"/>
  <c r="W300" i="1" s="1"/>
  <c r="S300" i="1"/>
  <c r="P300" i="1"/>
  <c r="J300" i="1"/>
  <c r="AY299" i="1"/>
  <c r="AX299" i="1"/>
  <c r="AV299" i="1"/>
  <c r="AU299" i="1"/>
  <c r="AS299" i="1" s="1"/>
  <c r="AL299" i="1"/>
  <c r="I299" i="1" s="1"/>
  <c r="H299" i="1" s="1"/>
  <c r="AA299" i="1" s="1"/>
  <c r="AG299" i="1"/>
  <c r="J299" i="1" s="1"/>
  <c r="Y299" i="1"/>
  <c r="W299" i="1" s="1"/>
  <c r="X299" i="1"/>
  <c r="P299" i="1"/>
  <c r="AY298" i="1"/>
  <c r="S298" i="1" s="1"/>
  <c r="AX298" i="1"/>
  <c r="AV298" i="1"/>
  <c r="AU298" i="1"/>
  <c r="AS298" i="1" s="1"/>
  <c r="K298" i="1" s="1"/>
  <c r="AL298" i="1"/>
  <c r="AG298" i="1"/>
  <c r="J298" i="1" s="1"/>
  <c r="AF298" i="1"/>
  <c r="AE298" i="1"/>
  <c r="Y298" i="1"/>
  <c r="X298" i="1"/>
  <c r="P298" i="1"/>
  <c r="I298" i="1"/>
  <c r="H298" i="1" s="1"/>
  <c r="AY297" i="1"/>
  <c r="AX297" i="1"/>
  <c r="AW297" i="1" s="1"/>
  <c r="AV297" i="1"/>
  <c r="S297" i="1" s="1"/>
  <c r="AU297" i="1"/>
  <c r="AS297" i="1" s="1"/>
  <c r="AL297" i="1"/>
  <c r="I297" i="1" s="1"/>
  <c r="H297" i="1" s="1"/>
  <c r="AG297" i="1"/>
  <c r="J297" i="1" s="1"/>
  <c r="Y297" i="1"/>
  <c r="X297" i="1"/>
  <c r="P297" i="1"/>
  <c r="AY296" i="1"/>
  <c r="AX296" i="1"/>
  <c r="AW296" i="1"/>
  <c r="AV296" i="1"/>
  <c r="AU296" i="1"/>
  <c r="AS296" i="1" s="1"/>
  <c r="AL296" i="1"/>
  <c r="I296" i="1" s="1"/>
  <c r="H296" i="1" s="1"/>
  <c r="AA296" i="1" s="1"/>
  <c r="AG296" i="1"/>
  <c r="J296" i="1" s="1"/>
  <c r="Y296" i="1"/>
  <c r="X296" i="1"/>
  <c r="W296" i="1"/>
  <c r="T296" i="1"/>
  <c r="U296" i="1" s="1"/>
  <c r="S296" i="1"/>
  <c r="P296" i="1"/>
  <c r="AY295" i="1"/>
  <c r="AX295" i="1"/>
  <c r="AV295" i="1"/>
  <c r="S295" i="1" s="1"/>
  <c r="AU295" i="1"/>
  <c r="AS295" i="1" s="1"/>
  <c r="AE295" i="1" s="1"/>
  <c r="AL295" i="1"/>
  <c r="AG295" i="1"/>
  <c r="J295" i="1" s="1"/>
  <c r="Y295" i="1"/>
  <c r="X295" i="1"/>
  <c r="W295" i="1"/>
  <c r="P295" i="1"/>
  <c r="I295" i="1"/>
  <c r="H295" i="1" s="1"/>
  <c r="AA295" i="1" s="1"/>
  <c r="AY294" i="1"/>
  <c r="S294" i="1" s="1"/>
  <c r="AX294" i="1"/>
  <c r="AV294" i="1"/>
  <c r="AW294" i="1" s="1"/>
  <c r="AU294" i="1"/>
  <c r="AS294" i="1"/>
  <c r="AE294" i="1" s="1"/>
  <c r="AL294" i="1"/>
  <c r="AG294" i="1"/>
  <c r="J294" i="1" s="1"/>
  <c r="AF294" i="1"/>
  <c r="Y294" i="1"/>
  <c r="X294" i="1"/>
  <c r="P294" i="1"/>
  <c r="K294" i="1"/>
  <c r="I294" i="1"/>
  <c r="H294" i="1" s="1"/>
  <c r="AA294" i="1" s="1"/>
  <c r="AY293" i="1"/>
  <c r="AX293" i="1"/>
  <c r="AV293" i="1"/>
  <c r="AW293" i="1" s="1"/>
  <c r="AU293" i="1"/>
  <c r="AS293" i="1" s="1"/>
  <c r="AL293" i="1"/>
  <c r="I293" i="1" s="1"/>
  <c r="H293" i="1" s="1"/>
  <c r="AG293" i="1"/>
  <c r="J293" i="1" s="1"/>
  <c r="Y293" i="1"/>
  <c r="X293" i="1"/>
  <c r="S293" i="1"/>
  <c r="P293" i="1"/>
  <c r="AY292" i="1"/>
  <c r="AX292" i="1"/>
  <c r="AV292" i="1"/>
  <c r="AU292" i="1"/>
  <c r="AS292" i="1"/>
  <c r="AL292" i="1"/>
  <c r="AG292" i="1"/>
  <c r="AA292" i="1"/>
  <c r="Y292" i="1"/>
  <c r="X292" i="1"/>
  <c r="W292" i="1"/>
  <c r="P292" i="1"/>
  <c r="J292" i="1"/>
  <c r="I292" i="1"/>
  <c r="H292" i="1"/>
  <c r="AY291" i="1"/>
  <c r="AX291" i="1"/>
  <c r="AW291" i="1" s="1"/>
  <c r="AV291" i="1"/>
  <c r="AU291" i="1"/>
  <c r="AS291" i="1" s="1"/>
  <c r="N291" i="1" s="1"/>
  <c r="AL291" i="1"/>
  <c r="AG291" i="1"/>
  <c r="J291" i="1" s="1"/>
  <c r="Y291" i="1"/>
  <c r="X291" i="1"/>
  <c r="W291" i="1" s="1"/>
  <c r="P291" i="1"/>
  <c r="I291" i="1"/>
  <c r="H291" i="1" s="1"/>
  <c r="AY290" i="1"/>
  <c r="AX290" i="1"/>
  <c r="AW290" i="1"/>
  <c r="AV290" i="1"/>
  <c r="AU290" i="1"/>
  <c r="AS290" i="1" s="1"/>
  <c r="AF290" i="1" s="1"/>
  <c r="AL290" i="1"/>
  <c r="AG290" i="1"/>
  <c r="J290" i="1" s="1"/>
  <c r="Y290" i="1"/>
  <c r="X290" i="1"/>
  <c r="W290" i="1"/>
  <c r="P290" i="1"/>
  <c r="I290" i="1"/>
  <c r="H290" i="1" s="1"/>
  <c r="AA290" i="1" s="1"/>
  <c r="AY289" i="1"/>
  <c r="S289" i="1" s="1"/>
  <c r="AX289" i="1"/>
  <c r="AV289" i="1"/>
  <c r="AU289" i="1"/>
  <c r="AS289" i="1" s="1"/>
  <c r="AL289" i="1"/>
  <c r="I289" i="1" s="1"/>
  <c r="H289" i="1" s="1"/>
  <c r="AG289" i="1"/>
  <c r="J289" i="1" s="1"/>
  <c r="AA289" i="1"/>
  <c r="Y289" i="1"/>
  <c r="X289" i="1"/>
  <c r="P289" i="1"/>
  <c r="K289" i="1"/>
  <c r="AY288" i="1"/>
  <c r="AX288" i="1"/>
  <c r="AV288" i="1"/>
  <c r="AU288" i="1"/>
  <c r="AS288" i="1" s="1"/>
  <c r="AL288" i="1"/>
  <c r="I288" i="1" s="1"/>
  <c r="H288" i="1" s="1"/>
  <c r="AA288" i="1" s="1"/>
  <c r="AG288" i="1"/>
  <c r="Y288" i="1"/>
  <c r="X288" i="1"/>
  <c r="W288" i="1"/>
  <c r="P288" i="1"/>
  <c r="J288" i="1"/>
  <c r="AY287" i="1"/>
  <c r="AX287" i="1"/>
  <c r="AW287" i="1" s="1"/>
  <c r="AV287" i="1"/>
  <c r="AU287" i="1"/>
  <c r="AS287" i="1" s="1"/>
  <c r="AE287" i="1" s="1"/>
  <c r="AL287" i="1"/>
  <c r="AG287" i="1"/>
  <c r="J287" i="1" s="1"/>
  <c r="Y287" i="1"/>
  <c r="X287" i="1"/>
  <c r="P287" i="1"/>
  <c r="N287" i="1"/>
  <c r="I287" i="1"/>
  <c r="H287" i="1" s="1"/>
  <c r="AA287" i="1" s="1"/>
  <c r="AY286" i="1"/>
  <c r="AX286" i="1"/>
  <c r="AV286" i="1"/>
  <c r="AU286" i="1"/>
  <c r="AS286" i="1"/>
  <c r="AL286" i="1"/>
  <c r="I286" i="1" s="1"/>
  <c r="H286" i="1" s="1"/>
  <c r="AG286" i="1"/>
  <c r="J286" i="1" s="1"/>
  <c r="Y286" i="1"/>
  <c r="X286" i="1"/>
  <c r="P286" i="1"/>
  <c r="AY285" i="1"/>
  <c r="S285" i="1" s="1"/>
  <c r="AX285" i="1"/>
  <c r="AV285" i="1"/>
  <c r="AU285" i="1"/>
  <c r="AS285" i="1" s="1"/>
  <c r="AL285" i="1"/>
  <c r="I285" i="1" s="1"/>
  <c r="H285" i="1" s="1"/>
  <c r="AG285" i="1"/>
  <c r="J285" i="1" s="1"/>
  <c r="Y285" i="1"/>
  <c r="X285" i="1"/>
  <c r="W285" i="1" s="1"/>
  <c r="P285" i="1"/>
  <c r="AY284" i="1"/>
  <c r="S284" i="1" s="1"/>
  <c r="T284" i="1" s="1"/>
  <c r="U284" i="1" s="1"/>
  <c r="AX284" i="1"/>
  <c r="AW284" i="1" s="1"/>
  <c r="AV284" i="1"/>
  <c r="AU284" i="1"/>
  <c r="AS284" i="1" s="1"/>
  <c r="AL284" i="1"/>
  <c r="I284" i="1" s="1"/>
  <c r="H284" i="1" s="1"/>
  <c r="AG284" i="1"/>
  <c r="AE284" i="1"/>
  <c r="AA284" i="1"/>
  <c r="Y284" i="1"/>
  <c r="X284" i="1"/>
  <c r="W284" i="1" s="1"/>
  <c r="P284" i="1"/>
  <c r="J284" i="1"/>
  <c r="AY283" i="1"/>
  <c r="AX283" i="1"/>
  <c r="AV283" i="1"/>
  <c r="AU283" i="1"/>
  <c r="AS283" i="1" s="1"/>
  <c r="AL283" i="1"/>
  <c r="AG283" i="1"/>
  <c r="J283" i="1" s="1"/>
  <c r="AE283" i="1"/>
  <c r="Y283" i="1"/>
  <c r="W283" i="1" s="1"/>
  <c r="X283" i="1"/>
  <c r="P283" i="1"/>
  <c r="N283" i="1"/>
  <c r="I283" i="1"/>
  <c r="H283" i="1" s="1"/>
  <c r="AA283" i="1" s="1"/>
  <c r="AY282" i="1"/>
  <c r="AX282" i="1"/>
  <c r="AV282" i="1"/>
  <c r="AW282" i="1" s="1"/>
  <c r="AU282" i="1"/>
  <c r="AS282" i="1" s="1"/>
  <c r="AL282" i="1"/>
  <c r="AG282" i="1"/>
  <c r="J282" i="1" s="1"/>
  <c r="Y282" i="1"/>
  <c r="X282" i="1"/>
  <c r="W282" i="1" s="1"/>
  <c r="P282" i="1"/>
  <c r="I282" i="1"/>
  <c r="H282" i="1" s="1"/>
  <c r="AY281" i="1"/>
  <c r="S281" i="1" s="1"/>
  <c r="AX281" i="1"/>
  <c r="AV281" i="1"/>
  <c r="AU281" i="1"/>
  <c r="AS281" i="1" s="1"/>
  <c r="AL281" i="1"/>
  <c r="I281" i="1" s="1"/>
  <c r="H281" i="1" s="1"/>
  <c r="AA281" i="1" s="1"/>
  <c r="AG281" i="1"/>
  <c r="J281" i="1" s="1"/>
  <c r="Y281" i="1"/>
  <c r="X281" i="1"/>
  <c r="P281" i="1"/>
  <c r="AY280" i="1"/>
  <c r="AX280" i="1"/>
  <c r="AW280" i="1"/>
  <c r="AV280" i="1"/>
  <c r="AU280" i="1"/>
  <c r="AS280" i="1" s="1"/>
  <c r="AL280" i="1"/>
  <c r="I280" i="1" s="1"/>
  <c r="H280" i="1" s="1"/>
  <c r="AA280" i="1" s="1"/>
  <c r="AG280" i="1"/>
  <c r="Y280" i="1"/>
  <c r="X280" i="1"/>
  <c r="W280" i="1"/>
  <c r="S280" i="1"/>
  <c r="P280" i="1"/>
  <c r="J280" i="1"/>
  <c r="AY279" i="1"/>
  <c r="AX279" i="1"/>
  <c r="AV279" i="1"/>
  <c r="AW279" i="1" s="1"/>
  <c r="AU279" i="1"/>
  <c r="AS279" i="1" s="1"/>
  <c r="AL279" i="1"/>
  <c r="AG279" i="1"/>
  <c r="J279" i="1" s="1"/>
  <c r="Y279" i="1"/>
  <c r="W279" i="1" s="1"/>
  <c r="X279" i="1"/>
  <c r="P279" i="1"/>
  <c r="I279" i="1"/>
  <c r="H279" i="1" s="1"/>
  <c r="AA279" i="1" s="1"/>
  <c r="AY278" i="1"/>
  <c r="S278" i="1" s="1"/>
  <c r="AX278" i="1"/>
  <c r="AV278" i="1"/>
  <c r="AU278" i="1"/>
  <c r="AS278" i="1" s="1"/>
  <c r="K278" i="1" s="1"/>
  <c r="AL278" i="1"/>
  <c r="I278" i="1" s="1"/>
  <c r="H278" i="1" s="1"/>
  <c r="AG278" i="1"/>
  <c r="J278" i="1" s="1"/>
  <c r="AA278" i="1"/>
  <c r="Y278" i="1"/>
  <c r="X278" i="1"/>
  <c r="P278" i="1"/>
  <c r="AY277" i="1"/>
  <c r="AX277" i="1"/>
  <c r="AV277" i="1"/>
  <c r="AU277" i="1"/>
  <c r="AS277" i="1" s="1"/>
  <c r="AT277" i="1" s="1"/>
  <c r="AL277" i="1"/>
  <c r="I277" i="1" s="1"/>
  <c r="H277" i="1" s="1"/>
  <c r="AG277" i="1"/>
  <c r="Y277" i="1"/>
  <c r="X277" i="1"/>
  <c r="W277" i="1" s="1"/>
  <c r="P277" i="1"/>
  <c r="N277" i="1"/>
  <c r="J277" i="1"/>
  <c r="AY276" i="1"/>
  <c r="AX276" i="1"/>
  <c r="AV276" i="1"/>
  <c r="AU276" i="1"/>
  <c r="AS276" i="1" s="1"/>
  <c r="AF276" i="1" s="1"/>
  <c r="AL276" i="1"/>
  <c r="AG276" i="1"/>
  <c r="J276" i="1" s="1"/>
  <c r="Y276" i="1"/>
  <c r="X276" i="1"/>
  <c r="W276" i="1" s="1"/>
  <c r="P276" i="1"/>
  <c r="N276" i="1"/>
  <c r="I276" i="1"/>
  <c r="H276" i="1" s="1"/>
  <c r="AA276" i="1" s="1"/>
  <c r="AY275" i="1"/>
  <c r="S275" i="1" s="1"/>
  <c r="AX275" i="1"/>
  <c r="AV275" i="1"/>
  <c r="AU275" i="1"/>
  <c r="AS275" i="1" s="1"/>
  <c r="K275" i="1" s="1"/>
  <c r="AL275" i="1"/>
  <c r="I275" i="1" s="1"/>
  <c r="H275" i="1" s="1"/>
  <c r="AG275" i="1"/>
  <c r="J275" i="1" s="1"/>
  <c r="AF275" i="1"/>
  <c r="Y275" i="1"/>
  <c r="X275" i="1"/>
  <c r="P275" i="1"/>
  <c r="AY274" i="1"/>
  <c r="AX274" i="1"/>
  <c r="AV274" i="1"/>
  <c r="AW274" i="1" s="1"/>
  <c r="AU274" i="1"/>
  <c r="AS274" i="1"/>
  <c r="AL274" i="1"/>
  <c r="I274" i="1" s="1"/>
  <c r="H274" i="1" s="1"/>
  <c r="AG274" i="1"/>
  <c r="J274" i="1" s="1"/>
  <c r="Y274" i="1"/>
  <c r="X274" i="1"/>
  <c r="W274" i="1" s="1"/>
  <c r="P274" i="1"/>
  <c r="AY273" i="1"/>
  <c r="AX273" i="1"/>
  <c r="AV273" i="1"/>
  <c r="AU273" i="1"/>
  <c r="AS273" i="1" s="1"/>
  <c r="AL273" i="1"/>
  <c r="I273" i="1" s="1"/>
  <c r="H273" i="1" s="1"/>
  <c r="AG273" i="1"/>
  <c r="J273" i="1" s="1"/>
  <c r="Y273" i="1"/>
  <c r="X273" i="1"/>
  <c r="W273" i="1"/>
  <c r="P273" i="1"/>
  <c r="AY272" i="1"/>
  <c r="AX272" i="1"/>
  <c r="AW272" i="1"/>
  <c r="AV272" i="1"/>
  <c r="AU272" i="1"/>
  <c r="AS272" i="1"/>
  <c r="AT272" i="1" s="1"/>
  <c r="AL272" i="1"/>
  <c r="I272" i="1" s="1"/>
  <c r="H272" i="1" s="1"/>
  <c r="AG272" i="1"/>
  <c r="J272" i="1" s="1"/>
  <c r="AF272" i="1"/>
  <c r="AE272" i="1"/>
  <c r="Y272" i="1"/>
  <c r="X272" i="1"/>
  <c r="P272" i="1"/>
  <c r="N272" i="1"/>
  <c r="K272" i="1"/>
  <c r="AY271" i="1"/>
  <c r="S271" i="1" s="1"/>
  <c r="AX271" i="1"/>
  <c r="AV271" i="1"/>
  <c r="AU271" i="1"/>
  <c r="AS271" i="1" s="1"/>
  <c r="AF271" i="1" s="1"/>
  <c r="AL271" i="1"/>
  <c r="I271" i="1" s="1"/>
  <c r="H271" i="1" s="1"/>
  <c r="AA271" i="1" s="1"/>
  <c r="AG271" i="1"/>
  <c r="J271" i="1" s="1"/>
  <c r="Y271" i="1"/>
  <c r="X271" i="1"/>
  <c r="P271" i="1"/>
  <c r="AY270" i="1"/>
  <c r="AX270" i="1"/>
  <c r="AV270" i="1"/>
  <c r="AU270" i="1"/>
  <c r="AS270" i="1" s="1"/>
  <c r="AL270" i="1"/>
  <c r="I270" i="1" s="1"/>
  <c r="H270" i="1" s="1"/>
  <c r="AG270" i="1"/>
  <c r="J270" i="1" s="1"/>
  <c r="Y270" i="1"/>
  <c r="X270" i="1"/>
  <c r="S270" i="1"/>
  <c r="T270" i="1" s="1"/>
  <c r="U270" i="1" s="1"/>
  <c r="P270" i="1"/>
  <c r="AY269" i="1"/>
  <c r="AX269" i="1"/>
  <c r="AV269" i="1"/>
  <c r="AU269" i="1"/>
  <c r="AS269" i="1" s="1"/>
  <c r="AT269" i="1" s="1"/>
  <c r="AL269" i="1"/>
  <c r="I269" i="1" s="1"/>
  <c r="H269" i="1" s="1"/>
  <c r="AG269" i="1"/>
  <c r="Y269" i="1"/>
  <c r="X269" i="1"/>
  <c r="W269" i="1"/>
  <c r="P269" i="1"/>
  <c r="J269" i="1"/>
  <c r="AY268" i="1"/>
  <c r="AX268" i="1"/>
  <c r="AV268" i="1"/>
  <c r="AU268" i="1"/>
  <c r="AS268" i="1" s="1"/>
  <c r="AL268" i="1"/>
  <c r="I268" i="1" s="1"/>
  <c r="H268" i="1" s="1"/>
  <c r="AG268" i="1"/>
  <c r="J268" i="1" s="1"/>
  <c r="AA268" i="1"/>
  <c r="Y268" i="1"/>
  <c r="X268" i="1"/>
  <c r="P268" i="1"/>
  <c r="AY267" i="1"/>
  <c r="AX267" i="1"/>
  <c r="AV267" i="1"/>
  <c r="AU267" i="1"/>
  <c r="AS267" i="1" s="1"/>
  <c r="AT267" i="1" s="1"/>
  <c r="AL267" i="1"/>
  <c r="I267" i="1" s="1"/>
  <c r="AG267" i="1"/>
  <c r="Y267" i="1"/>
  <c r="X267" i="1"/>
  <c r="P267" i="1"/>
  <c r="J267" i="1"/>
  <c r="H267" i="1"/>
  <c r="AY266" i="1"/>
  <c r="AX266" i="1"/>
  <c r="AV266" i="1"/>
  <c r="AU266" i="1"/>
  <c r="AS266" i="1" s="1"/>
  <c r="AL266" i="1"/>
  <c r="I266" i="1" s="1"/>
  <c r="AG266" i="1"/>
  <c r="Y266" i="1"/>
  <c r="X266" i="1"/>
  <c r="W266" i="1" s="1"/>
  <c r="P266" i="1"/>
  <c r="N266" i="1"/>
  <c r="J266" i="1"/>
  <c r="H266" i="1"/>
  <c r="AY265" i="1"/>
  <c r="AX265" i="1"/>
  <c r="AV265" i="1"/>
  <c r="AW265" i="1" s="1"/>
  <c r="AU265" i="1"/>
  <c r="AS265" i="1" s="1"/>
  <c r="AT265" i="1"/>
  <c r="AL265" i="1"/>
  <c r="I265" i="1" s="1"/>
  <c r="H265" i="1" s="1"/>
  <c r="AG265" i="1"/>
  <c r="J265" i="1" s="1"/>
  <c r="Y265" i="1"/>
  <c r="X265" i="1"/>
  <c r="P265" i="1"/>
  <c r="AY264" i="1"/>
  <c r="AX264" i="1"/>
  <c r="AV264" i="1"/>
  <c r="AU264" i="1"/>
  <c r="AS264" i="1" s="1"/>
  <c r="K264" i="1" s="1"/>
  <c r="AL264" i="1"/>
  <c r="I264" i="1" s="1"/>
  <c r="H264" i="1" s="1"/>
  <c r="AG264" i="1"/>
  <c r="Y264" i="1"/>
  <c r="X264" i="1"/>
  <c r="P264" i="1"/>
  <c r="J264" i="1"/>
  <c r="AY263" i="1"/>
  <c r="AX263" i="1"/>
  <c r="AV263" i="1"/>
  <c r="AU263" i="1"/>
  <c r="AS263" i="1" s="1"/>
  <c r="N263" i="1" s="1"/>
  <c r="AL263" i="1"/>
  <c r="I263" i="1" s="1"/>
  <c r="H263" i="1" s="1"/>
  <c r="AG263" i="1"/>
  <c r="J263" i="1" s="1"/>
  <c r="Y263" i="1"/>
  <c r="X263" i="1"/>
  <c r="W263" i="1" s="1"/>
  <c r="P263" i="1"/>
  <c r="AY262" i="1"/>
  <c r="AX262" i="1"/>
  <c r="AV262" i="1"/>
  <c r="AU262" i="1"/>
  <c r="AS262" i="1" s="1"/>
  <c r="AL262" i="1"/>
  <c r="I262" i="1" s="1"/>
  <c r="H262" i="1" s="1"/>
  <c r="AG262" i="1"/>
  <c r="J262" i="1" s="1"/>
  <c r="Y262" i="1"/>
  <c r="X262" i="1"/>
  <c r="W262" i="1"/>
  <c r="P262" i="1"/>
  <c r="K262" i="1"/>
  <c r="AY261" i="1"/>
  <c r="AX261" i="1"/>
  <c r="AV261" i="1"/>
  <c r="AU261" i="1"/>
  <c r="AT261" i="1"/>
  <c r="AS261" i="1"/>
  <c r="AL261" i="1"/>
  <c r="AG261" i="1"/>
  <c r="Y261" i="1"/>
  <c r="X261" i="1"/>
  <c r="W261" i="1" s="1"/>
  <c r="P261" i="1"/>
  <c r="N261" i="1"/>
  <c r="K261" i="1"/>
  <c r="J261" i="1"/>
  <c r="I261" i="1"/>
  <c r="H261" i="1" s="1"/>
  <c r="AY260" i="1"/>
  <c r="AX260" i="1"/>
  <c r="AV260" i="1"/>
  <c r="AU260" i="1"/>
  <c r="AS260" i="1"/>
  <c r="K260" i="1" s="1"/>
  <c r="AL260" i="1"/>
  <c r="I260" i="1" s="1"/>
  <c r="H260" i="1" s="1"/>
  <c r="AA260" i="1" s="1"/>
  <c r="AG260" i="1"/>
  <c r="J260" i="1" s="1"/>
  <c r="Y260" i="1"/>
  <c r="X260" i="1"/>
  <c r="P260" i="1"/>
  <c r="AY259" i="1"/>
  <c r="AX259" i="1"/>
  <c r="AV259" i="1"/>
  <c r="AU259" i="1"/>
  <c r="AS259" i="1" s="1"/>
  <c r="AL259" i="1"/>
  <c r="I259" i="1" s="1"/>
  <c r="AG259" i="1"/>
  <c r="Y259" i="1"/>
  <c r="X259" i="1"/>
  <c r="W259" i="1" s="1"/>
  <c r="P259" i="1"/>
  <c r="J259" i="1"/>
  <c r="H259" i="1"/>
  <c r="AY258" i="1"/>
  <c r="AX258" i="1"/>
  <c r="AV258" i="1"/>
  <c r="AU258" i="1"/>
  <c r="AS258" i="1"/>
  <c r="AL258" i="1"/>
  <c r="I258" i="1" s="1"/>
  <c r="H258" i="1" s="1"/>
  <c r="AG258" i="1"/>
  <c r="J258" i="1" s="1"/>
  <c r="AF258" i="1"/>
  <c r="Y258" i="1"/>
  <c r="W258" i="1" s="1"/>
  <c r="X258" i="1"/>
  <c r="P258" i="1"/>
  <c r="K258" i="1"/>
  <c r="AY257" i="1"/>
  <c r="AX257" i="1"/>
  <c r="AV257" i="1"/>
  <c r="AU257" i="1"/>
  <c r="AS257" i="1" s="1"/>
  <c r="AL257" i="1"/>
  <c r="I257" i="1" s="1"/>
  <c r="H257" i="1" s="1"/>
  <c r="AA257" i="1" s="1"/>
  <c r="AG257" i="1"/>
  <c r="J257" i="1" s="1"/>
  <c r="Y257" i="1"/>
  <c r="X257" i="1"/>
  <c r="W257" i="1" s="1"/>
  <c r="P257" i="1"/>
  <c r="N257" i="1"/>
  <c r="AY256" i="1"/>
  <c r="S256" i="1" s="1"/>
  <c r="AX256" i="1"/>
  <c r="AV256" i="1"/>
  <c r="AU256" i="1"/>
  <c r="AS256" i="1"/>
  <c r="AL256" i="1"/>
  <c r="I256" i="1" s="1"/>
  <c r="H256" i="1" s="1"/>
  <c r="AA256" i="1" s="1"/>
  <c r="AG256" i="1"/>
  <c r="Y256" i="1"/>
  <c r="X256" i="1"/>
  <c r="P256" i="1"/>
  <c r="K256" i="1"/>
  <c r="J256" i="1"/>
  <c r="AY255" i="1"/>
  <c r="AX255" i="1"/>
  <c r="AV255" i="1"/>
  <c r="AU255" i="1"/>
  <c r="AS255" i="1" s="1"/>
  <c r="AL255" i="1"/>
  <c r="I255" i="1" s="1"/>
  <c r="AG255" i="1"/>
  <c r="Y255" i="1"/>
  <c r="X255" i="1"/>
  <c r="P255" i="1"/>
  <c r="J255" i="1"/>
  <c r="H255" i="1"/>
  <c r="AY254" i="1"/>
  <c r="AX254" i="1"/>
  <c r="AV254" i="1"/>
  <c r="AU254" i="1"/>
  <c r="AS254" i="1" s="1"/>
  <c r="AL254" i="1"/>
  <c r="I254" i="1" s="1"/>
  <c r="H254" i="1" s="1"/>
  <c r="AG254" i="1"/>
  <c r="Y254" i="1"/>
  <c r="X254" i="1"/>
  <c r="W254" i="1"/>
  <c r="P254" i="1"/>
  <c r="J254" i="1"/>
  <c r="AY253" i="1"/>
  <c r="AX253" i="1"/>
  <c r="AV253" i="1"/>
  <c r="AU253" i="1"/>
  <c r="AS253" i="1" s="1"/>
  <c r="AT253" i="1"/>
  <c r="AL253" i="1"/>
  <c r="AG253" i="1"/>
  <c r="Y253" i="1"/>
  <c r="X253" i="1"/>
  <c r="P253" i="1"/>
  <c r="N253" i="1"/>
  <c r="J253" i="1"/>
  <c r="I253" i="1"/>
  <c r="H253" i="1" s="1"/>
  <c r="AY252" i="1"/>
  <c r="AX252" i="1"/>
  <c r="AV252" i="1"/>
  <c r="AU252" i="1"/>
  <c r="AS252" i="1" s="1"/>
  <c r="AL252" i="1"/>
  <c r="I252" i="1" s="1"/>
  <c r="H252" i="1" s="1"/>
  <c r="AG252" i="1"/>
  <c r="AA252" i="1"/>
  <c r="Y252" i="1"/>
  <c r="X252" i="1"/>
  <c r="W252" i="1" s="1"/>
  <c r="P252" i="1"/>
  <c r="J252" i="1"/>
  <c r="AY251" i="1"/>
  <c r="AX251" i="1"/>
  <c r="AV251" i="1"/>
  <c r="AU251" i="1"/>
  <c r="AS251" i="1" s="1"/>
  <c r="AF251" i="1" s="1"/>
  <c r="AL251" i="1"/>
  <c r="I251" i="1" s="1"/>
  <c r="H251" i="1" s="1"/>
  <c r="AG251" i="1"/>
  <c r="J251" i="1" s="1"/>
  <c r="Y251" i="1"/>
  <c r="X251" i="1"/>
  <c r="P251" i="1"/>
  <c r="AY250" i="1"/>
  <c r="AX250" i="1"/>
  <c r="AV250" i="1"/>
  <c r="S250" i="1" s="1"/>
  <c r="AU250" i="1"/>
  <c r="AS250" i="1" s="1"/>
  <c r="AT250" i="1"/>
  <c r="AL250" i="1"/>
  <c r="I250" i="1" s="1"/>
  <c r="AG250" i="1"/>
  <c r="Y250" i="1"/>
  <c r="X250" i="1"/>
  <c r="W250" i="1"/>
  <c r="P250" i="1"/>
  <c r="J250" i="1"/>
  <c r="H250" i="1"/>
  <c r="AY249" i="1"/>
  <c r="AX249" i="1"/>
  <c r="AV249" i="1"/>
  <c r="AU249" i="1"/>
  <c r="AS249" i="1" s="1"/>
  <c r="AL249" i="1"/>
  <c r="AG249" i="1"/>
  <c r="J249" i="1" s="1"/>
  <c r="AF249" i="1"/>
  <c r="Y249" i="1"/>
  <c r="X249" i="1"/>
  <c r="P249" i="1"/>
  <c r="I249" i="1"/>
  <c r="H249" i="1" s="1"/>
  <c r="AA249" i="1" s="1"/>
  <c r="AY248" i="1"/>
  <c r="AX248" i="1"/>
  <c r="AV248" i="1"/>
  <c r="AU248" i="1"/>
  <c r="AS248" i="1" s="1"/>
  <c r="K248" i="1" s="1"/>
  <c r="AL248" i="1"/>
  <c r="I248" i="1" s="1"/>
  <c r="H248" i="1" s="1"/>
  <c r="AA248" i="1" s="1"/>
  <c r="AG248" i="1"/>
  <c r="Y248" i="1"/>
  <c r="X248" i="1"/>
  <c r="W248" i="1" s="1"/>
  <c r="P248" i="1"/>
  <c r="J248" i="1"/>
  <c r="AY247" i="1"/>
  <c r="AX247" i="1"/>
  <c r="AV247" i="1"/>
  <c r="AU247" i="1"/>
  <c r="AS247" i="1" s="1"/>
  <c r="AF247" i="1" s="1"/>
  <c r="AL247" i="1"/>
  <c r="I247" i="1" s="1"/>
  <c r="H247" i="1" s="1"/>
  <c r="AG247" i="1"/>
  <c r="J247" i="1" s="1"/>
  <c r="Y247" i="1"/>
  <c r="X247" i="1"/>
  <c r="W247" i="1" s="1"/>
  <c r="P247" i="1"/>
  <c r="N247" i="1"/>
  <c r="AY246" i="1"/>
  <c r="AX246" i="1"/>
  <c r="AV246" i="1"/>
  <c r="AU246" i="1"/>
  <c r="AS246" i="1" s="1"/>
  <c r="AL246" i="1"/>
  <c r="I246" i="1" s="1"/>
  <c r="AG246" i="1"/>
  <c r="Y246" i="1"/>
  <c r="X246" i="1"/>
  <c r="W246" i="1" s="1"/>
  <c r="P246" i="1"/>
  <c r="J246" i="1"/>
  <c r="H246" i="1"/>
  <c r="AY245" i="1"/>
  <c r="AX245" i="1"/>
  <c r="AV245" i="1"/>
  <c r="AU245" i="1"/>
  <c r="AS245" i="1" s="1"/>
  <c r="AL245" i="1"/>
  <c r="AG245" i="1"/>
  <c r="J245" i="1" s="1"/>
  <c r="AF245" i="1"/>
  <c r="Y245" i="1"/>
  <c r="X245" i="1"/>
  <c r="W245" i="1" s="1"/>
  <c r="P245" i="1"/>
  <c r="I245" i="1"/>
  <c r="H245" i="1" s="1"/>
  <c r="AY244" i="1"/>
  <c r="AX244" i="1"/>
  <c r="AV244" i="1"/>
  <c r="AU244" i="1"/>
  <c r="AS244" i="1" s="1"/>
  <c r="AL244" i="1"/>
  <c r="I244" i="1" s="1"/>
  <c r="H244" i="1" s="1"/>
  <c r="AG244" i="1"/>
  <c r="Y244" i="1"/>
  <c r="X244" i="1"/>
  <c r="W244" i="1" s="1"/>
  <c r="P244" i="1"/>
  <c r="J244" i="1"/>
  <c r="AY243" i="1"/>
  <c r="AX243" i="1"/>
  <c r="AV243" i="1"/>
  <c r="AU243" i="1"/>
  <c r="AS243" i="1" s="1"/>
  <c r="AL243" i="1"/>
  <c r="I243" i="1" s="1"/>
  <c r="AG243" i="1"/>
  <c r="J243" i="1" s="1"/>
  <c r="AF243" i="1"/>
  <c r="Y243" i="1"/>
  <c r="X243" i="1"/>
  <c r="P243" i="1"/>
  <c r="H243" i="1"/>
  <c r="AY242" i="1"/>
  <c r="AX242" i="1"/>
  <c r="AV242" i="1"/>
  <c r="S242" i="1" s="1"/>
  <c r="AU242" i="1"/>
  <c r="AS242" i="1" s="1"/>
  <c r="AT242" i="1"/>
  <c r="AL242" i="1"/>
  <c r="I242" i="1" s="1"/>
  <c r="H242" i="1" s="1"/>
  <c r="AG242" i="1"/>
  <c r="J242" i="1" s="1"/>
  <c r="AE242" i="1"/>
  <c r="Y242" i="1"/>
  <c r="X242" i="1"/>
  <c r="P242" i="1"/>
  <c r="AY241" i="1"/>
  <c r="AX241" i="1"/>
  <c r="AV241" i="1"/>
  <c r="AU241" i="1"/>
  <c r="AS241" i="1" s="1"/>
  <c r="AL241" i="1"/>
  <c r="AG241" i="1"/>
  <c r="J241" i="1" s="1"/>
  <c r="Y241" i="1"/>
  <c r="X241" i="1"/>
  <c r="W241" i="1" s="1"/>
  <c r="P241" i="1"/>
  <c r="I241" i="1"/>
  <c r="H241" i="1" s="1"/>
  <c r="AY240" i="1"/>
  <c r="AX240" i="1"/>
  <c r="AV240" i="1"/>
  <c r="AW240" i="1" s="1"/>
  <c r="AU240" i="1"/>
  <c r="AS240" i="1" s="1"/>
  <c r="K240" i="1" s="1"/>
  <c r="AL240" i="1"/>
  <c r="I240" i="1" s="1"/>
  <c r="H240" i="1" s="1"/>
  <c r="AG240" i="1"/>
  <c r="AA240" i="1"/>
  <c r="Y240" i="1"/>
  <c r="X240" i="1"/>
  <c r="W240" i="1" s="1"/>
  <c r="P240" i="1"/>
  <c r="J240" i="1"/>
  <c r="AY239" i="1"/>
  <c r="AX239" i="1"/>
  <c r="AV239" i="1"/>
  <c r="AU239" i="1"/>
  <c r="AS239" i="1" s="1"/>
  <c r="N239" i="1" s="1"/>
  <c r="AL239" i="1"/>
  <c r="I239" i="1" s="1"/>
  <c r="H239" i="1" s="1"/>
  <c r="AG239" i="1"/>
  <c r="J239" i="1" s="1"/>
  <c r="Y239" i="1"/>
  <c r="X239" i="1"/>
  <c r="P239" i="1"/>
  <c r="AY238" i="1"/>
  <c r="AX238" i="1"/>
  <c r="AV238" i="1"/>
  <c r="AU238" i="1"/>
  <c r="AS238" i="1"/>
  <c r="AT238" i="1" s="1"/>
  <c r="AL238" i="1"/>
  <c r="I238" i="1" s="1"/>
  <c r="H238" i="1" s="1"/>
  <c r="AG238" i="1"/>
  <c r="AF238" i="1"/>
  <c r="AE238" i="1"/>
  <c r="Y238" i="1"/>
  <c r="X238" i="1"/>
  <c r="P238" i="1"/>
  <c r="N238" i="1"/>
  <c r="J238" i="1"/>
  <c r="AY237" i="1"/>
  <c r="AX237" i="1"/>
  <c r="AV237" i="1"/>
  <c r="AU237" i="1"/>
  <c r="AS237" i="1"/>
  <c r="AE237" i="1" s="1"/>
  <c r="AL237" i="1"/>
  <c r="I237" i="1" s="1"/>
  <c r="H237" i="1" s="1"/>
  <c r="AG237" i="1"/>
  <c r="J237" i="1" s="1"/>
  <c r="AF237" i="1"/>
  <c r="Y237" i="1"/>
  <c r="X237" i="1"/>
  <c r="P237" i="1"/>
  <c r="K237" i="1"/>
  <c r="AY236" i="1"/>
  <c r="S236" i="1" s="1"/>
  <c r="AX236" i="1"/>
  <c r="AV236" i="1"/>
  <c r="AU236" i="1"/>
  <c r="AS236" i="1" s="1"/>
  <c r="AL236" i="1"/>
  <c r="I236" i="1" s="1"/>
  <c r="H236" i="1" s="1"/>
  <c r="AG236" i="1"/>
  <c r="J236" i="1" s="1"/>
  <c r="AA236" i="1"/>
  <c r="Y236" i="1"/>
  <c r="X236" i="1"/>
  <c r="W236" i="1" s="1"/>
  <c r="P236" i="1"/>
  <c r="AY235" i="1"/>
  <c r="AX235" i="1"/>
  <c r="AV235" i="1"/>
  <c r="AU235" i="1"/>
  <c r="AS235" i="1" s="1"/>
  <c r="AL235" i="1"/>
  <c r="I235" i="1" s="1"/>
  <c r="H235" i="1" s="1"/>
  <c r="AG235" i="1"/>
  <c r="J235" i="1" s="1"/>
  <c r="Y235" i="1"/>
  <c r="X235" i="1"/>
  <c r="W235" i="1" s="1"/>
  <c r="P235" i="1"/>
  <c r="AY234" i="1"/>
  <c r="AX234" i="1"/>
  <c r="AV234" i="1"/>
  <c r="AW234" i="1" s="1"/>
  <c r="AU234" i="1"/>
  <c r="AS234" i="1" s="1"/>
  <c r="K234" i="1" s="1"/>
  <c r="AL234" i="1"/>
  <c r="AG234" i="1"/>
  <c r="J234" i="1" s="1"/>
  <c r="Y234" i="1"/>
  <c r="X234" i="1"/>
  <c r="W234" i="1" s="1"/>
  <c r="P234" i="1"/>
  <c r="I234" i="1"/>
  <c r="H234" i="1" s="1"/>
  <c r="AY233" i="1"/>
  <c r="AX233" i="1"/>
  <c r="AV233" i="1"/>
  <c r="AU233" i="1"/>
  <c r="AS233" i="1"/>
  <c r="K233" i="1" s="1"/>
  <c r="AL233" i="1"/>
  <c r="I233" i="1" s="1"/>
  <c r="H233" i="1" s="1"/>
  <c r="AG233" i="1"/>
  <c r="AA233" i="1"/>
  <c r="Y233" i="1"/>
  <c r="X233" i="1"/>
  <c r="W233" i="1" s="1"/>
  <c r="P233" i="1"/>
  <c r="J233" i="1"/>
  <c r="AY232" i="1"/>
  <c r="AX232" i="1"/>
  <c r="AV232" i="1"/>
  <c r="AU232" i="1"/>
  <c r="AS232" i="1" s="1"/>
  <c r="N232" i="1" s="1"/>
  <c r="AL232" i="1"/>
  <c r="I232" i="1" s="1"/>
  <c r="H232" i="1" s="1"/>
  <c r="AG232" i="1"/>
  <c r="J232" i="1" s="1"/>
  <c r="Y232" i="1"/>
  <c r="X232" i="1"/>
  <c r="W232" i="1" s="1"/>
  <c r="P232" i="1"/>
  <c r="AY231" i="1"/>
  <c r="AX231" i="1"/>
  <c r="AV231" i="1"/>
  <c r="AU231" i="1"/>
  <c r="AS231" i="1"/>
  <c r="AL231" i="1"/>
  <c r="I231" i="1" s="1"/>
  <c r="H231" i="1" s="1"/>
  <c r="AG231" i="1"/>
  <c r="J231" i="1" s="1"/>
  <c r="AF231" i="1"/>
  <c r="Y231" i="1"/>
  <c r="X231" i="1"/>
  <c r="W231" i="1" s="1"/>
  <c r="P231" i="1"/>
  <c r="N231" i="1"/>
  <c r="K231" i="1"/>
  <c r="AY230" i="1"/>
  <c r="AX230" i="1"/>
  <c r="AV230" i="1"/>
  <c r="AU230" i="1"/>
  <c r="AS230" i="1"/>
  <c r="AL230" i="1"/>
  <c r="I230" i="1" s="1"/>
  <c r="H230" i="1" s="1"/>
  <c r="AA230" i="1" s="1"/>
  <c r="AG230" i="1"/>
  <c r="J230" i="1" s="1"/>
  <c r="Y230" i="1"/>
  <c r="X230" i="1"/>
  <c r="P230" i="1"/>
  <c r="AY229" i="1"/>
  <c r="AX229" i="1"/>
  <c r="AV229" i="1"/>
  <c r="AU229" i="1"/>
  <c r="AS229" i="1" s="1"/>
  <c r="K229" i="1" s="1"/>
  <c r="AL229" i="1"/>
  <c r="I229" i="1" s="1"/>
  <c r="H229" i="1" s="1"/>
  <c r="AG229" i="1"/>
  <c r="AA229" i="1"/>
  <c r="Y229" i="1"/>
  <c r="X229" i="1"/>
  <c r="W229" i="1" s="1"/>
  <c r="S229" i="1"/>
  <c r="P229" i="1"/>
  <c r="J229" i="1"/>
  <c r="AY228" i="1"/>
  <c r="AX228" i="1"/>
  <c r="AV228" i="1"/>
  <c r="AU228" i="1"/>
  <c r="AS228" i="1" s="1"/>
  <c r="AF228" i="1" s="1"/>
  <c r="AL228" i="1"/>
  <c r="AG228" i="1"/>
  <c r="J228" i="1" s="1"/>
  <c r="Y228" i="1"/>
  <c r="X228" i="1"/>
  <c r="W228" i="1" s="1"/>
  <c r="P228" i="1"/>
  <c r="I228" i="1"/>
  <c r="H228" i="1"/>
  <c r="AY227" i="1"/>
  <c r="AX227" i="1"/>
  <c r="AV227" i="1"/>
  <c r="AU227" i="1"/>
  <c r="AS227" i="1"/>
  <c r="AT227" i="1" s="1"/>
  <c r="AL227" i="1"/>
  <c r="I227" i="1" s="1"/>
  <c r="AG227" i="1"/>
  <c r="AF227" i="1"/>
  <c r="AE227" i="1"/>
  <c r="Y227" i="1"/>
  <c r="X227" i="1"/>
  <c r="P227" i="1"/>
  <c r="N227" i="1"/>
  <c r="J227" i="1"/>
  <c r="H227" i="1"/>
  <c r="AY226" i="1"/>
  <c r="S226" i="1" s="1"/>
  <c r="T226" i="1" s="1"/>
  <c r="U226" i="1" s="1"/>
  <c r="AX226" i="1"/>
  <c r="AV226" i="1"/>
  <c r="AU226" i="1"/>
  <c r="AT226" i="1"/>
  <c r="AS226" i="1"/>
  <c r="AE226" i="1" s="1"/>
  <c r="AL226" i="1"/>
  <c r="I226" i="1" s="1"/>
  <c r="H226" i="1" s="1"/>
  <c r="AG226" i="1"/>
  <c r="J226" i="1" s="1"/>
  <c r="AF226" i="1"/>
  <c r="Y226" i="1"/>
  <c r="X226" i="1"/>
  <c r="P226" i="1"/>
  <c r="K226" i="1"/>
  <c r="AY225" i="1"/>
  <c r="AX225" i="1"/>
  <c r="AV225" i="1"/>
  <c r="AW225" i="1" s="1"/>
  <c r="AU225" i="1"/>
  <c r="AS225" i="1"/>
  <c r="AT225" i="1" s="1"/>
  <c r="AL225" i="1"/>
  <c r="I225" i="1" s="1"/>
  <c r="H225" i="1" s="1"/>
  <c r="AG225" i="1"/>
  <c r="J225" i="1" s="1"/>
  <c r="Y225" i="1"/>
  <c r="X225" i="1"/>
  <c r="W225" i="1" s="1"/>
  <c r="P225" i="1"/>
  <c r="K225" i="1"/>
  <c r="AY224" i="1"/>
  <c r="AX224" i="1"/>
  <c r="AV224" i="1"/>
  <c r="AU224" i="1"/>
  <c r="AS224" i="1" s="1"/>
  <c r="AL224" i="1"/>
  <c r="AG224" i="1"/>
  <c r="J224" i="1" s="1"/>
  <c r="Y224" i="1"/>
  <c r="X224" i="1"/>
  <c r="P224" i="1"/>
  <c r="I224" i="1"/>
  <c r="H224" i="1" s="1"/>
  <c r="AY223" i="1"/>
  <c r="AX223" i="1"/>
  <c r="AV223" i="1"/>
  <c r="AU223" i="1"/>
  <c r="AS223" i="1"/>
  <c r="N223" i="1" s="1"/>
  <c r="AL223" i="1"/>
  <c r="I223" i="1" s="1"/>
  <c r="H223" i="1" s="1"/>
  <c r="AG223" i="1"/>
  <c r="Y223" i="1"/>
  <c r="X223" i="1"/>
  <c r="W223" i="1"/>
  <c r="P223" i="1"/>
  <c r="J223" i="1"/>
  <c r="AY222" i="1"/>
  <c r="AX222" i="1"/>
  <c r="AV222" i="1"/>
  <c r="AW222" i="1" s="1"/>
  <c r="AU222" i="1"/>
  <c r="AS222" i="1"/>
  <c r="AL222" i="1"/>
  <c r="I222" i="1" s="1"/>
  <c r="H222" i="1" s="1"/>
  <c r="AG222" i="1"/>
  <c r="Y222" i="1"/>
  <c r="X222" i="1"/>
  <c r="P222" i="1"/>
  <c r="J222" i="1"/>
  <c r="AY221" i="1"/>
  <c r="AX221" i="1"/>
  <c r="AV221" i="1"/>
  <c r="AW221" i="1" s="1"/>
  <c r="AU221" i="1"/>
  <c r="AS221" i="1"/>
  <c r="AT221" i="1" s="1"/>
  <c r="AL221" i="1"/>
  <c r="I221" i="1" s="1"/>
  <c r="H221" i="1" s="1"/>
  <c r="AA221" i="1" s="1"/>
  <c r="AG221" i="1"/>
  <c r="J221" i="1" s="1"/>
  <c r="Y221" i="1"/>
  <c r="X221" i="1"/>
  <c r="W221" i="1" s="1"/>
  <c r="S221" i="1"/>
  <c r="P221" i="1"/>
  <c r="AY220" i="1"/>
  <c r="AX220" i="1"/>
  <c r="AV220" i="1"/>
  <c r="AU220" i="1"/>
  <c r="AS220" i="1" s="1"/>
  <c r="N220" i="1" s="1"/>
  <c r="AL220" i="1"/>
  <c r="I220" i="1" s="1"/>
  <c r="H220" i="1" s="1"/>
  <c r="AG220" i="1"/>
  <c r="J220" i="1" s="1"/>
  <c r="Y220" i="1"/>
  <c r="X220" i="1"/>
  <c r="W220" i="1" s="1"/>
  <c r="P220" i="1"/>
  <c r="AY219" i="1"/>
  <c r="AX219" i="1"/>
  <c r="AV219" i="1"/>
  <c r="AU219" i="1"/>
  <c r="AS219" i="1" s="1"/>
  <c r="AL219" i="1"/>
  <c r="I219" i="1" s="1"/>
  <c r="H219" i="1" s="1"/>
  <c r="AG219" i="1"/>
  <c r="Y219" i="1"/>
  <c r="X219" i="1"/>
  <c r="W219" i="1" s="1"/>
  <c r="P219" i="1"/>
  <c r="N219" i="1"/>
  <c r="J219" i="1"/>
  <c r="AY218" i="1"/>
  <c r="AX218" i="1"/>
  <c r="AV218" i="1"/>
  <c r="AW218" i="1" s="1"/>
  <c r="AU218" i="1"/>
  <c r="AS218" i="1"/>
  <c r="AL218" i="1"/>
  <c r="I218" i="1" s="1"/>
  <c r="H218" i="1" s="1"/>
  <c r="AG218" i="1"/>
  <c r="J218" i="1" s="1"/>
  <c r="Y218" i="1"/>
  <c r="X218" i="1"/>
  <c r="W218" i="1" s="1"/>
  <c r="P218" i="1"/>
  <c r="AY217" i="1"/>
  <c r="AX217" i="1"/>
  <c r="AV217" i="1"/>
  <c r="AU217" i="1"/>
  <c r="AS217" i="1" s="1"/>
  <c r="N217" i="1" s="1"/>
  <c r="AL217" i="1"/>
  <c r="I217" i="1" s="1"/>
  <c r="H217" i="1" s="1"/>
  <c r="AG217" i="1"/>
  <c r="AA217" i="1"/>
  <c r="Y217" i="1"/>
  <c r="X217" i="1"/>
  <c r="W217" i="1" s="1"/>
  <c r="P217" i="1"/>
  <c r="J217" i="1"/>
  <c r="AY216" i="1"/>
  <c r="AX216" i="1"/>
  <c r="AV216" i="1"/>
  <c r="AU216" i="1"/>
  <c r="AS216" i="1" s="1"/>
  <c r="AT216" i="1"/>
  <c r="AL216" i="1"/>
  <c r="I216" i="1" s="1"/>
  <c r="AG216" i="1"/>
  <c r="J216" i="1" s="1"/>
  <c r="AF216" i="1"/>
  <c r="Y216" i="1"/>
  <c r="X216" i="1"/>
  <c r="P216" i="1"/>
  <c r="N216" i="1"/>
  <c r="H216" i="1"/>
  <c r="AY215" i="1"/>
  <c r="AX215" i="1"/>
  <c r="AV215" i="1"/>
  <c r="AU215" i="1"/>
  <c r="AS215" i="1" s="1"/>
  <c r="AF215" i="1" s="1"/>
  <c r="AL215" i="1"/>
  <c r="I215" i="1" s="1"/>
  <c r="AG215" i="1"/>
  <c r="AE215" i="1"/>
  <c r="Y215" i="1"/>
  <c r="X215" i="1"/>
  <c r="W215" i="1" s="1"/>
  <c r="P215" i="1"/>
  <c r="J215" i="1"/>
  <c r="H215" i="1"/>
  <c r="AY214" i="1"/>
  <c r="S214" i="1" s="1"/>
  <c r="AX214" i="1"/>
  <c r="AV214" i="1"/>
  <c r="AU214" i="1"/>
  <c r="AS214" i="1" s="1"/>
  <c r="AL214" i="1"/>
  <c r="I214" i="1" s="1"/>
  <c r="H214" i="1" s="1"/>
  <c r="AG214" i="1"/>
  <c r="J214" i="1" s="1"/>
  <c r="Y214" i="1"/>
  <c r="X214" i="1"/>
  <c r="P214" i="1"/>
  <c r="AY213" i="1"/>
  <c r="AX213" i="1"/>
  <c r="AV213" i="1"/>
  <c r="AU213" i="1"/>
  <c r="AS213" i="1"/>
  <c r="AT213" i="1" s="1"/>
  <c r="AL213" i="1"/>
  <c r="I213" i="1" s="1"/>
  <c r="H213" i="1" s="1"/>
  <c r="AG213" i="1"/>
  <c r="J213" i="1" s="1"/>
  <c r="AA213" i="1"/>
  <c r="Y213" i="1"/>
  <c r="X213" i="1"/>
  <c r="P213" i="1"/>
  <c r="AY212" i="1"/>
  <c r="AX212" i="1"/>
  <c r="AV212" i="1"/>
  <c r="AU212" i="1"/>
  <c r="AS212" i="1" s="1"/>
  <c r="AL212" i="1"/>
  <c r="I212" i="1" s="1"/>
  <c r="H212" i="1" s="1"/>
  <c r="AG212" i="1"/>
  <c r="Y212" i="1"/>
  <c r="X212" i="1"/>
  <c r="W212" i="1" s="1"/>
  <c r="P212" i="1"/>
  <c r="J212" i="1"/>
  <c r="AY211" i="1"/>
  <c r="AX211" i="1"/>
  <c r="AV211" i="1"/>
  <c r="S211" i="1" s="1"/>
  <c r="AU211" i="1"/>
  <c r="AS211" i="1"/>
  <c r="AT211" i="1" s="1"/>
  <c r="AL211" i="1"/>
  <c r="I211" i="1" s="1"/>
  <c r="AG211" i="1"/>
  <c r="AF211" i="1"/>
  <c r="AE211" i="1"/>
  <c r="Y211" i="1"/>
  <c r="X211" i="1"/>
  <c r="W211" i="1" s="1"/>
  <c r="P211" i="1"/>
  <c r="N211" i="1"/>
  <c r="K211" i="1"/>
  <c r="J211" i="1"/>
  <c r="H211" i="1"/>
  <c r="AY210" i="1"/>
  <c r="S210" i="1" s="1"/>
  <c r="AX210" i="1"/>
  <c r="AV210" i="1"/>
  <c r="AU210" i="1"/>
  <c r="AS210" i="1" s="1"/>
  <c r="AT210" i="1" s="1"/>
  <c r="AL210" i="1"/>
  <c r="I210" i="1" s="1"/>
  <c r="H210" i="1" s="1"/>
  <c r="AG210" i="1"/>
  <c r="J210" i="1" s="1"/>
  <c r="AF210" i="1"/>
  <c r="Y210" i="1"/>
  <c r="X210" i="1"/>
  <c r="W210" i="1" s="1"/>
  <c r="P210" i="1"/>
  <c r="AY209" i="1"/>
  <c r="AX209" i="1"/>
  <c r="AV209" i="1"/>
  <c r="AW209" i="1" s="1"/>
  <c r="AU209" i="1"/>
  <c r="AS209" i="1" s="1"/>
  <c r="N209" i="1" s="1"/>
  <c r="AL209" i="1"/>
  <c r="I209" i="1" s="1"/>
  <c r="H209" i="1" s="1"/>
  <c r="AA209" i="1" s="1"/>
  <c r="AG209" i="1"/>
  <c r="J209" i="1" s="1"/>
  <c r="Y209" i="1"/>
  <c r="X209" i="1"/>
  <c r="W209" i="1" s="1"/>
  <c r="S209" i="1"/>
  <c r="T209" i="1" s="1"/>
  <c r="U209" i="1" s="1"/>
  <c r="AC209" i="1" s="1"/>
  <c r="P209" i="1"/>
  <c r="AY208" i="1"/>
  <c r="AX208" i="1"/>
  <c r="AV208" i="1"/>
  <c r="AU208" i="1"/>
  <c r="AS208" i="1" s="1"/>
  <c r="AT208" i="1"/>
  <c r="AL208" i="1"/>
  <c r="I208" i="1" s="1"/>
  <c r="H208" i="1" s="1"/>
  <c r="AG208" i="1"/>
  <c r="Y208" i="1"/>
  <c r="X208" i="1"/>
  <c r="W208" i="1" s="1"/>
  <c r="P208" i="1"/>
  <c r="N208" i="1"/>
  <c r="J208" i="1"/>
  <c r="AY207" i="1"/>
  <c r="AX207" i="1"/>
  <c r="AV207" i="1"/>
  <c r="AU207" i="1"/>
  <c r="AS207" i="1"/>
  <c r="AL207" i="1"/>
  <c r="I207" i="1" s="1"/>
  <c r="H207" i="1" s="1"/>
  <c r="AG207" i="1"/>
  <c r="J207" i="1" s="1"/>
  <c r="Y207" i="1"/>
  <c r="X207" i="1"/>
  <c r="W207" i="1"/>
  <c r="P207" i="1"/>
  <c r="K207" i="1"/>
  <c r="AY206" i="1"/>
  <c r="AX206" i="1"/>
  <c r="AV206" i="1"/>
  <c r="AU206" i="1"/>
  <c r="AS206" i="1" s="1"/>
  <c r="AT206" i="1"/>
  <c r="AL206" i="1"/>
  <c r="I206" i="1" s="1"/>
  <c r="H206" i="1" s="1"/>
  <c r="AA206" i="1" s="1"/>
  <c r="AG206" i="1"/>
  <c r="Y206" i="1"/>
  <c r="X206" i="1"/>
  <c r="W206" i="1" s="1"/>
  <c r="P206" i="1"/>
  <c r="N206" i="1"/>
  <c r="K206" i="1"/>
  <c r="J206" i="1"/>
  <c r="AY205" i="1"/>
  <c r="AX205" i="1"/>
  <c r="AV205" i="1"/>
  <c r="AW205" i="1" s="1"/>
  <c r="AU205" i="1"/>
  <c r="AS205" i="1"/>
  <c r="AL205" i="1"/>
  <c r="I205" i="1" s="1"/>
  <c r="H205" i="1" s="1"/>
  <c r="AG205" i="1"/>
  <c r="J205" i="1" s="1"/>
  <c r="Y205" i="1"/>
  <c r="X205" i="1"/>
  <c r="P205" i="1"/>
  <c r="AY204" i="1"/>
  <c r="AX204" i="1"/>
  <c r="AV204" i="1"/>
  <c r="AU204" i="1"/>
  <c r="AS204" i="1" s="1"/>
  <c r="AL204" i="1"/>
  <c r="I204" i="1" s="1"/>
  <c r="AG204" i="1"/>
  <c r="J204" i="1" s="1"/>
  <c r="Y204" i="1"/>
  <c r="X204" i="1"/>
  <c r="W204" i="1" s="1"/>
  <c r="P204" i="1"/>
  <c r="H204" i="1"/>
  <c r="AY203" i="1"/>
  <c r="AX203" i="1"/>
  <c r="AV203" i="1"/>
  <c r="S203" i="1" s="1"/>
  <c r="AU203" i="1"/>
  <c r="AT203" i="1"/>
  <c r="AS203" i="1"/>
  <c r="AL203" i="1"/>
  <c r="AG203" i="1"/>
  <c r="Y203" i="1"/>
  <c r="X203" i="1"/>
  <c r="P203" i="1"/>
  <c r="J203" i="1"/>
  <c r="I203" i="1"/>
  <c r="H203" i="1" s="1"/>
  <c r="AY202" i="1"/>
  <c r="AX202" i="1"/>
  <c r="AV202" i="1"/>
  <c r="AW202" i="1" s="1"/>
  <c r="AU202" i="1"/>
  <c r="AS202" i="1" s="1"/>
  <c r="AL202" i="1"/>
  <c r="I202" i="1" s="1"/>
  <c r="H202" i="1" s="1"/>
  <c r="AG202" i="1"/>
  <c r="J202" i="1" s="1"/>
  <c r="Y202" i="1"/>
  <c r="X202" i="1"/>
  <c r="W202" i="1" s="1"/>
  <c r="P202" i="1"/>
  <c r="AY201" i="1"/>
  <c r="AX201" i="1"/>
  <c r="AV201" i="1"/>
  <c r="S201" i="1" s="1"/>
  <c r="AU201" i="1"/>
  <c r="AS201" i="1"/>
  <c r="AL201" i="1"/>
  <c r="I201" i="1" s="1"/>
  <c r="H201" i="1" s="1"/>
  <c r="AG201" i="1"/>
  <c r="J201" i="1" s="1"/>
  <c r="Y201" i="1"/>
  <c r="X201" i="1"/>
  <c r="W201" i="1" s="1"/>
  <c r="P201" i="1"/>
  <c r="AY200" i="1"/>
  <c r="S200" i="1" s="1"/>
  <c r="AX200" i="1"/>
  <c r="AV200" i="1"/>
  <c r="AW200" i="1" s="1"/>
  <c r="AU200" i="1"/>
  <c r="AS200" i="1" s="1"/>
  <c r="AL200" i="1"/>
  <c r="I200" i="1" s="1"/>
  <c r="H200" i="1" s="1"/>
  <c r="AA200" i="1" s="1"/>
  <c r="AG200" i="1"/>
  <c r="J200" i="1" s="1"/>
  <c r="Y200" i="1"/>
  <c r="W200" i="1" s="1"/>
  <c r="X200" i="1"/>
  <c r="P200" i="1"/>
  <c r="AY199" i="1"/>
  <c r="AX199" i="1"/>
  <c r="AV199" i="1"/>
  <c r="AW199" i="1" s="1"/>
  <c r="AU199" i="1"/>
  <c r="AS199" i="1"/>
  <c r="AE199" i="1" s="1"/>
  <c r="AL199" i="1"/>
  <c r="AG199" i="1"/>
  <c r="J199" i="1" s="1"/>
  <c r="Y199" i="1"/>
  <c r="X199" i="1"/>
  <c r="W199" i="1"/>
  <c r="S199" i="1"/>
  <c r="P199" i="1"/>
  <c r="I199" i="1"/>
  <c r="H199" i="1" s="1"/>
  <c r="AY198" i="1"/>
  <c r="AX198" i="1"/>
  <c r="AV198" i="1"/>
  <c r="AU198" i="1"/>
  <c r="AS198" i="1" s="1"/>
  <c r="AL198" i="1"/>
  <c r="I198" i="1" s="1"/>
  <c r="H198" i="1" s="1"/>
  <c r="AA198" i="1" s="1"/>
  <c r="AG198" i="1"/>
  <c r="J198" i="1" s="1"/>
  <c r="AE198" i="1"/>
  <c r="Y198" i="1"/>
  <c r="X198" i="1"/>
  <c r="P198" i="1"/>
  <c r="AY197" i="1"/>
  <c r="AX197" i="1"/>
  <c r="AV197" i="1"/>
  <c r="AW197" i="1" s="1"/>
  <c r="AU197" i="1"/>
  <c r="AS197" i="1" s="1"/>
  <c r="AL197" i="1"/>
  <c r="AG197" i="1"/>
  <c r="J197" i="1" s="1"/>
  <c r="Y197" i="1"/>
  <c r="X197" i="1"/>
  <c r="P197" i="1"/>
  <c r="I197" i="1"/>
  <c r="H197" i="1" s="1"/>
  <c r="AA197" i="1" s="1"/>
  <c r="AY196" i="1"/>
  <c r="AX196" i="1"/>
  <c r="AV196" i="1"/>
  <c r="S196" i="1" s="1"/>
  <c r="AU196" i="1"/>
  <c r="AS196" i="1" s="1"/>
  <c r="K196" i="1" s="1"/>
  <c r="AL196" i="1"/>
  <c r="I196" i="1" s="1"/>
  <c r="H196" i="1" s="1"/>
  <c r="AG196" i="1"/>
  <c r="J196" i="1" s="1"/>
  <c r="Y196" i="1"/>
  <c r="X196" i="1"/>
  <c r="P196" i="1"/>
  <c r="AY195" i="1"/>
  <c r="AX195" i="1"/>
  <c r="AV195" i="1"/>
  <c r="AU195" i="1"/>
  <c r="AS195" i="1" s="1"/>
  <c r="AE195" i="1" s="1"/>
  <c r="AL195" i="1"/>
  <c r="I195" i="1" s="1"/>
  <c r="H195" i="1" s="1"/>
  <c r="AG195" i="1"/>
  <c r="J195" i="1" s="1"/>
  <c r="Y195" i="1"/>
  <c r="X195" i="1"/>
  <c r="W195" i="1" s="1"/>
  <c r="P195" i="1"/>
  <c r="AY194" i="1"/>
  <c r="AX194" i="1"/>
  <c r="AV194" i="1"/>
  <c r="AU194" i="1"/>
  <c r="AS194" i="1" s="1"/>
  <c r="AL194" i="1"/>
  <c r="AG194" i="1"/>
  <c r="J194" i="1" s="1"/>
  <c r="AE194" i="1"/>
  <c r="Y194" i="1"/>
  <c r="X194" i="1"/>
  <c r="W194" i="1" s="1"/>
  <c r="P194" i="1"/>
  <c r="I194" i="1"/>
  <c r="H194" i="1" s="1"/>
  <c r="AA194" i="1" s="1"/>
  <c r="AY193" i="1"/>
  <c r="AX193" i="1"/>
  <c r="AV193" i="1"/>
  <c r="S193" i="1" s="1"/>
  <c r="AU193" i="1"/>
  <c r="AS193" i="1" s="1"/>
  <c r="AL193" i="1"/>
  <c r="AG193" i="1"/>
  <c r="J193" i="1" s="1"/>
  <c r="Y193" i="1"/>
  <c r="W193" i="1" s="1"/>
  <c r="X193" i="1"/>
  <c r="P193" i="1"/>
  <c r="I193" i="1"/>
  <c r="H193" i="1" s="1"/>
  <c r="AA193" i="1" s="1"/>
  <c r="AY192" i="1"/>
  <c r="AX192" i="1"/>
  <c r="AV192" i="1"/>
  <c r="S192" i="1" s="1"/>
  <c r="AU192" i="1"/>
  <c r="AS192" i="1" s="1"/>
  <c r="AL192" i="1"/>
  <c r="AG192" i="1"/>
  <c r="Y192" i="1"/>
  <c r="X192" i="1"/>
  <c r="P192" i="1"/>
  <c r="J192" i="1"/>
  <c r="I192" i="1"/>
  <c r="H192" i="1" s="1"/>
  <c r="AY191" i="1"/>
  <c r="AX191" i="1"/>
  <c r="AV191" i="1"/>
  <c r="AW191" i="1" s="1"/>
  <c r="AU191" i="1"/>
  <c r="AS191" i="1"/>
  <c r="AL191" i="1"/>
  <c r="I191" i="1" s="1"/>
  <c r="H191" i="1" s="1"/>
  <c r="AG191" i="1"/>
  <c r="J191" i="1" s="1"/>
  <c r="Y191" i="1"/>
  <c r="X191" i="1"/>
  <c r="P191" i="1"/>
  <c r="AY190" i="1"/>
  <c r="AX190" i="1"/>
  <c r="AV190" i="1"/>
  <c r="AU190" i="1"/>
  <c r="AS190" i="1" s="1"/>
  <c r="AE190" i="1" s="1"/>
  <c r="AL190" i="1"/>
  <c r="AG190" i="1"/>
  <c r="J190" i="1" s="1"/>
  <c r="Y190" i="1"/>
  <c r="X190" i="1"/>
  <c r="P190" i="1"/>
  <c r="I190" i="1"/>
  <c r="H190" i="1" s="1"/>
  <c r="AA190" i="1" s="1"/>
  <c r="AY189" i="1"/>
  <c r="AX189" i="1"/>
  <c r="AW189" i="1"/>
  <c r="AV189" i="1"/>
  <c r="AU189" i="1"/>
  <c r="AS189" i="1" s="1"/>
  <c r="AL189" i="1"/>
  <c r="I189" i="1" s="1"/>
  <c r="H189" i="1" s="1"/>
  <c r="AA189" i="1" s="1"/>
  <c r="AG189" i="1"/>
  <c r="J189" i="1" s="1"/>
  <c r="Y189" i="1"/>
  <c r="X189" i="1"/>
  <c r="W189" i="1"/>
  <c r="P189" i="1"/>
  <c r="AY188" i="1"/>
  <c r="AX188" i="1"/>
  <c r="AW188" i="1"/>
  <c r="AV188" i="1"/>
  <c r="AU188" i="1"/>
  <c r="AS188" i="1" s="1"/>
  <c r="AL188" i="1"/>
  <c r="I188" i="1" s="1"/>
  <c r="H188" i="1" s="1"/>
  <c r="AA188" i="1" s="1"/>
  <c r="AG188" i="1"/>
  <c r="Y188" i="1"/>
  <c r="W188" i="1" s="1"/>
  <c r="X188" i="1"/>
  <c r="P188" i="1"/>
  <c r="J188" i="1"/>
  <c r="AY187" i="1"/>
  <c r="AX187" i="1"/>
  <c r="AV187" i="1"/>
  <c r="AW187" i="1" s="1"/>
  <c r="AU187" i="1"/>
  <c r="AS187" i="1"/>
  <c r="AL187" i="1"/>
  <c r="I187" i="1" s="1"/>
  <c r="H187" i="1" s="1"/>
  <c r="AA187" i="1" s="1"/>
  <c r="AG187" i="1"/>
  <c r="J187" i="1" s="1"/>
  <c r="Y187" i="1"/>
  <c r="X187" i="1"/>
  <c r="W187" i="1"/>
  <c r="P187" i="1"/>
  <c r="AY186" i="1"/>
  <c r="AX186" i="1"/>
  <c r="AW186" i="1" s="1"/>
  <c r="AV186" i="1"/>
  <c r="AU186" i="1"/>
  <c r="AS186" i="1" s="1"/>
  <c r="AL186" i="1"/>
  <c r="AG186" i="1"/>
  <c r="J186" i="1" s="1"/>
  <c r="Y186" i="1"/>
  <c r="W186" i="1" s="1"/>
  <c r="X186" i="1"/>
  <c r="P186" i="1"/>
  <c r="I186" i="1"/>
  <c r="H186" i="1" s="1"/>
  <c r="AY185" i="1"/>
  <c r="AX185" i="1"/>
  <c r="AW185" i="1" s="1"/>
  <c r="AV185" i="1"/>
  <c r="AU185" i="1"/>
  <c r="AS185" i="1"/>
  <c r="AL185" i="1"/>
  <c r="AG185" i="1"/>
  <c r="J185" i="1" s="1"/>
  <c r="Y185" i="1"/>
  <c r="X185" i="1"/>
  <c r="W185" i="1"/>
  <c r="P185" i="1"/>
  <c r="I185" i="1"/>
  <c r="H185" i="1"/>
  <c r="AA185" i="1" s="1"/>
  <c r="AY184" i="1"/>
  <c r="S184" i="1" s="1"/>
  <c r="AX184" i="1"/>
  <c r="AW184" i="1" s="1"/>
  <c r="AV184" i="1"/>
  <c r="AU184" i="1"/>
  <c r="AS184" i="1" s="1"/>
  <c r="AL184" i="1"/>
  <c r="I184" i="1" s="1"/>
  <c r="H184" i="1" s="1"/>
  <c r="AA184" i="1" s="1"/>
  <c r="AG184" i="1"/>
  <c r="J184" i="1" s="1"/>
  <c r="Y184" i="1"/>
  <c r="X184" i="1"/>
  <c r="P184" i="1"/>
  <c r="AY183" i="1"/>
  <c r="AX183" i="1"/>
  <c r="AV183" i="1"/>
  <c r="AW183" i="1" s="1"/>
  <c r="AU183" i="1"/>
  <c r="AS183" i="1" s="1"/>
  <c r="AL183" i="1"/>
  <c r="I183" i="1" s="1"/>
  <c r="H183" i="1" s="1"/>
  <c r="AA183" i="1" s="1"/>
  <c r="AG183" i="1"/>
  <c r="J183" i="1" s="1"/>
  <c r="Y183" i="1"/>
  <c r="X183" i="1"/>
  <c r="W183" i="1" s="1"/>
  <c r="P183" i="1"/>
  <c r="AY182" i="1"/>
  <c r="AX182" i="1"/>
  <c r="AV182" i="1"/>
  <c r="AU182" i="1"/>
  <c r="AS182" i="1" s="1"/>
  <c r="AL182" i="1"/>
  <c r="I182" i="1" s="1"/>
  <c r="H182" i="1" s="1"/>
  <c r="AG182" i="1"/>
  <c r="J182" i="1" s="1"/>
  <c r="Y182" i="1"/>
  <c r="X182" i="1"/>
  <c r="W182" i="1" s="1"/>
  <c r="P182" i="1"/>
  <c r="N182" i="1"/>
  <c r="AY181" i="1"/>
  <c r="AX181" i="1"/>
  <c r="AV181" i="1"/>
  <c r="S181" i="1" s="1"/>
  <c r="AU181" i="1"/>
  <c r="AS181" i="1" s="1"/>
  <c r="AL181" i="1"/>
  <c r="I181" i="1" s="1"/>
  <c r="H181" i="1" s="1"/>
  <c r="AA181" i="1" s="1"/>
  <c r="AG181" i="1"/>
  <c r="J181" i="1" s="1"/>
  <c r="Y181" i="1"/>
  <c r="X181" i="1"/>
  <c r="P181" i="1"/>
  <c r="AY180" i="1"/>
  <c r="AX180" i="1"/>
  <c r="AV180" i="1"/>
  <c r="AU180" i="1"/>
  <c r="AS180" i="1"/>
  <c r="K180" i="1" s="1"/>
  <c r="AL180" i="1"/>
  <c r="I180" i="1" s="1"/>
  <c r="H180" i="1" s="1"/>
  <c r="AG180" i="1"/>
  <c r="J180" i="1" s="1"/>
  <c r="Y180" i="1"/>
  <c r="W180" i="1" s="1"/>
  <c r="X180" i="1"/>
  <c r="P180" i="1"/>
  <c r="AY179" i="1"/>
  <c r="AX179" i="1"/>
  <c r="AV179" i="1"/>
  <c r="S179" i="1" s="1"/>
  <c r="T179" i="1" s="1"/>
  <c r="U179" i="1" s="1"/>
  <c r="AB179" i="1" s="1"/>
  <c r="AU179" i="1"/>
  <c r="AS179" i="1" s="1"/>
  <c r="AT179" i="1" s="1"/>
  <c r="AL179" i="1"/>
  <c r="AG179" i="1"/>
  <c r="J179" i="1" s="1"/>
  <c r="AE179" i="1"/>
  <c r="AA179" i="1"/>
  <c r="Y179" i="1"/>
  <c r="X179" i="1"/>
  <c r="W179" i="1" s="1"/>
  <c r="P179" i="1"/>
  <c r="I179" i="1"/>
  <c r="H179" i="1"/>
  <c r="AY178" i="1"/>
  <c r="AX178" i="1"/>
  <c r="AV178" i="1"/>
  <c r="AU178" i="1"/>
  <c r="AS178" i="1" s="1"/>
  <c r="AL178" i="1"/>
  <c r="I178" i="1" s="1"/>
  <c r="H178" i="1" s="1"/>
  <c r="AA178" i="1" s="1"/>
  <c r="AG178" i="1"/>
  <c r="J178" i="1" s="1"/>
  <c r="AE178" i="1"/>
  <c r="Y178" i="1"/>
  <c r="X178" i="1"/>
  <c r="P178" i="1"/>
  <c r="N178" i="1"/>
  <c r="AY177" i="1"/>
  <c r="AX177" i="1"/>
  <c r="AW177" i="1"/>
  <c r="AV177" i="1"/>
  <c r="AU177" i="1"/>
  <c r="AS177" i="1"/>
  <c r="K177" i="1" s="1"/>
  <c r="AL177" i="1"/>
  <c r="AG177" i="1"/>
  <c r="J177" i="1" s="1"/>
  <c r="Y177" i="1"/>
  <c r="X177" i="1"/>
  <c r="W177" i="1"/>
  <c r="S177" i="1"/>
  <c r="P177" i="1"/>
  <c r="I177" i="1"/>
  <c r="H177" i="1" s="1"/>
  <c r="AA177" i="1" s="1"/>
  <c r="AY176" i="1"/>
  <c r="AX176" i="1"/>
  <c r="AV176" i="1"/>
  <c r="AW176" i="1" s="1"/>
  <c r="AU176" i="1"/>
  <c r="AS176" i="1"/>
  <c r="AL176" i="1"/>
  <c r="I176" i="1" s="1"/>
  <c r="H176" i="1" s="1"/>
  <c r="AA176" i="1" s="1"/>
  <c r="AG176" i="1"/>
  <c r="Y176" i="1"/>
  <c r="W176" i="1" s="1"/>
  <c r="X176" i="1"/>
  <c r="P176" i="1"/>
  <c r="J176" i="1"/>
  <c r="AY175" i="1"/>
  <c r="S175" i="1" s="1"/>
  <c r="AX175" i="1"/>
  <c r="AW175" i="1" s="1"/>
  <c r="AV175" i="1"/>
  <c r="AU175" i="1"/>
  <c r="AS175" i="1" s="1"/>
  <c r="AL175" i="1"/>
  <c r="AG175" i="1"/>
  <c r="J175" i="1" s="1"/>
  <c r="AA175" i="1"/>
  <c r="Y175" i="1"/>
  <c r="X175" i="1"/>
  <c r="W175" i="1" s="1"/>
  <c r="P175" i="1"/>
  <c r="I175" i="1"/>
  <c r="H175" i="1"/>
  <c r="AY174" i="1"/>
  <c r="AX174" i="1"/>
  <c r="AV174" i="1"/>
  <c r="AU174" i="1"/>
  <c r="AS174" i="1" s="1"/>
  <c r="AL174" i="1"/>
  <c r="I174" i="1" s="1"/>
  <c r="H174" i="1" s="1"/>
  <c r="AA174" i="1" s="1"/>
  <c r="AG174" i="1"/>
  <c r="J174" i="1" s="1"/>
  <c r="AE174" i="1"/>
  <c r="Y174" i="1"/>
  <c r="X174" i="1"/>
  <c r="W174" i="1" s="1"/>
  <c r="P174" i="1"/>
  <c r="AY173" i="1"/>
  <c r="AX173" i="1"/>
  <c r="AW173" i="1"/>
  <c r="AV173" i="1"/>
  <c r="AU173" i="1"/>
  <c r="AS173" i="1"/>
  <c r="AL173" i="1"/>
  <c r="AG173" i="1"/>
  <c r="J173" i="1" s="1"/>
  <c r="Y173" i="1"/>
  <c r="X173" i="1"/>
  <c r="W173" i="1" s="1"/>
  <c r="P173" i="1"/>
  <c r="I173" i="1"/>
  <c r="H173" i="1" s="1"/>
  <c r="AA173" i="1" s="1"/>
  <c r="AY172" i="1"/>
  <c r="AX172" i="1"/>
  <c r="AV172" i="1"/>
  <c r="AU172" i="1"/>
  <c r="AS172" i="1" s="1"/>
  <c r="AL172" i="1"/>
  <c r="I172" i="1" s="1"/>
  <c r="H172" i="1" s="1"/>
  <c r="AA172" i="1" s="1"/>
  <c r="AG172" i="1"/>
  <c r="J172" i="1" s="1"/>
  <c r="Y172" i="1"/>
  <c r="X172" i="1"/>
  <c r="P172" i="1"/>
  <c r="AY171" i="1"/>
  <c r="AX171" i="1"/>
  <c r="AW171" i="1"/>
  <c r="AV171" i="1"/>
  <c r="S171" i="1" s="1"/>
  <c r="T171" i="1" s="1"/>
  <c r="U171" i="1" s="1"/>
  <c r="AU171" i="1"/>
  <c r="AS171" i="1"/>
  <c r="AL171" i="1"/>
  <c r="AG171" i="1"/>
  <c r="J171" i="1" s="1"/>
  <c r="Y171" i="1"/>
  <c r="X171" i="1"/>
  <c r="W171" i="1"/>
  <c r="P171" i="1"/>
  <c r="I171" i="1"/>
  <c r="H171" i="1"/>
  <c r="AY170" i="1"/>
  <c r="AX170" i="1"/>
  <c r="AV170" i="1"/>
  <c r="AU170" i="1"/>
  <c r="AS170" i="1" s="1"/>
  <c r="AL170" i="1"/>
  <c r="I170" i="1" s="1"/>
  <c r="H170" i="1" s="1"/>
  <c r="AG170" i="1"/>
  <c r="J170" i="1" s="1"/>
  <c r="AE170" i="1"/>
  <c r="Y170" i="1"/>
  <c r="X170" i="1"/>
  <c r="P170" i="1"/>
  <c r="N170" i="1"/>
  <c r="K170" i="1"/>
  <c r="AY169" i="1"/>
  <c r="AX169" i="1"/>
  <c r="AV169" i="1"/>
  <c r="AU169" i="1"/>
  <c r="AS169" i="1" s="1"/>
  <c r="AF169" i="1" s="1"/>
  <c r="AL169" i="1"/>
  <c r="AG169" i="1"/>
  <c r="J169" i="1" s="1"/>
  <c r="Y169" i="1"/>
  <c r="X169" i="1"/>
  <c r="W169" i="1" s="1"/>
  <c r="P169" i="1"/>
  <c r="I169" i="1"/>
  <c r="H169" i="1" s="1"/>
  <c r="AY168" i="1"/>
  <c r="AX168" i="1"/>
  <c r="AW168" i="1" s="1"/>
  <c r="AV168" i="1"/>
  <c r="AU168" i="1"/>
  <c r="AS168" i="1"/>
  <c r="AT168" i="1" s="1"/>
  <c r="AL168" i="1"/>
  <c r="I168" i="1" s="1"/>
  <c r="AG168" i="1"/>
  <c r="AF168" i="1"/>
  <c r="AE168" i="1"/>
  <c r="Y168" i="1"/>
  <c r="X168" i="1"/>
  <c r="P168" i="1"/>
  <c r="N168" i="1"/>
  <c r="K168" i="1"/>
  <c r="J168" i="1"/>
  <c r="H168" i="1"/>
  <c r="AY167" i="1"/>
  <c r="AX167" i="1"/>
  <c r="AV167" i="1"/>
  <c r="AU167" i="1"/>
  <c r="AS167" i="1" s="1"/>
  <c r="AT167" i="1" s="1"/>
  <c r="AL167" i="1"/>
  <c r="I167" i="1" s="1"/>
  <c r="H167" i="1" s="1"/>
  <c r="AA167" i="1" s="1"/>
  <c r="AG167" i="1"/>
  <c r="J167" i="1" s="1"/>
  <c r="AF167" i="1"/>
  <c r="Y167" i="1"/>
  <c r="X167" i="1"/>
  <c r="P167" i="1"/>
  <c r="AY166" i="1"/>
  <c r="AX166" i="1"/>
  <c r="AV166" i="1"/>
  <c r="AU166" i="1"/>
  <c r="AS166" i="1" s="1"/>
  <c r="AL166" i="1"/>
  <c r="I166" i="1" s="1"/>
  <c r="H166" i="1" s="1"/>
  <c r="AG166" i="1"/>
  <c r="AA166" i="1"/>
  <c r="Y166" i="1"/>
  <c r="X166" i="1"/>
  <c r="W166" i="1"/>
  <c r="P166" i="1"/>
  <c r="J166" i="1"/>
  <c r="AY165" i="1"/>
  <c r="AX165" i="1"/>
  <c r="AV165" i="1"/>
  <c r="AU165" i="1"/>
  <c r="AS165" i="1" s="1"/>
  <c r="AT165" i="1"/>
  <c r="AL165" i="1"/>
  <c r="I165" i="1" s="1"/>
  <c r="H165" i="1" s="1"/>
  <c r="AG165" i="1"/>
  <c r="J165" i="1" s="1"/>
  <c r="Y165" i="1"/>
  <c r="X165" i="1"/>
  <c r="W165" i="1" s="1"/>
  <c r="P165" i="1"/>
  <c r="AY164" i="1"/>
  <c r="AX164" i="1"/>
  <c r="AV164" i="1"/>
  <c r="AU164" i="1"/>
  <c r="AS164" i="1"/>
  <c r="AT164" i="1" s="1"/>
  <c r="AL164" i="1"/>
  <c r="I164" i="1" s="1"/>
  <c r="AG164" i="1"/>
  <c r="J164" i="1" s="1"/>
  <c r="AF164" i="1"/>
  <c r="AE164" i="1"/>
  <c r="Y164" i="1"/>
  <c r="X164" i="1"/>
  <c r="P164" i="1"/>
  <c r="N164" i="1"/>
  <c r="K164" i="1"/>
  <c r="H164" i="1"/>
  <c r="AY163" i="1"/>
  <c r="AX163" i="1"/>
  <c r="AV163" i="1"/>
  <c r="AU163" i="1"/>
  <c r="AS163" i="1" s="1"/>
  <c r="AT163" i="1" s="1"/>
  <c r="AL163" i="1"/>
  <c r="I163" i="1" s="1"/>
  <c r="H163" i="1" s="1"/>
  <c r="AG163" i="1"/>
  <c r="J163" i="1" s="1"/>
  <c r="AF163" i="1"/>
  <c r="Y163" i="1"/>
  <c r="X163" i="1"/>
  <c r="P163" i="1"/>
  <c r="AY162" i="1"/>
  <c r="AX162" i="1"/>
  <c r="AV162" i="1"/>
  <c r="AW162" i="1" s="1"/>
  <c r="AU162" i="1"/>
  <c r="AS162" i="1"/>
  <c r="AL162" i="1"/>
  <c r="I162" i="1" s="1"/>
  <c r="H162" i="1" s="1"/>
  <c r="AG162" i="1"/>
  <c r="AA162" i="1"/>
  <c r="Y162" i="1"/>
  <c r="X162" i="1"/>
  <c r="W162" i="1"/>
  <c r="P162" i="1"/>
  <c r="J162" i="1"/>
  <c r="AY161" i="1"/>
  <c r="AX161" i="1"/>
  <c r="AV161" i="1"/>
  <c r="AU161" i="1"/>
  <c r="AS161" i="1" s="1"/>
  <c r="N161" i="1" s="1"/>
  <c r="AT161" i="1"/>
  <c r="AL161" i="1"/>
  <c r="AG161" i="1"/>
  <c r="J161" i="1" s="1"/>
  <c r="Y161" i="1"/>
  <c r="X161" i="1"/>
  <c r="P161" i="1"/>
  <c r="I161" i="1"/>
  <c r="H161" i="1"/>
  <c r="AY160" i="1"/>
  <c r="AX160" i="1"/>
  <c r="AV160" i="1"/>
  <c r="AU160" i="1"/>
  <c r="AS160" i="1"/>
  <c r="AF160" i="1" s="1"/>
  <c r="AL160" i="1"/>
  <c r="I160" i="1" s="1"/>
  <c r="H160" i="1" s="1"/>
  <c r="AG160" i="1"/>
  <c r="J160" i="1" s="1"/>
  <c r="Y160" i="1"/>
  <c r="X160" i="1"/>
  <c r="W160" i="1" s="1"/>
  <c r="P160" i="1"/>
  <c r="K160" i="1"/>
  <c r="AY159" i="1"/>
  <c r="AX159" i="1"/>
  <c r="AV159" i="1"/>
  <c r="AU159" i="1"/>
  <c r="AS159" i="1" s="1"/>
  <c r="AL159" i="1"/>
  <c r="I159" i="1" s="1"/>
  <c r="H159" i="1" s="1"/>
  <c r="AA159" i="1" s="1"/>
  <c r="AG159" i="1"/>
  <c r="J159" i="1" s="1"/>
  <c r="AF159" i="1"/>
  <c r="Y159" i="1"/>
  <c r="X159" i="1"/>
  <c r="P159" i="1"/>
  <c r="AY158" i="1"/>
  <c r="AX158" i="1"/>
  <c r="AV158" i="1"/>
  <c r="AU158" i="1"/>
  <c r="AS158" i="1" s="1"/>
  <c r="AL158" i="1"/>
  <c r="I158" i="1" s="1"/>
  <c r="H158" i="1" s="1"/>
  <c r="AG158" i="1"/>
  <c r="AA158" i="1"/>
  <c r="Y158" i="1"/>
  <c r="X158" i="1"/>
  <c r="W158" i="1"/>
  <c r="P158" i="1"/>
  <c r="J158" i="1"/>
  <c r="AY157" i="1"/>
  <c r="AX157" i="1"/>
  <c r="AV157" i="1"/>
  <c r="AU157" i="1"/>
  <c r="AS157" i="1" s="1"/>
  <c r="N157" i="1" s="1"/>
  <c r="AL157" i="1"/>
  <c r="AG157" i="1"/>
  <c r="Y157" i="1"/>
  <c r="X157" i="1"/>
  <c r="P157" i="1"/>
  <c r="J157" i="1"/>
  <c r="I157" i="1"/>
  <c r="H157" i="1" s="1"/>
  <c r="AY156" i="1"/>
  <c r="AX156" i="1"/>
  <c r="AV156" i="1"/>
  <c r="AU156" i="1"/>
  <c r="AS156" i="1"/>
  <c r="AL156" i="1"/>
  <c r="I156" i="1" s="1"/>
  <c r="H156" i="1" s="1"/>
  <c r="AG156" i="1"/>
  <c r="Y156" i="1"/>
  <c r="X156" i="1"/>
  <c r="W156" i="1" s="1"/>
  <c r="P156" i="1"/>
  <c r="J156" i="1"/>
  <c r="AY155" i="1"/>
  <c r="AX155" i="1"/>
  <c r="AV155" i="1"/>
  <c r="AU155" i="1"/>
  <c r="AS155" i="1" s="1"/>
  <c r="AT155" i="1"/>
  <c r="AL155" i="1"/>
  <c r="I155" i="1" s="1"/>
  <c r="H155" i="1" s="1"/>
  <c r="AG155" i="1"/>
  <c r="Y155" i="1"/>
  <c r="X155" i="1"/>
  <c r="W155" i="1" s="1"/>
  <c r="P155" i="1"/>
  <c r="J155" i="1"/>
  <c r="AY154" i="1"/>
  <c r="AX154" i="1"/>
  <c r="AV154" i="1"/>
  <c r="AW154" i="1" s="1"/>
  <c r="AU154" i="1"/>
  <c r="AS154" i="1" s="1"/>
  <c r="AL154" i="1"/>
  <c r="I154" i="1" s="1"/>
  <c r="H154" i="1" s="1"/>
  <c r="AG154" i="1"/>
  <c r="J154" i="1" s="1"/>
  <c r="Y154" i="1"/>
  <c r="X154" i="1"/>
  <c r="W154" i="1" s="1"/>
  <c r="P154" i="1"/>
  <c r="AY153" i="1"/>
  <c r="AX153" i="1"/>
  <c r="AV153" i="1"/>
  <c r="AU153" i="1"/>
  <c r="AS153" i="1" s="1"/>
  <c r="AL153" i="1"/>
  <c r="I153" i="1" s="1"/>
  <c r="H153" i="1" s="1"/>
  <c r="AG153" i="1"/>
  <c r="AF153" i="1"/>
  <c r="Y153" i="1"/>
  <c r="X153" i="1"/>
  <c r="P153" i="1"/>
  <c r="J153" i="1"/>
  <c r="AY152" i="1"/>
  <c r="AX152" i="1"/>
  <c r="AV152" i="1"/>
  <c r="AU152" i="1"/>
  <c r="AT152" i="1"/>
  <c r="AS152" i="1"/>
  <c r="AL152" i="1"/>
  <c r="I152" i="1" s="1"/>
  <c r="H152" i="1" s="1"/>
  <c r="AG152" i="1"/>
  <c r="AF152" i="1"/>
  <c r="AE152" i="1"/>
  <c r="Y152" i="1"/>
  <c r="X152" i="1"/>
  <c r="W152" i="1"/>
  <c r="P152" i="1"/>
  <c r="N152" i="1"/>
  <c r="K152" i="1"/>
  <c r="J152" i="1"/>
  <c r="AY151" i="1"/>
  <c r="AX151" i="1"/>
  <c r="AV151" i="1"/>
  <c r="AW151" i="1" s="1"/>
  <c r="AU151" i="1"/>
  <c r="AS151" i="1" s="1"/>
  <c r="AT151" i="1"/>
  <c r="AL151" i="1"/>
  <c r="I151" i="1" s="1"/>
  <c r="H151" i="1" s="1"/>
  <c r="AG151" i="1"/>
  <c r="J151" i="1" s="1"/>
  <c r="Y151" i="1"/>
  <c r="X151" i="1"/>
  <c r="P151" i="1"/>
  <c r="AY150" i="1"/>
  <c r="AX150" i="1"/>
  <c r="AV150" i="1"/>
  <c r="AW150" i="1" s="1"/>
  <c r="AU150" i="1"/>
  <c r="AS150" i="1" s="1"/>
  <c r="AL150" i="1"/>
  <c r="I150" i="1" s="1"/>
  <c r="H150" i="1" s="1"/>
  <c r="AG150" i="1"/>
  <c r="Y150" i="1"/>
  <c r="X150" i="1"/>
  <c r="W150" i="1" s="1"/>
  <c r="P150" i="1"/>
  <c r="J150" i="1"/>
  <c r="AY149" i="1"/>
  <c r="AX149" i="1"/>
  <c r="AV149" i="1"/>
  <c r="AU149" i="1"/>
  <c r="AS149" i="1" s="1"/>
  <c r="AF149" i="1" s="1"/>
  <c r="AT149" i="1"/>
  <c r="AL149" i="1"/>
  <c r="I149" i="1" s="1"/>
  <c r="AG149" i="1"/>
  <c r="Y149" i="1"/>
  <c r="X149" i="1"/>
  <c r="W149" i="1" s="1"/>
  <c r="P149" i="1"/>
  <c r="J149" i="1"/>
  <c r="H149" i="1"/>
  <c r="AY148" i="1"/>
  <c r="AX148" i="1"/>
  <c r="AW148" i="1" s="1"/>
  <c r="AV148" i="1"/>
  <c r="S148" i="1" s="1"/>
  <c r="AU148" i="1"/>
  <c r="AS148" i="1" s="1"/>
  <c r="AL148" i="1"/>
  <c r="I148" i="1" s="1"/>
  <c r="H148" i="1" s="1"/>
  <c r="AG148" i="1"/>
  <c r="J148" i="1" s="1"/>
  <c r="Y148" i="1"/>
  <c r="X148" i="1"/>
  <c r="W148" i="1" s="1"/>
  <c r="P148" i="1"/>
  <c r="AY147" i="1"/>
  <c r="AX147" i="1"/>
  <c r="AV147" i="1"/>
  <c r="AW147" i="1" s="1"/>
  <c r="AU147" i="1"/>
  <c r="AS147" i="1" s="1"/>
  <c r="AF147" i="1" s="1"/>
  <c r="AL147" i="1"/>
  <c r="I147" i="1" s="1"/>
  <c r="H147" i="1" s="1"/>
  <c r="AG147" i="1"/>
  <c r="Y147" i="1"/>
  <c r="X147" i="1"/>
  <c r="W147" i="1" s="1"/>
  <c r="P147" i="1"/>
  <c r="J147" i="1"/>
  <c r="AY146" i="1"/>
  <c r="AX146" i="1"/>
  <c r="AV146" i="1"/>
  <c r="AU146" i="1"/>
  <c r="AS146" i="1"/>
  <c r="AL146" i="1"/>
  <c r="I146" i="1" s="1"/>
  <c r="H146" i="1" s="1"/>
  <c r="AG146" i="1"/>
  <c r="J146" i="1" s="1"/>
  <c r="Y146" i="1"/>
  <c r="X146" i="1"/>
  <c r="W146" i="1" s="1"/>
  <c r="P146" i="1"/>
  <c r="AY145" i="1"/>
  <c r="AX145" i="1"/>
  <c r="AV145" i="1"/>
  <c r="AU145" i="1"/>
  <c r="AS145" i="1" s="1"/>
  <c r="AF145" i="1" s="1"/>
  <c r="AT145" i="1"/>
  <c r="AL145" i="1"/>
  <c r="I145" i="1" s="1"/>
  <c r="H145" i="1" s="1"/>
  <c r="AG145" i="1"/>
  <c r="J145" i="1" s="1"/>
  <c r="Y145" i="1"/>
  <c r="X145" i="1"/>
  <c r="W145" i="1" s="1"/>
  <c r="P145" i="1"/>
  <c r="AY144" i="1"/>
  <c r="AX144" i="1"/>
  <c r="AW144" i="1" s="1"/>
  <c r="AV144" i="1"/>
  <c r="AU144" i="1"/>
  <c r="AS144" i="1" s="1"/>
  <c r="AL144" i="1"/>
  <c r="I144" i="1" s="1"/>
  <c r="AG144" i="1"/>
  <c r="AF144" i="1"/>
  <c r="AE144" i="1"/>
  <c r="Y144" i="1"/>
  <c r="X144" i="1"/>
  <c r="P144" i="1"/>
  <c r="K144" i="1"/>
  <c r="J144" i="1"/>
  <c r="H144" i="1"/>
  <c r="AY143" i="1"/>
  <c r="AX143" i="1"/>
  <c r="AV143" i="1"/>
  <c r="AU143" i="1"/>
  <c r="AS143" i="1" s="1"/>
  <c r="AT143" i="1" s="1"/>
  <c r="AL143" i="1"/>
  <c r="I143" i="1" s="1"/>
  <c r="H143" i="1" s="1"/>
  <c r="AA143" i="1" s="1"/>
  <c r="AG143" i="1"/>
  <c r="J143" i="1" s="1"/>
  <c r="AF143" i="1"/>
  <c r="Y143" i="1"/>
  <c r="X143" i="1"/>
  <c r="P143" i="1"/>
  <c r="AY142" i="1"/>
  <c r="AX142" i="1"/>
  <c r="AV142" i="1"/>
  <c r="AU142" i="1"/>
  <c r="AS142" i="1"/>
  <c r="AT142" i="1" s="1"/>
  <c r="AL142" i="1"/>
  <c r="I142" i="1" s="1"/>
  <c r="H142" i="1" s="1"/>
  <c r="AA142" i="1" s="1"/>
  <c r="AG142" i="1"/>
  <c r="Y142" i="1"/>
  <c r="X142" i="1"/>
  <c r="P142" i="1"/>
  <c r="J142" i="1"/>
  <c r="AY141" i="1"/>
  <c r="AX141" i="1"/>
  <c r="AV141" i="1"/>
  <c r="AU141" i="1"/>
  <c r="AS141" i="1" s="1"/>
  <c r="AF141" i="1" s="1"/>
  <c r="AL141" i="1"/>
  <c r="I141" i="1" s="1"/>
  <c r="H141" i="1" s="1"/>
  <c r="AG141" i="1"/>
  <c r="Y141" i="1"/>
  <c r="X141" i="1"/>
  <c r="W141" i="1" s="1"/>
  <c r="P141" i="1"/>
  <c r="J141" i="1"/>
  <c r="AY140" i="1"/>
  <c r="AX140" i="1"/>
  <c r="AW140" i="1" s="1"/>
  <c r="AV140" i="1"/>
  <c r="S140" i="1" s="1"/>
  <c r="AU140" i="1"/>
  <c r="AS140" i="1"/>
  <c r="N140" i="1" s="1"/>
  <c r="AL140" i="1"/>
  <c r="I140" i="1" s="1"/>
  <c r="H140" i="1" s="1"/>
  <c r="AG140" i="1"/>
  <c r="J140" i="1" s="1"/>
  <c r="Y140" i="1"/>
  <c r="X140" i="1"/>
  <c r="W140" i="1"/>
  <c r="P140" i="1"/>
  <c r="AY139" i="1"/>
  <c r="AX139" i="1"/>
  <c r="AV139" i="1"/>
  <c r="AU139" i="1"/>
  <c r="AS139" i="1" s="1"/>
  <c r="AF139" i="1" s="1"/>
  <c r="AL139" i="1"/>
  <c r="I139" i="1" s="1"/>
  <c r="H139" i="1" s="1"/>
  <c r="AG139" i="1"/>
  <c r="Y139" i="1"/>
  <c r="X139" i="1"/>
  <c r="P139" i="1"/>
  <c r="J139" i="1"/>
  <c r="AY138" i="1"/>
  <c r="AX138" i="1"/>
  <c r="AV138" i="1"/>
  <c r="AU138" i="1"/>
  <c r="AS138" i="1" s="1"/>
  <c r="AL138" i="1"/>
  <c r="I138" i="1" s="1"/>
  <c r="H138" i="1" s="1"/>
  <c r="AA138" i="1" s="1"/>
  <c r="AG138" i="1"/>
  <c r="J138" i="1" s="1"/>
  <c r="Y138" i="1"/>
  <c r="X138" i="1"/>
  <c r="P138" i="1"/>
  <c r="AY137" i="1"/>
  <c r="AX137" i="1"/>
  <c r="AV137" i="1"/>
  <c r="AU137" i="1"/>
  <c r="AS137" i="1" s="1"/>
  <c r="AT137" i="1" s="1"/>
  <c r="AL137" i="1"/>
  <c r="I137" i="1" s="1"/>
  <c r="H137" i="1" s="1"/>
  <c r="AG137" i="1"/>
  <c r="Y137" i="1"/>
  <c r="X137" i="1"/>
  <c r="P137" i="1"/>
  <c r="J137" i="1"/>
  <c r="AY136" i="1"/>
  <c r="AX136" i="1"/>
  <c r="AV136" i="1"/>
  <c r="AU136" i="1"/>
  <c r="AT136" i="1"/>
  <c r="AS136" i="1"/>
  <c r="AL136" i="1"/>
  <c r="I136" i="1" s="1"/>
  <c r="H136" i="1" s="1"/>
  <c r="AG136" i="1"/>
  <c r="AF136" i="1"/>
  <c r="AE136" i="1"/>
  <c r="Y136" i="1"/>
  <c r="X136" i="1"/>
  <c r="P136" i="1"/>
  <c r="N136" i="1"/>
  <c r="K136" i="1"/>
  <c r="J136" i="1"/>
  <c r="AY135" i="1"/>
  <c r="AX135" i="1"/>
  <c r="AV135" i="1"/>
  <c r="AU135" i="1"/>
  <c r="AS135" i="1" s="1"/>
  <c r="AT135" i="1"/>
  <c r="AL135" i="1"/>
  <c r="I135" i="1" s="1"/>
  <c r="H135" i="1" s="1"/>
  <c r="AA135" i="1" s="1"/>
  <c r="AG135" i="1"/>
  <c r="J135" i="1" s="1"/>
  <c r="AF135" i="1"/>
  <c r="Y135" i="1"/>
  <c r="X135" i="1"/>
  <c r="P135" i="1"/>
  <c r="AY134" i="1"/>
  <c r="AX134" i="1"/>
  <c r="AV134" i="1"/>
  <c r="AU134" i="1"/>
  <c r="AS134" i="1"/>
  <c r="K134" i="1" s="1"/>
  <c r="AL134" i="1"/>
  <c r="I134" i="1" s="1"/>
  <c r="H134" i="1" s="1"/>
  <c r="AA134" i="1" s="1"/>
  <c r="AG134" i="1"/>
  <c r="Y134" i="1"/>
  <c r="X134" i="1"/>
  <c r="S134" i="1"/>
  <c r="P134" i="1"/>
  <c r="J134" i="1"/>
  <c r="AY133" i="1"/>
  <c r="AX133" i="1"/>
  <c r="AV133" i="1"/>
  <c r="AU133" i="1"/>
  <c r="AS133" i="1" s="1"/>
  <c r="N133" i="1" s="1"/>
  <c r="AT133" i="1"/>
  <c r="AL133" i="1"/>
  <c r="I133" i="1" s="1"/>
  <c r="H133" i="1" s="1"/>
  <c r="AG133" i="1"/>
  <c r="J133" i="1" s="1"/>
  <c r="Y133" i="1"/>
  <c r="X133" i="1"/>
  <c r="P133" i="1"/>
  <c r="AY132" i="1"/>
  <c r="AX132" i="1"/>
  <c r="AV132" i="1"/>
  <c r="AU132" i="1"/>
  <c r="AS132" i="1"/>
  <c r="AT132" i="1" s="1"/>
  <c r="AL132" i="1"/>
  <c r="I132" i="1" s="1"/>
  <c r="AG132" i="1"/>
  <c r="J132" i="1" s="1"/>
  <c r="AF132" i="1"/>
  <c r="AE132" i="1"/>
  <c r="Y132" i="1"/>
  <c r="X132" i="1"/>
  <c r="P132" i="1"/>
  <c r="N132" i="1"/>
  <c r="H132" i="1"/>
  <c r="AY131" i="1"/>
  <c r="AX131" i="1"/>
  <c r="AV131" i="1"/>
  <c r="AU131" i="1"/>
  <c r="AS131" i="1" s="1"/>
  <c r="AL131" i="1"/>
  <c r="I131" i="1" s="1"/>
  <c r="H131" i="1" s="1"/>
  <c r="AG131" i="1"/>
  <c r="J131" i="1" s="1"/>
  <c r="AF131" i="1"/>
  <c r="Y131" i="1"/>
  <c r="X131" i="1"/>
  <c r="P131" i="1"/>
  <c r="AY130" i="1"/>
  <c r="AX130" i="1"/>
  <c r="AV130" i="1"/>
  <c r="AU130" i="1"/>
  <c r="AS130" i="1"/>
  <c r="N130" i="1" s="1"/>
  <c r="AL130" i="1"/>
  <c r="I130" i="1" s="1"/>
  <c r="H130" i="1" s="1"/>
  <c r="AA130" i="1" s="1"/>
  <c r="AG130" i="1"/>
  <c r="J130" i="1" s="1"/>
  <c r="Y130" i="1"/>
  <c r="X130" i="1"/>
  <c r="W130" i="1" s="1"/>
  <c r="P130" i="1"/>
  <c r="AY129" i="1"/>
  <c r="AX129" i="1"/>
  <c r="AV129" i="1"/>
  <c r="AU129" i="1"/>
  <c r="AS129" i="1" s="1"/>
  <c r="AT129" i="1" s="1"/>
  <c r="AL129" i="1"/>
  <c r="I129" i="1" s="1"/>
  <c r="H129" i="1" s="1"/>
  <c r="AG129" i="1"/>
  <c r="J129" i="1" s="1"/>
  <c r="Y129" i="1"/>
  <c r="X129" i="1"/>
  <c r="W129" i="1" s="1"/>
  <c r="P129" i="1"/>
  <c r="AY128" i="1"/>
  <c r="AX128" i="1"/>
  <c r="AV128" i="1"/>
  <c r="S128" i="1" s="1"/>
  <c r="AU128" i="1"/>
  <c r="AS128" i="1" s="1"/>
  <c r="AL128" i="1"/>
  <c r="I128" i="1" s="1"/>
  <c r="AG128" i="1"/>
  <c r="AF128" i="1"/>
  <c r="AE128" i="1"/>
  <c r="Y128" i="1"/>
  <c r="X128" i="1"/>
  <c r="W128" i="1" s="1"/>
  <c r="P128" i="1"/>
  <c r="J128" i="1"/>
  <c r="H128" i="1"/>
  <c r="AY127" i="1"/>
  <c r="AX127" i="1"/>
  <c r="AV127" i="1"/>
  <c r="AW127" i="1" s="1"/>
  <c r="AU127" i="1"/>
  <c r="AS127" i="1" s="1"/>
  <c r="AT127" i="1" s="1"/>
  <c r="AL127" i="1"/>
  <c r="I127" i="1" s="1"/>
  <c r="H127" i="1" s="1"/>
  <c r="AG127" i="1"/>
  <c r="J127" i="1" s="1"/>
  <c r="Y127" i="1"/>
  <c r="X127" i="1"/>
  <c r="P127" i="1"/>
  <c r="AY126" i="1"/>
  <c r="S126" i="1" s="1"/>
  <c r="AX126" i="1"/>
  <c r="AV126" i="1"/>
  <c r="AU126" i="1"/>
  <c r="AS126" i="1" s="1"/>
  <c r="K126" i="1" s="1"/>
  <c r="AL126" i="1"/>
  <c r="I126" i="1" s="1"/>
  <c r="H126" i="1" s="1"/>
  <c r="AG126" i="1"/>
  <c r="J126" i="1" s="1"/>
  <c r="Y126" i="1"/>
  <c r="X126" i="1"/>
  <c r="W126" i="1" s="1"/>
  <c r="P126" i="1"/>
  <c r="AY125" i="1"/>
  <c r="AX125" i="1"/>
  <c r="AV125" i="1"/>
  <c r="AU125" i="1"/>
  <c r="AS125" i="1" s="1"/>
  <c r="N125" i="1" s="1"/>
  <c r="AL125" i="1"/>
  <c r="I125" i="1" s="1"/>
  <c r="AG125" i="1"/>
  <c r="Y125" i="1"/>
  <c r="X125" i="1"/>
  <c r="P125" i="1"/>
  <c r="J125" i="1"/>
  <c r="H125" i="1"/>
  <c r="AY124" i="1"/>
  <c r="AX124" i="1"/>
  <c r="AV124" i="1"/>
  <c r="AU124" i="1"/>
  <c r="AS124" i="1"/>
  <c r="N124" i="1" s="1"/>
  <c r="AL124" i="1"/>
  <c r="I124" i="1" s="1"/>
  <c r="H124" i="1" s="1"/>
  <c r="AG124" i="1"/>
  <c r="J124" i="1" s="1"/>
  <c r="Y124" i="1"/>
  <c r="X124" i="1"/>
  <c r="P124" i="1"/>
  <c r="AY123" i="1"/>
  <c r="AX123" i="1"/>
  <c r="AV123" i="1"/>
  <c r="AU123" i="1"/>
  <c r="AS123" i="1" s="1"/>
  <c r="AT123" i="1"/>
  <c r="AL123" i="1"/>
  <c r="I123" i="1" s="1"/>
  <c r="H123" i="1" s="1"/>
  <c r="AG123" i="1"/>
  <c r="J123" i="1" s="1"/>
  <c r="Y123" i="1"/>
  <c r="X123" i="1"/>
  <c r="P123" i="1"/>
  <c r="AY122" i="1"/>
  <c r="AX122" i="1"/>
  <c r="AV122" i="1"/>
  <c r="AU122" i="1"/>
  <c r="AS122" i="1" s="1"/>
  <c r="K122" i="1" s="1"/>
  <c r="AL122" i="1"/>
  <c r="I122" i="1" s="1"/>
  <c r="H122" i="1" s="1"/>
  <c r="AG122" i="1"/>
  <c r="Y122" i="1"/>
  <c r="X122" i="1"/>
  <c r="S122" i="1"/>
  <c r="T122" i="1" s="1"/>
  <c r="U122" i="1" s="1"/>
  <c r="P122" i="1"/>
  <c r="J122" i="1"/>
  <c r="AY121" i="1"/>
  <c r="AX121" i="1"/>
  <c r="AV121" i="1"/>
  <c r="AU121" i="1"/>
  <c r="AS121" i="1" s="1"/>
  <c r="AL121" i="1"/>
  <c r="I121" i="1" s="1"/>
  <c r="H121" i="1" s="1"/>
  <c r="AG121" i="1"/>
  <c r="Y121" i="1"/>
  <c r="X121" i="1"/>
  <c r="P121" i="1"/>
  <c r="N121" i="1"/>
  <c r="J121" i="1"/>
  <c r="AY120" i="1"/>
  <c r="AX120" i="1"/>
  <c r="AV120" i="1"/>
  <c r="S120" i="1" s="1"/>
  <c r="AU120" i="1"/>
  <c r="AS120" i="1"/>
  <c r="N120" i="1" s="1"/>
  <c r="AL120" i="1"/>
  <c r="I120" i="1" s="1"/>
  <c r="H120" i="1" s="1"/>
  <c r="AG120" i="1"/>
  <c r="J120" i="1" s="1"/>
  <c r="Y120" i="1"/>
  <c r="X120" i="1"/>
  <c r="W120" i="1"/>
  <c r="P120" i="1"/>
  <c r="K120" i="1"/>
  <c r="AY119" i="1"/>
  <c r="AX119" i="1"/>
  <c r="AV119" i="1"/>
  <c r="AW119" i="1" s="1"/>
  <c r="AU119" i="1"/>
  <c r="AS119" i="1" s="1"/>
  <c r="AT119" i="1" s="1"/>
  <c r="AL119" i="1"/>
  <c r="I119" i="1" s="1"/>
  <c r="H119" i="1" s="1"/>
  <c r="AG119" i="1"/>
  <c r="Y119" i="1"/>
  <c r="X119" i="1"/>
  <c r="W119" i="1" s="1"/>
  <c r="P119" i="1"/>
  <c r="J119" i="1"/>
  <c r="AY118" i="1"/>
  <c r="S118" i="1" s="1"/>
  <c r="AX118" i="1"/>
  <c r="AV118" i="1"/>
  <c r="AU118" i="1"/>
  <c r="AT118" i="1"/>
  <c r="AS118" i="1"/>
  <c r="AL118" i="1"/>
  <c r="I118" i="1" s="1"/>
  <c r="H118" i="1" s="1"/>
  <c r="AG118" i="1"/>
  <c r="J118" i="1" s="1"/>
  <c r="Y118" i="1"/>
  <c r="X118" i="1"/>
  <c r="W118" i="1" s="1"/>
  <c r="P118" i="1"/>
  <c r="N118" i="1"/>
  <c r="K118" i="1"/>
  <c r="AY117" i="1"/>
  <c r="AX117" i="1"/>
  <c r="AV117" i="1"/>
  <c r="AU117" i="1"/>
  <c r="AS117" i="1" s="1"/>
  <c r="AT117" i="1" s="1"/>
  <c r="AL117" i="1"/>
  <c r="I117" i="1" s="1"/>
  <c r="AG117" i="1"/>
  <c r="J117" i="1" s="1"/>
  <c r="AF117" i="1"/>
  <c r="Y117" i="1"/>
  <c r="X117" i="1"/>
  <c r="W117" i="1" s="1"/>
  <c r="P117" i="1"/>
  <c r="N117" i="1"/>
  <c r="H117" i="1"/>
  <c r="AY116" i="1"/>
  <c r="AX116" i="1"/>
  <c r="AV116" i="1"/>
  <c r="S116" i="1" s="1"/>
  <c r="AU116" i="1"/>
  <c r="AS116" i="1" s="1"/>
  <c r="AT116" i="1"/>
  <c r="AL116" i="1"/>
  <c r="I116" i="1" s="1"/>
  <c r="H116" i="1" s="1"/>
  <c r="AG116" i="1"/>
  <c r="J116" i="1" s="1"/>
  <c r="AE116" i="1"/>
  <c r="Y116" i="1"/>
  <c r="X116" i="1"/>
  <c r="W116" i="1"/>
  <c r="P116" i="1"/>
  <c r="AY115" i="1"/>
  <c r="AX115" i="1"/>
  <c r="AV115" i="1"/>
  <c r="AU115" i="1"/>
  <c r="AS115" i="1" s="1"/>
  <c r="AF115" i="1" s="1"/>
  <c r="AL115" i="1"/>
  <c r="AG115" i="1"/>
  <c r="Y115" i="1"/>
  <c r="X115" i="1"/>
  <c r="W115" i="1" s="1"/>
  <c r="P115" i="1"/>
  <c r="J115" i="1"/>
  <c r="I115" i="1"/>
  <c r="H115" i="1" s="1"/>
  <c r="AY114" i="1"/>
  <c r="AX114" i="1"/>
  <c r="AV114" i="1"/>
  <c r="AU114" i="1"/>
  <c r="AS114" i="1" s="1"/>
  <c r="AL114" i="1"/>
  <c r="I114" i="1" s="1"/>
  <c r="H114" i="1" s="1"/>
  <c r="AG114" i="1"/>
  <c r="J114" i="1" s="1"/>
  <c r="Y114" i="1"/>
  <c r="X114" i="1"/>
  <c r="P114" i="1"/>
  <c r="AY113" i="1"/>
  <c r="AX113" i="1"/>
  <c r="AV113" i="1"/>
  <c r="AU113" i="1"/>
  <c r="AS113" i="1" s="1"/>
  <c r="AL113" i="1"/>
  <c r="I113" i="1" s="1"/>
  <c r="AG113" i="1"/>
  <c r="Y113" i="1"/>
  <c r="X113" i="1"/>
  <c r="W113" i="1" s="1"/>
  <c r="P113" i="1"/>
  <c r="J113" i="1"/>
  <c r="H113" i="1"/>
  <c r="AY112" i="1"/>
  <c r="AX112" i="1"/>
  <c r="AV112" i="1"/>
  <c r="AU112" i="1"/>
  <c r="AS112" i="1"/>
  <c r="AL112" i="1"/>
  <c r="I112" i="1" s="1"/>
  <c r="AG112" i="1"/>
  <c r="Y112" i="1"/>
  <c r="X112" i="1"/>
  <c r="W112" i="1" s="1"/>
  <c r="P112" i="1"/>
  <c r="J112" i="1"/>
  <c r="H112" i="1"/>
  <c r="AY111" i="1"/>
  <c r="AX111" i="1"/>
  <c r="AV111" i="1"/>
  <c r="AU111" i="1"/>
  <c r="AS111" i="1" s="1"/>
  <c r="AL111" i="1"/>
  <c r="AG111" i="1"/>
  <c r="Y111" i="1"/>
  <c r="X111" i="1"/>
  <c r="P111" i="1"/>
  <c r="J111" i="1"/>
  <c r="I111" i="1"/>
  <c r="H111" i="1" s="1"/>
  <c r="AA111" i="1" s="1"/>
  <c r="AY110" i="1"/>
  <c r="AX110" i="1"/>
  <c r="AV110" i="1"/>
  <c r="AU110" i="1"/>
  <c r="AS110" i="1"/>
  <c r="AL110" i="1"/>
  <c r="I110" i="1" s="1"/>
  <c r="H110" i="1" s="1"/>
  <c r="AA110" i="1" s="1"/>
  <c r="AG110" i="1"/>
  <c r="Y110" i="1"/>
  <c r="X110" i="1"/>
  <c r="P110" i="1"/>
  <c r="J110" i="1"/>
  <c r="AY109" i="1"/>
  <c r="AX109" i="1"/>
  <c r="AV109" i="1"/>
  <c r="AU109" i="1"/>
  <c r="AS109" i="1" s="1"/>
  <c r="AF109" i="1" s="1"/>
  <c r="AL109" i="1"/>
  <c r="I109" i="1" s="1"/>
  <c r="AG109" i="1"/>
  <c r="Y109" i="1"/>
  <c r="X109" i="1"/>
  <c r="W109" i="1" s="1"/>
  <c r="P109" i="1"/>
  <c r="J109" i="1"/>
  <c r="H109" i="1"/>
  <c r="AY108" i="1"/>
  <c r="AX108" i="1"/>
  <c r="AW108" i="1" s="1"/>
  <c r="AV108" i="1"/>
  <c r="AU108" i="1"/>
  <c r="AS108" i="1"/>
  <c r="AT108" i="1" s="1"/>
  <c r="AL108" i="1"/>
  <c r="I108" i="1" s="1"/>
  <c r="H108" i="1" s="1"/>
  <c r="AG108" i="1"/>
  <c r="Y108" i="1"/>
  <c r="X108" i="1"/>
  <c r="W108" i="1" s="1"/>
  <c r="P108" i="1"/>
  <c r="J108" i="1"/>
  <c r="AY107" i="1"/>
  <c r="AX107" i="1"/>
  <c r="AV107" i="1"/>
  <c r="AU107" i="1"/>
  <c r="AS107" i="1" s="1"/>
  <c r="AF107" i="1" s="1"/>
  <c r="AL107" i="1"/>
  <c r="I107" i="1" s="1"/>
  <c r="H107" i="1" s="1"/>
  <c r="AG107" i="1"/>
  <c r="Y107" i="1"/>
  <c r="X107" i="1"/>
  <c r="P107" i="1"/>
  <c r="J107" i="1"/>
  <c r="AY106" i="1"/>
  <c r="AX106" i="1"/>
  <c r="AV106" i="1"/>
  <c r="AU106" i="1"/>
  <c r="AS106" i="1" s="1"/>
  <c r="AL106" i="1"/>
  <c r="I106" i="1" s="1"/>
  <c r="H106" i="1" s="1"/>
  <c r="AA106" i="1" s="1"/>
  <c r="AG106" i="1"/>
  <c r="J106" i="1" s="1"/>
  <c r="Y106" i="1"/>
  <c r="X106" i="1"/>
  <c r="P106" i="1"/>
  <c r="AY105" i="1"/>
  <c r="AX105" i="1"/>
  <c r="AV105" i="1"/>
  <c r="AU105" i="1"/>
  <c r="AS105" i="1" s="1"/>
  <c r="AT105" i="1" s="1"/>
  <c r="AL105" i="1"/>
  <c r="I105" i="1" s="1"/>
  <c r="AG105" i="1"/>
  <c r="Y105" i="1"/>
  <c r="X105" i="1"/>
  <c r="P105" i="1"/>
  <c r="J105" i="1"/>
  <c r="H105" i="1"/>
  <c r="AY104" i="1"/>
  <c r="AX104" i="1"/>
  <c r="AV104" i="1"/>
  <c r="AU104" i="1"/>
  <c r="AS104" i="1"/>
  <c r="N104" i="1" s="1"/>
  <c r="AL104" i="1"/>
  <c r="I104" i="1" s="1"/>
  <c r="H104" i="1" s="1"/>
  <c r="AG104" i="1"/>
  <c r="J104" i="1" s="1"/>
  <c r="AF104" i="1"/>
  <c r="Y104" i="1"/>
  <c r="X104" i="1"/>
  <c r="W104" i="1" s="1"/>
  <c r="P104" i="1"/>
  <c r="K104" i="1"/>
  <c r="AY103" i="1"/>
  <c r="AX103" i="1"/>
  <c r="AV103" i="1"/>
  <c r="AU103" i="1"/>
  <c r="AS103" i="1" s="1"/>
  <c r="AF103" i="1" s="1"/>
  <c r="AT103" i="1"/>
  <c r="AL103" i="1"/>
  <c r="I103" i="1" s="1"/>
  <c r="H103" i="1" s="1"/>
  <c r="AG103" i="1"/>
  <c r="J103" i="1" s="1"/>
  <c r="Y103" i="1"/>
  <c r="X103" i="1"/>
  <c r="W103" i="1" s="1"/>
  <c r="P103" i="1"/>
  <c r="AY102" i="1"/>
  <c r="AX102" i="1"/>
  <c r="AV102" i="1"/>
  <c r="AW102" i="1" s="1"/>
  <c r="AU102" i="1"/>
  <c r="AS102" i="1" s="1"/>
  <c r="AL102" i="1"/>
  <c r="I102" i="1" s="1"/>
  <c r="H102" i="1" s="1"/>
  <c r="AG102" i="1"/>
  <c r="AA102" i="1"/>
  <c r="Y102" i="1"/>
  <c r="X102" i="1"/>
  <c r="P102" i="1"/>
  <c r="J102" i="1"/>
  <c r="AY101" i="1"/>
  <c r="AX101" i="1"/>
  <c r="AV101" i="1"/>
  <c r="AU101" i="1"/>
  <c r="AS101" i="1" s="1"/>
  <c r="AL101" i="1"/>
  <c r="I101" i="1" s="1"/>
  <c r="AG101" i="1"/>
  <c r="Y101" i="1"/>
  <c r="X101" i="1"/>
  <c r="P101" i="1"/>
  <c r="J101" i="1"/>
  <c r="H101" i="1"/>
  <c r="AY100" i="1"/>
  <c r="AX100" i="1"/>
  <c r="AV100" i="1"/>
  <c r="AU100" i="1"/>
  <c r="AS100" i="1"/>
  <c r="AL100" i="1"/>
  <c r="I100" i="1" s="1"/>
  <c r="AG100" i="1"/>
  <c r="J100" i="1" s="1"/>
  <c r="AF100" i="1"/>
  <c r="Y100" i="1"/>
  <c r="X100" i="1"/>
  <c r="W100" i="1" s="1"/>
  <c r="P100" i="1"/>
  <c r="N100" i="1"/>
  <c r="K100" i="1"/>
  <c r="H100" i="1"/>
  <c r="AY99" i="1"/>
  <c r="AX99" i="1"/>
  <c r="AV99" i="1"/>
  <c r="AW99" i="1" s="1"/>
  <c r="AU99" i="1"/>
  <c r="AS99" i="1" s="1"/>
  <c r="AL99" i="1"/>
  <c r="I99" i="1" s="1"/>
  <c r="H99" i="1" s="1"/>
  <c r="AA99" i="1" s="1"/>
  <c r="AG99" i="1"/>
  <c r="J99" i="1" s="1"/>
  <c r="AF99" i="1"/>
  <c r="Y99" i="1"/>
  <c r="X99" i="1"/>
  <c r="P99" i="1"/>
  <c r="AY98" i="1"/>
  <c r="AX98" i="1"/>
  <c r="AV98" i="1"/>
  <c r="AU98" i="1"/>
  <c r="AS98" i="1" s="1"/>
  <c r="AT98" i="1"/>
  <c r="AL98" i="1"/>
  <c r="I98" i="1" s="1"/>
  <c r="H98" i="1" s="1"/>
  <c r="AG98" i="1"/>
  <c r="J98" i="1" s="1"/>
  <c r="Y98" i="1"/>
  <c r="X98" i="1"/>
  <c r="P98" i="1"/>
  <c r="N98" i="1"/>
  <c r="AY97" i="1"/>
  <c r="AX97" i="1"/>
  <c r="AV97" i="1"/>
  <c r="AU97" i="1"/>
  <c r="AS97" i="1" s="1"/>
  <c r="N97" i="1" s="1"/>
  <c r="AL97" i="1"/>
  <c r="I97" i="1" s="1"/>
  <c r="H97" i="1" s="1"/>
  <c r="AG97" i="1"/>
  <c r="Y97" i="1"/>
  <c r="X97" i="1"/>
  <c r="W97" i="1" s="1"/>
  <c r="P97" i="1"/>
  <c r="J97" i="1"/>
  <c r="AY96" i="1"/>
  <c r="AX96" i="1"/>
  <c r="AV96" i="1"/>
  <c r="AU96" i="1"/>
  <c r="AS96" i="1"/>
  <c r="K96" i="1" s="1"/>
  <c r="AL96" i="1"/>
  <c r="I96" i="1" s="1"/>
  <c r="H96" i="1" s="1"/>
  <c r="AG96" i="1"/>
  <c r="J96" i="1" s="1"/>
  <c r="AF96" i="1"/>
  <c r="Y96" i="1"/>
  <c r="X96" i="1"/>
  <c r="W96" i="1" s="1"/>
  <c r="P96" i="1"/>
  <c r="N96" i="1"/>
  <c r="AY95" i="1"/>
  <c r="AX95" i="1"/>
  <c r="AV95" i="1"/>
  <c r="AU95" i="1"/>
  <c r="AS95" i="1" s="1"/>
  <c r="AF95" i="1" s="1"/>
  <c r="AL95" i="1"/>
  <c r="AG95" i="1"/>
  <c r="J95" i="1" s="1"/>
  <c r="Y95" i="1"/>
  <c r="X95" i="1"/>
  <c r="P95" i="1"/>
  <c r="I95" i="1"/>
  <c r="H95" i="1" s="1"/>
  <c r="AY94" i="1"/>
  <c r="AX94" i="1"/>
  <c r="AV94" i="1"/>
  <c r="AU94" i="1"/>
  <c r="AS94" i="1"/>
  <c r="AE94" i="1" s="1"/>
  <c r="AL94" i="1"/>
  <c r="I94" i="1" s="1"/>
  <c r="H94" i="1" s="1"/>
  <c r="AG94" i="1"/>
  <c r="J94" i="1" s="1"/>
  <c r="AF94" i="1"/>
  <c r="Y94" i="1"/>
  <c r="X94" i="1"/>
  <c r="W94" i="1" s="1"/>
  <c r="P94" i="1"/>
  <c r="N94" i="1"/>
  <c r="K94" i="1"/>
  <c r="AY93" i="1"/>
  <c r="AX93" i="1"/>
  <c r="AV93" i="1"/>
  <c r="AU93" i="1"/>
  <c r="AS93" i="1"/>
  <c r="AL93" i="1"/>
  <c r="I93" i="1" s="1"/>
  <c r="H93" i="1" s="1"/>
  <c r="AG93" i="1"/>
  <c r="Y93" i="1"/>
  <c r="X93" i="1"/>
  <c r="P93" i="1"/>
  <c r="J93" i="1"/>
  <c r="AY92" i="1"/>
  <c r="AX92" i="1"/>
  <c r="AV92" i="1"/>
  <c r="AW92" i="1" s="1"/>
  <c r="AU92" i="1"/>
  <c r="AS92" i="1"/>
  <c r="AL92" i="1"/>
  <c r="I92" i="1" s="1"/>
  <c r="H92" i="1" s="1"/>
  <c r="AA92" i="1" s="1"/>
  <c r="AG92" i="1"/>
  <c r="J92" i="1" s="1"/>
  <c r="Y92" i="1"/>
  <c r="W92" i="1" s="1"/>
  <c r="X92" i="1"/>
  <c r="S92" i="1"/>
  <c r="P92" i="1"/>
  <c r="AY91" i="1"/>
  <c r="AX91" i="1"/>
  <c r="AV91" i="1"/>
  <c r="AU91" i="1"/>
  <c r="AS91" i="1" s="1"/>
  <c r="AF91" i="1" s="1"/>
  <c r="AT91" i="1"/>
  <c r="AL91" i="1"/>
  <c r="AG91" i="1"/>
  <c r="J91" i="1" s="1"/>
  <c r="Y91" i="1"/>
  <c r="X91" i="1"/>
  <c r="P91" i="1"/>
  <c r="I91" i="1"/>
  <c r="H91" i="1" s="1"/>
  <c r="AY90" i="1"/>
  <c r="AX90" i="1"/>
  <c r="AV90" i="1"/>
  <c r="S90" i="1" s="1"/>
  <c r="AU90" i="1"/>
  <c r="AS90" i="1"/>
  <c r="AL90" i="1"/>
  <c r="I90" i="1" s="1"/>
  <c r="H90" i="1" s="1"/>
  <c r="AG90" i="1"/>
  <c r="J90" i="1" s="1"/>
  <c r="Y90" i="1"/>
  <c r="X90" i="1"/>
  <c r="W90" i="1"/>
  <c r="P90" i="1"/>
  <c r="N90" i="1"/>
  <c r="K90" i="1"/>
  <c r="AY89" i="1"/>
  <c r="AX89" i="1"/>
  <c r="AV89" i="1"/>
  <c r="AU89" i="1"/>
  <c r="AS89" i="1" s="1"/>
  <c r="AF89" i="1" s="1"/>
  <c r="AT89" i="1"/>
  <c r="AL89" i="1"/>
  <c r="AG89" i="1"/>
  <c r="J89" i="1" s="1"/>
  <c r="Y89" i="1"/>
  <c r="X89" i="1"/>
  <c r="W89" i="1" s="1"/>
  <c r="P89" i="1"/>
  <c r="I89" i="1"/>
  <c r="H89" i="1"/>
  <c r="AA89" i="1" s="1"/>
  <c r="AY88" i="1"/>
  <c r="AX88" i="1"/>
  <c r="AV88" i="1"/>
  <c r="AU88" i="1"/>
  <c r="AS88" i="1"/>
  <c r="K88" i="1" s="1"/>
  <c r="AL88" i="1"/>
  <c r="I88" i="1" s="1"/>
  <c r="H88" i="1" s="1"/>
  <c r="AG88" i="1"/>
  <c r="J88" i="1" s="1"/>
  <c r="AA88" i="1"/>
  <c r="Y88" i="1"/>
  <c r="X88" i="1"/>
  <c r="P88" i="1"/>
  <c r="N88" i="1"/>
  <c r="AY87" i="1"/>
  <c r="AX87" i="1"/>
  <c r="AV87" i="1"/>
  <c r="AU87" i="1"/>
  <c r="AS87" i="1" s="1"/>
  <c r="AF87" i="1" s="1"/>
  <c r="AL87" i="1"/>
  <c r="AG87" i="1"/>
  <c r="J87" i="1" s="1"/>
  <c r="Y87" i="1"/>
  <c r="X87" i="1"/>
  <c r="P87" i="1"/>
  <c r="I87" i="1"/>
  <c r="H87" i="1" s="1"/>
  <c r="AY86" i="1"/>
  <c r="AX86" i="1"/>
  <c r="AV86" i="1"/>
  <c r="AU86" i="1"/>
  <c r="AS86" i="1" s="1"/>
  <c r="AL86" i="1"/>
  <c r="I86" i="1" s="1"/>
  <c r="H86" i="1" s="1"/>
  <c r="AG86" i="1"/>
  <c r="J86" i="1" s="1"/>
  <c r="Y86" i="1"/>
  <c r="X86" i="1"/>
  <c r="W86" i="1"/>
  <c r="P86" i="1"/>
  <c r="AY85" i="1"/>
  <c r="AX85" i="1"/>
  <c r="AV85" i="1"/>
  <c r="AU85" i="1"/>
  <c r="AS85" i="1" s="1"/>
  <c r="AL85" i="1"/>
  <c r="I85" i="1" s="1"/>
  <c r="H85" i="1" s="1"/>
  <c r="AG85" i="1"/>
  <c r="J85" i="1" s="1"/>
  <c r="Y85" i="1"/>
  <c r="X85" i="1"/>
  <c r="W85" i="1" s="1"/>
  <c r="P85" i="1"/>
  <c r="AY84" i="1"/>
  <c r="AX84" i="1"/>
  <c r="AV84" i="1"/>
  <c r="AW84" i="1" s="1"/>
  <c r="AU84" i="1"/>
  <c r="AS84" i="1"/>
  <c r="AT84" i="1" s="1"/>
  <c r="AL84" i="1"/>
  <c r="I84" i="1" s="1"/>
  <c r="H84" i="1" s="1"/>
  <c r="AG84" i="1"/>
  <c r="J84" i="1" s="1"/>
  <c r="AA84" i="1"/>
  <c r="Y84" i="1"/>
  <c r="X84" i="1"/>
  <c r="W84" i="1" s="1"/>
  <c r="P84" i="1"/>
  <c r="N84" i="1"/>
  <c r="K84" i="1"/>
  <c r="AY83" i="1"/>
  <c r="AX83" i="1"/>
  <c r="AV83" i="1"/>
  <c r="AU83" i="1"/>
  <c r="AS83" i="1" s="1"/>
  <c r="AL83" i="1"/>
  <c r="AG83" i="1"/>
  <c r="J83" i="1" s="1"/>
  <c r="Y83" i="1"/>
  <c r="X83" i="1"/>
  <c r="W83" i="1" s="1"/>
  <c r="P83" i="1"/>
  <c r="I83" i="1"/>
  <c r="H83" i="1" s="1"/>
  <c r="AY82" i="1"/>
  <c r="AX82" i="1"/>
  <c r="AV82" i="1"/>
  <c r="S82" i="1" s="1"/>
  <c r="AU82" i="1"/>
  <c r="AS82" i="1"/>
  <c r="AL82" i="1"/>
  <c r="I82" i="1" s="1"/>
  <c r="AG82" i="1"/>
  <c r="J82" i="1" s="1"/>
  <c r="AF82" i="1"/>
  <c r="Y82" i="1"/>
  <c r="X82" i="1"/>
  <c r="W82" i="1" s="1"/>
  <c r="P82" i="1"/>
  <c r="N82" i="1"/>
  <c r="K82" i="1"/>
  <c r="H82" i="1"/>
  <c r="AY81" i="1"/>
  <c r="AX81" i="1"/>
  <c r="AV81" i="1"/>
  <c r="AU81" i="1"/>
  <c r="AS81" i="1" s="1"/>
  <c r="AT81" i="1"/>
  <c r="AL81" i="1"/>
  <c r="I81" i="1" s="1"/>
  <c r="H81" i="1" s="1"/>
  <c r="AG81" i="1"/>
  <c r="J81" i="1" s="1"/>
  <c r="AF81" i="1"/>
  <c r="Y81" i="1"/>
  <c r="X81" i="1"/>
  <c r="P81" i="1"/>
  <c r="AY80" i="1"/>
  <c r="AX80" i="1"/>
  <c r="AV80" i="1"/>
  <c r="AU80" i="1"/>
  <c r="AS80" i="1" s="1"/>
  <c r="K80" i="1" s="1"/>
  <c r="AL80" i="1"/>
  <c r="I80" i="1" s="1"/>
  <c r="H80" i="1" s="1"/>
  <c r="AG80" i="1"/>
  <c r="AA80" i="1"/>
  <c r="Y80" i="1"/>
  <c r="X80" i="1"/>
  <c r="W80" i="1" s="1"/>
  <c r="P80" i="1"/>
  <c r="J80" i="1"/>
  <c r="AY79" i="1"/>
  <c r="AX79" i="1"/>
  <c r="AV79" i="1"/>
  <c r="AU79" i="1"/>
  <c r="AS79" i="1" s="1"/>
  <c r="AL79" i="1"/>
  <c r="I79" i="1" s="1"/>
  <c r="AG79" i="1"/>
  <c r="J79" i="1" s="1"/>
  <c r="Y79" i="1"/>
  <c r="X79" i="1"/>
  <c r="P79" i="1"/>
  <c r="H79" i="1"/>
  <c r="AY78" i="1"/>
  <c r="AX78" i="1"/>
  <c r="AV78" i="1"/>
  <c r="AU78" i="1"/>
  <c r="AS78" i="1"/>
  <c r="AT78" i="1" s="1"/>
  <c r="AL78" i="1"/>
  <c r="I78" i="1" s="1"/>
  <c r="AG78" i="1"/>
  <c r="AF78" i="1"/>
  <c r="AE78" i="1"/>
  <c r="Y78" i="1"/>
  <c r="X78" i="1"/>
  <c r="P78" i="1"/>
  <c r="N78" i="1"/>
  <c r="K78" i="1"/>
  <c r="J78" i="1"/>
  <c r="H78" i="1"/>
  <c r="AY77" i="1"/>
  <c r="S77" i="1" s="1"/>
  <c r="AX77" i="1"/>
  <c r="AW77" i="1" s="1"/>
  <c r="AV77" i="1"/>
  <c r="AU77" i="1"/>
  <c r="AS77" i="1" s="1"/>
  <c r="AT77" i="1" s="1"/>
  <c r="AL77" i="1"/>
  <c r="I77" i="1" s="1"/>
  <c r="H77" i="1" s="1"/>
  <c r="AG77" i="1"/>
  <c r="Y77" i="1"/>
  <c r="X77" i="1"/>
  <c r="W77" i="1" s="1"/>
  <c r="P77" i="1"/>
  <c r="J77" i="1"/>
  <c r="AY76" i="1"/>
  <c r="AX76" i="1"/>
  <c r="AV76" i="1"/>
  <c r="AW76" i="1" s="1"/>
  <c r="AU76" i="1"/>
  <c r="AS76" i="1"/>
  <c r="AT76" i="1" s="1"/>
  <c r="AL76" i="1"/>
  <c r="I76" i="1" s="1"/>
  <c r="H76" i="1" s="1"/>
  <c r="AG76" i="1"/>
  <c r="J76" i="1" s="1"/>
  <c r="AA76" i="1"/>
  <c r="Y76" i="1"/>
  <c r="X76" i="1"/>
  <c r="W76" i="1"/>
  <c r="P76" i="1"/>
  <c r="AY75" i="1"/>
  <c r="AX75" i="1"/>
  <c r="AV75" i="1"/>
  <c r="AU75" i="1"/>
  <c r="AS75" i="1" s="1"/>
  <c r="AT75" i="1" s="1"/>
  <c r="AL75" i="1"/>
  <c r="AG75" i="1"/>
  <c r="J75" i="1" s="1"/>
  <c r="AF75" i="1"/>
  <c r="Y75" i="1"/>
  <c r="X75" i="1"/>
  <c r="W75" i="1" s="1"/>
  <c r="P75" i="1"/>
  <c r="N75" i="1"/>
  <c r="I75" i="1"/>
  <c r="H75" i="1"/>
  <c r="AY74" i="1"/>
  <c r="AX74" i="1"/>
  <c r="AV74" i="1"/>
  <c r="AU74" i="1"/>
  <c r="AS74" i="1" s="1"/>
  <c r="AL74" i="1"/>
  <c r="I74" i="1" s="1"/>
  <c r="AG74" i="1"/>
  <c r="Y74" i="1"/>
  <c r="X74" i="1"/>
  <c r="W74" i="1" s="1"/>
  <c r="P74" i="1"/>
  <c r="J74" i="1"/>
  <c r="H74" i="1"/>
  <c r="AY73" i="1"/>
  <c r="S73" i="1" s="1"/>
  <c r="T73" i="1" s="1"/>
  <c r="U73" i="1" s="1"/>
  <c r="AX73" i="1"/>
  <c r="AV73" i="1"/>
  <c r="AW73" i="1" s="1"/>
  <c r="AU73" i="1"/>
  <c r="AS73" i="1" s="1"/>
  <c r="AT73" i="1" s="1"/>
  <c r="AL73" i="1"/>
  <c r="AG73" i="1"/>
  <c r="J73" i="1" s="1"/>
  <c r="Y73" i="1"/>
  <c r="X73" i="1"/>
  <c r="W73" i="1" s="1"/>
  <c r="P73" i="1"/>
  <c r="I73" i="1"/>
  <c r="H73" i="1" s="1"/>
  <c r="AA73" i="1" s="1"/>
  <c r="AY72" i="1"/>
  <c r="AX72" i="1"/>
  <c r="AV72" i="1"/>
  <c r="AW72" i="1" s="1"/>
  <c r="AU72" i="1"/>
  <c r="AS72" i="1"/>
  <c r="AT72" i="1" s="1"/>
  <c r="AL72" i="1"/>
  <c r="I72" i="1" s="1"/>
  <c r="H72" i="1" s="1"/>
  <c r="AA72" i="1" s="1"/>
  <c r="AG72" i="1"/>
  <c r="Y72" i="1"/>
  <c r="X72" i="1"/>
  <c r="W72" i="1"/>
  <c r="S72" i="1"/>
  <c r="T72" i="1" s="1"/>
  <c r="U72" i="1" s="1"/>
  <c r="P72" i="1"/>
  <c r="J72" i="1"/>
  <c r="AY71" i="1"/>
  <c r="AX71" i="1"/>
  <c r="AV71" i="1"/>
  <c r="AU71" i="1"/>
  <c r="AS71" i="1" s="1"/>
  <c r="AF71" i="1" s="1"/>
  <c r="AT71" i="1"/>
  <c r="AL71" i="1"/>
  <c r="AG71" i="1"/>
  <c r="J71" i="1" s="1"/>
  <c r="Y71" i="1"/>
  <c r="X71" i="1"/>
  <c r="W71" i="1" s="1"/>
  <c r="P71" i="1"/>
  <c r="I71" i="1"/>
  <c r="H71" i="1" s="1"/>
  <c r="AY70" i="1"/>
  <c r="AX70" i="1"/>
  <c r="AV70" i="1"/>
  <c r="AU70" i="1"/>
  <c r="AS70" i="1"/>
  <c r="AL70" i="1"/>
  <c r="I70" i="1" s="1"/>
  <c r="H70" i="1" s="1"/>
  <c r="AG70" i="1"/>
  <c r="J70" i="1" s="1"/>
  <c r="Y70" i="1"/>
  <c r="X70" i="1"/>
  <c r="W70" i="1"/>
  <c r="P70" i="1"/>
  <c r="AY69" i="1"/>
  <c r="AX69" i="1"/>
  <c r="AV69" i="1"/>
  <c r="AW69" i="1" s="1"/>
  <c r="AU69" i="1"/>
  <c r="AS69" i="1" s="1"/>
  <c r="AL69" i="1"/>
  <c r="I69" i="1" s="1"/>
  <c r="H69" i="1" s="1"/>
  <c r="AG69" i="1"/>
  <c r="J69" i="1" s="1"/>
  <c r="Y69" i="1"/>
  <c r="X69" i="1"/>
  <c r="W69" i="1" s="1"/>
  <c r="P69" i="1"/>
  <c r="AY68" i="1"/>
  <c r="AX68" i="1"/>
  <c r="AV68" i="1"/>
  <c r="AU68" i="1"/>
  <c r="AS68" i="1"/>
  <c r="AT68" i="1" s="1"/>
  <c r="AL68" i="1"/>
  <c r="I68" i="1" s="1"/>
  <c r="H68" i="1" s="1"/>
  <c r="AA68" i="1" s="1"/>
  <c r="AG68" i="1"/>
  <c r="J68" i="1" s="1"/>
  <c r="Y68" i="1"/>
  <c r="X68" i="1"/>
  <c r="W68" i="1"/>
  <c r="P68" i="1"/>
  <c r="AY67" i="1"/>
  <c r="AX67" i="1"/>
  <c r="AV67" i="1"/>
  <c r="AU67" i="1"/>
  <c r="AS67" i="1" s="1"/>
  <c r="AL67" i="1"/>
  <c r="AG67" i="1"/>
  <c r="Y67" i="1"/>
  <c r="X67" i="1"/>
  <c r="W67" i="1" s="1"/>
  <c r="P67" i="1"/>
  <c r="J67" i="1"/>
  <c r="I67" i="1"/>
  <c r="H67" i="1"/>
  <c r="AY66" i="1"/>
  <c r="AX66" i="1"/>
  <c r="AV66" i="1"/>
  <c r="AU66" i="1"/>
  <c r="AS66" i="1"/>
  <c r="AF66" i="1" s="1"/>
  <c r="AL66" i="1"/>
  <c r="I66" i="1" s="1"/>
  <c r="H66" i="1" s="1"/>
  <c r="AG66" i="1"/>
  <c r="Y66" i="1"/>
  <c r="X66" i="1"/>
  <c r="W66" i="1"/>
  <c r="P66" i="1"/>
  <c r="N66" i="1"/>
  <c r="J66" i="1"/>
  <c r="AY65" i="1"/>
  <c r="AX65" i="1"/>
  <c r="AV65" i="1"/>
  <c r="AU65" i="1"/>
  <c r="AS65" i="1" s="1"/>
  <c r="AF65" i="1" s="1"/>
  <c r="AT65" i="1"/>
  <c r="AL65" i="1"/>
  <c r="I65" i="1" s="1"/>
  <c r="H65" i="1" s="1"/>
  <c r="AG65" i="1"/>
  <c r="Y65" i="1"/>
  <c r="X65" i="1"/>
  <c r="P65" i="1"/>
  <c r="J65" i="1"/>
  <c r="AY64" i="1"/>
  <c r="AX64" i="1"/>
  <c r="AV64" i="1"/>
  <c r="AW64" i="1" s="1"/>
  <c r="AU64" i="1"/>
  <c r="AS64" i="1" s="1"/>
  <c r="K64" i="1" s="1"/>
  <c r="AL64" i="1"/>
  <c r="I64" i="1" s="1"/>
  <c r="H64" i="1" s="1"/>
  <c r="AA64" i="1" s="1"/>
  <c r="AG64" i="1"/>
  <c r="J64" i="1" s="1"/>
  <c r="Y64" i="1"/>
  <c r="X64" i="1"/>
  <c r="W64" i="1" s="1"/>
  <c r="P64" i="1"/>
  <c r="AY63" i="1"/>
  <c r="AX63" i="1"/>
  <c r="AV63" i="1"/>
  <c r="AU63" i="1"/>
  <c r="AS63" i="1" s="1"/>
  <c r="AF63" i="1" s="1"/>
  <c r="AL63" i="1"/>
  <c r="I63" i="1" s="1"/>
  <c r="H63" i="1" s="1"/>
  <c r="AG63" i="1"/>
  <c r="Y63" i="1"/>
  <c r="X63" i="1"/>
  <c r="W63" i="1" s="1"/>
  <c r="P63" i="1"/>
  <c r="J63" i="1"/>
  <c r="AY62" i="1"/>
  <c r="AX62" i="1"/>
  <c r="AV62" i="1"/>
  <c r="S62" i="1" s="1"/>
  <c r="AU62" i="1"/>
  <c r="AS62" i="1" s="1"/>
  <c r="AE62" i="1" s="1"/>
  <c r="AL62" i="1"/>
  <c r="I62" i="1" s="1"/>
  <c r="H62" i="1" s="1"/>
  <c r="AG62" i="1"/>
  <c r="J62" i="1" s="1"/>
  <c r="Y62" i="1"/>
  <c r="X62" i="1"/>
  <c r="W62" i="1"/>
  <c r="P62" i="1"/>
  <c r="AY61" i="1"/>
  <c r="S61" i="1" s="1"/>
  <c r="AX61" i="1"/>
  <c r="AW61" i="1" s="1"/>
  <c r="AV61" i="1"/>
  <c r="AU61" i="1"/>
  <c r="AS61" i="1"/>
  <c r="AL61" i="1"/>
  <c r="I61" i="1" s="1"/>
  <c r="H61" i="1" s="1"/>
  <c r="AG61" i="1"/>
  <c r="J61" i="1" s="1"/>
  <c r="Y61" i="1"/>
  <c r="X61" i="1"/>
  <c r="P61" i="1"/>
  <c r="AY60" i="1"/>
  <c r="AX60" i="1"/>
  <c r="AV60" i="1"/>
  <c r="AW60" i="1" s="1"/>
  <c r="AU60" i="1"/>
  <c r="AS60" i="1"/>
  <c r="AT60" i="1" s="1"/>
  <c r="AL60" i="1"/>
  <c r="I60" i="1" s="1"/>
  <c r="H60" i="1" s="1"/>
  <c r="AG60" i="1"/>
  <c r="J60" i="1" s="1"/>
  <c r="AA60" i="1"/>
  <c r="Y60" i="1"/>
  <c r="X60" i="1"/>
  <c r="W60" i="1" s="1"/>
  <c r="P60" i="1"/>
  <c r="K60" i="1"/>
  <c r="AY59" i="1"/>
  <c r="AX59" i="1"/>
  <c r="AV59" i="1"/>
  <c r="AU59" i="1"/>
  <c r="AS59" i="1" s="1"/>
  <c r="AT59" i="1" s="1"/>
  <c r="AL59" i="1"/>
  <c r="I59" i="1" s="1"/>
  <c r="AG59" i="1"/>
  <c r="Y59" i="1"/>
  <c r="X59" i="1"/>
  <c r="W59" i="1" s="1"/>
  <c r="P59" i="1"/>
  <c r="J59" i="1"/>
  <c r="H59" i="1"/>
  <c r="AY58" i="1"/>
  <c r="AX58" i="1"/>
  <c r="AV58" i="1"/>
  <c r="AU58" i="1"/>
  <c r="AS58" i="1" s="1"/>
  <c r="AL58" i="1"/>
  <c r="I58" i="1" s="1"/>
  <c r="H58" i="1" s="1"/>
  <c r="AG58" i="1"/>
  <c r="J58" i="1" s="1"/>
  <c r="AF58" i="1"/>
  <c r="AE58" i="1"/>
  <c r="Y58" i="1"/>
  <c r="W58" i="1" s="1"/>
  <c r="X58" i="1"/>
  <c r="P58" i="1"/>
  <c r="N58" i="1"/>
  <c r="AY57" i="1"/>
  <c r="S57" i="1" s="1"/>
  <c r="AX57" i="1"/>
  <c r="AV57" i="1"/>
  <c r="AU57" i="1"/>
  <c r="AS57" i="1" s="1"/>
  <c r="AT57" i="1" s="1"/>
  <c r="AL57" i="1"/>
  <c r="AG57" i="1"/>
  <c r="Y57" i="1"/>
  <c r="X57" i="1"/>
  <c r="P57" i="1"/>
  <c r="J57" i="1"/>
  <c r="I57" i="1"/>
  <c r="H57" i="1" s="1"/>
  <c r="AY56" i="1"/>
  <c r="AX56" i="1"/>
  <c r="AV56" i="1"/>
  <c r="AW56" i="1" s="1"/>
  <c r="AU56" i="1"/>
  <c r="AS56" i="1" s="1"/>
  <c r="N56" i="1" s="1"/>
  <c r="AL56" i="1"/>
  <c r="I56" i="1" s="1"/>
  <c r="H56" i="1" s="1"/>
  <c r="AG56" i="1"/>
  <c r="J56" i="1" s="1"/>
  <c r="Y56" i="1"/>
  <c r="X56" i="1"/>
  <c r="P56" i="1"/>
  <c r="AY55" i="1"/>
  <c r="AX55" i="1"/>
  <c r="AV55" i="1"/>
  <c r="AU55" i="1"/>
  <c r="AS55" i="1" s="1"/>
  <c r="AL55" i="1"/>
  <c r="AG55" i="1"/>
  <c r="Y55" i="1"/>
  <c r="X55" i="1"/>
  <c r="W55" i="1" s="1"/>
  <c r="P55" i="1"/>
  <c r="J55" i="1"/>
  <c r="I55" i="1"/>
  <c r="H55" i="1" s="1"/>
  <c r="AY54" i="1"/>
  <c r="AX54" i="1"/>
  <c r="AV54" i="1"/>
  <c r="S54" i="1" s="1"/>
  <c r="AU54" i="1"/>
  <c r="AS54" i="1"/>
  <c r="AL54" i="1"/>
  <c r="I54" i="1" s="1"/>
  <c r="H54" i="1" s="1"/>
  <c r="AG54" i="1"/>
  <c r="J54" i="1" s="1"/>
  <c r="Y54" i="1"/>
  <c r="X54" i="1"/>
  <c r="W54" i="1"/>
  <c r="P54" i="1"/>
  <c r="AY53" i="1"/>
  <c r="S53" i="1" s="1"/>
  <c r="AX53" i="1"/>
  <c r="AV53" i="1"/>
  <c r="AU53" i="1"/>
  <c r="AS53" i="1" s="1"/>
  <c r="AL53" i="1"/>
  <c r="I53" i="1" s="1"/>
  <c r="H53" i="1" s="1"/>
  <c r="AA53" i="1" s="1"/>
  <c r="AG53" i="1"/>
  <c r="J53" i="1" s="1"/>
  <c r="Y53" i="1"/>
  <c r="X53" i="1"/>
  <c r="P53" i="1"/>
  <c r="AY52" i="1"/>
  <c r="AX52" i="1"/>
  <c r="AV52" i="1"/>
  <c r="AU52" i="1"/>
  <c r="AS52" i="1"/>
  <c r="AT52" i="1" s="1"/>
  <c r="AL52" i="1"/>
  <c r="I52" i="1" s="1"/>
  <c r="H52" i="1" s="1"/>
  <c r="AA52" i="1" s="1"/>
  <c r="AG52" i="1"/>
  <c r="Y52" i="1"/>
  <c r="X52" i="1"/>
  <c r="W52" i="1" s="1"/>
  <c r="P52" i="1"/>
  <c r="N52" i="1"/>
  <c r="J52" i="1"/>
  <c r="AY51" i="1"/>
  <c r="AX51" i="1"/>
  <c r="AV51" i="1"/>
  <c r="AU51" i="1"/>
  <c r="AS51" i="1" s="1"/>
  <c r="AT51" i="1" s="1"/>
  <c r="AL51" i="1"/>
  <c r="I51" i="1" s="1"/>
  <c r="H51" i="1" s="1"/>
  <c r="AG51" i="1"/>
  <c r="J51" i="1" s="1"/>
  <c r="Y51" i="1"/>
  <c r="X51" i="1"/>
  <c r="W51" i="1" s="1"/>
  <c r="P51" i="1"/>
  <c r="AY50" i="1"/>
  <c r="AX50" i="1"/>
  <c r="AV50" i="1"/>
  <c r="S50" i="1" s="1"/>
  <c r="AU50" i="1"/>
  <c r="AS50" i="1" s="1"/>
  <c r="AF50" i="1" s="1"/>
  <c r="AL50" i="1"/>
  <c r="I50" i="1" s="1"/>
  <c r="AG50" i="1"/>
  <c r="Y50" i="1"/>
  <c r="X50" i="1"/>
  <c r="W50" i="1" s="1"/>
  <c r="P50" i="1"/>
  <c r="J50" i="1"/>
  <c r="H50" i="1"/>
  <c r="AY49" i="1"/>
  <c r="S49" i="1" s="1"/>
  <c r="AX49" i="1"/>
  <c r="AV49" i="1"/>
  <c r="AU49" i="1"/>
  <c r="AS49" i="1" s="1"/>
  <c r="AT49" i="1" s="1"/>
  <c r="AL49" i="1"/>
  <c r="I49" i="1" s="1"/>
  <c r="H49" i="1" s="1"/>
  <c r="AG49" i="1"/>
  <c r="J49" i="1" s="1"/>
  <c r="AF49" i="1"/>
  <c r="Y49" i="1"/>
  <c r="X49" i="1"/>
  <c r="P49" i="1"/>
  <c r="AY48" i="1"/>
  <c r="AX48" i="1"/>
  <c r="AV48" i="1"/>
  <c r="AU48" i="1"/>
  <c r="AS48" i="1"/>
  <c r="N48" i="1" s="1"/>
  <c r="AL48" i="1"/>
  <c r="I48" i="1" s="1"/>
  <c r="H48" i="1" s="1"/>
  <c r="AG48" i="1"/>
  <c r="AA48" i="1"/>
  <c r="Y48" i="1"/>
  <c r="X48" i="1"/>
  <c r="P48" i="1"/>
  <c r="J48" i="1"/>
  <c r="AY47" i="1"/>
  <c r="AX47" i="1"/>
  <c r="AV47" i="1"/>
  <c r="AU47" i="1"/>
  <c r="AS47" i="1" s="1"/>
  <c r="AL47" i="1"/>
  <c r="I47" i="1" s="1"/>
  <c r="H47" i="1" s="1"/>
  <c r="AG47" i="1"/>
  <c r="J47" i="1" s="1"/>
  <c r="Y47" i="1"/>
  <c r="X47" i="1"/>
  <c r="W47" i="1" s="1"/>
  <c r="P47" i="1"/>
  <c r="AY46" i="1"/>
  <c r="AX46" i="1"/>
  <c r="AV46" i="1"/>
  <c r="AU46" i="1"/>
  <c r="AS46" i="1"/>
  <c r="N46" i="1" s="1"/>
  <c r="AL46" i="1"/>
  <c r="I46" i="1" s="1"/>
  <c r="AG46" i="1"/>
  <c r="J46" i="1" s="1"/>
  <c r="Y46" i="1"/>
  <c r="X46" i="1"/>
  <c r="W46" i="1" s="1"/>
  <c r="P46" i="1"/>
  <c r="K46" i="1"/>
  <c r="H46" i="1"/>
  <c r="AY45" i="1"/>
  <c r="AX45" i="1"/>
  <c r="AV45" i="1"/>
  <c r="AU45" i="1"/>
  <c r="AS45" i="1" s="1"/>
  <c r="AF45" i="1" s="1"/>
  <c r="AT45" i="1"/>
  <c r="AL45" i="1"/>
  <c r="I45" i="1" s="1"/>
  <c r="H45" i="1" s="1"/>
  <c r="AG45" i="1"/>
  <c r="Y45" i="1"/>
  <c r="X45" i="1"/>
  <c r="W45" i="1" s="1"/>
  <c r="P45" i="1"/>
  <c r="J45" i="1"/>
  <c r="AY44" i="1"/>
  <c r="S44" i="1" s="1"/>
  <c r="T44" i="1" s="1"/>
  <c r="U44" i="1" s="1"/>
  <c r="AX44" i="1"/>
  <c r="AV44" i="1"/>
  <c r="AU44" i="1"/>
  <c r="AS44" i="1"/>
  <c r="N44" i="1" s="1"/>
  <c r="AL44" i="1"/>
  <c r="I44" i="1" s="1"/>
  <c r="H44" i="1" s="1"/>
  <c r="AG44" i="1"/>
  <c r="J44" i="1" s="1"/>
  <c r="AA44" i="1"/>
  <c r="Y44" i="1"/>
  <c r="X44" i="1"/>
  <c r="W44" i="1" s="1"/>
  <c r="P44" i="1"/>
  <c r="K44" i="1"/>
  <c r="AY43" i="1"/>
  <c r="AX43" i="1"/>
  <c r="AV43" i="1"/>
  <c r="AU43" i="1"/>
  <c r="AS43" i="1" s="1"/>
  <c r="AT43" i="1" s="1"/>
  <c r="AL43" i="1"/>
  <c r="I43" i="1" s="1"/>
  <c r="AG43" i="1"/>
  <c r="Y43" i="1"/>
  <c r="X43" i="1"/>
  <c r="P43" i="1"/>
  <c r="J43" i="1"/>
  <c r="H43" i="1"/>
  <c r="AY42" i="1"/>
  <c r="AX42" i="1"/>
  <c r="AV42" i="1"/>
  <c r="AU42" i="1"/>
  <c r="AS42" i="1"/>
  <c r="AF42" i="1" s="1"/>
  <c r="AL42" i="1"/>
  <c r="I42" i="1" s="1"/>
  <c r="H42" i="1" s="1"/>
  <c r="AG42" i="1"/>
  <c r="J42" i="1" s="1"/>
  <c r="Y42" i="1"/>
  <c r="X42" i="1"/>
  <c r="W42" i="1"/>
  <c r="P42" i="1"/>
  <c r="N42" i="1"/>
  <c r="K42" i="1"/>
  <c r="AY41" i="1"/>
  <c r="AX41" i="1"/>
  <c r="AV41" i="1"/>
  <c r="AW41" i="1" s="1"/>
  <c r="AU41" i="1"/>
  <c r="AS41" i="1" s="1"/>
  <c r="AT41" i="1" s="1"/>
  <c r="AL41" i="1"/>
  <c r="I41" i="1" s="1"/>
  <c r="H41" i="1" s="1"/>
  <c r="AG41" i="1"/>
  <c r="J41" i="1" s="1"/>
  <c r="Y41" i="1"/>
  <c r="X41" i="1"/>
  <c r="W41" i="1" s="1"/>
  <c r="P41" i="1"/>
  <c r="AY40" i="1"/>
  <c r="AX40" i="1"/>
  <c r="AV40" i="1"/>
  <c r="AW40" i="1" s="1"/>
  <c r="AU40" i="1"/>
  <c r="AT40" i="1"/>
  <c r="AS40" i="1"/>
  <c r="N40" i="1" s="1"/>
  <c r="AL40" i="1"/>
  <c r="I40" i="1" s="1"/>
  <c r="H40" i="1" s="1"/>
  <c r="AG40" i="1"/>
  <c r="J40" i="1" s="1"/>
  <c r="Y40" i="1"/>
  <c r="X40" i="1"/>
  <c r="W40" i="1" s="1"/>
  <c r="S40" i="1"/>
  <c r="T40" i="1" s="1"/>
  <c r="U40" i="1" s="1"/>
  <c r="P40" i="1"/>
  <c r="K40" i="1"/>
  <c r="AY39" i="1"/>
  <c r="AX39" i="1"/>
  <c r="AV39" i="1"/>
  <c r="AU39" i="1"/>
  <c r="AS39" i="1" s="1"/>
  <c r="AT39" i="1" s="1"/>
  <c r="AL39" i="1"/>
  <c r="AG39" i="1"/>
  <c r="J39" i="1" s="1"/>
  <c r="Y39" i="1"/>
  <c r="X39" i="1"/>
  <c r="W39" i="1" s="1"/>
  <c r="P39" i="1"/>
  <c r="N39" i="1"/>
  <c r="I39" i="1"/>
  <c r="H39" i="1"/>
  <c r="AY38" i="1"/>
  <c r="AX38" i="1"/>
  <c r="AV38" i="1"/>
  <c r="S38" i="1" s="1"/>
  <c r="AU38" i="1"/>
  <c r="AS38" i="1" s="1"/>
  <c r="AL38" i="1"/>
  <c r="I38" i="1" s="1"/>
  <c r="AG38" i="1"/>
  <c r="J38" i="1" s="1"/>
  <c r="Y38" i="1"/>
  <c r="X38" i="1"/>
  <c r="W38" i="1"/>
  <c r="P38" i="1"/>
  <c r="H38" i="1"/>
  <c r="AY37" i="1"/>
  <c r="AX37" i="1"/>
  <c r="AV37" i="1"/>
  <c r="AW37" i="1" s="1"/>
  <c r="AU37" i="1"/>
  <c r="AS37" i="1"/>
  <c r="AE37" i="1" s="1"/>
  <c r="AL37" i="1"/>
  <c r="I37" i="1" s="1"/>
  <c r="H37" i="1" s="1"/>
  <c r="AG37" i="1"/>
  <c r="J37" i="1" s="1"/>
  <c r="AF37" i="1"/>
  <c r="Y37" i="1"/>
  <c r="X37" i="1"/>
  <c r="P37" i="1"/>
  <c r="K37" i="1"/>
  <c r="AY36" i="1"/>
  <c r="AX36" i="1"/>
  <c r="AV36" i="1"/>
  <c r="AW36" i="1" s="1"/>
  <c r="AU36" i="1"/>
  <c r="AS36" i="1" s="1"/>
  <c r="AL36" i="1"/>
  <c r="I36" i="1" s="1"/>
  <c r="H36" i="1" s="1"/>
  <c r="AA36" i="1" s="1"/>
  <c r="AG36" i="1"/>
  <c r="J36" i="1" s="1"/>
  <c r="Y36" i="1"/>
  <c r="X36" i="1"/>
  <c r="W36" i="1" s="1"/>
  <c r="P36" i="1"/>
  <c r="AY35" i="1"/>
  <c r="AX35" i="1"/>
  <c r="AV35" i="1"/>
  <c r="AU35" i="1"/>
  <c r="AS35" i="1" s="1"/>
  <c r="AT35" i="1"/>
  <c r="AL35" i="1"/>
  <c r="I35" i="1" s="1"/>
  <c r="H35" i="1" s="1"/>
  <c r="AG35" i="1"/>
  <c r="Y35" i="1"/>
  <c r="X35" i="1"/>
  <c r="W35" i="1" s="1"/>
  <c r="P35" i="1"/>
  <c r="J35" i="1"/>
  <c r="AY34" i="1"/>
  <c r="AX34" i="1"/>
  <c r="AV34" i="1"/>
  <c r="AU34" i="1"/>
  <c r="AS34" i="1"/>
  <c r="AT34" i="1" s="1"/>
  <c r="AL34" i="1"/>
  <c r="I34" i="1" s="1"/>
  <c r="H34" i="1" s="1"/>
  <c r="AG34" i="1"/>
  <c r="AF34" i="1"/>
  <c r="Y34" i="1"/>
  <c r="X34" i="1"/>
  <c r="W34" i="1" s="1"/>
  <c r="P34" i="1"/>
  <c r="N34" i="1"/>
  <c r="K34" i="1"/>
  <c r="J34" i="1"/>
  <c r="AY33" i="1"/>
  <c r="AX33" i="1"/>
  <c r="AV33" i="1"/>
  <c r="AU33" i="1"/>
  <c r="AS33" i="1" s="1"/>
  <c r="AT33" i="1" s="1"/>
  <c r="AL33" i="1"/>
  <c r="I33" i="1" s="1"/>
  <c r="H33" i="1" s="1"/>
  <c r="AG33" i="1"/>
  <c r="J33" i="1" s="1"/>
  <c r="AF33" i="1"/>
  <c r="Y33" i="1"/>
  <c r="X33" i="1"/>
  <c r="W33" i="1" s="1"/>
  <c r="S33" i="1"/>
  <c r="P33" i="1"/>
  <c r="AY32" i="1"/>
  <c r="AX32" i="1"/>
  <c r="AV32" i="1"/>
  <c r="AU32" i="1"/>
  <c r="AS32" i="1"/>
  <c r="AL32" i="1"/>
  <c r="I32" i="1" s="1"/>
  <c r="H32" i="1" s="1"/>
  <c r="AG32" i="1"/>
  <c r="J32" i="1" s="1"/>
  <c r="Y32" i="1"/>
  <c r="X32" i="1"/>
  <c r="S32" i="1"/>
  <c r="P32" i="1"/>
  <c r="AY31" i="1"/>
  <c r="AX31" i="1"/>
  <c r="AV31" i="1"/>
  <c r="S31" i="1" s="1"/>
  <c r="AU31" i="1"/>
  <c r="AS31" i="1" s="1"/>
  <c r="AT31" i="1"/>
  <c r="AL31" i="1"/>
  <c r="I31" i="1" s="1"/>
  <c r="H31" i="1" s="1"/>
  <c r="AA31" i="1" s="1"/>
  <c r="AG31" i="1"/>
  <c r="J31" i="1" s="1"/>
  <c r="Y31" i="1"/>
  <c r="X31" i="1"/>
  <c r="W31" i="1" s="1"/>
  <c r="P31" i="1"/>
  <c r="AY30" i="1"/>
  <c r="AX30" i="1"/>
  <c r="AV30" i="1"/>
  <c r="AU30" i="1"/>
  <c r="AS30" i="1" s="1"/>
  <c r="AL30" i="1"/>
  <c r="I30" i="1" s="1"/>
  <c r="H30" i="1" s="1"/>
  <c r="AG30" i="1"/>
  <c r="J30" i="1" s="1"/>
  <c r="AE30" i="1"/>
  <c r="Y30" i="1"/>
  <c r="X30" i="1"/>
  <c r="W30" i="1" s="1"/>
  <c r="P30" i="1"/>
  <c r="N30" i="1"/>
  <c r="AY29" i="1"/>
  <c r="AX29" i="1"/>
  <c r="AV29" i="1"/>
  <c r="S29" i="1" s="1"/>
  <c r="AU29" i="1"/>
  <c r="AS29" i="1" s="1"/>
  <c r="AF29" i="1" s="1"/>
  <c r="AL29" i="1"/>
  <c r="AG29" i="1"/>
  <c r="J29" i="1" s="1"/>
  <c r="Y29" i="1"/>
  <c r="X29" i="1"/>
  <c r="W29" i="1" s="1"/>
  <c r="P29" i="1"/>
  <c r="I29" i="1"/>
  <c r="H29" i="1"/>
  <c r="AA29" i="1" s="1"/>
  <c r="AY28" i="1"/>
  <c r="AX28" i="1"/>
  <c r="AV28" i="1"/>
  <c r="AW28" i="1" s="1"/>
  <c r="AU28" i="1"/>
  <c r="AS28" i="1"/>
  <c r="AL28" i="1"/>
  <c r="I28" i="1" s="1"/>
  <c r="H28" i="1" s="1"/>
  <c r="AG28" i="1"/>
  <c r="J28" i="1" s="1"/>
  <c r="Y28" i="1"/>
  <c r="W28" i="1" s="1"/>
  <c r="X28" i="1"/>
  <c r="P28" i="1"/>
  <c r="AY27" i="1"/>
  <c r="AX27" i="1"/>
  <c r="AV27" i="1"/>
  <c r="S27" i="1" s="1"/>
  <c r="T27" i="1" s="1"/>
  <c r="U27" i="1" s="1"/>
  <c r="AU27" i="1"/>
  <c r="AS27" i="1" s="1"/>
  <c r="AT27" i="1" s="1"/>
  <c r="AL27" i="1"/>
  <c r="AG27" i="1"/>
  <c r="J27" i="1" s="1"/>
  <c r="Y27" i="1"/>
  <c r="X27" i="1"/>
  <c r="W27" i="1" s="1"/>
  <c r="P27" i="1"/>
  <c r="I27" i="1"/>
  <c r="H27" i="1" s="1"/>
  <c r="AA27" i="1" s="1"/>
  <c r="AY26" i="1"/>
  <c r="AX26" i="1"/>
  <c r="AV26" i="1"/>
  <c r="AU26" i="1"/>
  <c r="AS26" i="1" s="1"/>
  <c r="N26" i="1" s="1"/>
  <c r="AL26" i="1"/>
  <c r="I26" i="1" s="1"/>
  <c r="H26" i="1" s="1"/>
  <c r="AG26" i="1"/>
  <c r="J26" i="1" s="1"/>
  <c r="AE26" i="1"/>
  <c r="Y26" i="1"/>
  <c r="X26" i="1"/>
  <c r="W26" i="1"/>
  <c r="P26" i="1"/>
  <c r="AY25" i="1"/>
  <c r="AX25" i="1"/>
  <c r="AW25" i="1" s="1"/>
  <c r="AV25" i="1"/>
  <c r="AU25" i="1"/>
  <c r="AS25" i="1" s="1"/>
  <c r="AL25" i="1"/>
  <c r="I25" i="1" s="1"/>
  <c r="H25" i="1" s="1"/>
  <c r="AA25" i="1" s="1"/>
  <c r="AG25" i="1"/>
  <c r="J25" i="1" s="1"/>
  <c r="AF25" i="1"/>
  <c r="Y25" i="1"/>
  <c r="X25" i="1"/>
  <c r="W25" i="1" s="1"/>
  <c r="P25" i="1"/>
  <c r="AY24" i="1"/>
  <c r="AX24" i="1"/>
  <c r="AV24" i="1"/>
  <c r="AW24" i="1" s="1"/>
  <c r="AU24" i="1"/>
  <c r="AS24" i="1"/>
  <c r="AL24" i="1"/>
  <c r="I24" i="1" s="1"/>
  <c r="H24" i="1" s="1"/>
  <c r="AG24" i="1"/>
  <c r="Y24" i="1"/>
  <c r="X24" i="1"/>
  <c r="P24" i="1"/>
  <c r="J24" i="1"/>
  <c r="AY23" i="1"/>
  <c r="AX23" i="1"/>
  <c r="AV23" i="1"/>
  <c r="AU23" i="1"/>
  <c r="AS23" i="1" s="1"/>
  <c r="AT23" i="1"/>
  <c r="AL23" i="1"/>
  <c r="AG23" i="1"/>
  <c r="J23" i="1" s="1"/>
  <c r="Y23" i="1"/>
  <c r="X23" i="1"/>
  <c r="W23" i="1" s="1"/>
  <c r="P23" i="1"/>
  <c r="I23" i="1"/>
  <c r="H23" i="1"/>
  <c r="AA23" i="1" s="1"/>
  <c r="AY22" i="1"/>
  <c r="AX22" i="1"/>
  <c r="AV22" i="1"/>
  <c r="S22" i="1" s="1"/>
  <c r="AU22" i="1"/>
  <c r="AS22" i="1" s="1"/>
  <c r="AE22" i="1" s="1"/>
  <c r="AL22" i="1"/>
  <c r="I22" i="1" s="1"/>
  <c r="H22" i="1" s="1"/>
  <c r="AG22" i="1"/>
  <c r="Y22" i="1"/>
  <c r="X22" i="1"/>
  <c r="W22" i="1"/>
  <c r="P22" i="1"/>
  <c r="J22" i="1"/>
  <c r="AY21" i="1"/>
  <c r="AX21" i="1"/>
  <c r="AV21" i="1"/>
  <c r="S21" i="1" s="1"/>
  <c r="AU21" i="1"/>
  <c r="AS21" i="1" s="1"/>
  <c r="AL21" i="1"/>
  <c r="I21" i="1" s="1"/>
  <c r="H21" i="1" s="1"/>
  <c r="AA21" i="1" s="1"/>
  <c r="AG21" i="1"/>
  <c r="J21" i="1" s="1"/>
  <c r="AF21" i="1"/>
  <c r="Y21" i="1"/>
  <c r="X21" i="1"/>
  <c r="P21" i="1"/>
  <c r="AY20" i="1"/>
  <c r="AX20" i="1"/>
  <c r="AV20" i="1"/>
  <c r="AW20" i="1" s="1"/>
  <c r="AU20" i="1"/>
  <c r="AS20" i="1" s="1"/>
  <c r="AL20" i="1"/>
  <c r="I20" i="1" s="1"/>
  <c r="H20" i="1" s="1"/>
  <c r="AG20" i="1"/>
  <c r="Y20" i="1"/>
  <c r="X20" i="1"/>
  <c r="P20" i="1"/>
  <c r="J20" i="1"/>
  <c r="AY19" i="1"/>
  <c r="AX19" i="1"/>
  <c r="AV19" i="1"/>
  <c r="S19" i="1" s="1"/>
  <c r="AU19" i="1"/>
  <c r="AS19" i="1" s="1"/>
  <c r="AT19" i="1"/>
  <c r="AL19" i="1"/>
  <c r="I19" i="1" s="1"/>
  <c r="H19" i="1" s="1"/>
  <c r="AA19" i="1" s="1"/>
  <c r="AG19" i="1"/>
  <c r="J19" i="1" s="1"/>
  <c r="Y19" i="1"/>
  <c r="X19" i="1"/>
  <c r="P19" i="1"/>
  <c r="AY18" i="1"/>
  <c r="AX18" i="1"/>
  <c r="AV18" i="1"/>
  <c r="AU18" i="1"/>
  <c r="AS18" i="1" s="1"/>
  <c r="AE18" i="1" s="1"/>
  <c r="AL18" i="1"/>
  <c r="I18" i="1" s="1"/>
  <c r="H18" i="1" s="1"/>
  <c r="AG18" i="1"/>
  <c r="J18" i="1" s="1"/>
  <c r="Y18" i="1"/>
  <c r="X18" i="1"/>
  <c r="W18" i="1"/>
  <c r="P18" i="1"/>
  <c r="AY17" i="1"/>
  <c r="AX17" i="1"/>
  <c r="AV17" i="1"/>
  <c r="AU17" i="1"/>
  <c r="AS17" i="1" s="1"/>
  <c r="AF17" i="1" s="1"/>
  <c r="AL17" i="1"/>
  <c r="I17" i="1" s="1"/>
  <c r="H17" i="1" s="1"/>
  <c r="AA17" i="1" s="1"/>
  <c r="AG17" i="1"/>
  <c r="J17" i="1" s="1"/>
  <c r="Y17" i="1"/>
  <c r="X17" i="1"/>
  <c r="W17" i="1" s="1"/>
  <c r="P17" i="1"/>
  <c r="AY16" i="1"/>
  <c r="AX16" i="1"/>
  <c r="AV16" i="1"/>
  <c r="AW16" i="1" s="1"/>
  <c r="AU16" i="1"/>
  <c r="AS16" i="1"/>
  <c r="AL16" i="1"/>
  <c r="I16" i="1" s="1"/>
  <c r="H16" i="1" s="1"/>
  <c r="AG16" i="1"/>
  <c r="AA16" i="1"/>
  <c r="Y16" i="1"/>
  <c r="X16" i="1"/>
  <c r="W16" i="1" s="1"/>
  <c r="P16" i="1"/>
  <c r="J16" i="1"/>
  <c r="AT38" i="1" l="1"/>
  <c r="N38" i="1"/>
  <c r="AE38" i="1"/>
  <c r="K38" i="1"/>
  <c r="AF38" i="1"/>
  <c r="T169" i="1"/>
  <c r="U169" i="1" s="1"/>
  <c r="AC169" i="1" s="1"/>
  <c r="K166" i="1"/>
  <c r="N166" i="1"/>
  <c r="AT166" i="1"/>
  <c r="AF189" i="1"/>
  <c r="AE189" i="1"/>
  <c r="K189" i="1"/>
  <c r="AE53" i="1"/>
  <c r="AF53" i="1"/>
  <c r="K53" i="1"/>
  <c r="AT53" i="1"/>
  <c r="K36" i="1"/>
  <c r="N36" i="1"/>
  <c r="AT36" i="1"/>
  <c r="T31" i="1"/>
  <c r="U31" i="1" s="1"/>
  <c r="T19" i="1"/>
  <c r="U19" i="1" s="1"/>
  <c r="Q19" i="1" s="1"/>
  <c r="O19" i="1" s="1"/>
  <c r="R19" i="1" s="1"/>
  <c r="L19" i="1" s="1"/>
  <c r="M19" i="1" s="1"/>
  <c r="AT86" i="1"/>
  <c r="K86" i="1"/>
  <c r="AF86" i="1"/>
  <c r="AE86" i="1"/>
  <c r="N86" i="1"/>
  <c r="K148" i="1"/>
  <c r="AF148" i="1"/>
  <c r="AE148" i="1"/>
  <c r="AT148" i="1"/>
  <c r="N148" i="1"/>
  <c r="S20" i="1"/>
  <c r="T20" i="1" s="1"/>
  <c r="U20" i="1" s="1"/>
  <c r="Q20" i="1" s="1"/>
  <c r="O20" i="1" s="1"/>
  <c r="R20" i="1" s="1"/>
  <c r="L20" i="1" s="1"/>
  <c r="M20" i="1" s="1"/>
  <c r="AT79" i="1"/>
  <c r="N79" i="1"/>
  <c r="AE202" i="1"/>
  <c r="AT202" i="1"/>
  <c r="N202" i="1"/>
  <c r="K202" i="1"/>
  <c r="AF202" i="1"/>
  <c r="N134" i="1"/>
  <c r="AT158" i="1"/>
  <c r="N158" i="1"/>
  <c r="K158" i="1"/>
  <c r="W181" i="1"/>
  <c r="W184" i="1"/>
  <c r="AW288" i="1"/>
  <c r="S288" i="1"/>
  <c r="T288" i="1" s="1"/>
  <c r="U288" i="1" s="1"/>
  <c r="N349" i="1"/>
  <c r="K349" i="1"/>
  <c r="K353" i="1"/>
  <c r="AE353" i="1"/>
  <c r="AT353" i="1"/>
  <c r="T22" i="1"/>
  <c r="U22" i="1" s="1"/>
  <c r="AC22" i="1" s="1"/>
  <c r="AW29" i="1"/>
  <c r="S64" i="1"/>
  <c r="T64" i="1" s="1"/>
  <c r="U64" i="1" s="1"/>
  <c r="AC64" i="1" s="1"/>
  <c r="AE218" i="1"/>
  <c r="AF218" i="1"/>
  <c r="K218" i="1"/>
  <c r="N250" i="1"/>
  <c r="K250" i="1"/>
  <c r="AF250" i="1"/>
  <c r="AE250" i="1"/>
  <c r="AW349" i="1"/>
  <c r="S349" i="1"/>
  <c r="T349" i="1" s="1"/>
  <c r="U349" i="1" s="1"/>
  <c r="Q349" i="1" s="1"/>
  <c r="O349" i="1" s="1"/>
  <c r="R349" i="1" s="1"/>
  <c r="L349" i="1" s="1"/>
  <c r="M349" i="1" s="1"/>
  <c r="AW192" i="1"/>
  <c r="AW286" i="1"/>
  <c r="S286" i="1"/>
  <c r="AF336" i="1"/>
  <c r="K336" i="1"/>
  <c r="AW340" i="1"/>
  <c r="S340" i="1"/>
  <c r="T340" i="1" s="1"/>
  <c r="U340" i="1" s="1"/>
  <c r="Q340" i="1" s="1"/>
  <c r="O340" i="1" s="1"/>
  <c r="R340" i="1" s="1"/>
  <c r="L340" i="1" s="1"/>
  <c r="M340" i="1" s="1"/>
  <c r="AE363" i="1"/>
  <c r="AT363" i="1"/>
  <c r="N363" i="1"/>
  <c r="AF363" i="1"/>
  <c r="AW17" i="1"/>
  <c r="W20" i="1"/>
  <c r="S24" i="1"/>
  <c r="T24" i="1" s="1"/>
  <c r="U24" i="1" s="1"/>
  <c r="Q24" i="1" s="1"/>
  <c r="O24" i="1" s="1"/>
  <c r="R24" i="1" s="1"/>
  <c r="L24" i="1" s="1"/>
  <c r="M24" i="1" s="1"/>
  <c r="S26" i="1"/>
  <c r="T26" i="1" s="1"/>
  <c r="U26" i="1" s="1"/>
  <c r="AC26" i="1" s="1"/>
  <c r="AW33" i="1"/>
  <c r="AF39" i="1"/>
  <c r="W43" i="1"/>
  <c r="AW49" i="1"/>
  <c r="AE50" i="1"/>
  <c r="AT63" i="1"/>
  <c r="N71" i="1"/>
  <c r="AW85" i="1"/>
  <c r="W87" i="1"/>
  <c r="W91" i="1"/>
  <c r="AE98" i="1"/>
  <c r="K98" i="1"/>
  <c r="AF98" i="1"/>
  <c r="AE100" i="1"/>
  <c r="AT100" i="1"/>
  <c r="AT102" i="1"/>
  <c r="N102" i="1"/>
  <c r="K102" i="1"/>
  <c r="AT107" i="1"/>
  <c r="S112" i="1"/>
  <c r="AW112" i="1"/>
  <c r="AW115" i="1"/>
  <c r="AW122" i="1"/>
  <c r="T126" i="1"/>
  <c r="U126" i="1" s="1"/>
  <c r="AC126" i="1" s="1"/>
  <c r="W131" i="1"/>
  <c r="AT139" i="1"/>
  <c r="N149" i="1"/>
  <c r="S154" i="1"/>
  <c r="S162" i="1"/>
  <c r="AF193" i="1"/>
  <c r="K193" i="1"/>
  <c r="AE193" i="1"/>
  <c r="K197" i="1"/>
  <c r="AF197" i="1"/>
  <c r="AE197" i="1"/>
  <c r="AB209" i="1"/>
  <c r="W213" i="1"/>
  <c r="AE214" i="1"/>
  <c r="AT214" i="1"/>
  <c r="K214" i="1"/>
  <c r="AF214" i="1"/>
  <c r="W242" i="1"/>
  <c r="S266" i="1"/>
  <c r="AW266" i="1"/>
  <c r="S269" i="1"/>
  <c r="AW269" i="1"/>
  <c r="S274" i="1"/>
  <c r="T274" i="1" s="1"/>
  <c r="U274" i="1" s="1"/>
  <c r="Q274" i="1" s="1"/>
  <c r="O274" i="1" s="1"/>
  <c r="R274" i="1" s="1"/>
  <c r="L274" i="1" s="1"/>
  <c r="M274" i="1" s="1"/>
  <c r="AT372" i="1"/>
  <c r="N372" i="1"/>
  <c r="K372" i="1"/>
  <c r="AF372" i="1"/>
  <c r="AE372" i="1"/>
  <c r="S16" i="1"/>
  <c r="K140" i="1"/>
  <c r="AF140" i="1"/>
  <c r="AE140" i="1"/>
  <c r="AT156" i="1"/>
  <c r="AF156" i="1"/>
  <c r="AE156" i="1"/>
  <c r="AT204" i="1"/>
  <c r="AF204" i="1"/>
  <c r="K108" i="1"/>
  <c r="AF108" i="1"/>
  <c r="AE108" i="1"/>
  <c r="AW128" i="1"/>
  <c r="AT134" i="1"/>
  <c r="S150" i="1"/>
  <c r="T150" i="1" s="1"/>
  <c r="U150" i="1" s="1"/>
  <c r="AE230" i="1"/>
  <c r="K230" i="1"/>
  <c r="AF230" i="1"/>
  <c r="AW38" i="1"/>
  <c r="AW50" i="1"/>
  <c r="AT74" i="1"/>
  <c r="N74" i="1"/>
  <c r="K74" i="1"/>
  <c r="AF74" i="1"/>
  <c r="AF124" i="1"/>
  <c r="AE124" i="1"/>
  <c r="S156" i="1"/>
  <c r="T156" i="1" s="1"/>
  <c r="U156" i="1" s="1"/>
  <c r="Q156" i="1" s="1"/>
  <c r="O156" i="1" s="1"/>
  <c r="R156" i="1" s="1"/>
  <c r="L156" i="1" s="1"/>
  <c r="M156" i="1" s="1"/>
  <c r="AW156" i="1"/>
  <c r="N204" i="1"/>
  <c r="K217" i="1"/>
  <c r="W287" i="1"/>
  <c r="AT223" i="1"/>
  <c r="K223" i="1"/>
  <c r="AF223" i="1"/>
  <c r="AE223" i="1"/>
  <c r="S34" i="1"/>
  <c r="T34" i="1" s="1"/>
  <c r="U34" i="1" s="1"/>
  <c r="S41" i="1"/>
  <c r="S45" i="1"/>
  <c r="T45" i="1" s="1"/>
  <c r="U45" i="1" s="1"/>
  <c r="AE46" i="1"/>
  <c r="AF62" i="1"/>
  <c r="AT67" i="1"/>
  <c r="AF67" i="1"/>
  <c r="AT90" i="1"/>
  <c r="AF90" i="1"/>
  <c r="AE90" i="1"/>
  <c r="AE96" i="1"/>
  <c r="AT96" i="1"/>
  <c r="AT111" i="1"/>
  <c r="AF111" i="1"/>
  <c r="AF173" i="1"/>
  <c r="AE173" i="1"/>
  <c r="AE222" i="1"/>
  <c r="AF222" i="1"/>
  <c r="K222" i="1"/>
  <c r="S223" i="1"/>
  <c r="AW223" i="1"/>
  <c r="AT246" i="1"/>
  <c r="N246" i="1"/>
  <c r="K246" i="1"/>
  <c r="AE246" i="1"/>
  <c r="AF246" i="1"/>
  <c r="AE299" i="1"/>
  <c r="N299" i="1"/>
  <c r="S302" i="1"/>
  <c r="AW302" i="1"/>
  <c r="AW328" i="1"/>
  <c r="K363" i="1"/>
  <c r="AT50" i="1"/>
  <c r="N50" i="1"/>
  <c r="K50" i="1"/>
  <c r="N62" i="1"/>
  <c r="S70" i="1"/>
  <c r="AW70" i="1"/>
  <c r="N72" i="1"/>
  <c r="K72" i="1"/>
  <c r="AT160" i="1"/>
  <c r="AE160" i="1"/>
  <c r="K112" i="1"/>
  <c r="AF112" i="1"/>
  <c r="AE112" i="1"/>
  <c r="AF120" i="1"/>
  <c r="AE120" i="1"/>
  <c r="K156" i="1"/>
  <c r="W32" i="1"/>
  <c r="AT54" i="1"/>
  <c r="AF54" i="1"/>
  <c r="AE54" i="1"/>
  <c r="AE61" i="1"/>
  <c r="AT61" i="1"/>
  <c r="K61" i="1"/>
  <c r="N156" i="1"/>
  <c r="AB230" i="1"/>
  <c r="AE234" i="1"/>
  <c r="AF234" i="1"/>
  <c r="AT234" i="1"/>
  <c r="AT42" i="1"/>
  <c r="N112" i="1"/>
  <c r="AT124" i="1"/>
  <c r="T134" i="1"/>
  <c r="U134" i="1" s="1"/>
  <c r="AC134" i="1" s="1"/>
  <c r="S28" i="1"/>
  <c r="T28" i="1" s="1"/>
  <c r="U28" i="1" s="1"/>
  <c r="S30" i="1"/>
  <c r="T30" i="1" s="1"/>
  <c r="U30" i="1" s="1"/>
  <c r="AC30" i="1" s="1"/>
  <c r="AW34" i="1"/>
  <c r="N37" i="1"/>
  <c r="AT37" i="1"/>
  <c r="AE42" i="1"/>
  <c r="AT55" i="1"/>
  <c r="AF55" i="1"/>
  <c r="N63" i="1"/>
  <c r="AT70" i="1"/>
  <c r="K70" i="1"/>
  <c r="AF70" i="1"/>
  <c r="AE70" i="1"/>
  <c r="S102" i="1"/>
  <c r="T102" i="1" s="1"/>
  <c r="U102" i="1" s="1"/>
  <c r="AT113" i="1"/>
  <c r="AF113" i="1"/>
  <c r="K130" i="1"/>
  <c r="AT130" i="1"/>
  <c r="W170" i="1"/>
  <c r="W178" i="1"/>
  <c r="AW181" i="1"/>
  <c r="S183" i="1"/>
  <c r="N190" i="1"/>
  <c r="AT222" i="1"/>
  <c r="AT224" i="1"/>
  <c r="AF224" i="1"/>
  <c r="N233" i="1"/>
  <c r="AT233" i="1"/>
  <c r="K254" i="1"/>
  <c r="AF254" i="1"/>
  <c r="AE254" i="1"/>
  <c r="AT254" i="1"/>
  <c r="N254" i="1"/>
  <c r="AW264" i="1"/>
  <c r="S264" i="1"/>
  <c r="AE296" i="1"/>
  <c r="K296" i="1"/>
  <c r="AF314" i="1"/>
  <c r="AE314" i="1"/>
  <c r="K314" i="1"/>
  <c r="W315" i="1"/>
  <c r="AW354" i="1"/>
  <c r="S354" i="1"/>
  <c r="AF361" i="1"/>
  <c r="N361" i="1"/>
  <c r="AT46" i="1"/>
  <c r="AF46" i="1"/>
  <c r="AT66" i="1"/>
  <c r="AE66" i="1"/>
  <c r="K310" i="1"/>
  <c r="AF310" i="1"/>
  <c r="AE310" i="1"/>
  <c r="N22" i="1"/>
  <c r="K48" i="1"/>
  <c r="AT97" i="1"/>
  <c r="AF97" i="1"/>
  <c r="AT110" i="1"/>
  <c r="K110" i="1"/>
  <c r="AT140" i="1"/>
  <c r="N160" i="1"/>
  <c r="AW179" i="1"/>
  <c r="S37" i="1"/>
  <c r="N43" i="1"/>
  <c r="K54" i="1"/>
  <c r="AT85" i="1"/>
  <c r="AF85" i="1"/>
  <c r="N106" i="1"/>
  <c r="AT106" i="1"/>
  <c r="N108" i="1"/>
  <c r="AT112" i="1"/>
  <c r="AT120" i="1"/>
  <c r="AW195" i="1"/>
  <c r="S195" i="1"/>
  <c r="T195" i="1" s="1"/>
  <c r="U195" i="1" s="1"/>
  <c r="AT230" i="1"/>
  <c r="N54" i="1"/>
  <c r="AE104" i="1"/>
  <c r="AT104" i="1"/>
  <c r="K124" i="1"/>
  <c r="AW172" i="1"/>
  <c r="S172" i="1"/>
  <c r="T172" i="1" s="1"/>
  <c r="U172" i="1" s="1"/>
  <c r="AT218" i="1"/>
  <c r="S18" i="1"/>
  <c r="T18" i="1" s="1"/>
  <c r="U18" i="1" s="1"/>
  <c r="AW21" i="1"/>
  <c r="W24" i="1"/>
  <c r="AW18" i="1"/>
  <c r="W19" i="1"/>
  <c r="W21" i="1"/>
  <c r="S23" i="1"/>
  <c r="T23" i="1" s="1"/>
  <c r="U23" i="1" s="1"/>
  <c r="AC23" i="1" s="1"/>
  <c r="S25" i="1"/>
  <c r="T25" i="1" s="1"/>
  <c r="U25" i="1" s="1"/>
  <c r="AB25" i="1" s="1"/>
  <c r="AW32" i="1"/>
  <c r="AE34" i="1"/>
  <c r="AW44" i="1"/>
  <c r="K52" i="1"/>
  <c r="AF61" i="1"/>
  <c r="K66" i="1"/>
  <c r="N70" i="1"/>
  <c r="AE74" i="1"/>
  <c r="W78" i="1"/>
  <c r="S78" i="1"/>
  <c r="T78" i="1" s="1"/>
  <c r="U78" i="1" s="1"/>
  <c r="AC78" i="1" s="1"/>
  <c r="AT82" i="1"/>
  <c r="AE82" i="1"/>
  <c r="S86" i="1"/>
  <c r="AW86" i="1"/>
  <c r="W88" i="1"/>
  <c r="S94" i="1"/>
  <c r="T94" i="1" s="1"/>
  <c r="U94" i="1" s="1"/>
  <c r="W98" i="1"/>
  <c r="W102" i="1"/>
  <c r="N116" i="1"/>
  <c r="K116" i="1"/>
  <c r="AF116" i="1"/>
  <c r="AT121" i="1"/>
  <c r="AF121" i="1"/>
  <c r="W122" i="1"/>
  <c r="AT128" i="1"/>
  <c r="N128" i="1"/>
  <c r="K128" i="1"/>
  <c r="W135" i="1"/>
  <c r="AT144" i="1"/>
  <c r="N144" i="1"/>
  <c r="AT150" i="1"/>
  <c r="K150" i="1"/>
  <c r="AT153" i="1"/>
  <c r="N153" i="1"/>
  <c r="W164" i="1"/>
  <c r="K173" i="1"/>
  <c r="W196" i="1"/>
  <c r="W203" i="1"/>
  <c r="AE206" i="1"/>
  <c r="AF206" i="1"/>
  <c r="AT219" i="1"/>
  <c r="K219" i="1"/>
  <c r="AF219" i="1"/>
  <c r="AE219" i="1"/>
  <c r="S240" i="1"/>
  <c r="AE241" i="1"/>
  <c r="AT241" i="1"/>
  <c r="N241" i="1"/>
  <c r="K241" i="1"/>
  <c r="AF241" i="1"/>
  <c r="AE257" i="1"/>
  <c r="AF257" i="1"/>
  <c r="AT257" i="1"/>
  <c r="K257" i="1"/>
  <c r="N386" i="1"/>
  <c r="K386" i="1"/>
  <c r="W53" i="1"/>
  <c r="S76" i="1"/>
  <c r="S85" i="1"/>
  <c r="W101" i="1"/>
  <c r="W105" i="1"/>
  <c r="S108" i="1"/>
  <c r="T108" i="1" s="1"/>
  <c r="U108" i="1" s="1"/>
  <c r="AB108" i="1" s="1"/>
  <c r="AW114" i="1"/>
  <c r="W121" i="1"/>
  <c r="W124" i="1"/>
  <c r="W125" i="1"/>
  <c r="K132" i="1"/>
  <c r="W134" i="1"/>
  <c r="AW134" i="1"/>
  <c r="W137" i="1"/>
  <c r="W142" i="1"/>
  <c r="W157" i="1"/>
  <c r="AW159" i="1"/>
  <c r="AW169" i="1"/>
  <c r="AW180" i="1"/>
  <c r="S187" i="1"/>
  <c r="W190" i="1"/>
  <c r="N203" i="1"/>
  <c r="K203" i="1"/>
  <c r="AF203" i="1"/>
  <c r="AE203" i="1"/>
  <c r="AT232" i="1"/>
  <c r="W243" i="1"/>
  <c r="S312" i="1"/>
  <c r="T312" i="1" s="1"/>
  <c r="U312" i="1" s="1"/>
  <c r="AW312" i="1"/>
  <c r="S58" i="1"/>
  <c r="T58" i="1" s="1"/>
  <c r="U58" i="1" s="1"/>
  <c r="S66" i="1"/>
  <c r="T66" i="1" s="1"/>
  <c r="U66" i="1" s="1"/>
  <c r="S69" i="1"/>
  <c r="T69" i="1" s="1"/>
  <c r="U69" i="1" s="1"/>
  <c r="Q69" i="1" s="1"/>
  <c r="O69" i="1" s="1"/>
  <c r="R69" i="1" s="1"/>
  <c r="L69" i="1" s="1"/>
  <c r="M69" i="1" s="1"/>
  <c r="T82" i="1"/>
  <c r="U82" i="1" s="1"/>
  <c r="AC82" i="1" s="1"/>
  <c r="AT88" i="1"/>
  <c r="AW89" i="1"/>
  <c r="T120" i="1"/>
  <c r="U120" i="1" s="1"/>
  <c r="AC120" i="1" s="1"/>
  <c r="S160" i="1"/>
  <c r="S169" i="1"/>
  <c r="S173" i="1"/>
  <c r="S176" i="1"/>
  <c r="T176" i="1" s="1"/>
  <c r="U176" i="1" s="1"/>
  <c r="AB176" i="1" s="1"/>
  <c r="S188" i="1"/>
  <c r="T188" i="1" s="1"/>
  <c r="U188" i="1" s="1"/>
  <c r="AW193" i="1"/>
  <c r="S197" i="1"/>
  <c r="AF207" i="1"/>
  <c r="AE207" i="1"/>
  <c r="AT262" i="1"/>
  <c r="AF262" i="1"/>
  <c r="AE262" i="1"/>
  <c r="S292" i="1"/>
  <c r="T292" i="1" s="1"/>
  <c r="U292" i="1" s="1"/>
  <c r="T326" i="1"/>
  <c r="U326" i="1" s="1"/>
  <c r="AE341" i="1"/>
  <c r="K341" i="1"/>
  <c r="AF341" i="1"/>
  <c r="AT341" i="1"/>
  <c r="N341" i="1"/>
  <c r="K345" i="1"/>
  <c r="AF345" i="1"/>
  <c r="T353" i="1"/>
  <c r="U353" i="1" s="1"/>
  <c r="T357" i="1"/>
  <c r="U357" i="1" s="1"/>
  <c r="AF359" i="1"/>
  <c r="AE359" i="1"/>
  <c r="AT368" i="1"/>
  <c r="N368" i="1"/>
  <c r="K368" i="1"/>
  <c r="AF368" i="1"/>
  <c r="AE368" i="1"/>
  <c r="W48" i="1"/>
  <c r="W56" i="1"/>
  <c r="N60" i="1"/>
  <c r="S65" i="1"/>
  <c r="T65" i="1" s="1"/>
  <c r="U65" i="1" s="1"/>
  <c r="Q65" i="1" s="1"/>
  <c r="O65" i="1" s="1"/>
  <c r="R65" i="1" s="1"/>
  <c r="L65" i="1" s="1"/>
  <c r="M65" i="1" s="1"/>
  <c r="K68" i="1"/>
  <c r="AW81" i="1"/>
  <c r="AT87" i="1"/>
  <c r="S89" i="1"/>
  <c r="AT94" i="1"/>
  <c r="S96" i="1"/>
  <c r="T96" i="1" s="1"/>
  <c r="U96" i="1" s="1"/>
  <c r="AC96" i="1" s="1"/>
  <c r="S104" i="1"/>
  <c r="W110" i="1"/>
  <c r="W114" i="1"/>
  <c r="W123" i="1"/>
  <c r="AW126" i="1"/>
  <c r="W133" i="1"/>
  <c r="W136" i="1"/>
  <c r="AW138" i="1"/>
  <c r="W144" i="1"/>
  <c r="S144" i="1"/>
  <c r="W153" i="1"/>
  <c r="W159" i="1"/>
  <c r="AW160" i="1"/>
  <c r="W161" i="1"/>
  <c r="W172" i="1"/>
  <c r="S180" i="1"/>
  <c r="S185" i="1"/>
  <c r="S191" i="1"/>
  <c r="T191" i="1" s="1"/>
  <c r="U191" i="1" s="1"/>
  <c r="Q191" i="1" s="1"/>
  <c r="O191" i="1" s="1"/>
  <c r="R191" i="1" s="1"/>
  <c r="L191" i="1" s="1"/>
  <c r="M191" i="1" s="1"/>
  <c r="AW196" i="1"/>
  <c r="N207" i="1"/>
  <c r="AT207" i="1"/>
  <c r="W216" i="1"/>
  <c r="N221" i="1"/>
  <c r="AW229" i="1"/>
  <c r="AW236" i="1"/>
  <c r="N242" i="1"/>
  <c r="K242" i="1"/>
  <c r="AF242" i="1"/>
  <c r="N262" i="1"/>
  <c r="N279" i="1"/>
  <c r="AE279" i="1"/>
  <c r="AW292" i="1"/>
  <c r="AW345" i="1"/>
  <c r="S345" i="1"/>
  <c r="T345" i="1" s="1"/>
  <c r="U345" i="1" s="1"/>
  <c r="Q345" i="1" s="1"/>
  <c r="O345" i="1" s="1"/>
  <c r="R345" i="1" s="1"/>
  <c r="L345" i="1" s="1"/>
  <c r="M345" i="1" s="1"/>
  <c r="K359" i="1"/>
  <c r="S382" i="1"/>
  <c r="T382" i="1" s="1"/>
  <c r="U382" i="1" s="1"/>
  <c r="AW57" i="1"/>
  <c r="AW68" i="1"/>
  <c r="W79" i="1"/>
  <c r="S81" i="1"/>
  <c r="AW88" i="1"/>
  <c r="AW96" i="1"/>
  <c r="W99" i="1"/>
  <c r="W106" i="1"/>
  <c r="AW106" i="1"/>
  <c r="AW118" i="1"/>
  <c r="AW131" i="1"/>
  <c r="W132" i="1"/>
  <c r="S136" i="1"/>
  <c r="W138" i="1"/>
  <c r="AW146" i="1"/>
  <c r="S164" i="1"/>
  <c r="T164" i="1" s="1"/>
  <c r="U164" i="1" s="1"/>
  <c r="AB164" i="1" s="1"/>
  <c r="AW167" i="1"/>
  <c r="W168" i="1"/>
  <c r="S168" i="1"/>
  <c r="S189" i="1"/>
  <c r="W191" i="1"/>
  <c r="W198" i="1"/>
  <c r="AT215" i="1"/>
  <c r="N215" i="1"/>
  <c r="K215" i="1"/>
  <c r="W224" i="1"/>
  <c r="AT231" i="1"/>
  <c r="AE231" i="1"/>
  <c r="W255" i="1"/>
  <c r="AE261" i="1"/>
  <c r="AF261" i="1"/>
  <c r="K266" i="1"/>
  <c r="AF266" i="1"/>
  <c r="AE266" i="1"/>
  <c r="AT266" i="1"/>
  <c r="W270" i="1"/>
  <c r="K316" i="1"/>
  <c r="AE316" i="1"/>
  <c r="W319" i="1"/>
  <c r="W321" i="1"/>
  <c r="AW366" i="1"/>
  <c r="S366" i="1"/>
  <c r="AW380" i="1"/>
  <c r="AW201" i="1"/>
  <c r="AW206" i="1"/>
  <c r="K227" i="1"/>
  <c r="S234" i="1"/>
  <c r="T234" i="1" s="1"/>
  <c r="U234" i="1" s="1"/>
  <c r="K238" i="1"/>
  <c r="AE249" i="1"/>
  <c r="AT249" i="1"/>
  <c r="N249" i="1"/>
  <c r="K249" i="1"/>
  <c r="AE253" i="1"/>
  <c r="K253" i="1"/>
  <c r="AF253" i="1"/>
  <c r="W264" i="1"/>
  <c r="W310" i="1"/>
  <c r="AW310" i="1"/>
  <c r="W316" i="1"/>
  <c r="AW368" i="1"/>
  <c r="S207" i="1"/>
  <c r="S218" i="1"/>
  <c r="S222" i="1"/>
  <c r="S231" i="1"/>
  <c r="AE245" i="1"/>
  <c r="AT245" i="1"/>
  <c r="K245" i="1"/>
  <c r="AE258" i="1"/>
  <c r="AT258" i="1"/>
  <c r="S310" i="1"/>
  <c r="T310" i="1" s="1"/>
  <c r="U310" i="1" s="1"/>
  <c r="AB310" i="1" s="1"/>
  <c r="AW317" i="1"/>
  <c r="S317" i="1"/>
  <c r="T317" i="1" s="1"/>
  <c r="U317" i="1" s="1"/>
  <c r="AE337" i="1"/>
  <c r="K337" i="1"/>
  <c r="AF337" i="1"/>
  <c r="AF384" i="1"/>
  <c r="AE384" i="1"/>
  <c r="W192" i="1"/>
  <c r="S205" i="1"/>
  <c r="S206" i="1"/>
  <c r="AW207" i="1"/>
  <c r="K213" i="1"/>
  <c r="AW217" i="1"/>
  <c r="N225" i="1"/>
  <c r="S230" i="1"/>
  <c r="T230" i="1" s="1"/>
  <c r="U230" i="1" s="1"/>
  <c r="Q230" i="1" s="1"/>
  <c r="O230" i="1" s="1"/>
  <c r="R230" i="1" s="1"/>
  <c r="L230" i="1" s="1"/>
  <c r="M230" i="1" s="1"/>
  <c r="AW231" i="1"/>
  <c r="N237" i="1"/>
  <c r="AT237" i="1"/>
  <c r="N245" i="1"/>
  <c r="N258" i="1"/>
  <c r="N268" i="1"/>
  <c r="K268" i="1"/>
  <c r="S273" i="1"/>
  <c r="AW273" i="1"/>
  <c r="S282" i="1"/>
  <c r="AW305" i="1"/>
  <c r="W329" i="1"/>
  <c r="N337" i="1"/>
  <c r="W342" i="1"/>
  <c r="W359" i="1"/>
  <c r="W373" i="1"/>
  <c r="N378" i="1"/>
  <c r="W205" i="1"/>
  <c r="AW214" i="1"/>
  <c r="W226" i="1"/>
  <c r="AW226" i="1"/>
  <c r="W227" i="1"/>
  <c r="W238" i="1"/>
  <c r="W239" i="1"/>
  <c r="W249" i="1"/>
  <c r="W251" i="1"/>
  <c r="W253" i="1"/>
  <c r="W267" i="1"/>
  <c r="AW270" i="1"/>
  <c r="AW278" i="1"/>
  <c r="W297" i="1"/>
  <c r="AW309" i="1"/>
  <c r="Q312" i="1"/>
  <c r="O312" i="1" s="1"/>
  <c r="R312" i="1" s="1"/>
  <c r="L312" i="1" s="1"/>
  <c r="M312" i="1" s="1"/>
  <c r="S321" i="1"/>
  <c r="T321" i="1" s="1"/>
  <c r="U321" i="1" s="1"/>
  <c r="W348" i="1"/>
  <c r="W362" i="1"/>
  <c r="AT376" i="1"/>
  <c r="N376" i="1"/>
  <c r="N384" i="1"/>
  <c r="AW281" i="1"/>
  <c r="W294" i="1"/>
  <c r="W305" i="1"/>
  <c r="S305" i="1"/>
  <c r="T305" i="1" s="1"/>
  <c r="U305" i="1" s="1"/>
  <c r="S308" i="1"/>
  <c r="T308" i="1" s="1"/>
  <c r="U308" i="1" s="1"/>
  <c r="S311" i="1"/>
  <c r="AW320" i="1"/>
  <c r="AW358" i="1"/>
  <c r="AT381" i="1"/>
  <c r="W382" i="1"/>
  <c r="AW384" i="1"/>
  <c r="AW256" i="1"/>
  <c r="W286" i="1"/>
  <c r="AW289" i="1"/>
  <c r="S290" i="1"/>
  <c r="W320" i="1"/>
  <c r="S320" i="1"/>
  <c r="AW323" i="1"/>
  <c r="S325" i="1"/>
  <c r="T325" i="1" s="1"/>
  <c r="U325" i="1" s="1"/>
  <c r="S339" i="1"/>
  <c r="T339" i="1" s="1"/>
  <c r="U339" i="1" s="1"/>
  <c r="AB339" i="1" s="1"/>
  <c r="S359" i="1"/>
  <c r="AW386" i="1"/>
  <c r="W256" i="1"/>
  <c r="S258" i="1"/>
  <c r="AW275" i="1"/>
  <c r="S301" i="1"/>
  <c r="AW313" i="1"/>
  <c r="S314" i="1"/>
  <c r="T314" i="1" s="1"/>
  <c r="U314" i="1" s="1"/>
  <c r="AW325" i="1"/>
  <c r="S327" i="1"/>
  <c r="AW339" i="1"/>
  <c r="S343" i="1"/>
  <c r="S347" i="1"/>
  <c r="W365" i="1"/>
  <c r="N367" i="1"/>
  <c r="AT367" i="1"/>
  <c r="N371" i="1"/>
  <c r="AT371" i="1"/>
  <c r="W260" i="1"/>
  <c r="W268" i="1"/>
  <c r="W271" i="1"/>
  <c r="W272" i="1"/>
  <c r="W275" i="1"/>
  <c r="W281" i="1"/>
  <c r="AW285" i="1"/>
  <c r="W289" i="1"/>
  <c r="S291" i="1"/>
  <c r="AW298" i="1"/>
  <c r="W301" i="1"/>
  <c r="W313" i="1"/>
  <c r="S319" i="1"/>
  <c r="W323" i="1"/>
  <c r="S323" i="1"/>
  <c r="T323" i="1" s="1"/>
  <c r="U323" i="1" s="1"/>
  <c r="Q323" i="1" s="1"/>
  <c r="O323" i="1" s="1"/>
  <c r="R323" i="1" s="1"/>
  <c r="L323" i="1" s="1"/>
  <c r="M323" i="1" s="1"/>
  <c r="AW332" i="1"/>
  <c r="W338" i="1"/>
  <c r="AE339" i="1"/>
  <c r="S348" i="1"/>
  <c r="S351" i="1"/>
  <c r="T351" i="1" s="1"/>
  <c r="U351" i="1" s="1"/>
  <c r="AB351" i="1" s="1"/>
  <c r="W369" i="1"/>
  <c r="S376" i="1"/>
  <c r="T376" i="1" s="1"/>
  <c r="U376" i="1" s="1"/>
  <c r="W386" i="1"/>
  <c r="V31" i="1"/>
  <c r="Z31" i="1" s="1"/>
  <c r="AC31" i="1"/>
  <c r="AD31" i="1" s="1"/>
  <c r="AB31" i="1"/>
  <c r="AA127" i="1"/>
  <c r="V19" i="1"/>
  <c r="Z19" i="1" s="1"/>
  <c r="AC19" i="1"/>
  <c r="AB19" i="1"/>
  <c r="V23" i="1"/>
  <c r="Z23" i="1" s="1"/>
  <c r="AC40" i="1"/>
  <c r="AB40" i="1"/>
  <c r="V40" i="1"/>
  <c r="Z40" i="1" s="1"/>
  <c r="V27" i="1"/>
  <c r="Z27" i="1" s="1"/>
  <c r="AC27" i="1"/>
  <c r="AB27" i="1"/>
  <c r="AT16" i="1"/>
  <c r="AF16" i="1"/>
  <c r="N16" i="1"/>
  <c r="AE16" i="1"/>
  <c r="AC44" i="1"/>
  <c r="V44" i="1"/>
  <c r="Z44" i="1" s="1"/>
  <c r="S46" i="1"/>
  <c r="AW46" i="1"/>
  <c r="AF114" i="1"/>
  <c r="AE114" i="1"/>
  <c r="AT114" i="1"/>
  <c r="N114" i="1"/>
  <c r="K114" i="1"/>
  <c r="AA119" i="1"/>
  <c r="AW158" i="1"/>
  <c r="S158" i="1"/>
  <c r="V171" i="1"/>
  <c r="Z171" i="1" s="1"/>
  <c r="AB171" i="1"/>
  <c r="AC171" i="1"/>
  <c r="AT20" i="1"/>
  <c r="AF20" i="1"/>
  <c r="AE20" i="1"/>
  <c r="N20" i="1"/>
  <c r="N28" i="1"/>
  <c r="AF28" i="1"/>
  <c r="AT28" i="1"/>
  <c r="AE28" i="1"/>
  <c r="AF32" i="1"/>
  <c r="AE32" i="1"/>
  <c r="N32" i="1"/>
  <c r="AT32" i="1"/>
  <c r="AA49" i="1"/>
  <c r="T49" i="1"/>
  <c r="U49" i="1" s="1"/>
  <c r="AA61" i="1"/>
  <c r="AW93" i="1"/>
  <c r="S93" i="1"/>
  <c r="AA131" i="1"/>
  <c r="S137" i="1"/>
  <c r="AW137" i="1"/>
  <c r="S178" i="1"/>
  <c r="AW178" i="1"/>
  <c r="T32" i="1"/>
  <c r="U32" i="1" s="1"/>
  <c r="T33" i="1"/>
  <c r="U33" i="1" s="1"/>
  <c r="Q33" i="1" s="1"/>
  <c r="O33" i="1" s="1"/>
  <c r="R33" i="1" s="1"/>
  <c r="L33" i="1" s="1"/>
  <c r="M33" i="1" s="1"/>
  <c r="K51" i="1"/>
  <c r="AE51" i="1"/>
  <c r="AF51" i="1"/>
  <c r="N51" i="1"/>
  <c r="AA201" i="1"/>
  <c r="AA223" i="1"/>
  <c r="N18" i="1"/>
  <c r="AD27" i="1"/>
  <c r="AA41" i="1"/>
  <c r="Q49" i="1"/>
  <c r="O49" i="1" s="1"/>
  <c r="R49" i="1" s="1"/>
  <c r="AW52" i="1"/>
  <c r="S52" i="1"/>
  <c r="AA65" i="1"/>
  <c r="S74" i="1"/>
  <c r="AW74" i="1"/>
  <c r="S79" i="1"/>
  <c r="AW79" i="1"/>
  <c r="AA81" i="1"/>
  <c r="T81" i="1"/>
  <c r="U81" i="1" s="1"/>
  <c r="AA85" i="1"/>
  <c r="Q85" i="1"/>
  <c r="O85" i="1" s="1"/>
  <c r="R85" i="1" s="1"/>
  <c r="L85" i="1" s="1"/>
  <c r="M85" i="1" s="1"/>
  <c r="T89" i="1"/>
  <c r="U89" i="1" s="1"/>
  <c r="AF92" i="1"/>
  <c r="AE92" i="1"/>
  <c r="K92" i="1"/>
  <c r="N92" i="1"/>
  <c r="AT92" i="1"/>
  <c r="AA100" i="1"/>
  <c r="K101" i="1"/>
  <c r="AE101" i="1"/>
  <c r="AF101" i="1"/>
  <c r="AT101" i="1"/>
  <c r="N101" i="1"/>
  <c r="AA123" i="1"/>
  <c r="AA148" i="1"/>
  <c r="S165" i="1"/>
  <c r="AW165" i="1"/>
  <c r="T177" i="1"/>
  <c r="U177" i="1" s="1"/>
  <c r="Q180" i="1"/>
  <c r="O180" i="1" s="1"/>
  <c r="R180" i="1" s="1"/>
  <c r="L180" i="1" s="1"/>
  <c r="M180" i="1" s="1"/>
  <c r="AA180" i="1"/>
  <c r="Q189" i="1"/>
  <c r="O189" i="1" s="1"/>
  <c r="R189" i="1" s="1"/>
  <c r="L189" i="1" s="1"/>
  <c r="M189" i="1" s="1"/>
  <c r="K19" i="1"/>
  <c r="N19" i="1"/>
  <c r="AF19" i="1"/>
  <c r="AE19" i="1"/>
  <c r="V45" i="1"/>
  <c r="Z45" i="1" s="1"/>
  <c r="AC45" i="1"/>
  <c r="AD45" i="1" s="1"/>
  <c r="AB45" i="1"/>
  <c r="AA86" i="1"/>
  <c r="V226" i="1"/>
  <c r="Z226" i="1" s="1"/>
  <c r="AC226" i="1"/>
  <c r="AW30" i="1"/>
  <c r="S43" i="1"/>
  <c r="AW43" i="1"/>
  <c r="K83" i="1"/>
  <c r="AE83" i="1"/>
  <c r="AT83" i="1"/>
  <c r="AF83" i="1"/>
  <c r="N83" i="1"/>
  <c r="AA136" i="1"/>
  <c r="K31" i="1"/>
  <c r="AF31" i="1"/>
  <c r="N31" i="1"/>
  <c r="AE31" i="1"/>
  <c r="AA57" i="1"/>
  <c r="AA62" i="1"/>
  <c r="V73" i="1"/>
  <c r="Z73" i="1" s="1"/>
  <c r="AC73" i="1"/>
  <c r="AD73" i="1" s="1"/>
  <c r="AB73" i="1"/>
  <c r="AA34" i="1"/>
  <c r="AB44" i="1"/>
  <c r="AC150" i="1"/>
  <c r="AB150" i="1"/>
  <c r="V150" i="1"/>
  <c r="Z150" i="1" s="1"/>
  <c r="AB81" i="1"/>
  <c r="AA91" i="1"/>
  <c r="AA94" i="1"/>
  <c r="AW98" i="1"/>
  <c r="S98" i="1"/>
  <c r="T118" i="1"/>
  <c r="U118" i="1" s="1"/>
  <c r="AA133" i="1"/>
  <c r="AA147" i="1"/>
  <c r="AA155" i="1"/>
  <c r="AA203" i="1"/>
  <c r="T203" i="1"/>
  <c r="U203" i="1" s="1"/>
  <c r="Q203" i="1" s="1"/>
  <c r="O203" i="1" s="1"/>
  <c r="R203" i="1" s="1"/>
  <c r="L203" i="1" s="1"/>
  <c r="M203" i="1" s="1"/>
  <c r="AB29" i="1"/>
  <c r="Q32" i="1"/>
  <c r="O32" i="1" s="1"/>
  <c r="R32" i="1" s="1"/>
  <c r="AA164" i="1"/>
  <c r="T16" i="1"/>
  <c r="U16" i="1" s="1"/>
  <c r="AW26" i="1"/>
  <c r="S42" i="1"/>
  <c r="AW42" i="1"/>
  <c r="AW80" i="1"/>
  <c r="S80" i="1"/>
  <c r="AE41" i="1"/>
  <c r="N41" i="1"/>
  <c r="K41" i="1"/>
  <c r="AF41" i="1"/>
  <c r="AA56" i="1"/>
  <c r="AA95" i="1"/>
  <c r="AA103" i="1"/>
  <c r="AA108" i="1"/>
  <c r="AA116" i="1"/>
  <c r="Q116" i="1"/>
  <c r="O116" i="1" s="1"/>
  <c r="R116" i="1" s="1"/>
  <c r="L116" i="1" s="1"/>
  <c r="M116" i="1" s="1"/>
  <c r="AF138" i="1"/>
  <c r="AE138" i="1"/>
  <c r="N138" i="1"/>
  <c r="K138" i="1"/>
  <c r="AT138" i="1"/>
  <c r="S152" i="1"/>
  <c r="AW152" i="1"/>
  <c r="AA18" i="1"/>
  <c r="AE17" i="1"/>
  <c r="N17" i="1"/>
  <c r="AT17" i="1"/>
  <c r="K17" i="1"/>
  <c r="AF18" i="1"/>
  <c r="AT18" i="1"/>
  <c r="K18" i="1"/>
  <c r="AB22" i="1"/>
  <c r="AD22" i="1" s="1"/>
  <c r="AA22" i="1"/>
  <c r="AA24" i="1"/>
  <c r="AA26" i="1"/>
  <c r="AA28" i="1"/>
  <c r="AB30" i="1"/>
  <c r="AA30" i="1"/>
  <c r="AA32" i="1"/>
  <c r="AA33" i="1"/>
  <c r="AA37" i="1"/>
  <c r="T37" i="1"/>
  <c r="U37" i="1" s="1"/>
  <c r="T41" i="1"/>
  <c r="U41" i="1" s="1"/>
  <c r="Q41" i="1" s="1"/>
  <c r="O41" i="1" s="1"/>
  <c r="R41" i="1" s="1"/>
  <c r="L41" i="1" s="1"/>
  <c r="M41" i="1" s="1"/>
  <c r="K47" i="1"/>
  <c r="AE47" i="1"/>
  <c r="AT47" i="1"/>
  <c r="N47" i="1"/>
  <c r="AF47" i="1"/>
  <c r="T53" i="1"/>
  <c r="U53" i="1" s="1"/>
  <c r="Q81" i="1"/>
  <c r="O81" i="1" s="1"/>
  <c r="R81" i="1" s="1"/>
  <c r="L81" i="1" s="1"/>
  <c r="M81" i="1" s="1"/>
  <c r="AA93" i="1"/>
  <c r="AA137" i="1"/>
  <c r="AA160" i="1"/>
  <c r="T21" i="1"/>
  <c r="U21" i="1" s="1"/>
  <c r="AB21" i="1" s="1"/>
  <c r="T29" i="1"/>
  <c r="U29" i="1" s="1"/>
  <c r="AF146" i="1"/>
  <c r="AE146" i="1"/>
  <c r="AT146" i="1"/>
  <c r="N146" i="1"/>
  <c r="K146" i="1"/>
  <c r="AW22" i="1"/>
  <c r="N24" i="1"/>
  <c r="AF24" i="1"/>
  <c r="AE24" i="1"/>
  <c r="AT24" i="1"/>
  <c r="K23" i="1"/>
  <c r="N23" i="1"/>
  <c r="AF23" i="1"/>
  <c r="AE23" i="1"/>
  <c r="K27" i="1"/>
  <c r="N27" i="1"/>
  <c r="AF27" i="1"/>
  <c r="AE27" i="1"/>
  <c r="AB49" i="1"/>
  <c r="AA54" i="1"/>
  <c r="AC72" i="1"/>
  <c r="AB72" i="1"/>
  <c r="V72" i="1"/>
  <c r="Z72" i="1" s="1"/>
  <c r="AA77" i="1"/>
  <c r="T77" i="1"/>
  <c r="U77" i="1" s="1"/>
  <c r="Q77" i="1" s="1"/>
  <c r="O77" i="1" s="1"/>
  <c r="R77" i="1" s="1"/>
  <c r="L77" i="1" s="1"/>
  <c r="M77" i="1" s="1"/>
  <c r="AA45" i="1"/>
  <c r="Q45" i="1"/>
  <c r="O45" i="1" s="1"/>
  <c r="R45" i="1" s="1"/>
  <c r="T57" i="1"/>
  <c r="U57" i="1" s="1"/>
  <c r="Q57" i="1" s="1"/>
  <c r="O57" i="1" s="1"/>
  <c r="R57" i="1" s="1"/>
  <c r="L57" i="1" s="1"/>
  <c r="M57" i="1" s="1"/>
  <c r="AA59" i="1"/>
  <c r="K16" i="1"/>
  <c r="AA20" i="1"/>
  <c r="Q16" i="1"/>
  <c r="O16" i="1" s="1"/>
  <c r="R16" i="1" s="1"/>
  <c r="S17" i="1"/>
  <c r="K20" i="1"/>
  <c r="AE21" i="1"/>
  <c r="N21" i="1"/>
  <c r="AT21" i="1"/>
  <c r="K21" i="1"/>
  <c r="AF22" i="1"/>
  <c r="AT22" i="1"/>
  <c r="K22" i="1"/>
  <c r="K24" i="1"/>
  <c r="AE25" i="1"/>
  <c r="N25" i="1"/>
  <c r="AT25" i="1"/>
  <c r="K25" i="1"/>
  <c r="AT26" i="1"/>
  <c r="K26" i="1"/>
  <c r="AF26" i="1"/>
  <c r="K28" i="1"/>
  <c r="AE29" i="1"/>
  <c r="AT29" i="1"/>
  <c r="N29" i="1"/>
  <c r="K29" i="1"/>
  <c r="AT30" i="1"/>
  <c r="K30" i="1"/>
  <c r="AF30" i="1"/>
  <c r="K32" i="1"/>
  <c r="S47" i="1"/>
  <c r="AW47" i="1"/>
  <c r="AW48" i="1"/>
  <c r="S48" i="1"/>
  <c r="AA58" i="1"/>
  <c r="AA63" i="1"/>
  <c r="AF64" i="1"/>
  <c r="AE64" i="1"/>
  <c r="AT64" i="1"/>
  <c r="N64" i="1"/>
  <c r="AA69" i="1"/>
  <c r="AE69" i="1"/>
  <c r="N69" i="1"/>
  <c r="K69" i="1"/>
  <c r="AT69" i="1"/>
  <c r="AF69" i="1"/>
  <c r="AA70" i="1"/>
  <c r="T76" i="1"/>
  <c r="U76" i="1" s="1"/>
  <c r="T85" i="1"/>
  <c r="U85" i="1" s="1"/>
  <c r="AB85" i="1" s="1"/>
  <c r="AA90" i="1"/>
  <c r="Q90" i="1"/>
  <c r="O90" i="1" s="1"/>
  <c r="R90" i="1" s="1"/>
  <c r="L90" i="1" s="1"/>
  <c r="M90" i="1" s="1"/>
  <c r="AA139" i="1"/>
  <c r="AA151" i="1"/>
  <c r="AA192" i="1"/>
  <c r="K56" i="1"/>
  <c r="AE73" i="1"/>
  <c r="N73" i="1"/>
  <c r="K73" i="1"/>
  <c r="AA109" i="1"/>
  <c r="AA132" i="1"/>
  <c r="T175" i="1"/>
  <c r="U175" i="1" s="1"/>
  <c r="N201" i="1"/>
  <c r="AT201" i="1"/>
  <c r="AF201" i="1"/>
  <c r="K201" i="1"/>
  <c r="AA208" i="1"/>
  <c r="Q40" i="1"/>
  <c r="O40" i="1" s="1"/>
  <c r="R40" i="1" s="1"/>
  <c r="L40" i="1" s="1"/>
  <c r="M40" i="1" s="1"/>
  <c r="AT56" i="1"/>
  <c r="K59" i="1"/>
  <c r="AE59" i="1"/>
  <c r="AE77" i="1"/>
  <c r="N77" i="1"/>
  <c r="K77" i="1"/>
  <c r="AW78" i="1"/>
  <c r="AE119" i="1"/>
  <c r="N119" i="1"/>
  <c r="K119" i="1"/>
  <c r="AF119" i="1"/>
  <c r="AW120" i="1"/>
  <c r="S132" i="1"/>
  <c r="AW132" i="1"/>
  <c r="AA141" i="1"/>
  <c r="AF154" i="1"/>
  <c r="AE154" i="1"/>
  <c r="N154" i="1"/>
  <c r="AT154" i="1"/>
  <c r="AE155" i="1"/>
  <c r="N155" i="1"/>
  <c r="K155" i="1"/>
  <c r="AF155" i="1"/>
  <c r="K157" i="1"/>
  <c r="AE157" i="1"/>
  <c r="AT157" i="1"/>
  <c r="AF162" i="1"/>
  <c r="AE162" i="1"/>
  <c r="K162" i="1"/>
  <c r="AA163" i="1"/>
  <c r="AW166" i="1"/>
  <c r="S166" i="1"/>
  <c r="AF172" i="1"/>
  <c r="AE172" i="1"/>
  <c r="N172" i="1"/>
  <c r="AT172" i="1"/>
  <c r="K172" i="1"/>
  <c r="T189" i="1"/>
  <c r="U189" i="1" s="1"/>
  <c r="AF191" i="1"/>
  <c r="N191" i="1"/>
  <c r="AE191" i="1"/>
  <c r="AT191" i="1"/>
  <c r="K191" i="1"/>
  <c r="AF192" i="1"/>
  <c r="AE192" i="1"/>
  <c r="N192" i="1"/>
  <c r="AT192" i="1"/>
  <c r="K192" i="1"/>
  <c r="T205" i="1"/>
  <c r="U205" i="1" s="1"/>
  <c r="AA219" i="1"/>
  <c r="AW233" i="1"/>
  <c r="S233" i="1"/>
  <c r="AF244" i="1"/>
  <c r="AE244" i="1"/>
  <c r="N244" i="1"/>
  <c r="AT244" i="1"/>
  <c r="V296" i="1"/>
  <c r="Z296" i="1" s="1"/>
  <c r="AB296" i="1"/>
  <c r="AC296" i="1"/>
  <c r="AD296" i="1" s="1"/>
  <c r="T300" i="1"/>
  <c r="U300" i="1" s="1"/>
  <c r="T302" i="1"/>
  <c r="U302" i="1" s="1"/>
  <c r="AB302" i="1" s="1"/>
  <c r="AA386" i="1"/>
  <c r="AW19" i="1"/>
  <c r="AW23" i="1"/>
  <c r="AW27" i="1"/>
  <c r="AW31" i="1"/>
  <c r="K33" i="1"/>
  <c r="S35" i="1"/>
  <c r="AW35" i="1"/>
  <c r="AA39" i="1"/>
  <c r="AF40" i="1"/>
  <c r="AE40" i="1"/>
  <c r="AF43" i="1"/>
  <c r="Q44" i="1"/>
  <c r="O44" i="1" s="1"/>
  <c r="R44" i="1" s="1"/>
  <c r="L44" i="1" s="1"/>
  <c r="M44" i="1" s="1"/>
  <c r="AW45" i="1"/>
  <c r="W49" i="1"/>
  <c r="AE49" i="1"/>
  <c r="N49" i="1"/>
  <c r="K49" i="1"/>
  <c r="T50" i="1"/>
  <c r="U50" i="1" s="1"/>
  <c r="AF57" i="1"/>
  <c r="AT58" i="1"/>
  <c r="K58" i="1"/>
  <c r="S59" i="1"/>
  <c r="AW59" i="1"/>
  <c r="AT62" i="1"/>
  <c r="K62" i="1"/>
  <c r="K63" i="1"/>
  <c r="AE63" i="1"/>
  <c r="N68" i="1"/>
  <c r="AA71" i="1"/>
  <c r="AF72" i="1"/>
  <c r="AE72" i="1"/>
  <c r="K76" i="1"/>
  <c r="AB78" i="1"/>
  <c r="AF79" i="1"/>
  <c r="W81" i="1"/>
  <c r="AE81" i="1"/>
  <c r="N81" i="1"/>
  <c r="K81" i="1"/>
  <c r="AW82" i="1"/>
  <c r="T86" i="1"/>
  <c r="U86" i="1" s="1"/>
  <c r="Q86" i="1" s="1"/>
  <c r="O86" i="1" s="1"/>
  <c r="R86" i="1" s="1"/>
  <c r="N87" i="1"/>
  <c r="S88" i="1"/>
  <c r="S91" i="1"/>
  <c r="AW91" i="1"/>
  <c r="AE95" i="1"/>
  <c r="K95" i="1"/>
  <c r="N95" i="1"/>
  <c r="AT95" i="1"/>
  <c r="AB96" i="1"/>
  <c r="S97" i="1"/>
  <c r="AW97" i="1"/>
  <c r="K106" i="1"/>
  <c r="AF110" i="1"/>
  <c r="AE110" i="1"/>
  <c r="N110" i="1"/>
  <c r="AB120" i="1"/>
  <c r="AF122" i="1"/>
  <c r="AE122" i="1"/>
  <c r="N122" i="1"/>
  <c r="AT122" i="1"/>
  <c r="AE123" i="1"/>
  <c r="N123" i="1"/>
  <c r="K123" i="1"/>
  <c r="AF123" i="1"/>
  <c r="S125" i="1"/>
  <c r="AW125" i="1"/>
  <c r="V126" i="1"/>
  <c r="Z126" i="1" s="1"/>
  <c r="K142" i="1"/>
  <c r="W151" i="1"/>
  <c r="S153" i="1"/>
  <c r="AW153" i="1"/>
  <c r="T154" i="1"/>
  <c r="U154" i="1" s="1"/>
  <c r="S157" i="1"/>
  <c r="AW157" i="1"/>
  <c r="AT162" i="1"/>
  <c r="AA165" i="1"/>
  <c r="K169" i="1"/>
  <c r="AE169" i="1"/>
  <c r="N169" i="1"/>
  <c r="AT169" i="1"/>
  <c r="AF171" i="1"/>
  <c r="N171" i="1"/>
  <c r="AT171" i="1"/>
  <c r="K171" i="1"/>
  <c r="AE171" i="1"/>
  <c r="AF184" i="1"/>
  <c r="AE184" i="1"/>
  <c r="N184" i="1"/>
  <c r="AT184" i="1"/>
  <c r="K184" i="1"/>
  <c r="AF188" i="1"/>
  <c r="AE188" i="1"/>
  <c r="N188" i="1"/>
  <c r="AT188" i="1"/>
  <c r="K188" i="1"/>
  <c r="AF200" i="1"/>
  <c r="AE200" i="1"/>
  <c r="N200" i="1"/>
  <c r="AT200" i="1"/>
  <c r="K200" i="1"/>
  <c r="T210" i="1"/>
  <c r="U210" i="1" s="1"/>
  <c r="K244" i="1"/>
  <c r="AA298" i="1"/>
  <c r="AA293" i="1"/>
  <c r="AF293" i="1"/>
  <c r="AE293" i="1"/>
  <c r="N293" i="1"/>
  <c r="AT293" i="1"/>
  <c r="K293" i="1"/>
  <c r="Q296" i="1"/>
  <c r="O296" i="1" s="1"/>
  <c r="R296" i="1" s="1"/>
  <c r="L296" i="1" s="1"/>
  <c r="M296" i="1" s="1"/>
  <c r="AA67" i="1"/>
  <c r="S83" i="1"/>
  <c r="AW83" i="1"/>
  <c r="AC102" i="1"/>
  <c r="V102" i="1"/>
  <c r="Z102" i="1" s="1"/>
  <c r="AB102" i="1"/>
  <c r="AA149" i="1"/>
  <c r="K35" i="1"/>
  <c r="AE35" i="1"/>
  <c r="S51" i="1"/>
  <c r="AW51" i="1"/>
  <c r="AF68" i="1"/>
  <c r="AE68" i="1"/>
  <c r="S84" i="1"/>
  <c r="AA105" i="1"/>
  <c r="K55" i="1"/>
  <c r="AE55" i="1"/>
  <c r="N59" i="1"/>
  <c r="S60" i="1"/>
  <c r="K67" i="1"/>
  <c r="AE67" i="1"/>
  <c r="AA75" i="1"/>
  <c r="T90" i="1"/>
  <c r="U90" i="1" s="1"/>
  <c r="AE99" i="1"/>
  <c r="N99" i="1"/>
  <c r="K99" i="1"/>
  <c r="AT99" i="1"/>
  <c r="AC122" i="1"/>
  <c r="V122" i="1"/>
  <c r="Z122" i="1" s="1"/>
  <c r="AA145" i="1"/>
  <c r="T192" i="1"/>
  <c r="U192" i="1" s="1"/>
  <c r="S208" i="1"/>
  <c r="AW208" i="1"/>
  <c r="Q27" i="1"/>
  <c r="O27" i="1" s="1"/>
  <c r="R27" i="1" s="1"/>
  <c r="L27" i="1" s="1"/>
  <c r="M27" i="1" s="1"/>
  <c r="Q31" i="1"/>
  <c r="O31" i="1" s="1"/>
  <c r="R31" i="1" s="1"/>
  <c r="AA42" i="1"/>
  <c r="AA43" i="1"/>
  <c r="AT44" i="1"/>
  <c r="AA47" i="1"/>
  <c r="AF48" i="1"/>
  <c r="AE48" i="1"/>
  <c r="T54" i="1"/>
  <c r="U54" i="1" s="1"/>
  <c r="Q54" i="1" s="1"/>
  <c r="O54" i="1" s="1"/>
  <c r="R54" i="1" s="1"/>
  <c r="L54" i="1" s="1"/>
  <c r="M54" i="1" s="1"/>
  <c r="S55" i="1"/>
  <c r="AW55" i="1"/>
  <c r="AW58" i="1"/>
  <c r="T61" i="1"/>
  <c r="U61" i="1" s="1"/>
  <c r="AW62" i="1"/>
  <c r="S67" i="1"/>
  <c r="AW67" i="1"/>
  <c r="K71" i="1"/>
  <c r="AE71" i="1"/>
  <c r="AF73" i="1"/>
  <c r="AA74" i="1"/>
  <c r="N76" i="1"/>
  <c r="V78" i="1"/>
  <c r="Z78" i="1" s="1"/>
  <c r="AA79" i="1"/>
  <c r="AF80" i="1"/>
  <c r="AE80" i="1"/>
  <c r="AE89" i="1"/>
  <c r="N89" i="1"/>
  <c r="K89" i="1"/>
  <c r="AW90" i="1"/>
  <c r="T92" i="1"/>
  <c r="U92" i="1" s="1"/>
  <c r="Q92" i="1" s="1"/>
  <c r="O92" i="1" s="1"/>
  <c r="R92" i="1" s="1"/>
  <c r="L92" i="1" s="1"/>
  <c r="M92" i="1" s="1"/>
  <c r="AE93" i="1"/>
  <c r="AF93" i="1"/>
  <c r="N93" i="1"/>
  <c r="K93" i="1"/>
  <c r="V96" i="1"/>
  <c r="Z96" i="1" s="1"/>
  <c r="K109" i="1"/>
  <c r="AE109" i="1"/>
  <c r="N109" i="1"/>
  <c r="AT109" i="1"/>
  <c r="AA115" i="1"/>
  <c r="T116" i="1"/>
  <c r="U116" i="1" s="1"/>
  <c r="AB116" i="1" s="1"/>
  <c r="K129" i="1"/>
  <c r="AE129" i="1"/>
  <c r="AF129" i="1"/>
  <c r="N129" i="1"/>
  <c r="AE131" i="1"/>
  <c r="N131" i="1"/>
  <c r="K131" i="1"/>
  <c r="AT131" i="1"/>
  <c r="T148" i="1"/>
  <c r="U148" i="1" s="1"/>
  <c r="Q148" i="1" s="1"/>
  <c r="O148" i="1" s="1"/>
  <c r="R148" i="1" s="1"/>
  <c r="L148" i="1" s="1"/>
  <c r="M148" i="1" s="1"/>
  <c r="Q177" i="1"/>
  <c r="O177" i="1" s="1"/>
  <c r="R177" i="1" s="1"/>
  <c r="L177" i="1" s="1"/>
  <c r="M177" i="1" s="1"/>
  <c r="T180" i="1"/>
  <c r="U180" i="1" s="1"/>
  <c r="AF187" i="1"/>
  <c r="N187" i="1"/>
  <c r="AE187" i="1"/>
  <c r="K187" i="1"/>
  <c r="AT187" i="1"/>
  <c r="AF199" i="1"/>
  <c r="N199" i="1"/>
  <c r="AT199" i="1"/>
  <c r="K199" i="1"/>
  <c r="S217" i="1"/>
  <c r="AA226" i="1"/>
  <c r="Q226" i="1"/>
  <c r="O226" i="1" s="1"/>
  <c r="R226" i="1" s="1"/>
  <c r="L226" i="1" s="1"/>
  <c r="M226" i="1" s="1"/>
  <c r="AA238" i="1"/>
  <c r="AF56" i="1"/>
  <c r="AE56" i="1"/>
  <c r="S124" i="1"/>
  <c r="AW124" i="1"/>
  <c r="AW130" i="1"/>
  <c r="S130" i="1"/>
  <c r="K133" i="1"/>
  <c r="AE133" i="1"/>
  <c r="AF133" i="1"/>
  <c r="AE151" i="1"/>
  <c r="N151" i="1"/>
  <c r="K151" i="1"/>
  <c r="AF151" i="1"/>
  <c r="T162" i="1"/>
  <c r="U162" i="1" s="1"/>
  <c r="Q162" i="1" s="1"/>
  <c r="O162" i="1" s="1"/>
  <c r="R162" i="1" s="1"/>
  <c r="L162" i="1" s="1"/>
  <c r="M162" i="1" s="1"/>
  <c r="K220" i="1"/>
  <c r="AE220" i="1"/>
  <c r="AF220" i="1"/>
  <c r="AT220" i="1"/>
  <c r="AA244" i="1"/>
  <c r="AB270" i="1"/>
  <c r="AC270" i="1"/>
  <c r="V270" i="1"/>
  <c r="Z270" i="1" s="1"/>
  <c r="AB384" i="1"/>
  <c r="K125" i="1"/>
  <c r="AE125" i="1"/>
  <c r="AT125" i="1"/>
  <c r="N35" i="1"/>
  <c r="S36" i="1"/>
  <c r="T62" i="1"/>
  <c r="U62" i="1" s="1"/>
  <c r="AB62" i="1" s="1"/>
  <c r="AF76" i="1"/>
  <c r="AE76" i="1"/>
  <c r="AF142" i="1"/>
  <c r="AE142" i="1"/>
  <c r="N142" i="1"/>
  <c r="AE159" i="1"/>
  <c r="N159" i="1"/>
  <c r="K159" i="1"/>
  <c r="AT159" i="1"/>
  <c r="AF35" i="1"/>
  <c r="K39" i="1"/>
  <c r="AE39" i="1"/>
  <c r="AA40" i="1"/>
  <c r="AA46" i="1"/>
  <c r="AT48" i="1"/>
  <c r="AF52" i="1"/>
  <c r="AE52" i="1"/>
  <c r="AW54" i="1"/>
  <c r="N55" i="1"/>
  <c r="S56" i="1"/>
  <c r="AF59" i="1"/>
  <c r="W61" i="1"/>
  <c r="W65" i="1"/>
  <c r="AE65" i="1"/>
  <c r="N65" i="1"/>
  <c r="K65" i="1"/>
  <c r="AW66" i="1"/>
  <c r="N67" i="1"/>
  <c r="S68" i="1"/>
  <c r="S71" i="1"/>
  <c r="AW71" i="1"/>
  <c r="Q73" i="1"/>
  <c r="O73" i="1" s="1"/>
  <c r="R73" i="1" s="1"/>
  <c r="K75" i="1"/>
  <c r="AE75" i="1"/>
  <c r="AF77" i="1"/>
  <c r="AA78" i="1"/>
  <c r="Q78" i="1"/>
  <c r="O78" i="1" s="1"/>
  <c r="R78" i="1" s="1"/>
  <c r="L78" i="1" s="1"/>
  <c r="M78" i="1" s="1"/>
  <c r="N80" i="1"/>
  <c r="AT80" i="1"/>
  <c r="AA83" i="1"/>
  <c r="AF84" i="1"/>
  <c r="AE84" i="1"/>
  <c r="AT93" i="1"/>
  <c r="AD102" i="1"/>
  <c r="AA104" i="1"/>
  <c r="AW110" i="1"/>
  <c r="S110" i="1"/>
  <c r="AW111" i="1"/>
  <c r="AW116" i="1"/>
  <c r="AA126" i="1"/>
  <c r="S129" i="1"/>
  <c r="AW129" i="1"/>
  <c r="AA140" i="1"/>
  <c r="Q140" i="1"/>
  <c r="O140" i="1" s="1"/>
  <c r="R140" i="1" s="1"/>
  <c r="L140" i="1" s="1"/>
  <c r="M140" i="1" s="1"/>
  <c r="K141" i="1"/>
  <c r="AE141" i="1"/>
  <c r="N141" i="1"/>
  <c r="AT141" i="1"/>
  <c r="Q150" i="1"/>
  <c r="O150" i="1" s="1"/>
  <c r="R150" i="1" s="1"/>
  <c r="AA150" i="1"/>
  <c r="AF183" i="1"/>
  <c r="N183" i="1"/>
  <c r="K183" i="1"/>
  <c r="AE183" i="1"/>
  <c r="AT183" i="1"/>
  <c r="AT186" i="1"/>
  <c r="K186" i="1"/>
  <c r="AF186" i="1"/>
  <c r="AE186" i="1"/>
  <c r="N186" i="1"/>
  <c r="S190" i="1"/>
  <c r="AW190" i="1"/>
  <c r="AE201" i="1"/>
  <c r="AA202" i="1"/>
  <c r="T214" i="1"/>
  <c r="U214" i="1" s="1"/>
  <c r="AB214" i="1" s="1"/>
  <c r="AA55" i="1"/>
  <c r="K87" i="1"/>
  <c r="AE87" i="1"/>
  <c r="AA97" i="1"/>
  <c r="S100" i="1"/>
  <c r="AW100" i="1"/>
  <c r="AA117" i="1"/>
  <c r="K161" i="1"/>
  <c r="AE161" i="1"/>
  <c r="AF161" i="1"/>
  <c r="V179" i="1"/>
  <c r="Z179" i="1" s="1"/>
  <c r="AC179" i="1"/>
  <c r="AD179" i="1" s="1"/>
  <c r="N185" i="1"/>
  <c r="AT185" i="1"/>
  <c r="K185" i="1"/>
  <c r="AF185" i="1"/>
  <c r="AE185" i="1"/>
  <c r="AA207" i="1"/>
  <c r="S232" i="1"/>
  <c r="AW232" i="1"/>
  <c r="AE235" i="1"/>
  <c r="K235" i="1"/>
  <c r="AT235" i="1"/>
  <c r="AF235" i="1"/>
  <c r="N235" i="1"/>
  <c r="AE45" i="1"/>
  <c r="N45" i="1"/>
  <c r="K45" i="1"/>
  <c r="AA66" i="1"/>
  <c r="Q72" i="1"/>
  <c r="O72" i="1" s="1"/>
  <c r="R72" i="1" s="1"/>
  <c r="S87" i="1"/>
  <c r="AW87" i="1"/>
  <c r="K91" i="1"/>
  <c r="AE91" i="1"/>
  <c r="AE33" i="1"/>
  <c r="N33" i="1"/>
  <c r="AA38" i="1"/>
  <c r="Q38" i="1"/>
  <c r="O38" i="1" s="1"/>
  <c r="R38" i="1" s="1"/>
  <c r="L38" i="1" s="1"/>
  <c r="M38" i="1" s="1"/>
  <c r="AF44" i="1"/>
  <c r="AE44" i="1"/>
  <c r="AB50" i="1"/>
  <c r="S63" i="1"/>
  <c r="AW63" i="1"/>
  <c r="AE85" i="1"/>
  <c r="N85" i="1"/>
  <c r="K85" i="1"/>
  <c r="N91" i="1"/>
  <c r="AA101" i="1"/>
  <c r="V120" i="1"/>
  <c r="Z120" i="1" s="1"/>
  <c r="S121" i="1"/>
  <c r="AW121" i="1"/>
  <c r="AA182" i="1"/>
  <c r="AA195" i="1"/>
  <c r="T199" i="1"/>
  <c r="U199" i="1" s="1"/>
  <c r="AA35" i="1"/>
  <c r="AF36" i="1"/>
  <c r="AE36" i="1"/>
  <c r="W37" i="1"/>
  <c r="T38" i="1"/>
  <c r="U38" i="1" s="1"/>
  <c r="S39" i="1"/>
  <c r="AW39" i="1"/>
  <c r="K43" i="1"/>
  <c r="AE43" i="1"/>
  <c r="AA50" i="1"/>
  <c r="Q50" i="1"/>
  <c r="O50" i="1" s="1"/>
  <c r="R50" i="1" s="1"/>
  <c r="L50" i="1" s="1"/>
  <c r="M50" i="1" s="1"/>
  <c r="AA51" i="1"/>
  <c r="AW53" i="1"/>
  <c r="AB54" i="1"/>
  <c r="W57" i="1"/>
  <c r="AE57" i="1"/>
  <c r="N57" i="1"/>
  <c r="K57" i="1"/>
  <c r="AF60" i="1"/>
  <c r="AE60" i="1"/>
  <c r="AW65" i="1"/>
  <c r="T70" i="1"/>
  <c r="U70" i="1" s="1"/>
  <c r="Q70" i="1" s="1"/>
  <c r="O70" i="1" s="1"/>
  <c r="R70" i="1" s="1"/>
  <c r="L70" i="1" s="1"/>
  <c r="M70" i="1" s="1"/>
  <c r="S75" i="1"/>
  <c r="AW75" i="1"/>
  <c r="K79" i="1"/>
  <c r="AE79" i="1"/>
  <c r="AA82" i="1"/>
  <c r="AA87" i="1"/>
  <c r="AF88" i="1"/>
  <c r="AE88" i="1"/>
  <c r="AA96" i="1"/>
  <c r="Q96" i="1"/>
  <c r="O96" i="1" s="1"/>
  <c r="R96" i="1" s="1"/>
  <c r="L96" i="1" s="1"/>
  <c r="M96" i="1" s="1"/>
  <c r="AA98" i="1"/>
  <c r="S105" i="1"/>
  <c r="AW105" i="1"/>
  <c r="AF106" i="1"/>
  <c r="AE106" i="1"/>
  <c r="AA107" i="1"/>
  <c r="AA114" i="1"/>
  <c r="AE115" i="1"/>
  <c r="N115" i="1"/>
  <c r="K115" i="1"/>
  <c r="AT115" i="1"/>
  <c r="Q118" i="1"/>
  <c r="O118" i="1" s="1"/>
  <c r="R118" i="1" s="1"/>
  <c r="L118" i="1" s="1"/>
  <c r="M118" i="1" s="1"/>
  <c r="AA118" i="1"/>
  <c r="AB122" i="1"/>
  <c r="AF125" i="1"/>
  <c r="AW142" i="1"/>
  <c r="S142" i="1"/>
  <c r="AW143" i="1"/>
  <c r="AA146" i="1"/>
  <c r="AE147" i="1"/>
  <c r="N147" i="1"/>
  <c r="K147" i="1"/>
  <c r="AT147" i="1"/>
  <c r="K154" i="1"/>
  <c r="AC156" i="1"/>
  <c r="V156" i="1"/>
  <c r="Z156" i="1" s="1"/>
  <c r="AF157" i="1"/>
  <c r="N162" i="1"/>
  <c r="AF166" i="1"/>
  <c r="AE166" i="1"/>
  <c r="AA169" i="1"/>
  <c r="Q171" i="1"/>
  <c r="O171" i="1" s="1"/>
  <c r="R171" i="1" s="1"/>
  <c r="AA171" i="1"/>
  <c r="S182" i="1"/>
  <c r="AW182" i="1"/>
  <c r="T184" i="1"/>
  <c r="U184" i="1" s="1"/>
  <c r="AF195" i="1"/>
  <c r="N195" i="1"/>
  <c r="AT195" i="1"/>
  <c r="K195" i="1"/>
  <c r="T196" i="1"/>
  <c r="U196" i="1" s="1"/>
  <c r="Q196" i="1" s="1"/>
  <c r="O196" i="1" s="1"/>
  <c r="R196" i="1" s="1"/>
  <c r="L196" i="1" s="1"/>
  <c r="M196" i="1" s="1"/>
  <c r="W197" i="1"/>
  <c r="T200" i="1"/>
  <c r="U200" i="1" s="1"/>
  <c r="AA210" i="1"/>
  <c r="Q210" i="1"/>
  <c r="O210" i="1" s="1"/>
  <c r="R210" i="1" s="1"/>
  <c r="S215" i="1"/>
  <c r="AW215" i="1"/>
  <c r="K228" i="1"/>
  <c r="AE228" i="1"/>
  <c r="AT228" i="1"/>
  <c r="N228" i="1"/>
  <c r="AA265" i="1"/>
  <c r="W95" i="1"/>
  <c r="S101" i="1"/>
  <c r="AW101" i="1"/>
  <c r="K105" i="1"/>
  <c r="AE105" i="1"/>
  <c r="AA112" i="1"/>
  <c r="AA113" i="1"/>
  <c r="AF118" i="1"/>
  <c r="AE118" i="1"/>
  <c r="Q122" i="1"/>
  <c r="O122" i="1" s="1"/>
  <c r="R122" i="1" s="1"/>
  <c r="L122" i="1" s="1"/>
  <c r="M122" i="1" s="1"/>
  <c r="AW123" i="1"/>
  <c r="W127" i="1"/>
  <c r="AE127" i="1"/>
  <c r="N127" i="1"/>
  <c r="K127" i="1"/>
  <c r="T128" i="1"/>
  <c r="U128" i="1" s="1"/>
  <c r="S133" i="1"/>
  <c r="AW133" i="1"/>
  <c r="K137" i="1"/>
  <c r="AE137" i="1"/>
  <c r="AA144" i="1"/>
  <c r="AF150" i="1"/>
  <c r="AE150" i="1"/>
  <c r="Q154" i="1"/>
  <c r="O154" i="1" s="1"/>
  <c r="R154" i="1" s="1"/>
  <c r="AW155" i="1"/>
  <c r="T160" i="1"/>
  <c r="U160" i="1" s="1"/>
  <c r="Q160" i="1" s="1"/>
  <c r="O160" i="1" s="1"/>
  <c r="R160" i="1" s="1"/>
  <c r="L160" i="1" s="1"/>
  <c r="M160" i="1" s="1"/>
  <c r="S161" i="1"/>
  <c r="AW161" i="1"/>
  <c r="K165" i="1"/>
  <c r="AE165" i="1"/>
  <c r="AA168" i="1"/>
  <c r="N181" i="1"/>
  <c r="AT181" i="1"/>
  <c r="AF181" i="1"/>
  <c r="AE181" i="1"/>
  <c r="K181" i="1"/>
  <c r="AT182" i="1"/>
  <c r="K182" i="1"/>
  <c r="AF182" i="1"/>
  <c r="AE182" i="1"/>
  <c r="S204" i="1"/>
  <c r="AW204" i="1"/>
  <c r="AF209" i="1"/>
  <c r="AE209" i="1"/>
  <c r="K209" i="1"/>
  <c r="AT209" i="1"/>
  <c r="S216" i="1"/>
  <c r="AW216" i="1"/>
  <c r="T218" i="1"/>
  <c r="U218" i="1" s="1"/>
  <c r="Q218" i="1" s="1"/>
  <c r="O218" i="1" s="1"/>
  <c r="R218" i="1" s="1"/>
  <c r="L218" i="1" s="1"/>
  <c r="M218" i="1" s="1"/>
  <c r="T229" i="1"/>
  <c r="U229" i="1" s="1"/>
  <c r="AA243" i="1"/>
  <c r="AF252" i="1"/>
  <c r="AE252" i="1"/>
  <c r="N252" i="1"/>
  <c r="AT252" i="1"/>
  <c r="K252" i="1"/>
  <c r="AA285" i="1"/>
  <c r="S238" i="1"/>
  <c r="AW238" i="1"/>
  <c r="AA242" i="1"/>
  <c r="K243" i="1"/>
  <c r="AE243" i="1"/>
  <c r="N243" i="1"/>
  <c r="AT243" i="1"/>
  <c r="AA258" i="1"/>
  <c r="T281" i="1"/>
  <c r="U281" i="1" s="1"/>
  <c r="AW95" i="1"/>
  <c r="S95" i="1"/>
  <c r="AE103" i="1"/>
  <c r="N103" i="1"/>
  <c r="K103" i="1"/>
  <c r="T104" i="1"/>
  <c r="U104" i="1" s="1"/>
  <c r="AB104" i="1" s="1"/>
  <c r="N105" i="1"/>
  <c r="S106" i="1"/>
  <c r="S109" i="1"/>
  <c r="AW109" i="1"/>
  <c r="K113" i="1"/>
  <c r="AE113" i="1"/>
  <c r="AA120" i="1"/>
  <c r="AD120" i="1" s="1"/>
  <c r="Q120" i="1"/>
  <c r="O120" i="1" s="1"/>
  <c r="R120" i="1" s="1"/>
  <c r="L120" i="1" s="1"/>
  <c r="M120" i="1" s="1"/>
  <c r="AA121" i="1"/>
  <c r="AF126" i="1"/>
  <c r="AE126" i="1"/>
  <c r="AE135" i="1"/>
  <c r="N135" i="1"/>
  <c r="K135" i="1"/>
  <c r="T136" i="1"/>
  <c r="U136" i="1" s="1"/>
  <c r="AB136" i="1" s="1"/>
  <c r="N137" i="1"/>
  <c r="S138" i="1"/>
  <c r="S141" i="1"/>
  <c r="AW141" i="1"/>
  <c r="K145" i="1"/>
  <c r="AE145" i="1"/>
  <c r="N150" i="1"/>
  <c r="AA152" i="1"/>
  <c r="AA153" i="1"/>
  <c r="AA157" i="1"/>
  <c r="N165" i="1"/>
  <c r="AA170" i="1"/>
  <c r="T173" i="1"/>
  <c r="U173" i="1" s="1"/>
  <c r="AB180" i="1"/>
  <c r="T181" i="1"/>
  <c r="U181" i="1" s="1"/>
  <c r="T185" i="1"/>
  <c r="U185" i="1" s="1"/>
  <c r="AB189" i="1"/>
  <c r="AA196" i="1"/>
  <c r="T197" i="1"/>
  <c r="U197" i="1" s="1"/>
  <c r="AB197" i="1" s="1"/>
  <c r="AA211" i="1"/>
  <c r="AA218" i="1"/>
  <c r="V230" i="1"/>
  <c r="Z230" i="1" s="1"/>
  <c r="AC230" i="1"/>
  <c r="AA232" i="1"/>
  <c r="AB269" i="1"/>
  <c r="N53" i="1"/>
  <c r="N61" i="1"/>
  <c r="AW94" i="1"/>
  <c r="Q102" i="1"/>
  <c r="O102" i="1" s="1"/>
  <c r="R102" i="1" s="1"/>
  <c r="L102" i="1" s="1"/>
  <c r="M102" i="1" s="1"/>
  <c r="AW103" i="1"/>
  <c r="AW104" i="1"/>
  <c r="W107" i="1"/>
  <c r="AE107" i="1"/>
  <c r="N107" i="1"/>
  <c r="K107" i="1"/>
  <c r="S113" i="1"/>
  <c r="AW113" i="1"/>
  <c r="K117" i="1"/>
  <c r="AE117" i="1"/>
  <c r="AA124" i="1"/>
  <c r="AA125" i="1"/>
  <c r="AT126" i="1"/>
  <c r="AF130" i="1"/>
  <c r="AE130" i="1"/>
  <c r="AW135" i="1"/>
  <c r="AW136" i="1"/>
  <c r="W139" i="1"/>
  <c r="AE139" i="1"/>
  <c r="N139" i="1"/>
  <c r="K139" i="1"/>
  <c r="T140" i="1"/>
  <c r="U140" i="1" s="1"/>
  <c r="T144" i="1"/>
  <c r="U144" i="1" s="1"/>
  <c r="AB144" i="1" s="1"/>
  <c r="S145" i="1"/>
  <c r="AW145" i="1"/>
  <c r="K149" i="1"/>
  <c r="AE149" i="1"/>
  <c r="AA156" i="1"/>
  <c r="AF158" i="1"/>
  <c r="AE158" i="1"/>
  <c r="W163" i="1"/>
  <c r="AE163" i="1"/>
  <c r="N163" i="1"/>
  <c r="K163" i="1"/>
  <c r="AW164" i="1"/>
  <c r="T168" i="1"/>
  <c r="U168" i="1" s="1"/>
  <c r="AB168" i="1" s="1"/>
  <c r="AF175" i="1"/>
  <c r="N175" i="1"/>
  <c r="AT175" i="1"/>
  <c r="K175" i="1"/>
  <c r="AE175" i="1"/>
  <c r="Q179" i="1"/>
  <c r="O179" i="1" s="1"/>
  <c r="R179" i="1" s="1"/>
  <c r="AF179" i="1"/>
  <c r="N179" i="1"/>
  <c r="K179" i="1"/>
  <c r="T183" i="1"/>
  <c r="U183" i="1" s="1"/>
  <c r="AA186" i="1"/>
  <c r="AT194" i="1"/>
  <c r="K194" i="1"/>
  <c r="AF194" i="1"/>
  <c r="N194" i="1"/>
  <c r="AA212" i="1"/>
  <c r="W214" i="1"/>
  <c r="AA222" i="1"/>
  <c r="T222" i="1"/>
  <c r="U222" i="1" s="1"/>
  <c r="Q222" i="1"/>
  <c r="O222" i="1" s="1"/>
  <c r="R222" i="1" s="1"/>
  <c r="L222" i="1" s="1"/>
  <c r="M222" i="1" s="1"/>
  <c r="T240" i="1"/>
  <c r="U240" i="1" s="1"/>
  <c r="W93" i="1"/>
  <c r="K97" i="1"/>
  <c r="AE97" i="1"/>
  <c r="AF102" i="1"/>
  <c r="AE102" i="1"/>
  <c r="AF105" i="1"/>
  <c r="AW107" i="1"/>
  <c r="W111" i="1"/>
  <c r="AE111" i="1"/>
  <c r="N111" i="1"/>
  <c r="K111" i="1"/>
  <c r="T112" i="1"/>
  <c r="U112" i="1" s="1"/>
  <c r="AB112" i="1" s="1"/>
  <c r="N113" i="1"/>
  <c r="S114" i="1"/>
  <c r="S117" i="1"/>
  <c r="AW117" i="1"/>
  <c r="K121" i="1"/>
  <c r="AE121" i="1"/>
  <c r="AA122" i="1"/>
  <c r="N126" i="1"/>
  <c r="AF127" i="1"/>
  <c r="AA128" i="1"/>
  <c r="Q128" i="1"/>
  <c r="O128" i="1" s="1"/>
  <c r="R128" i="1" s="1"/>
  <c r="L128" i="1" s="1"/>
  <c r="M128" i="1" s="1"/>
  <c r="AA129" i="1"/>
  <c r="AF134" i="1"/>
  <c r="AE134" i="1"/>
  <c r="AF137" i="1"/>
  <c r="AW139" i="1"/>
  <c r="AB140" i="1"/>
  <c r="W143" i="1"/>
  <c r="AE143" i="1"/>
  <c r="N143" i="1"/>
  <c r="K143" i="1"/>
  <c r="N145" i="1"/>
  <c r="S146" i="1"/>
  <c r="S149" i="1"/>
  <c r="AW149" i="1"/>
  <c r="K153" i="1"/>
  <c r="AE153" i="1"/>
  <c r="AA154" i="1"/>
  <c r="AA161" i="1"/>
  <c r="AW163" i="1"/>
  <c r="AF165" i="1"/>
  <c r="W167" i="1"/>
  <c r="AE167" i="1"/>
  <c r="N167" i="1"/>
  <c r="K167" i="1"/>
  <c r="S170" i="1"/>
  <c r="AW170" i="1"/>
  <c r="Q175" i="1"/>
  <c r="O175" i="1" s="1"/>
  <c r="R175" i="1" s="1"/>
  <c r="N177" i="1"/>
  <c r="AT177" i="1"/>
  <c r="AF177" i="1"/>
  <c r="AE177" i="1"/>
  <c r="AA191" i="1"/>
  <c r="AF196" i="1"/>
  <c r="AE196" i="1"/>
  <c r="N196" i="1"/>
  <c r="AT196" i="1"/>
  <c r="AA199" i="1"/>
  <c r="AF205" i="1"/>
  <c r="AE205" i="1"/>
  <c r="N205" i="1"/>
  <c r="AT205" i="1"/>
  <c r="K205" i="1"/>
  <c r="K212" i="1"/>
  <c r="AE212" i="1"/>
  <c r="N212" i="1"/>
  <c r="AT212" i="1"/>
  <c r="AF212" i="1"/>
  <c r="AW213" i="1"/>
  <c r="S213" i="1"/>
  <c r="T221" i="1"/>
  <c r="U221" i="1" s="1"/>
  <c r="AA237" i="1"/>
  <c r="K239" i="1"/>
  <c r="AE239" i="1"/>
  <c r="AT239" i="1"/>
  <c r="AF239" i="1"/>
  <c r="AA309" i="1"/>
  <c r="S99" i="1"/>
  <c r="S103" i="1"/>
  <c r="S107" i="1"/>
  <c r="S111" i="1"/>
  <c r="S115" i="1"/>
  <c r="S119" i="1"/>
  <c r="S123" i="1"/>
  <c r="S127" i="1"/>
  <c r="S131" i="1"/>
  <c r="S135" i="1"/>
  <c r="S139" i="1"/>
  <c r="S143" i="1"/>
  <c r="S147" i="1"/>
  <c r="S151" i="1"/>
  <c r="S155" i="1"/>
  <c r="S159" i="1"/>
  <c r="S163" i="1"/>
  <c r="S167" i="1"/>
  <c r="AT170" i="1"/>
  <c r="AF170" i="1"/>
  <c r="AB184" i="1"/>
  <c r="S186" i="1"/>
  <c r="AT190" i="1"/>
  <c r="K190" i="1"/>
  <c r="AF190" i="1"/>
  <c r="AD209" i="1"/>
  <c r="S219" i="1"/>
  <c r="AW219" i="1"/>
  <c r="AF221" i="1"/>
  <c r="AE221" i="1"/>
  <c r="K221" i="1"/>
  <c r="AA225" i="1"/>
  <c r="S227" i="1"/>
  <c r="AW227" i="1"/>
  <c r="AA235" i="1"/>
  <c r="Q256" i="1"/>
  <c r="O256" i="1" s="1"/>
  <c r="R256" i="1" s="1"/>
  <c r="L256" i="1" s="1"/>
  <c r="M256" i="1" s="1"/>
  <c r="AA259" i="1"/>
  <c r="AW260" i="1"/>
  <c r="S260" i="1"/>
  <c r="S262" i="1"/>
  <c r="AW262" i="1"/>
  <c r="AF280" i="1"/>
  <c r="N280" i="1"/>
  <c r="AT280" i="1"/>
  <c r="K280" i="1"/>
  <c r="AE280" i="1"/>
  <c r="AA297" i="1"/>
  <c r="AA264" i="1"/>
  <c r="AW268" i="1"/>
  <c r="S268" i="1"/>
  <c r="AA291" i="1"/>
  <c r="T313" i="1"/>
  <c r="U313" i="1" s="1"/>
  <c r="AB313" i="1" s="1"/>
  <c r="AA361" i="1"/>
  <c r="AT174" i="1"/>
  <c r="K174" i="1"/>
  <c r="AF174" i="1"/>
  <c r="AF176" i="1"/>
  <c r="AE176" i="1"/>
  <c r="N176" i="1"/>
  <c r="AT176" i="1"/>
  <c r="N189" i="1"/>
  <c r="AT189" i="1"/>
  <c r="T193" i="1"/>
  <c r="U193" i="1" s="1"/>
  <c r="Q193" i="1" s="1"/>
  <c r="O193" i="1" s="1"/>
  <c r="R193" i="1" s="1"/>
  <c r="S194" i="1"/>
  <c r="AT198" i="1"/>
  <c r="K198" i="1"/>
  <c r="AF198" i="1"/>
  <c r="AA214" i="1"/>
  <c r="Q214" i="1"/>
  <c r="O214" i="1" s="1"/>
  <c r="R214" i="1" s="1"/>
  <c r="S228" i="1"/>
  <c r="AW228" i="1"/>
  <c r="AD230" i="1"/>
  <c r="AA234" i="1"/>
  <c r="AW248" i="1"/>
  <c r="S248" i="1"/>
  <c r="AA251" i="1"/>
  <c r="T256" i="1"/>
  <c r="U256" i="1" s="1"/>
  <c r="K259" i="1"/>
  <c r="AE259" i="1"/>
  <c r="N259" i="1"/>
  <c r="AT259" i="1"/>
  <c r="AF259" i="1"/>
  <c r="K273" i="1"/>
  <c r="AF273" i="1"/>
  <c r="AT273" i="1"/>
  <c r="N273" i="1"/>
  <c r="AE273" i="1"/>
  <c r="AA277" i="1"/>
  <c r="T306" i="1"/>
  <c r="U306" i="1" s="1"/>
  <c r="AB306" i="1" s="1"/>
  <c r="S335" i="1"/>
  <c r="AW335" i="1"/>
  <c r="S174" i="1"/>
  <c r="AB177" i="1"/>
  <c r="AF180" i="1"/>
  <c r="AE180" i="1"/>
  <c r="N180" i="1"/>
  <c r="AT180" i="1"/>
  <c r="T187" i="1"/>
  <c r="U187" i="1" s="1"/>
  <c r="Q187" i="1" s="1"/>
  <c r="O187" i="1" s="1"/>
  <c r="R187" i="1" s="1"/>
  <c r="N193" i="1"/>
  <c r="AT193" i="1"/>
  <c r="AW194" i="1"/>
  <c r="S198" i="1"/>
  <c r="AW203" i="1"/>
  <c r="T206" i="1"/>
  <c r="U206" i="1" s="1"/>
  <c r="AA220" i="1"/>
  <c r="AB226" i="1"/>
  <c r="AA231" i="1"/>
  <c r="AA241" i="1"/>
  <c r="AA245" i="1"/>
  <c r="K255" i="1"/>
  <c r="AE255" i="1"/>
  <c r="AT255" i="1"/>
  <c r="N255" i="1"/>
  <c r="AF255" i="1"/>
  <c r="AA261" i="1"/>
  <c r="AA269" i="1"/>
  <c r="T269" i="1"/>
  <c r="U269" i="1" s="1"/>
  <c r="Q269" i="1"/>
  <c r="O269" i="1" s="1"/>
  <c r="R269" i="1" s="1"/>
  <c r="AF270" i="1"/>
  <c r="AE270" i="1"/>
  <c r="AT270" i="1"/>
  <c r="N270" i="1"/>
  <c r="K270" i="1"/>
  <c r="N302" i="1"/>
  <c r="AT302" i="1"/>
  <c r="AF302" i="1"/>
  <c r="AE302" i="1"/>
  <c r="K302" i="1"/>
  <c r="AA307" i="1"/>
  <c r="AF309" i="1"/>
  <c r="AE309" i="1"/>
  <c r="N309" i="1"/>
  <c r="AT309" i="1"/>
  <c r="K309" i="1"/>
  <c r="S329" i="1"/>
  <c r="AW329" i="1"/>
  <c r="N173" i="1"/>
  <c r="AT173" i="1"/>
  <c r="N174" i="1"/>
  <c r="AW174" i="1"/>
  <c r="K176" i="1"/>
  <c r="AT178" i="1"/>
  <c r="K178" i="1"/>
  <c r="AF178" i="1"/>
  <c r="AB181" i="1"/>
  <c r="N197" i="1"/>
  <c r="AT197" i="1"/>
  <c r="N198" i="1"/>
  <c r="AW198" i="1"/>
  <c r="T201" i="1"/>
  <c r="U201" i="1" s="1"/>
  <c r="AF213" i="1"/>
  <c r="AE213" i="1"/>
  <c r="N213" i="1"/>
  <c r="AF233" i="1"/>
  <c r="AE233" i="1"/>
  <c r="AA253" i="1"/>
  <c r="S255" i="1"/>
  <c r="AW255" i="1"/>
  <c r="K263" i="1"/>
  <c r="AE263" i="1"/>
  <c r="AT263" i="1"/>
  <c r="AF263" i="1"/>
  <c r="T264" i="1"/>
  <c r="U264" i="1" s="1"/>
  <c r="Q264" i="1" s="1"/>
  <c r="O264" i="1" s="1"/>
  <c r="R264" i="1" s="1"/>
  <c r="L264" i="1" s="1"/>
  <c r="M264" i="1" s="1"/>
  <c r="T271" i="1"/>
  <c r="U271" i="1" s="1"/>
  <c r="T297" i="1"/>
  <c r="U297" i="1" s="1"/>
  <c r="Q297" i="1" s="1"/>
  <c r="O297" i="1" s="1"/>
  <c r="R297" i="1" s="1"/>
  <c r="L297" i="1" s="1"/>
  <c r="M297" i="1" s="1"/>
  <c r="AA302" i="1"/>
  <c r="AF304" i="1"/>
  <c r="N304" i="1"/>
  <c r="K304" i="1"/>
  <c r="AE304" i="1"/>
  <c r="AT304" i="1"/>
  <c r="T327" i="1"/>
  <c r="U327" i="1" s="1"/>
  <c r="Q327" i="1" s="1"/>
  <c r="O327" i="1" s="1"/>
  <c r="R327" i="1" s="1"/>
  <c r="L327" i="1" s="1"/>
  <c r="M327" i="1" s="1"/>
  <c r="K208" i="1"/>
  <c r="AE208" i="1"/>
  <c r="S220" i="1"/>
  <c r="AW220" i="1"/>
  <c r="AA224" i="1"/>
  <c r="AF225" i="1"/>
  <c r="AE225" i="1"/>
  <c r="K232" i="1"/>
  <c r="AE232" i="1"/>
  <c r="T236" i="1"/>
  <c r="U236" i="1" s="1"/>
  <c r="AB236" i="1" s="1"/>
  <c r="S263" i="1"/>
  <c r="AW263" i="1"/>
  <c r="AA275" i="1"/>
  <c r="AA314" i="1"/>
  <c r="AA320" i="1"/>
  <c r="T324" i="1"/>
  <c r="U324" i="1" s="1"/>
  <c r="S202" i="1"/>
  <c r="AA204" i="1"/>
  <c r="T207" i="1"/>
  <c r="U207" i="1" s="1"/>
  <c r="AB207" i="1" s="1"/>
  <c r="S212" i="1"/>
  <c r="AW212" i="1"/>
  <c r="AA215" i="1"/>
  <c r="AA216" i="1"/>
  <c r="AF217" i="1"/>
  <c r="AE217" i="1"/>
  <c r="K224" i="1"/>
  <c r="AE224" i="1"/>
  <c r="W230" i="1"/>
  <c r="T231" i="1"/>
  <c r="U231" i="1" s="1"/>
  <c r="AB231" i="1" s="1"/>
  <c r="AF236" i="1"/>
  <c r="AE236" i="1"/>
  <c r="N236" i="1"/>
  <c r="AT236" i="1"/>
  <c r="K236" i="1"/>
  <c r="S239" i="1"/>
  <c r="AW239" i="1"/>
  <c r="AW244" i="1"/>
  <c r="S244" i="1"/>
  <c r="S246" i="1"/>
  <c r="AW246" i="1"/>
  <c r="K267" i="1"/>
  <c r="AE267" i="1"/>
  <c r="AF267" i="1"/>
  <c r="N267" i="1"/>
  <c r="AA272" i="1"/>
  <c r="AA274" i="1"/>
  <c r="AF281" i="1"/>
  <c r="AE281" i="1"/>
  <c r="N281" i="1"/>
  <c r="AT281" i="1"/>
  <c r="K281" i="1"/>
  <c r="AB285" i="1"/>
  <c r="N286" i="1"/>
  <c r="AT286" i="1"/>
  <c r="AF286" i="1"/>
  <c r="AE286" i="1"/>
  <c r="K286" i="1"/>
  <c r="AA318" i="1"/>
  <c r="AF331" i="1"/>
  <c r="AE331" i="1"/>
  <c r="N331" i="1"/>
  <c r="AT331" i="1"/>
  <c r="AE210" i="1"/>
  <c r="N210" i="1"/>
  <c r="K210" i="1"/>
  <c r="T211" i="1"/>
  <c r="U211" i="1" s="1"/>
  <c r="AT217" i="1"/>
  <c r="S224" i="1"/>
  <c r="AW224" i="1"/>
  <c r="AA228" i="1"/>
  <c r="AF229" i="1"/>
  <c r="AE229" i="1"/>
  <c r="AA239" i="1"/>
  <c r="K247" i="1"/>
  <c r="AE247" i="1"/>
  <c r="AT247" i="1"/>
  <c r="AA250" i="1"/>
  <c r="K251" i="1"/>
  <c r="AE251" i="1"/>
  <c r="N251" i="1"/>
  <c r="AT251" i="1"/>
  <c r="AF260" i="1"/>
  <c r="AE260" i="1"/>
  <c r="N260" i="1"/>
  <c r="S267" i="1"/>
  <c r="AW267" i="1"/>
  <c r="AF274" i="1"/>
  <c r="AE274" i="1"/>
  <c r="N274" i="1"/>
  <c r="AT274" i="1"/>
  <c r="K274" i="1"/>
  <c r="T294" i="1"/>
  <c r="U294" i="1" s="1"/>
  <c r="AB294" i="1" s="1"/>
  <c r="N318" i="1"/>
  <c r="AT318" i="1"/>
  <c r="AF318" i="1"/>
  <c r="AE318" i="1"/>
  <c r="AF330" i="1"/>
  <c r="N330" i="1"/>
  <c r="K330" i="1"/>
  <c r="AE330" i="1"/>
  <c r="K331" i="1"/>
  <c r="AA337" i="1"/>
  <c r="K204" i="1"/>
  <c r="AE204" i="1"/>
  <c r="AA205" i="1"/>
  <c r="AF208" i="1"/>
  <c r="V209" i="1"/>
  <c r="Z209" i="1" s="1"/>
  <c r="Q209" i="1"/>
  <c r="O209" i="1" s="1"/>
  <c r="R209" i="1" s="1"/>
  <c r="AW210" i="1"/>
  <c r="AW211" i="1"/>
  <c r="K216" i="1"/>
  <c r="AE216" i="1"/>
  <c r="Q221" i="1"/>
  <c r="O221" i="1" s="1"/>
  <c r="R221" i="1" s="1"/>
  <c r="L221" i="1" s="1"/>
  <c r="M221" i="1" s="1"/>
  <c r="W222" i="1"/>
  <c r="T223" i="1"/>
  <c r="U223" i="1" s="1"/>
  <c r="Q223" i="1" s="1"/>
  <c r="O223" i="1" s="1"/>
  <c r="R223" i="1" s="1"/>
  <c r="L223" i="1" s="1"/>
  <c r="M223" i="1" s="1"/>
  <c r="N224" i="1"/>
  <c r="S225" i="1"/>
  <c r="AA227" i="1"/>
  <c r="N229" i="1"/>
  <c r="AT229" i="1"/>
  <c r="AW230" i="1"/>
  <c r="AF232" i="1"/>
  <c r="S247" i="1"/>
  <c r="AW247" i="1"/>
  <c r="AW252" i="1"/>
  <c r="S252" i="1"/>
  <c r="S254" i="1"/>
  <c r="AW254" i="1"/>
  <c r="AT260" i="1"/>
  <c r="Q270" i="1"/>
  <c r="O270" i="1" s="1"/>
  <c r="R270" i="1" s="1"/>
  <c r="AA270" i="1"/>
  <c r="AA273" i="1"/>
  <c r="V284" i="1"/>
  <c r="Z284" i="1" s="1"/>
  <c r="AC284" i="1"/>
  <c r="AD284" i="1" s="1"/>
  <c r="AB284" i="1"/>
  <c r="V312" i="1"/>
  <c r="Z312" i="1" s="1"/>
  <c r="AB312" i="1"/>
  <c r="AC312" i="1"/>
  <c r="AD312" i="1" s="1"/>
  <c r="AT329" i="1"/>
  <c r="K329" i="1"/>
  <c r="AF329" i="1"/>
  <c r="AE329" i="1"/>
  <c r="AT330" i="1"/>
  <c r="W237" i="1"/>
  <c r="AW245" i="1"/>
  <c r="AW253" i="1"/>
  <c r="AW261" i="1"/>
  <c r="W265" i="1"/>
  <c r="AE265" i="1"/>
  <c r="N265" i="1"/>
  <c r="K265" i="1"/>
  <c r="T266" i="1"/>
  <c r="U266" i="1" s="1"/>
  <c r="AE271" i="1"/>
  <c r="N271" i="1"/>
  <c r="AT271" i="1"/>
  <c r="K271" i="1"/>
  <c r="S276" i="1"/>
  <c r="AW276" i="1"/>
  <c r="T290" i="1"/>
  <c r="U290" i="1" s="1"/>
  <c r="AF308" i="1"/>
  <c r="N308" i="1"/>
  <c r="AE308" i="1"/>
  <c r="K308" i="1"/>
  <c r="AT308" i="1"/>
  <c r="AF317" i="1"/>
  <c r="AE317" i="1"/>
  <c r="N317" i="1"/>
  <c r="AT317" i="1"/>
  <c r="K317" i="1"/>
  <c r="AA322" i="1"/>
  <c r="AA328" i="1"/>
  <c r="N328" i="1"/>
  <c r="AT328" i="1"/>
  <c r="AF328" i="1"/>
  <c r="AE328" i="1"/>
  <c r="K328" i="1"/>
  <c r="AA347" i="1"/>
  <c r="S235" i="1"/>
  <c r="AF240" i="1"/>
  <c r="AE240" i="1"/>
  <c r="S243" i="1"/>
  <c r="AW243" i="1"/>
  <c r="AF248" i="1"/>
  <c r="AE248" i="1"/>
  <c r="S251" i="1"/>
  <c r="AW251" i="1"/>
  <c r="AF256" i="1"/>
  <c r="AE256" i="1"/>
  <c r="S259" i="1"/>
  <c r="AW259" i="1"/>
  <c r="AF264" i="1"/>
  <c r="AE264" i="1"/>
  <c r="AF269" i="1"/>
  <c r="N269" i="1"/>
  <c r="AE269" i="1"/>
  <c r="K269" i="1"/>
  <c r="AW277" i="1"/>
  <c r="S277" i="1"/>
  <c r="AA282" i="1"/>
  <c r="S283" i="1"/>
  <c r="AA286" i="1"/>
  <c r="AF288" i="1"/>
  <c r="N288" i="1"/>
  <c r="K288" i="1"/>
  <c r="AE288" i="1"/>
  <c r="AT288" i="1"/>
  <c r="T289" i="1"/>
  <c r="U289" i="1" s="1"/>
  <c r="Q289" i="1" s="1"/>
  <c r="O289" i="1" s="1"/>
  <c r="R289" i="1" s="1"/>
  <c r="L289" i="1" s="1"/>
  <c r="M289" i="1" s="1"/>
  <c r="T298" i="1"/>
  <c r="U298" i="1" s="1"/>
  <c r="Q298" i="1" s="1"/>
  <c r="O298" i="1" s="1"/>
  <c r="R298" i="1" s="1"/>
  <c r="L298" i="1" s="1"/>
  <c r="M298" i="1" s="1"/>
  <c r="V353" i="1"/>
  <c r="Z353" i="1" s="1"/>
  <c r="AC353" i="1"/>
  <c r="AB353" i="1"/>
  <c r="N214" i="1"/>
  <c r="N218" i="1"/>
  <c r="N222" i="1"/>
  <c r="N226" i="1"/>
  <c r="N230" i="1"/>
  <c r="N234" i="1"/>
  <c r="AW235" i="1"/>
  <c r="AW237" i="1"/>
  <c r="S237" i="1"/>
  <c r="AT240" i="1"/>
  <c r="T242" i="1"/>
  <c r="U242" i="1" s="1"/>
  <c r="AB242" i="1" s="1"/>
  <c r="AA246" i="1"/>
  <c r="AA247" i="1"/>
  <c r="AT248" i="1"/>
  <c r="T250" i="1"/>
  <c r="U250" i="1" s="1"/>
  <c r="AB250" i="1" s="1"/>
  <c r="AA254" i="1"/>
  <c r="AA255" i="1"/>
  <c r="AT256" i="1"/>
  <c r="T258" i="1"/>
  <c r="U258" i="1" s="1"/>
  <c r="Q258" i="1" s="1"/>
  <c r="O258" i="1" s="1"/>
  <c r="R258" i="1" s="1"/>
  <c r="L258" i="1" s="1"/>
  <c r="M258" i="1" s="1"/>
  <c r="AA262" i="1"/>
  <c r="AA263" i="1"/>
  <c r="AT264" i="1"/>
  <c r="AF268" i="1"/>
  <c r="AE268" i="1"/>
  <c r="T275" i="1"/>
  <c r="U275" i="1" s="1"/>
  <c r="AB275" i="1" s="1"/>
  <c r="AW283" i="1"/>
  <c r="AF292" i="1"/>
  <c r="N292" i="1"/>
  <c r="AE292" i="1"/>
  <c r="K292" i="1"/>
  <c r="AT292" i="1"/>
  <c r="AT325" i="1"/>
  <c r="K325" i="1"/>
  <c r="AF325" i="1"/>
  <c r="AE325" i="1"/>
  <c r="N325" i="1"/>
  <c r="V326" i="1"/>
  <c r="Z326" i="1" s="1"/>
  <c r="AC326" i="1"/>
  <c r="AB326" i="1"/>
  <c r="AA341" i="1"/>
  <c r="T341" i="1"/>
  <c r="U341" i="1" s="1"/>
  <c r="Q341" i="1" s="1"/>
  <c r="O341" i="1" s="1"/>
  <c r="R341" i="1" s="1"/>
  <c r="L341" i="1" s="1"/>
  <c r="M341" i="1" s="1"/>
  <c r="N240" i="1"/>
  <c r="AW241" i="1"/>
  <c r="AW242" i="1"/>
  <c r="N248" i="1"/>
  <c r="AW249" i="1"/>
  <c r="AW250" i="1"/>
  <c r="N256" i="1"/>
  <c r="AW257" i="1"/>
  <c r="AW258" i="1"/>
  <c r="N264" i="1"/>
  <c r="AF265" i="1"/>
  <c r="AA266" i="1"/>
  <c r="Q266" i="1"/>
  <c r="O266" i="1" s="1"/>
  <c r="R266" i="1" s="1"/>
  <c r="AA267" i="1"/>
  <c r="AT268" i="1"/>
  <c r="T282" i="1"/>
  <c r="U282" i="1" s="1"/>
  <c r="Q282" i="1" s="1"/>
  <c r="O282" i="1" s="1"/>
  <c r="R282" i="1" s="1"/>
  <c r="T286" i="1"/>
  <c r="U286" i="1" s="1"/>
  <c r="N320" i="1"/>
  <c r="K320" i="1"/>
  <c r="AT320" i="1"/>
  <c r="AF320" i="1"/>
  <c r="AE320" i="1"/>
  <c r="T322" i="1"/>
  <c r="U322" i="1" s="1"/>
  <c r="Q322" i="1" s="1"/>
  <c r="O322" i="1" s="1"/>
  <c r="R322" i="1" s="1"/>
  <c r="L322" i="1" s="1"/>
  <c r="M322" i="1" s="1"/>
  <c r="S241" i="1"/>
  <c r="S245" i="1"/>
  <c r="S249" i="1"/>
  <c r="S253" i="1"/>
  <c r="S257" i="1"/>
  <c r="S261" i="1"/>
  <c r="S265" i="1"/>
  <c r="AT276" i="1"/>
  <c r="K276" i="1"/>
  <c r="K277" i="1"/>
  <c r="AF277" i="1"/>
  <c r="N278" i="1"/>
  <c r="AT278" i="1"/>
  <c r="AF278" i="1"/>
  <c r="AE278" i="1"/>
  <c r="AF284" i="1"/>
  <c r="N284" i="1"/>
  <c r="AT284" i="1"/>
  <c r="K284" i="1"/>
  <c r="AF285" i="1"/>
  <c r="AE285" i="1"/>
  <c r="N285" i="1"/>
  <c r="AT285" i="1"/>
  <c r="K285" i="1"/>
  <c r="S287" i="1"/>
  <c r="AF297" i="1"/>
  <c r="AE297" i="1"/>
  <c r="N297" i="1"/>
  <c r="AT297" i="1"/>
  <c r="K297" i="1"/>
  <c r="AF300" i="1"/>
  <c r="N300" i="1"/>
  <c r="AT300" i="1"/>
  <c r="K300" i="1"/>
  <c r="AF301" i="1"/>
  <c r="AE301" i="1"/>
  <c r="N301" i="1"/>
  <c r="AT301" i="1"/>
  <c r="K301" i="1"/>
  <c r="S303" i="1"/>
  <c r="AF313" i="1"/>
  <c r="AE313" i="1"/>
  <c r="N313" i="1"/>
  <c r="AT313" i="1"/>
  <c r="K313" i="1"/>
  <c r="AA316" i="1"/>
  <c r="AF322" i="1"/>
  <c r="N322" i="1"/>
  <c r="K322" i="1"/>
  <c r="AE322" i="1"/>
  <c r="AE335" i="1"/>
  <c r="N335" i="1"/>
  <c r="AF335" i="1"/>
  <c r="K335" i="1"/>
  <c r="AA352" i="1"/>
  <c r="Q358" i="1"/>
  <c r="O358" i="1" s="1"/>
  <c r="R358" i="1" s="1"/>
  <c r="L358" i="1" s="1"/>
  <c r="M358" i="1" s="1"/>
  <c r="AA358" i="1"/>
  <c r="S272" i="1"/>
  <c r="W278" i="1"/>
  <c r="T293" i="1"/>
  <c r="U293" i="1" s="1"/>
  <c r="Q293" i="1" s="1"/>
  <c r="O293" i="1" s="1"/>
  <c r="R293" i="1" s="1"/>
  <c r="L293" i="1" s="1"/>
  <c r="M293" i="1" s="1"/>
  <c r="W298" i="1"/>
  <c r="T309" i="1"/>
  <c r="U309" i="1" s="1"/>
  <c r="Q309" i="1" s="1"/>
  <c r="O309" i="1" s="1"/>
  <c r="R309" i="1" s="1"/>
  <c r="L309" i="1" s="1"/>
  <c r="M309" i="1" s="1"/>
  <c r="W314" i="1"/>
  <c r="AF334" i="1"/>
  <c r="N334" i="1"/>
  <c r="AE334" i="1"/>
  <c r="K334" i="1"/>
  <c r="N282" i="1"/>
  <c r="AT282" i="1"/>
  <c r="AF282" i="1"/>
  <c r="AE282" i="1"/>
  <c r="K282" i="1"/>
  <c r="T285" i="1"/>
  <c r="U285" i="1" s="1"/>
  <c r="N290" i="1"/>
  <c r="AT290" i="1"/>
  <c r="AE290" i="1"/>
  <c r="K290" i="1"/>
  <c r="AT291" i="1"/>
  <c r="K291" i="1"/>
  <c r="AF291" i="1"/>
  <c r="AE291" i="1"/>
  <c r="AT295" i="1"/>
  <c r="K295" i="1"/>
  <c r="AF295" i="1"/>
  <c r="N295" i="1"/>
  <c r="T301" i="1"/>
  <c r="U301" i="1" s="1"/>
  <c r="AB301" i="1" s="1"/>
  <c r="N306" i="1"/>
  <c r="AT306" i="1"/>
  <c r="AE306" i="1"/>
  <c r="K306" i="1"/>
  <c r="AT307" i="1"/>
  <c r="K307" i="1"/>
  <c r="AF307" i="1"/>
  <c r="AE307" i="1"/>
  <c r="AT311" i="1"/>
  <c r="K311" i="1"/>
  <c r="AF311" i="1"/>
  <c r="N311" i="1"/>
  <c r="AT333" i="1"/>
  <c r="K333" i="1"/>
  <c r="AF333" i="1"/>
  <c r="AE333" i="1"/>
  <c r="N333" i="1"/>
  <c r="AA339" i="1"/>
  <c r="AA348" i="1"/>
  <c r="T348" i="1"/>
  <c r="U348" i="1" s="1"/>
  <c r="Q348" i="1"/>
  <c r="O348" i="1" s="1"/>
  <c r="R348" i="1" s="1"/>
  <c r="AW271" i="1"/>
  <c r="T273" i="1"/>
  <c r="U273" i="1" s="1"/>
  <c r="AE275" i="1"/>
  <c r="N275" i="1"/>
  <c r="AT275" i="1"/>
  <c r="AE276" i="1"/>
  <c r="AE277" i="1"/>
  <c r="S279" i="1"/>
  <c r="T280" i="1"/>
  <c r="U280" i="1" s="1"/>
  <c r="AF289" i="1"/>
  <c r="AE289" i="1"/>
  <c r="N289" i="1"/>
  <c r="AT289" i="1"/>
  <c r="T291" i="1"/>
  <c r="U291" i="1" s="1"/>
  <c r="Q291" i="1" s="1"/>
  <c r="O291" i="1" s="1"/>
  <c r="R291" i="1" s="1"/>
  <c r="L291" i="1" s="1"/>
  <c r="M291" i="1" s="1"/>
  <c r="W293" i="1"/>
  <c r="AF305" i="1"/>
  <c r="AE305" i="1"/>
  <c r="N305" i="1"/>
  <c r="AT305" i="1"/>
  <c r="T307" i="1"/>
  <c r="U307" i="1" s="1"/>
  <c r="Q307" i="1" s="1"/>
  <c r="O307" i="1" s="1"/>
  <c r="R307" i="1" s="1"/>
  <c r="W309" i="1"/>
  <c r="T316" i="1"/>
  <c r="U316" i="1" s="1"/>
  <c r="AA321" i="1"/>
  <c r="N324" i="1"/>
  <c r="AT324" i="1"/>
  <c r="AF324" i="1"/>
  <c r="AE324" i="1"/>
  <c r="K324" i="1"/>
  <c r="AA331" i="1"/>
  <c r="AA350" i="1"/>
  <c r="AA340" i="1"/>
  <c r="AA342" i="1"/>
  <c r="AA360" i="1"/>
  <c r="AA362" i="1"/>
  <c r="AA380" i="1"/>
  <c r="T295" i="1"/>
  <c r="U295" i="1" s="1"/>
  <c r="AB295" i="1" s="1"/>
  <c r="AF296" i="1"/>
  <c r="N296" i="1"/>
  <c r="AB298" i="1"/>
  <c r="T311" i="1"/>
  <c r="U311" i="1" s="1"/>
  <c r="AF312" i="1"/>
  <c r="N312" i="1"/>
  <c r="AF316" i="1"/>
  <c r="N316" i="1"/>
  <c r="AF326" i="1"/>
  <c r="N326" i="1"/>
  <c r="K326" i="1"/>
  <c r="T328" i="1"/>
  <c r="U328" i="1" s="1"/>
  <c r="Q328" i="1" s="1"/>
  <c r="O328" i="1" s="1"/>
  <c r="R328" i="1" s="1"/>
  <c r="L328" i="1" s="1"/>
  <c r="M328" i="1" s="1"/>
  <c r="AE340" i="1"/>
  <c r="AF340" i="1"/>
  <c r="K340" i="1"/>
  <c r="AT340" i="1"/>
  <c r="AB348" i="1"/>
  <c r="V357" i="1"/>
  <c r="Z357" i="1" s="1"/>
  <c r="AC357" i="1"/>
  <c r="AB357" i="1"/>
  <c r="T358" i="1"/>
  <c r="U358" i="1" s="1"/>
  <c r="Q284" i="1"/>
  <c r="O284" i="1" s="1"/>
  <c r="R284" i="1" s="1"/>
  <c r="AB293" i="1"/>
  <c r="N294" i="1"/>
  <c r="AT294" i="1"/>
  <c r="AW295" i="1"/>
  <c r="AT296" i="1"/>
  <c r="AT299" i="1"/>
  <c r="K299" i="1"/>
  <c r="AF299" i="1"/>
  <c r="T304" i="1"/>
  <c r="U304" i="1" s="1"/>
  <c r="AB307" i="1"/>
  <c r="N310" i="1"/>
  <c r="AT310" i="1"/>
  <c r="AW311" i="1"/>
  <c r="AT312" i="1"/>
  <c r="AT315" i="1"/>
  <c r="K315" i="1"/>
  <c r="AF315" i="1"/>
  <c r="AT316" i="1"/>
  <c r="S342" i="1"/>
  <c r="AW342" i="1"/>
  <c r="AW350" i="1"/>
  <c r="S350" i="1"/>
  <c r="T278" i="1"/>
  <c r="U278" i="1" s="1"/>
  <c r="S299" i="1"/>
  <c r="S315" i="1"/>
  <c r="AF319" i="1"/>
  <c r="AT319" i="1"/>
  <c r="K319" i="1"/>
  <c r="AA325" i="1"/>
  <c r="T331" i="1"/>
  <c r="U331" i="1" s="1"/>
  <c r="T332" i="1"/>
  <c r="U332" i="1" s="1"/>
  <c r="AB332" i="1" s="1"/>
  <c r="AA375" i="1"/>
  <c r="AT279" i="1"/>
  <c r="K279" i="1"/>
  <c r="AF279" i="1"/>
  <c r="AT283" i="1"/>
  <c r="K283" i="1"/>
  <c r="AF283" i="1"/>
  <c r="AT287" i="1"/>
  <c r="K287" i="1"/>
  <c r="AF287" i="1"/>
  <c r="N298" i="1"/>
  <c r="AT298" i="1"/>
  <c r="AW299" i="1"/>
  <c r="AT303" i="1"/>
  <c r="K303" i="1"/>
  <c r="AF303" i="1"/>
  <c r="N314" i="1"/>
  <c r="AT314" i="1"/>
  <c r="AW315" i="1"/>
  <c r="T318" i="1"/>
  <c r="U318" i="1" s="1"/>
  <c r="T319" i="1"/>
  <c r="U319" i="1" s="1"/>
  <c r="T320" i="1"/>
  <c r="U320" i="1" s="1"/>
  <c r="AA329" i="1"/>
  <c r="AA333" i="1"/>
  <c r="AA345" i="1"/>
  <c r="Q353" i="1"/>
  <c r="O353" i="1" s="1"/>
  <c r="R353" i="1" s="1"/>
  <c r="L353" i="1" s="1"/>
  <c r="M353" i="1" s="1"/>
  <c r="AA353" i="1"/>
  <c r="AA366" i="1"/>
  <c r="AA368" i="1"/>
  <c r="AA370" i="1"/>
  <c r="S333" i="1"/>
  <c r="AW334" i="1"/>
  <c r="T336" i="1"/>
  <c r="U336" i="1" s="1"/>
  <c r="AB336" i="1" s="1"/>
  <c r="AE346" i="1"/>
  <c r="AT346" i="1"/>
  <c r="K346" i="1"/>
  <c r="N346" i="1"/>
  <c r="AF370" i="1"/>
  <c r="AE370" i="1"/>
  <c r="N370" i="1"/>
  <c r="AT370" i="1"/>
  <c r="AW374" i="1"/>
  <c r="S374" i="1"/>
  <c r="K377" i="1"/>
  <c r="AE377" i="1"/>
  <c r="AF377" i="1"/>
  <c r="N377" i="1"/>
  <c r="AT377" i="1"/>
  <c r="AE383" i="1"/>
  <c r="N383" i="1"/>
  <c r="K383" i="1"/>
  <c r="AF383" i="1"/>
  <c r="N332" i="1"/>
  <c r="AT332" i="1"/>
  <c r="AF349" i="1"/>
  <c r="AE349" i="1"/>
  <c r="AT349" i="1"/>
  <c r="Q326" i="1"/>
  <c r="O326" i="1" s="1"/>
  <c r="R326" i="1" s="1"/>
  <c r="T330" i="1"/>
  <c r="U330" i="1" s="1"/>
  <c r="Q330" i="1" s="1"/>
  <c r="O330" i="1" s="1"/>
  <c r="R330" i="1" s="1"/>
  <c r="S334" i="1"/>
  <c r="AE336" i="1"/>
  <c r="AT336" i="1"/>
  <c r="N336" i="1"/>
  <c r="AW337" i="1"/>
  <c r="S337" i="1"/>
  <c r="AA343" i="1"/>
  <c r="T343" i="1"/>
  <c r="U343" i="1" s="1"/>
  <c r="Q343" i="1" s="1"/>
  <c r="O343" i="1" s="1"/>
  <c r="R343" i="1" s="1"/>
  <c r="L343" i="1" s="1"/>
  <c r="M343" i="1" s="1"/>
  <c r="T344" i="1"/>
  <c r="U344" i="1" s="1"/>
  <c r="Q355" i="1"/>
  <c r="O355" i="1" s="1"/>
  <c r="R355" i="1" s="1"/>
  <c r="L355" i="1" s="1"/>
  <c r="M355" i="1" s="1"/>
  <c r="AW362" i="1"/>
  <c r="S362" i="1"/>
  <c r="T366" i="1"/>
  <c r="U366" i="1" s="1"/>
  <c r="Q366" i="1" s="1"/>
  <c r="O366" i="1" s="1"/>
  <c r="R366" i="1" s="1"/>
  <c r="L366" i="1" s="1"/>
  <c r="M366" i="1" s="1"/>
  <c r="K370" i="1"/>
  <c r="AE379" i="1"/>
  <c r="N379" i="1"/>
  <c r="K379" i="1"/>
  <c r="AT379" i="1"/>
  <c r="AF379" i="1"/>
  <c r="AF323" i="1"/>
  <c r="AE323" i="1"/>
  <c r="N323" i="1"/>
  <c r="AT323" i="1"/>
  <c r="AF327" i="1"/>
  <c r="AE327" i="1"/>
  <c r="N327" i="1"/>
  <c r="AT327" i="1"/>
  <c r="S338" i="1"/>
  <c r="AW338" i="1"/>
  <c r="AF344" i="1"/>
  <c r="AE344" i="1"/>
  <c r="AT344" i="1"/>
  <c r="N344" i="1"/>
  <c r="K344" i="1"/>
  <c r="T347" i="1"/>
  <c r="U347" i="1" s="1"/>
  <c r="Q347" i="1" s="1"/>
  <c r="O347" i="1" s="1"/>
  <c r="R347" i="1" s="1"/>
  <c r="L347" i="1" s="1"/>
  <c r="M347" i="1" s="1"/>
  <c r="AA356" i="1"/>
  <c r="Q357" i="1"/>
  <c r="O357" i="1" s="1"/>
  <c r="R357" i="1" s="1"/>
  <c r="L357" i="1" s="1"/>
  <c r="M357" i="1" s="1"/>
  <c r="AA357" i="1"/>
  <c r="AF358" i="1"/>
  <c r="AE358" i="1"/>
  <c r="N358" i="1"/>
  <c r="AT358" i="1"/>
  <c r="AT321" i="1"/>
  <c r="K321" i="1"/>
  <c r="AF321" i="1"/>
  <c r="AB324" i="1"/>
  <c r="K332" i="1"/>
  <c r="AA346" i="1"/>
  <c r="AA351" i="1"/>
  <c r="AA354" i="1"/>
  <c r="S372" i="1"/>
  <c r="AW372" i="1"/>
  <c r="AF382" i="1"/>
  <c r="AE382" i="1"/>
  <c r="N382" i="1"/>
  <c r="AT382" i="1"/>
  <c r="K382" i="1"/>
  <c r="W341" i="1"/>
  <c r="AT342" i="1"/>
  <c r="K342" i="1"/>
  <c r="K348" i="1"/>
  <c r="AF348" i="1"/>
  <c r="N348" i="1"/>
  <c r="AE348" i="1"/>
  <c r="AE350" i="1"/>
  <c r="N350" i="1"/>
  <c r="S352" i="1"/>
  <c r="AW352" i="1"/>
  <c r="T355" i="1"/>
  <c r="U355" i="1" s="1"/>
  <c r="K365" i="1"/>
  <c r="AE365" i="1"/>
  <c r="AT365" i="1"/>
  <c r="AA369" i="1"/>
  <c r="Q344" i="1"/>
  <c r="O344" i="1" s="1"/>
  <c r="R344" i="1" s="1"/>
  <c r="L344" i="1" s="1"/>
  <c r="M344" i="1" s="1"/>
  <c r="AF347" i="1"/>
  <c r="N347" i="1"/>
  <c r="AE347" i="1"/>
  <c r="K347" i="1"/>
  <c r="AT347" i="1"/>
  <c r="AF354" i="1"/>
  <c r="AE354" i="1"/>
  <c r="N354" i="1"/>
  <c r="AT354" i="1"/>
  <c r="AF362" i="1"/>
  <c r="AE362" i="1"/>
  <c r="N362" i="1"/>
  <c r="K369" i="1"/>
  <c r="AE369" i="1"/>
  <c r="N369" i="1"/>
  <c r="AT369" i="1"/>
  <c r="S377" i="1"/>
  <c r="AW377" i="1"/>
  <c r="AW378" i="1"/>
  <c r="S378" i="1"/>
  <c r="W345" i="1"/>
  <c r="AE345" i="1"/>
  <c r="N345" i="1"/>
  <c r="S346" i="1"/>
  <c r="K362" i="1"/>
  <c r="AT362" i="1"/>
  <c r="AA335" i="1"/>
  <c r="AW336" i="1"/>
  <c r="AF338" i="1"/>
  <c r="AE342" i="1"/>
  <c r="W347" i="1"/>
  <c r="AF350" i="1"/>
  <c r="T354" i="1"/>
  <c r="U354" i="1" s="1"/>
  <c r="Q354" i="1" s="1"/>
  <c r="O354" i="1" s="1"/>
  <c r="R354" i="1" s="1"/>
  <c r="L354" i="1" s="1"/>
  <c r="M354" i="1" s="1"/>
  <c r="AT356" i="1"/>
  <c r="K356" i="1"/>
  <c r="AF356" i="1"/>
  <c r="N356" i="1"/>
  <c r="T359" i="1"/>
  <c r="U359" i="1" s="1"/>
  <c r="AB359" i="1" s="1"/>
  <c r="AA367" i="1"/>
  <c r="AA371" i="1"/>
  <c r="S381" i="1"/>
  <c r="AW381" i="1"/>
  <c r="AA383" i="1"/>
  <c r="AA384" i="1"/>
  <c r="AT352" i="1"/>
  <c r="K352" i="1"/>
  <c r="AF353" i="1"/>
  <c r="N353" i="1"/>
  <c r="W354" i="1"/>
  <c r="AB355" i="1"/>
  <c r="AF357" i="1"/>
  <c r="N357" i="1"/>
  <c r="W358" i="1"/>
  <c r="S360" i="1"/>
  <c r="AW360" i="1"/>
  <c r="K361" i="1"/>
  <c r="AE361" i="1"/>
  <c r="AT361" i="1"/>
  <c r="S364" i="1"/>
  <c r="AW364" i="1"/>
  <c r="AF386" i="1"/>
  <c r="AE386" i="1"/>
  <c r="AT386" i="1"/>
  <c r="W350" i="1"/>
  <c r="S356" i="1"/>
  <c r="W363" i="1"/>
  <c r="S365" i="1"/>
  <c r="AW365" i="1"/>
  <c r="AW370" i="1"/>
  <c r="S370" i="1"/>
  <c r="K373" i="1"/>
  <c r="AE373" i="1"/>
  <c r="AT373" i="1"/>
  <c r="N355" i="1"/>
  <c r="AT355" i="1"/>
  <c r="AB358" i="1"/>
  <c r="N359" i="1"/>
  <c r="AT359" i="1"/>
  <c r="S373" i="1"/>
  <c r="AW373" i="1"/>
  <c r="AT380" i="1"/>
  <c r="K380" i="1"/>
  <c r="AF380" i="1"/>
  <c r="AW346" i="1"/>
  <c r="AE352" i="1"/>
  <c r="AA363" i="1"/>
  <c r="T380" i="1"/>
  <c r="U380" i="1" s="1"/>
  <c r="AW363" i="1"/>
  <c r="AW371" i="1"/>
  <c r="W375" i="1"/>
  <c r="AE375" i="1"/>
  <c r="N375" i="1"/>
  <c r="K375" i="1"/>
  <c r="AW383" i="1"/>
  <c r="AA385" i="1"/>
  <c r="S361" i="1"/>
  <c r="AW361" i="1"/>
  <c r="AF366" i="1"/>
  <c r="AE366" i="1"/>
  <c r="S369" i="1"/>
  <c r="AW369" i="1"/>
  <c r="AF374" i="1"/>
  <c r="AE374" i="1"/>
  <c r="AW379" i="1"/>
  <c r="AA381" i="1"/>
  <c r="K385" i="1"/>
  <c r="AE385" i="1"/>
  <c r="K360" i="1"/>
  <c r="AE360" i="1"/>
  <c r="AA364" i="1"/>
  <c r="AA365" i="1"/>
  <c r="AT366" i="1"/>
  <c r="T368" i="1"/>
  <c r="U368" i="1" s="1"/>
  <c r="AA372" i="1"/>
  <c r="AA373" i="1"/>
  <c r="AT374" i="1"/>
  <c r="AF378" i="1"/>
  <c r="AE378" i="1"/>
  <c r="AT384" i="1"/>
  <c r="K384" i="1"/>
  <c r="S385" i="1"/>
  <c r="AW385" i="1"/>
  <c r="N366" i="1"/>
  <c r="AW367" i="1"/>
  <c r="AF375" i="1"/>
  <c r="AA376" i="1"/>
  <c r="AA377" i="1"/>
  <c r="AT378" i="1"/>
  <c r="K381" i="1"/>
  <c r="AE381" i="1"/>
  <c r="T384" i="1"/>
  <c r="U384" i="1" s="1"/>
  <c r="N385" i="1"/>
  <c r="S386" i="1"/>
  <c r="S363" i="1"/>
  <c r="S367" i="1"/>
  <c r="S371" i="1"/>
  <c r="S375" i="1"/>
  <c r="S379" i="1"/>
  <c r="S383" i="1"/>
  <c r="Q325" i="1" l="1"/>
  <c r="O325" i="1" s="1"/>
  <c r="R325" i="1" s="1"/>
  <c r="L325" i="1" s="1"/>
  <c r="M325" i="1" s="1"/>
  <c r="AB325" i="1"/>
  <c r="Q314" i="1"/>
  <c r="O314" i="1" s="1"/>
  <c r="R314" i="1" s="1"/>
  <c r="L314" i="1" s="1"/>
  <c r="M314" i="1" s="1"/>
  <c r="AB314" i="1"/>
  <c r="Q34" i="1"/>
  <c r="O34" i="1" s="1"/>
  <c r="R34" i="1" s="1"/>
  <c r="L34" i="1" s="1"/>
  <c r="M34" i="1" s="1"/>
  <c r="AB34" i="1"/>
  <c r="AB66" i="1"/>
  <c r="Q66" i="1"/>
  <c r="O66" i="1" s="1"/>
  <c r="R66" i="1" s="1"/>
  <c r="L66" i="1" s="1"/>
  <c r="M66" i="1" s="1"/>
  <c r="AB172" i="1"/>
  <c r="Q172" i="1"/>
  <c r="O172" i="1" s="1"/>
  <c r="R172" i="1" s="1"/>
  <c r="L172" i="1" s="1"/>
  <c r="M172" i="1" s="1"/>
  <c r="Q58" i="1"/>
  <c r="O58" i="1" s="1"/>
  <c r="R58" i="1" s="1"/>
  <c r="L58" i="1" s="1"/>
  <c r="M58" i="1" s="1"/>
  <c r="AB58" i="1"/>
  <c r="AB376" i="1"/>
  <c r="Q376" i="1"/>
  <c r="O376" i="1" s="1"/>
  <c r="R376" i="1" s="1"/>
  <c r="L376" i="1" s="1"/>
  <c r="M376" i="1" s="1"/>
  <c r="AD23" i="1"/>
  <c r="AD134" i="1"/>
  <c r="AB70" i="1"/>
  <c r="AB156" i="1"/>
  <c r="AD26" i="1"/>
  <c r="AD326" i="1"/>
  <c r="AD353" i="1"/>
  <c r="Q275" i="1"/>
  <c r="O275" i="1" s="1"/>
  <c r="R275" i="1" s="1"/>
  <c r="L275" i="1" s="1"/>
  <c r="M275" i="1" s="1"/>
  <c r="AB218" i="1"/>
  <c r="AB193" i="1"/>
  <c r="L175" i="1"/>
  <c r="M175" i="1" s="1"/>
  <c r="Q242" i="1"/>
  <c r="O242" i="1" s="1"/>
  <c r="R242" i="1" s="1"/>
  <c r="L242" i="1" s="1"/>
  <c r="M242" i="1" s="1"/>
  <c r="Q168" i="1"/>
  <c r="O168" i="1" s="1"/>
  <c r="R168" i="1" s="1"/>
  <c r="L168" i="1" s="1"/>
  <c r="M168" i="1" s="1"/>
  <c r="L210" i="1"/>
  <c r="M210" i="1" s="1"/>
  <c r="AD82" i="1"/>
  <c r="Q64" i="1"/>
  <c r="O64" i="1" s="1"/>
  <c r="R64" i="1" s="1"/>
  <c r="L64" i="1" s="1"/>
  <c r="M64" i="1" s="1"/>
  <c r="L31" i="1"/>
  <c r="M31" i="1" s="1"/>
  <c r="L86" i="1"/>
  <c r="M86" i="1" s="1"/>
  <c r="AB64" i="1"/>
  <c r="AB26" i="1"/>
  <c r="AD150" i="1"/>
  <c r="AD226" i="1"/>
  <c r="L49" i="1"/>
  <c r="M49" i="1" s="1"/>
  <c r="AD171" i="1"/>
  <c r="AB282" i="1"/>
  <c r="AB289" i="1"/>
  <c r="L32" i="1"/>
  <c r="M32" i="1" s="1"/>
  <c r="L73" i="1"/>
  <c r="M73" i="1" s="1"/>
  <c r="AD19" i="1"/>
  <c r="L193" i="1"/>
  <c r="M193" i="1" s="1"/>
  <c r="Q134" i="1"/>
  <c r="O134" i="1" s="1"/>
  <c r="R134" i="1" s="1"/>
  <c r="L134" i="1" s="1"/>
  <c r="M134" i="1" s="1"/>
  <c r="L214" i="1"/>
  <c r="M214" i="1" s="1"/>
  <c r="L154" i="1"/>
  <c r="M154" i="1" s="1"/>
  <c r="AB126" i="1"/>
  <c r="AD126" i="1" s="1"/>
  <c r="L72" i="1"/>
  <c r="M72" i="1" s="1"/>
  <c r="L150" i="1"/>
  <c r="M150" i="1" s="1"/>
  <c r="AB134" i="1"/>
  <c r="V30" i="1"/>
  <c r="Z30" i="1" s="1"/>
  <c r="V64" i="1"/>
  <c r="Z64" i="1" s="1"/>
  <c r="AD44" i="1"/>
  <c r="V169" i="1"/>
  <c r="Z169" i="1" s="1"/>
  <c r="Q197" i="1"/>
  <c r="O197" i="1" s="1"/>
  <c r="R197" i="1" s="1"/>
  <c r="L197" i="1" s="1"/>
  <c r="M197" i="1" s="1"/>
  <c r="L266" i="1"/>
  <c r="M266" i="1" s="1"/>
  <c r="Q169" i="1"/>
  <c r="O169" i="1" s="1"/>
  <c r="R169" i="1" s="1"/>
  <c r="L169" i="1" s="1"/>
  <c r="M169" i="1" s="1"/>
  <c r="AD72" i="1"/>
  <c r="Q336" i="1"/>
  <c r="O336" i="1" s="1"/>
  <c r="R336" i="1" s="1"/>
  <c r="L336" i="1" s="1"/>
  <c r="M336" i="1" s="1"/>
  <c r="L330" i="1"/>
  <c r="M330" i="1" s="1"/>
  <c r="AD357" i="1"/>
  <c r="AB160" i="1"/>
  <c r="AD96" i="1"/>
  <c r="AD78" i="1"/>
  <c r="AD64" i="1"/>
  <c r="Q23" i="1"/>
  <c r="O23" i="1" s="1"/>
  <c r="R23" i="1" s="1"/>
  <c r="V134" i="1"/>
  <c r="Z134" i="1" s="1"/>
  <c r="V26" i="1"/>
  <c r="Z26" i="1" s="1"/>
  <c r="Q30" i="1"/>
  <c r="O30" i="1" s="1"/>
  <c r="R30" i="1" s="1"/>
  <c r="Q22" i="1"/>
  <c r="O22" i="1" s="1"/>
  <c r="R22" i="1" s="1"/>
  <c r="AB169" i="1"/>
  <c r="AD169" i="1" s="1"/>
  <c r="AB23" i="1"/>
  <c r="L171" i="1"/>
  <c r="M171" i="1" s="1"/>
  <c r="V82" i="1"/>
  <c r="Z82" i="1" s="1"/>
  <c r="Q126" i="1"/>
  <c r="O126" i="1" s="1"/>
  <c r="R126" i="1" s="1"/>
  <c r="L126" i="1" s="1"/>
  <c r="M126" i="1" s="1"/>
  <c r="Q26" i="1"/>
  <c r="O26" i="1" s="1"/>
  <c r="R26" i="1" s="1"/>
  <c r="L26" i="1" s="1"/>
  <c r="M26" i="1" s="1"/>
  <c r="Q136" i="1"/>
  <c r="O136" i="1" s="1"/>
  <c r="R136" i="1" s="1"/>
  <c r="L136" i="1" s="1"/>
  <c r="M136" i="1" s="1"/>
  <c r="Q82" i="1"/>
  <c r="O82" i="1" s="1"/>
  <c r="R82" i="1" s="1"/>
  <c r="L82" i="1" s="1"/>
  <c r="M82" i="1" s="1"/>
  <c r="AB341" i="1"/>
  <c r="AB309" i="1"/>
  <c r="L187" i="1"/>
  <c r="M187" i="1" s="1"/>
  <c r="L179" i="1"/>
  <c r="M179" i="1" s="1"/>
  <c r="AB82" i="1"/>
  <c r="V22" i="1"/>
  <c r="Z22" i="1" s="1"/>
  <c r="AD30" i="1"/>
  <c r="AC211" i="1"/>
  <c r="V211" i="1"/>
  <c r="Z211" i="1" s="1"/>
  <c r="AC38" i="1"/>
  <c r="V38" i="1"/>
  <c r="Z38" i="1" s="1"/>
  <c r="T124" i="1"/>
  <c r="U124" i="1" s="1"/>
  <c r="T59" i="1"/>
  <c r="U59" i="1" s="1"/>
  <c r="T43" i="1"/>
  <c r="U43" i="1" s="1"/>
  <c r="V24" i="1"/>
  <c r="Z24" i="1" s="1"/>
  <c r="AB24" i="1"/>
  <c r="AC24" i="1"/>
  <c r="AD24" i="1" s="1"/>
  <c r="V89" i="1"/>
  <c r="Z89" i="1" s="1"/>
  <c r="AC89" i="1"/>
  <c r="Q89" i="1"/>
  <c r="O89" i="1" s="1"/>
  <c r="R89" i="1" s="1"/>
  <c r="L89" i="1" s="1"/>
  <c r="M89" i="1" s="1"/>
  <c r="AB89" i="1"/>
  <c r="V32" i="1"/>
  <c r="Z32" i="1" s="1"/>
  <c r="AC32" i="1"/>
  <c r="AB32" i="1"/>
  <c r="T158" i="1"/>
  <c r="U158" i="1" s="1"/>
  <c r="V308" i="1"/>
  <c r="Z308" i="1" s="1"/>
  <c r="AC308" i="1"/>
  <c r="AB308" i="1"/>
  <c r="T261" i="1"/>
  <c r="U261" i="1" s="1"/>
  <c r="T283" i="1"/>
  <c r="U283" i="1" s="1"/>
  <c r="L307" i="1"/>
  <c r="M307" i="1" s="1"/>
  <c r="T147" i="1"/>
  <c r="U147" i="1" s="1"/>
  <c r="T109" i="1"/>
  <c r="U109" i="1" s="1"/>
  <c r="T71" i="1"/>
  <c r="U71" i="1" s="1"/>
  <c r="AC148" i="1"/>
  <c r="V148" i="1"/>
  <c r="Z148" i="1" s="1"/>
  <c r="AC205" i="1"/>
  <c r="V205" i="1"/>
  <c r="Z205" i="1" s="1"/>
  <c r="AB205" i="1"/>
  <c r="AC76" i="1"/>
  <c r="V76" i="1"/>
  <c r="Z76" i="1" s="1"/>
  <c r="AB76" i="1"/>
  <c r="V344" i="1"/>
  <c r="Z344" i="1" s="1"/>
  <c r="AC344" i="1"/>
  <c r="AB344" i="1"/>
  <c r="V278" i="1"/>
  <c r="Z278" i="1" s="1"/>
  <c r="AC278" i="1"/>
  <c r="T252" i="1"/>
  <c r="U252" i="1" s="1"/>
  <c r="T248" i="1"/>
  <c r="U248" i="1" s="1"/>
  <c r="T111" i="1"/>
  <c r="U111" i="1" s="1"/>
  <c r="V183" i="1"/>
  <c r="Z183" i="1" s="1"/>
  <c r="AB183" i="1"/>
  <c r="AC183" i="1"/>
  <c r="AC164" i="1"/>
  <c r="AD164" i="1" s="1"/>
  <c r="V164" i="1"/>
  <c r="Z164" i="1" s="1"/>
  <c r="T106" i="1"/>
  <c r="U106" i="1" s="1"/>
  <c r="T68" i="1"/>
  <c r="U68" i="1" s="1"/>
  <c r="V69" i="1"/>
  <c r="Z69" i="1" s="1"/>
  <c r="AC69" i="1"/>
  <c r="AB148" i="1"/>
  <c r="T361" i="1"/>
  <c r="U361" i="1" s="1"/>
  <c r="T352" i="1"/>
  <c r="U352" i="1" s="1"/>
  <c r="T114" i="1"/>
  <c r="U114" i="1" s="1"/>
  <c r="AC229" i="1"/>
  <c r="V229" i="1"/>
  <c r="Z229" i="1" s="1"/>
  <c r="AB229" i="1"/>
  <c r="V200" i="1"/>
  <c r="Z200" i="1" s="1"/>
  <c r="AB200" i="1"/>
  <c r="Q200" i="1"/>
  <c r="O200" i="1" s="1"/>
  <c r="R200" i="1" s="1"/>
  <c r="L200" i="1" s="1"/>
  <c r="M200" i="1" s="1"/>
  <c r="AC200" i="1"/>
  <c r="AD200" i="1" s="1"/>
  <c r="V195" i="1"/>
  <c r="Z195" i="1" s="1"/>
  <c r="AC195" i="1"/>
  <c r="AB195" i="1"/>
  <c r="AC62" i="1"/>
  <c r="AD62" i="1" s="1"/>
  <c r="V62" i="1"/>
  <c r="Z62" i="1" s="1"/>
  <c r="AC116" i="1"/>
  <c r="AD116" i="1" s="1"/>
  <c r="V116" i="1"/>
  <c r="Z116" i="1" s="1"/>
  <c r="V61" i="1"/>
  <c r="Z61" i="1" s="1"/>
  <c r="AC61" i="1"/>
  <c r="AB61" i="1"/>
  <c r="V192" i="1"/>
  <c r="Z192" i="1" s="1"/>
  <c r="AB192" i="1"/>
  <c r="AC192" i="1"/>
  <c r="AD192" i="1" s="1"/>
  <c r="T51" i="1"/>
  <c r="U51" i="1" s="1"/>
  <c r="V210" i="1"/>
  <c r="Z210" i="1" s="1"/>
  <c r="AC210" i="1"/>
  <c r="T157" i="1"/>
  <c r="U157" i="1" s="1"/>
  <c r="T97" i="1"/>
  <c r="U97" i="1" s="1"/>
  <c r="T88" i="1"/>
  <c r="U88" i="1" s="1"/>
  <c r="V300" i="1"/>
  <c r="Z300" i="1" s="1"/>
  <c r="AC300" i="1"/>
  <c r="AB300" i="1"/>
  <c r="T152" i="1"/>
  <c r="U152" i="1" s="1"/>
  <c r="T98" i="1"/>
  <c r="U98" i="1" s="1"/>
  <c r="T363" i="1"/>
  <c r="U363" i="1" s="1"/>
  <c r="T385" i="1"/>
  <c r="U385" i="1" s="1"/>
  <c r="T381" i="1"/>
  <c r="U381" i="1" s="1"/>
  <c r="T372" i="1"/>
  <c r="U372" i="1" s="1"/>
  <c r="T338" i="1"/>
  <c r="U338" i="1" s="1"/>
  <c r="T334" i="1"/>
  <c r="U334" i="1" s="1"/>
  <c r="V340" i="1"/>
  <c r="Z340" i="1" s="1"/>
  <c r="AC340" i="1"/>
  <c r="AB340" i="1"/>
  <c r="T350" i="1"/>
  <c r="U350" i="1" s="1"/>
  <c r="AB291" i="1"/>
  <c r="AC295" i="1"/>
  <c r="AD295" i="1" s="1"/>
  <c r="V295" i="1"/>
  <c r="Z295" i="1" s="1"/>
  <c r="Q295" i="1"/>
  <c r="O295" i="1" s="1"/>
  <c r="R295" i="1" s="1"/>
  <c r="L295" i="1" s="1"/>
  <c r="M295" i="1" s="1"/>
  <c r="T249" i="1"/>
  <c r="U249" i="1" s="1"/>
  <c r="L282" i="1"/>
  <c r="M282" i="1" s="1"/>
  <c r="AC266" i="1"/>
  <c r="AD266" i="1" s="1"/>
  <c r="V266" i="1"/>
  <c r="Z266" i="1" s="1"/>
  <c r="AC231" i="1"/>
  <c r="AD231" i="1" s="1"/>
  <c r="V231" i="1"/>
  <c r="Z231" i="1" s="1"/>
  <c r="T202" i="1"/>
  <c r="U202" i="1" s="1"/>
  <c r="T174" i="1"/>
  <c r="U174" i="1" s="1"/>
  <c r="Q236" i="1"/>
  <c r="O236" i="1" s="1"/>
  <c r="R236" i="1" s="1"/>
  <c r="L236" i="1" s="1"/>
  <c r="M236" i="1" s="1"/>
  <c r="T167" i="1"/>
  <c r="U167" i="1" s="1"/>
  <c r="T135" i="1"/>
  <c r="U135" i="1" s="1"/>
  <c r="T103" i="1"/>
  <c r="U103" i="1" s="1"/>
  <c r="T170" i="1"/>
  <c r="U170" i="1" s="1"/>
  <c r="T146" i="1"/>
  <c r="U146" i="1" s="1"/>
  <c r="AC240" i="1"/>
  <c r="V240" i="1"/>
  <c r="Z240" i="1" s="1"/>
  <c r="AB240" i="1"/>
  <c r="AC144" i="1"/>
  <c r="AD144" i="1" s="1"/>
  <c r="V144" i="1"/>
  <c r="Z144" i="1" s="1"/>
  <c r="V173" i="1"/>
  <c r="Z173" i="1" s="1"/>
  <c r="AC173" i="1"/>
  <c r="AD173" i="1" s="1"/>
  <c r="AC104" i="1"/>
  <c r="AD104" i="1" s="1"/>
  <c r="V104" i="1"/>
  <c r="Z104" i="1" s="1"/>
  <c r="AC128" i="1"/>
  <c r="V128" i="1"/>
  <c r="Z128" i="1" s="1"/>
  <c r="T105" i="1"/>
  <c r="U105" i="1" s="1"/>
  <c r="T75" i="1"/>
  <c r="U75" i="1" s="1"/>
  <c r="Q104" i="1"/>
  <c r="O104" i="1" s="1"/>
  <c r="R104" i="1" s="1"/>
  <c r="L104" i="1" s="1"/>
  <c r="M104" i="1" s="1"/>
  <c r="AC58" i="1"/>
  <c r="AD58" i="1" s="1"/>
  <c r="V58" i="1"/>
  <c r="Z58" i="1" s="1"/>
  <c r="T60" i="1"/>
  <c r="U60" i="1" s="1"/>
  <c r="AC154" i="1"/>
  <c r="V154" i="1"/>
  <c r="Z154" i="1" s="1"/>
  <c r="AB154" i="1"/>
  <c r="T125" i="1"/>
  <c r="U125" i="1" s="1"/>
  <c r="V189" i="1"/>
  <c r="Z189" i="1" s="1"/>
  <c r="AC189" i="1"/>
  <c r="AD189" i="1" s="1"/>
  <c r="T166" i="1"/>
  <c r="U166" i="1" s="1"/>
  <c r="T48" i="1"/>
  <c r="U48" i="1" s="1"/>
  <c r="AC18" i="1"/>
  <c r="V18" i="1"/>
  <c r="Z18" i="1" s="1"/>
  <c r="Q108" i="1"/>
  <c r="O108" i="1" s="1"/>
  <c r="R108" i="1" s="1"/>
  <c r="L108" i="1" s="1"/>
  <c r="M108" i="1" s="1"/>
  <c r="T42" i="1"/>
  <c r="U42" i="1" s="1"/>
  <c r="AB38" i="1"/>
  <c r="V25" i="1"/>
  <c r="Z25" i="1" s="1"/>
  <c r="AC25" i="1"/>
  <c r="AD25" i="1" s="1"/>
  <c r="Q25" i="1"/>
  <c r="O25" i="1" s="1"/>
  <c r="R25" i="1" s="1"/>
  <c r="L25" i="1" s="1"/>
  <c r="M25" i="1" s="1"/>
  <c r="V177" i="1"/>
  <c r="Z177" i="1" s="1"/>
  <c r="AC177" i="1"/>
  <c r="AD177" i="1" s="1"/>
  <c r="T74" i="1"/>
  <c r="U74" i="1" s="1"/>
  <c r="T93" i="1"/>
  <c r="U93" i="1" s="1"/>
  <c r="AD40" i="1"/>
  <c r="AC168" i="1"/>
  <c r="AD168" i="1" s="1"/>
  <c r="V168" i="1"/>
  <c r="Z168" i="1" s="1"/>
  <c r="T84" i="1"/>
  <c r="U84" i="1" s="1"/>
  <c r="Q192" i="1"/>
  <c r="O192" i="1" s="1"/>
  <c r="R192" i="1" s="1"/>
  <c r="L192" i="1" s="1"/>
  <c r="M192" i="1" s="1"/>
  <c r="T17" i="1"/>
  <c r="U17" i="1" s="1"/>
  <c r="V57" i="1"/>
  <c r="Z57" i="1" s="1"/>
  <c r="AC57" i="1"/>
  <c r="AB57" i="1"/>
  <c r="AC94" i="1"/>
  <c r="V94" i="1"/>
  <c r="Z94" i="1" s="1"/>
  <c r="V20" i="1"/>
  <c r="Z20" i="1" s="1"/>
  <c r="AC20" i="1"/>
  <c r="AB20" i="1"/>
  <c r="T46" i="1"/>
  <c r="U46" i="1" s="1"/>
  <c r="V359" i="1"/>
  <c r="Z359" i="1" s="1"/>
  <c r="AC359" i="1"/>
  <c r="AD359" i="1" s="1"/>
  <c r="Q359" i="1"/>
  <c r="O359" i="1" s="1"/>
  <c r="R359" i="1" s="1"/>
  <c r="L359" i="1" s="1"/>
  <c r="M359" i="1" s="1"/>
  <c r="V280" i="1"/>
  <c r="Z280" i="1" s="1"/>
  <c r="AC280" i="1"/>
  <c r="AB280" i="1"/>
  <c r="T272" i="1"/>
  <c r="U272" i="1" s="1"/>
  <c r="V305" i="1"/>
  <c r="Z305" i="1" s="1"/>
  <c r="AC305" i="1"/>
  <c r="T227" i="1"/>
  <c r="U227" i="1" s="1"/>
  <c r="T115" i="1"/>
  <c r="U115" i="1" s="1"/>
  <c r="V234" i="1"/>
  <c r="Z234" i="1" s="1"/>
  <c r="AC234" i="1"/>
  <c r="T208" i="1"/>
  <c r="U208" i="1" s="1"/>
  <c r="V302" i="1"/>
  <c r="Z302" i="1" s="1"/>
  <c r="AC302" i="1"/>
  <c r="AD302" i="1" s="1"/>
  <c r="V21" i="1"/>
  <c r="Z21" i="1" s="1"/>
  <c r="AC21" i="1"/>
  <c r="AD21" i="1" s="1"/>
  <c r="Q21" i="1"/>
  <c r="O21" i="1" s="1"/>
  <c r="R21" i="1" s="1"/>
  <c r="L21" i="1" s="1"/>
  <c r="M21" i="1" s="1"/>
  <c r="V28" i="1"/>
  <c r="Z28" i="1" s="1"/>
  <c r="AC28" i="1"/>
  <c r="AB28" i="1"/>
  <c r="AC351" i="1"/>
  <c r="AD351" i="1" s="1"/>
  <c r="V351" i="1"/>
  <c r="Z351" i="1" s="1"/>
  <c r="V331" i="1"/>
  <c r="Z331" i="1" s="1"/>
  <c r="AB331" i="1"/>
  <c r="AC331" i="1"/>
  <c r="AD331" i="1" s="1"/>
  <c r="Q339" i="1"/>
  <c r="O339" i="1" s="1"/>
  <c r="R339" i="1" s="1"/>
  <c r="L339" i="1" s="1"/>
  <c r="M339" i="1" s="1"/>
  <c r="V290" i="1"/>
  <c r="Z290" i="1" s="1"/>
  <c r="AC290" i="1"/>
  <c r="Q290" i="1"/>
  <c r="O290" i="1" s="1"/>
  <c r="R290" i="1" s="1"/>
  <c r="L290" i="1" s="1"/>
  <c r="M290" i="1" s="1"/>
  <c r="T117" i="1"/>
  <c r="U117" i="1" s="1"/>
  <c r="AC136" i="1"/>
  <c r="AD136" i="1" s="1"/>
  <c r="V136" i="1"/>
  <c r="Z136" i="1" s="1"/>
  <c r="T182" i="1"/>
  <c r="U182" i="1" s="1"/>
  <c r="T39" i="1"/>
  <c r="U39" i="1" s="1"/>
  <c r="T121" i="1"/>
  <c r="U121" i="1" s="1"/>
  <c r="T110" i="1"/>
  <c r="U110" i="1" s="1"/>
  <c r="T217" i="1"/>
  <c r="U217" i="1" s="1"/>
  <c r="T91" i="1"/>
  <c r="U91" i="1" s="1"/>
  <c r="T165" i="1"/>
  <c r="U165" i="1" s="1"/>
  <c r="T367" i="1"/>
  <c r="U367" i="1" s="1"/>
  <c r="T360" i="1"/>
  <c r="U360" i="1" s="1"/>
  <c r="Q308" i="1"/>
  <c r="O308" i="1" s="1"/>
  <c r="R308" i="1" s="1"/>
  <c r="L308" i="1" s="1"/>
  <c r="M308" i="1" s="1"/>
  <c r="V328" i="1"/>
  <c r="Z328" i="1" s="1"/>
  <c r="AC328" i="1"/>
  <c r="AC307" i="1"/>
  <c r="AD307" i="1" s="1"/>
  <c r="V307" i="1"/>
  <c r="Z307" i="1" s="1"/>
  <c r="Q278" i="1"/>
  <c r="O278" i="1" s="1"/>
  <c r="R278" i="1" s="1"/>
  <c r="L278" i="1" s="1"/>
  <c r="M278" i="1" s="1"/>
  <c r="AB278" i="1"/>
  <c r="T220" i="1"/>
  <c r="U220" i="1" s="1"/>
  <c r="V314" i="1"/>
  <c r="Z314" i="1" s="1"/>
  <c r="AC314" i="1"/>
  <c r="AD314" i="1" s="1"/>
  <c r="T107" i="1"/>
  <c r="U107" i="1" s="1"/>
  <c r="T149" i="1"/>
  <c r="U149" i="1" s="1"/>
  <c r="T145" i="1"/>
  <c r="U145" i="1" s="1"/>
  <c r="V281" i="1"/>
  <c r="Z281" i="1" s="1"/>
  <c r="AC281" i="1"/>
  <c r="Q281" i="1"/>
  <c r="O281" i="1" s="1"/>
  <c r="R281" i="1" s="1"/>
  <c r="L281" i="1" s="1"/>
  <c r="M281" i="1" s="1"/>
  <c r="T386" i="1"/>
  <c r="U386" i="1" s="1"/>
  <c r="T346" i="1"/>
  <c r="U346" i="1" s="1"/>
  <c r="AB328" i="1"/>
  <c r="V321" i="1"/>
  <c r="Z321" i="1" s="1"/>
  <c r="AC321" i="1"/>
  <c r="AD321" i="1" s="1"/>
  <c r="V288" i="1"/>
  <c r="Z288" i="1" s="1"/>
  <c r="AC288" i="1"/>
  <c r="AB288" i="1"/>
  <c r="L348" i="1"/>
  <c r="M348" i="1" s="1"/>
  <c r="V293" i="1"/>
  <c r="Z293" i="1" s="1"/>
  <c r="AC293" i="1"/>
  <c r="AD293" i="1" s="1"/>
  <c r="T303" i="1"/>
  <c r="U303" i="1" s="1"/>
  <c r="T287" i="1"/>
  <c r="U287" i="1" s="1"/>
  <c r="T245" i="1"/>
  <c r="U245" i="1" s="1"/>
  <c r="AC242" i="1"/>
  <c r="AD242" i="1" s="1"/>
  <c r="V242" i="1"/>
  <c r="Z242" i="1" s="1"/>
  <c r="T225" i="1"/>
  <c r="U225" i="1" s="1"/>
  <c r="AB211" i="1"/>
  <c r="V206" i="1"/>
  <c r="Z206" i="1" s="1"/>
  <c r="AC206" i="1"/>
  <c r="Q206" i="1"/>
  <c r="O206" i="1" s="1"/>
  <c r="R206" i="1" s="1"/>
  <c r="L206" i="1" s="1"/>
  <c r="M206" i="1" s="1"/>
  <c r="V188" i="1"/>
  <c r="Z188" i="1" s="1"/>
  <c r="AC188" i="1"/>
  <c r="AD270" i="1"/>
  <c r="AC368" i="1"/>
  <c r="V368" i="1"/>
  <c r="Z368" i="1" s="1"/>
  <c r="T365" i="1"/>
  <c r="U365" i="1" s="1"/>
  <c r="T364" i="1"/>
  <c r="U364" i="1" s="1"/>
  <c r="AC366" i="1"/>
  <c r="V366" i="1"/>
  <c r="Z366" i="1" s="1"/>
  <c r="AB366" i="1"/>
  <c r="Q368" i="1"/>
  <c r="O368" i="1" s="1"/>
  <c r="R368" i="1" s="1"/>
  <c r="L368" i="1" s="1"/>
  <c r="M368" i="1" s="1"/>
  <c r="V320" i="1"/>
  <c r="Z320" i="1" s="1"/>
  <c r="AC320" i="1"/>
  <c r="AB320" i="1"/>
  <c r="L284" i="1"/>
  <c r="M284" i="1" s="1"/>
  <c r="AC311" i="1"/>
  <c r="V311" i="1"/>
  <c r="Z311" i="1" s="1"/>
  <c r="Q311" i="1"/>
  <c r="O311" i="1" s="1"/>
  <c r="R311" i="1" s="1"/>
  <c r="L311" i="1" s="1"/>
  <c r="M311" i="1" s="1"/>
  <c r="Q288" i="1"/>
  <c r="O288" i="1" s="1"/>
  <c r="R288" i="1" s="1"/>
  <c r="L288" i="1" s="1"/>
  <c r="M288" i="1" s="1"/>
  <c r="V348" i="1"/>
  <c r="Z348" i="1" s="1"/>
  <c r="AC348" i="1"/>
  <c r="AD348" i="1" s="1"/>
  <c r="T241" i="1"/>
  <c r="U241" i="1" s="1"/>
  <c r="V286" i="1"/>
  <c r="Z286" i="1" s="1"/>
  <c r="AC286" i="1"/>
  <c r="T276" i="1"/>
  <c r="U276" i="1" s="1"/>
  <c r="L270" i="1"/>
  <c r="M270" i="1" s="1"/>
  <c r="T224" i="1"/>
  <c r="U224" i="1" s="1"/>
  <c r="T239" i="1"/>
  <c r="U239" i="1" s="1"/>
  <c r="Q229" i="1"/>
  <c r="O229" i="1" s="1"/>
  <c r="R229" i="1" s="1"/>
  <c r="L229" i="1" s="1"/>
  <c r="M229" i="1" s="1"/>
  <c r="V324" i="1"/>
  <c r="Z324" i="1" s="1"/>
  <c r="AC324" i="1"/>
  <c r="AD324" i="1" s="1"/>
  <c r="Q324" i="1"/>
  <c r="O324" i="1" s="1"/>
  <c r="R324" i="1" s="1"/>
  <c r="L324" i="1" s="1"/>
  <c r="M324" i="1" s="1"/>
  <c r="Q205" i="1"/>
  <c r="O205" i="1" s="1"/>
  <c r="R205" i="1" s="1"/>
  <c r="L205" i="1" s="1"/>
  <c r="M205" i="1" s="1"/>
  <c r="V201" i="1"/>
  <c r="Z201" i="1" s="1"/>
  <c r="AC201" i="1"/>
  <c r="T335" i="1"/>
  <c r="U335" i="1" s="1"/>
  <c r="AB201" i="1"/>
  <c r="AB266" i="1"/>
  <c r="T186" i="1"/>
  <c r="U186" i="1" s="1"/>
  <c r="T159" i="1"/>
  <c r="U159" i="1" s="1"/>
  <c r="T127" i="1"/>
  <c r="U127" i="1" s="1"/>
  <c r="V222" i="1"/>
  <c r="Z222" i="1" s="1"/>
  <c r="AC222" i="1"/>
  <c r="AB222" i="1"/>
  <c r="V185" i="1"/>
  <c r="Z185" i="1" s="1"/>
  <c r="AC185" i="1"/>
  <c r="Q185" i="1"/>
  <c r="O185" i="1" s="1"/>
  <c r="R185" i="1" s="1"/>
  <c r="L185" i="1" s="1"/>
  <c r="M185" i="1" s="1"/>
  <c r="Q173" i="1"/>
  <c r="O173" i="1" s="1"/>
  <c r="R173" i="1" s="1"/>
  <c r="L173" i="1" s="1"/>
  <c r="M173" i="1" s="1"/>
  <c r="T238" i="1"/>
  <c r="U238" i="1" s="1"/>
  <c r="T204" i="1"/>
  <c r="U204" i="1" s="1"/>
  <c r="Q144" i="1"/>
  <c r="O144" i="1" s="1"/>
  <c r="R144" i="1" s="1"/>
  <c r="L144" i="1" s="1"/>
  <c r="M144" i="1" s="1"/>
  <c r="V196" i="1"/>
  <c r="Z196" i="1" s="1"/>
  <c r="AB196" i="1"/>
  <c r="AC196" i="1"/>
  <c r="AD196" i="1" s="1"/>
  <c r="AD156" i="1"/>
  <c r="T129" i="1"/>
  <c r="U129" i="1" s="1"/>
  <c r="AB173" i="1"/>
  <c r="V180" i="1"/>
  <c r="Z180" i="1" s="1"/>
  <c r="AC180" i="1"/>
  <c r="AD180" i="1" s="1"/>
  <c r="T67" i="1"/>
  <c r="U67" i="1" s="1"/>
  <c r="T55" i="1"/>
  <c r="U55" i="1" s="1"/>
  <c r="L23" i="1"/>
  <c r="M23" i="1" s="1"/>
  <c r="AC90" i="1"/>
  <c r="V90" i="1"/>
  <c r="Z90" i="1" s="1"/>
  <c r="V176" i="1"/>
  <c r="Z176" i="1" s="1"/>
  <c r="Q176" i="1"/>
  <c r="O176" i="1" s="1"/>
  <c r="R176" i="1" s="1"/>
  <c r="L176" i="1" s="1"/>
  <c r="M176" i="1" s="1"/>
  <c r="AC176" i="1"/>
  <c r="AD176" i="1" s="1"/>
  <c r="T153" i="1"/>
  <c r="U153" i="1" s="1"/>
  <c r="Q76" i="1"/>
  <c r="O76" i="1" s="1"/>
  <c r="R76" i="1" s="1"/>
  <c r="L76" i="1" s="1"/>
  <c r="M76" i="1" s="1"/>
  <c r="T35" i="1"/>
  <c r="U35" i="1" s="1"/>
  <c r="AB185" i="1"/>
  <c r="T132" i="1"/>
  <c r="U132" i="1" s="1"/>
  <c r="L45" i="1"/>
  <c r="M45" i="1" s="1"/>
  <c r="L30" i="1"/>
  <c r="M30" i="1" s="1"/>
  <c r="L22" i="1"/>
  <c r="M22" i="1" s="1"/>
  <c r="AC203" i="1"/>
  <c r="V203" i="1"/>
  <c r="Z203" i="1" s="1"/>
  <c r="AB203" i="1"/>
  <c r="AB18" i="1"/>
  <c r="AB234" i="1"/>
  <c r="Q61" i="1"/>
  <c r="O61" i="1" s="1"/>
  <c r="R61" i="1" s="1"/>
  <c r="L61" i="1" s="1"/>
  <c r="M61" i="1" s="1"/>
  <c r="T375" i="1"/>
  <c r="U375" i="1" s="1"/>
  <c r="AC382" i="1"/>
  <c r="AD382" i="1" s="1"/>
  <c r="V382" i="1"/>
  <c r="Z382" i="1" s="1"/>
  <c r="AB382" i="1"/>
  <c r="V318" i="1"/>
  <c r="Z318" i="1" s="1"/>
  <c r="AC318" i="1"/>
  <c r="AC339" i="1"/>
  <c r="AD339" i="1" s="1"/>
  <c r="V339" i="1"/>
  <c r="Z339" i="1" s="1"/>
  <c r="AC207" i="1"/>
  <c r="AD207" i="1" s="1"/>
  <c r="V207" i="1"/>
  <c r="Z207" i="1" s="1"/>
  <c r="AC108" i="1"/>
  <c r="AD108" i="1" s="1"/>
  <c r="V108" i="1"/>
  <c r="Z108" i="1" s="1"/>
  <c r="V199" i="1"/>
  <c r="Z199" i="1" s="1"/>
  <c r="AB199" i="1"/>
  <c r="AC199" i="1"/>
  <c r="AD199" i="1" s="1"/>
  <c r="AC92" i="1"/>
  <c r="V92" i="1"/>
  <c r="Z92" i="1" s="1"/>
  <c r="AB92" i="1"/>
  <c r="V37" i="1"/>
  <c r="Z37" i="1" s="1"/>
  <c r="AC37" i="1"/>
  <c r="AB37" i="1"/>
  <c r="T371" i="1"/>
  <c r="U371" i="1" s="1"/>
  <c r="AC380" i="1"/>
  <c r="AD380" i="1" s="1"/>
  <c r="V380" i="1"/>
  <c r="Z380" i="1" s="1"/>
  <c r="V323" i="1"/>
  <c r="Z323" i="1" s="1"/>
  <c r="AB323" i="1"/>
  <c r="AC323" i="1"/>
  <c r="AC273" i="1"/>
  <c r="AB273" i="1"/>
  <c r="V273" i="1"/>
  <c r="Z273" i="1" s="1"/>
  <c r="T257" i="1"/>
  <c r="U257" i="1" s="1"/>
  <c r="T235" i="1"/>
  <c r="U235" i="1" s="1"/>
  <c r="T246" i="1"/>
  <c r="U246" i="1" s="1"/>
  <c r="T268" i="1"/>
  <c r="U268" i="1" s="1"/>
  <c r="T79" i="1"/>
  <c r="U79" i="1" s="1"/>
  <c r="AC343" i="1"/>
  <c r="AB343" i="1"/>
  <c r="V343" i="1"/>
  <c r="Z343" i="1" s="1"/>
  <c r="T374" i="1"/>
  <c r="U374" i="1" s="1"/>
  <c r="V292" i="1"/>
  <c r="Z292" i="1" s="1"/>
  <c r="AC292" i="1"/>
  <c r="AB292" i="1"/>
  <c r="T251" i="1"/>
  <c r="U251" i="1" s="1"/>
  <c r="AB305" i="1"/>
  <c r="V193" i="1"/>
  <c r="Z193" i="1" s="1"/>
  <c r="AC193" i="1"/>
  <c r="T139" i="1"/>
  <c r="U139" i="1" s="1"/>
  <c r="T378" i="1"/>
  <c r="U378" i="1" s="1"/>
  <c r="V330" i="1"/>
  <c r="Z330" i="1" s="1"/>
  <c r="AC330" i="1"/>
  <c r="AB330" i="1"/>
  <c r="T299" i="1"/>
  <c r="U299" i="1" s="1"/>
  <c r="V345" i="1"/>
  <c r="Z345" i="1" s="1"/>
  <c r="AC345" i="1"/>
  <c r="Q321" i="1"/>
  <c r="O321" i="1" s="1"/>
  <c r="R321" i="1" s="1"/>
  <c r="L321" i="1" s="1"/>
  <c r="M321" i="1" s="1"/>
  <c r="V191" i="1"/>
  <c r="Z191" i="1" s="1"/>
  <c r="AC191" i="1"/>
  <c r="AB191" i="1"/>
  <c r="T163" i="1"/>
  <c r="U163" i="1" s="1"/>
  <c r="T131" i="1"/>
  <c r="U131" i="1" s="1"/>
  <c r="AC112" i="1"/>
  <c r="AD112" i="1" s="1"/>
  <c r="V112" i="1"/>
  <c r="Z112" i="1" s="1"/>
  <c r="AC140" i="1"/>
  <c r="AD140" i="1" s="1"/>
  <c r="V140" i="1"/>
  <c r="Z140" i="1" s="1"/>
  <c r="Q211" i="1"/>
  <c r="O211" i="1" s="1"/>
  <c r="R211" i="1" s="1"/>
  <c r="L211" i="1" s="1"/>
  <c r="M211" i="1" s="1"/>
  <c r="T101" i="1"/>
  <c r="U101" i="1" s="1"/>
  <c r="T63" i="1"/>
  <c r="U63" i="1" s="1"/>
  <c r="T36" i="1"/>
  <c r="U36" i="1" s="1"/>
  <c r="T233" i="1"/>
  <c r="U233" i="1" s="1"/>
  <c r="T383" i="1"/>
  <c r="U383" i="1" s="1"/>
  <c r="Q382" i="1"/>
  <c r="O382" i="1" s="1"/>
  <c r="R382" i="1" s="1"/>
  <c r="L382" i="1" s="1"/>
  <c r="M382" i="1" s="1"/>
  <c r="V354" i="1"/>
  <c r="Z354" i="1" s="1"/>
  <c r="AB354" i="1"/>
  <c r="AC354" i="1"/>
  <c r="T362" i="1"/>
  <c r="U362" i="1" s="1"/>
  <c r="T337" i="1"/>
  <c r="U337" i="1" s="1"/>
  <c r="Q292" i="1"/>
  <c r="O292" i="1" s="1"/>
  <c r="R292" i="1" s="1"/>
  <c r="L292" i="1" s="1"/>
  <c r="M292" i="1" s="1"/>
  <c r="V316" i="1"/>
  <c r="Z316" i="1" s="1"/>
  <c r="AB316" i="1"/>
  <c r="AC316" i="1"/>
  <c r="Q305" i="1"/>
  <c r="O305" i="1" s="1"/>
  <c r="R305" i="1" s="1"/>
  <c r="L305" i="1" s="1"/>
  <c r="M305" i="1" s="1"/>
  <c r="V285" i="1"/>
  <c r="Z285" i="1" s="1"/>
  <c r="AC285" i="1"/>
  <c r="AD285" i="1" s="1"/>
  <c r="AB290" i="1"/>
  <c r="Q316" i="1"/>
  <c r="O316" i="1" s="1"/>
  <c r="R316" i="1" s="1"/>
  <c r="L316" i="1" s="1"/>
  <c r="M316" i="1" s="1"/>
  <c r="Q300" i="1"/>
  <c r="O300" i="1" s="1"/>
  <c r="R300" i="1" s="1"/>
  <c r="L300" i="1" s="1"/>
  <c r="M300" i="1" s="1"/>
  <c r="V322" i="1"/>
  <c r="Z322" i="1" s="1"/>
  <c r="AC322" i="1"/>
  <c r="AB322" i="1"/>
  <c r="AC250" i="1"/>
  <c r="AD250" i="1" s="1"/>
  <c r="V250" i="1"/>
  <c r="Z250" i="1" s="1"/>
  <c r="T237" i="1"/>
  <c r="U237" i="1" s="1"/>
  <c r="V289" i="1"/>
  <c r="Z289" i="1" s="1"/>
  <c r="AC289" i="1"/>
  <c r="T259" i="1"/>
  <c r="U259" i="1" s="1"/>
  <c r="T243" i="1"/>
  <c r="U243" i="1" s="1"/>
  <c r="AC223" i="1"/>
  <c r="AD223" i="1" s="1"/>
  <c r="V223" i="1"/>
  <c r="Z223" i="1" s="1"/>
  <c r="L209" i="1"/>
  <c r="M209" i="1" s="1"/>
  <c r="V274" i="1"/>
  <c r="Z274" i="1" s="1"/>
  <c r="AC274" i="1"/>
  <c r="AB274" i="1"/>
  <c r="T263" i="1"/>
  <c r="U263" i="1" s="1"/>
  <c r="V327" i="1"/>
  <c r="Z327" i="1" s="1"/>
  <c r="AB327" i="1"/>
  <c r="AC327" i="1"/>
  <c r="AD327" i="1" s="1"/>
  <c r="AC264" i="1"/>
  <c r="AB264" i="1"/>
  <c r="V264" i="1"/>
  <c r="Z264" i="1" s="1"/>
  <c r="L269" i="1"/>
  <c r="M269" i="1" s="1"/>
  <c r="Q231" i="1"/>
  <c r="O231" i="1" s="1"/>
  <c r="R231" i="1" s="1"/>
  <c r="L231" i="1" s="1"/>
  <c r="M231" i="1" s="1"/>
  <c r="AC256" i="1"/>
  <c r="AB256" i="1"/>
  <c r="V256" i="1"/>
  <c r="Z256" i="1" s="1"/>
  <c r="T155" i="1"/>
  <c r="U155" i="1" s="1"/>
  <c r="T123" i="1"/>
  <c r="U123" i="1" s="1"/>
  <c r="AC221" i="1"/>
  <c r="V221" i="1"/>
  <c r="Z221" i="1" s="1"/>
  <c r="AB221" i="1"/>
  <c r="Q199" i="1"/>
  <c r="O199" i="1" s="1"/>
  <c r="R199" i="1" s="1"/>
  <c r="L199" i="1" s="1"/>
  <c r="M199" i="1" s="1"/>
  <c r="V197" i="1"/>
  <c r="Z197" i="1" s="1"/>
  <c r="AC197" i="1"/>
  <c r="AD197" i="1" s="1"/>
  <c r="T141" i="1"/>
  <c r="U141" i="1" s="1"/>
  <c r="Q285" i="1"/>
  <c r="O285" i="1" s="1"/>
  <c r="R285" i="1" s="1"/>
  <c r="L285" i="1" s="1"/>
  <c r="M285" i="1" s="1"/>
  <c r="T161" i="1"/>
  <c r="U161" i="1" s="1"/>
  <c r="V184" i="1"/>
  <c r="Z184" i="1" s="1"/>
  <c r="AC184" i="1"/>
  <c r="AD184" i="1" s="1"/>
  <c r="Q184" i="1"/>
  <c r="O184" i="1" s="1"/>
  <c r="R184" i="1" s="1"/>
  <c r="L184" i="1" s="1"/>
  <c r="M184" i="1" s="1"/>
  <c r="T232" i="1"/>
  <c r="U232" i="1" s="1"/>
  <c r="T190" i="1"/>
  <c r="U190" i="1" s="1"/>
  <c r="T56" i="1"/>
  <c r="U56" i="1" s="1"/>
  <c r="AC162" i="1"/>
  <c r="V162" i="1"/>
  <c r="Z162" i="1" s="1"/>
  <c r="AB162" i="1"/>
  <c r="AB86" i="1"/>
  <c r="AC66" i="1"/>
  <c r="AD66" i="1" s="1"/>
  <c r="V66" i="1"/>
  <c r="Z66" i="1" s="1"/>
  <c r="AC54" i="1"/>
  <c r="AD54" i="1" s="1"/>
  <c r="V54" i="1"/>
  <c r="Z54" i="1" s="1"/>
  <c r="Q188" i="1"/>
  <c r="O188" i="1" s="1"/>
  <c r="R188" i="1" s="1"/>
  <c r="L188" i="1" s="1"/>
  <c r="M188" i="1" s="1"/>
  <c r="AC50" i="1"/>
  <c r="AD50" i="1" s="1"/>
  <c r="V50" i="1"/>
  <c r="Z50" i="1" s="1"/>
  <c r="AC34" i="1"/>
  <c r="AD34" i="1" s="1"/>
  <c r="V34" i="1"/>
  <c r="Z34" i="1" s="1"/>
  <c r="AB128" i="1"/>
  <c r="V175" i="1"/>
  <c r="Z175" i="1" s="1"/>
  <c r="AC175" i="1"/>
  <c r="AB175" i="1"/>
  <c r="V85" i="1"/>
  <c r="Z85" i="1" s="1"/>
  <c r="AC85" i="1"/>
  <c r="AD85" i="1" s="1"/>
  <c r="T47" i="1"/>
  <c r="U47" i="1" s="1"/>
  <c r="L16" i="1"/>
  <c r="M16" i="1" s="1"/>
  <c r="V41" i="1"/>
  <c r="Z41" i="1" s="1"/>
  <c r="AC41" i="1"/>
  <c r="AB41" i="1"/>
  <c r="V16" i="1"/>
  <c r="Z16" i="1" s="1"/>
  <c r="AB16" i="1"/>
  <c r="AC16" i="1"/>
  <c r="AD16" i="1" s="1"/>
  <c r="Q94" i="1"/>
  <c r="O94" i="1" s="1"/>
  <c r="R94" i="1" s="1"/>
  <c r="L94" i="1" s="1"/>
  <c r="M94" i="1" s="1"/>
  <c r="V81" i="1"/>
  <c r="Z81" i="1" s="1"/>
  <c r="AC81" i="1"/>
  <c r="AD81" i="1" s="1"/>
  <c r="T178" i="1"/>
  <c r="U178" i="1" s="1"/>
  <c r="T373" i="1"/>
  <c r="U373" i="1" s="1"/>
  <c r="T333" i="1"/>
  <c r="U333" i="1" s="1"/>
  <c r="T315" i="1"/>
  <c r="U315" i="1" s="1"/>
  <c r="AC258" i="1"/>
  <c r="AD258" i="1" s="1"/>
  <c r="V258" i="1"/>
  <c r="Z258" i="1" s="1"/>
  <c r="T254" i="1"/>
  <c r="U254" i="1" s="1"/>
  <c r="V236" i="1"/>
  <c r="Z236" i="1" s="1"/>
  <c r="AC236" i="1"/>
  <c r="AD236" i="1" s="1"/>
  <c r="T228" i="1"/>
  <c r="U228" i="1" s="1"/>
  <c r="T260" i="1"/>
  <c r="U260" i="1" s="1"/>
  <c r="T213" i="1"/>
  <c r="U213" i="1" s="1"/>
  <c r="T95" i="1"/>
  <c r="U95" i="1" s="1"/>
  <c r="T87" i="1"/>
  <c r="U87" i="1" s="1"/>
  <c r="T137" i="1"/>
  <c r="U137" i="1" s="1"/>
  <c r="V349" i="1"/>
  <c r="Z349" i="1" s="1"/>
  <c r="AC349" i="1"/>
  <c r="AB349" i="1"/>
  <c r="T279" i="1"/>
  <c r="U279" i="1" s="1"/>
  <c r="AB258" i="1"/>
  <c r="Q302" i="1"/>
  <c r="O302" i="1" s="1"/>
  <c r="R302" i="1" s="1"/>
  <c r="L302" i="1" s="1"/>
  <c r="M302" i="1" s="1"/>
  <c r="T194" i="1"/>
  <c r="U194" i="1" s="1"/>
  <c r="T143" i="1"/>
  <c r="U143" i="1" s="1"/>
  <c r="AB69" i="1"/>
  <c r="AB380" i="1"/>
  <c r="T370" i="1"/>
  <c r="U370" i="1" s="1"/>
  <c r="AC347" i="1"/>
  <c r="V347" i="1"/>
  <c r="Z347" i="1" s="1"/>
  <c r="V304" i="1"/>
  <c r="Z304" i="1" s="1"/>
  <c r="AC304" i="1"/>
  <c r="AB304" i="1"/>
  <c r="AC291" i="1"/>
  <c r="V291" i="1"/>
  <c r="Z291" i="1" s="1"/>
  <c r="T253" i="1"/>
  <c r="U253" i="1" s="1"/>
  <c r="V310" i="1"/>
  <c r="Z310" i="1" s="1"/>
  <c r="AC310" i="1"/>
  <c r="AD310" i="1" s="1"/>
  <c r="Q310" i="1"/>
  <c r="O310" i="1" s="1"/>
  <c r="R310" i="1" s="1"/>
  <c r="L310" i="1" s="1"/>
  <c r="M310" i="1" s="1"/>
  <c r="Q273" i="1"/>
  <c r="O273" i="1" s="1"/>
  <c r="R273" i="1" s="1"/>
  <c r="L273" i="1" s="1"/>
  <c r="M273" i="1" s="1"/>
  <c r="Q318" i="1"/>
  <c r="O318" i="1" s="1"/>
  <c r="R318" i="1" s="1"/>
  <c r="L318" i="1" s="1"/>
  <c r="M318" i="1" s="1"/>
  <c r="T244" i="1"/>
  <c r="U244" i="1" s="1"/>
  <c r="V297" i="1"/>
  <c r="Z297" i="1" s="1"/>
  <c r="AC297" i="1"/>
  <c r="T329" i="1"/>
  <c r="U329" i="1" s="1"/>
  <c r="T133" i="1"/>
  <c r="U133" i="1" s="1"/>
  <c r="V325" i="1"/>
  <c r="Z325" i="1" s="1"/>
  <c r="AC325" i="1"/>
  <c r="AD325" i="1" s="1"/>
  <c r="V341" i="1"/>
  <c r="Z341" i="1" s="1"/>
  <c r="AC341" i="1"/>
  <c r="AD341" i="1" s="1"/>
  <c r="V298" i="1"/>
  <c r="Z298" i="1" s="1"/>
  <c r="AC298" i="1"/>
  <c r="AD298" i="1" s="1"/>
  <c r="T277" i="1"/>
  <c r="U277" i="1" s="1"/>
  <c r="T247" i="1"/>
  <c r="U247" i="1" s="1"/>
  <c r="V271" i="1"/>
  <c r="Z271" i="1" s="1"/>
  <c r="AC271" i="1"/>
  <c r="AB271" i="1"/>
  <c r="Q271" i="1"/>
  <c r="O271" i="1" s="1"/>
  <c r="R271" i="1" s="1"/>
  <c r="L271" i="1" s="1"/>
  <c r="M271" i="1" s="1"/>
  <c r="T255" i="1"/>
  <c r="U255" i="1" s="1"/>
  <c r="V187" i="1"/>
  <c r="Z187" i="1" s="1"/>
  <c r="AC187" i="1"/>
  <c r="AD187" i="1" s="1"/>
  <c r="AB187" i="1"/>
  <c r="Q234" i="1"/>
  <c r="O234" i="1" s="1"/>
  <c r="R234" i="1" s="1"/>
  <c r="L234" i="1" s="1"/>
  <c r="M234" i="1" s="1"/>
  <c r="V313" i="1"/>
  <c r="Z313" i="1" s="1"/>
  <c r="Q313" i="1"/>
  <c r="O313" i="1" s="1"/>
  <c r="R313" i="1" s="1"/>
  <c r="L313" i="1" s="1"/>
  <c r="M313" i="1" s="1"/>
  <c r="AC313" i="1"/>
  <c r="AD313" i="1" s="1"/>
  <c r="T99" i="1"/>
  <c r="U99" i="1" s="1"/>
  <c r="V218" i="1"/>
  <c r="Z218" i="1" s="1"/>
  <c r="AC218" i="1"/>
  <c r="AC70" i="1"/>
  <c r="AD70" i="1" s="1"/>
  <c r="V70" i="1"/>
  <c r="Z70" i="1" s="1"/>
  <c r="Q195" i="1"/>
  <c r="O195" i="1" s="1"/>
  <c r="R195" i="1" s="1"/>
  <c r="L195" i="1" s="1"/>
  <c r="M195" i="1" s="1"/>
  <c r="AB210" i="1"/>
  <c r="AC86" i="1"/>
  <c r="V86" i="1"/>
  <c r="Z86" i="1" s="1"/>
  <c r="AC384" i="1"/>
  <c r="AD384" i="1" s="1"/>
  <c r="V384" i="1"/>
  <c r="Z384" i="1" s="1"/>
  <c r="T369" i="1"/>
  <c r="U369" i="1" s="1"/>
  <c r="Q384" i="1"/>
  <c r="O384" i="1" s="1"/>
  <c r="R384" i="1" s="1"/>
  <c r="L384" i="1" s="1"/>
  <c r="M384" i="1" s="1"/>
  <c r="Q351" i="1"/>
  <c r="O351" i="1" s="1"/>
  <c r="R351" i="1" s="1"/>
  <c r="L351" i="1" s="1"/>
  <c r="M351" i="1" s="1"/>
  <c r="L326" i="1"/>
  <c r="M326" i="1" s="1"/>
  <c r="AC336" i="1"/>
  <c r="AD336" i="1" s="1"/>
  <c r="V336" i="1"/>
  <c r="Z336" i="1" s="1"/>
  <c r="T342" i="1"/>
  <c r="U342" i="1" s="1"/>
  <c r="Q280" i="1"/>
  <c r="O280" i="1" s="1"/>
  <c r="R280" i="1" s="1"/>
  <c r="L280" i="1" s="1"/>
  <c r="M280" i="1" s="1"/>
  <c r="Q380" i="1"/>
  <c r="O380" i="1" s="1"/>
  <c r="R380" i="1" s="1"/>
  <c r="L380" i="1" s="1"/>
  <c r="M380" i="1" s="1"/>
  <c r="Q331" i="1"/>
  <c r="O331" i="1" s="1"/>
  <c r="R331" i="1" s="1"/>
  <c r="L331" i="1" s="1"/>
  <c r="M331" i="1" s="1"/>
  <c r="T379" i="1"/>
  <c r="U379" i="1" s="1"/>
  <c r="AB368" i="1"/>
  <c r="AC376" i="1"/>
  <c r="AD376" i="1" s="1"/>
  <c r="V376" i="1"/>
  <c r="Z376" i="1" s="1"/>
  <c r="T356" i="1"/>
  <c r="U356" i="1" s="1"/>
  <c r="T377" i="1"/>
  <c r="U377" i="1" s="1"/>
  <c r="V355" i="1"/>
  <c r="Z355" i="1" s="1"/>
  <c r="AC355" i="1"/>
  <c r="AD355" i="1" s="1"/>
  <c r="AB319" i="1"/>
  <c r="V319" i="1"/>
  <c r="Z319" i="1" s="1"/>
  <c r="AC319" i="1"/>
  <c r="AD319" i="1" s="1"/>
  <c r="Q319" i="1"/>
  <c r="O319" i="1" s="1"/>
  <c r="R319" i="1" s="1"/>
  <c r="L319" i="1" s="1"/>
  <c r="M319" i="1" s="1"/>
  <c r="AB311" i="1"/>
  <c r="AB297" i="1"/>
  <c r="V332" i="1"/>
  <c r="Z332" i="1" s="1"/>
  <c r="AC332" i="1"/>
  <c r="AD332" i="1" s="1"/>
  <c r="Q332" i="1"/>
  <c r="O332" i="1" s="1"/>
  <c r="R332" i="1" s="1"/>
  <c r="L332" i="1" s="1"/>
  <c r="M332" i="1" s="1"/>
  <c r="AB286" i="1"/>
  <c r="AB318" i="1"/>
  <c r="V358" i="1"/>
  <c r="Z358" i="1" s="1"/>
  <c r="AC358" i="1"/>
  <c r="AD358" i="1" s="1"/>
  <c r="AB321" i="1"/>
  <c r="Q304" i="1"/>
  <c r="O304" i="1" s="1"/>
  <c r="R304" i="1" s="1"/>
  <c r="L304" i="1" s="1"/>
  <c r="M304" i="1" s="1"/>
  <c r="AB281" i="1"/>
  <c r="AB347" i="1"/>
  <c r="V301" i="1"/>
  <c r="Z301" i="1" s="1"/>
  <c r="AC301" i="1"/>
  <c r="AD301" i="1" s="1"/>
  <c r="Q301" i="1"/>
  <c r="O301" i="1" s="1"/>
  <c r="R301" i="1" s="1"/>
  <c r="L301" i="1" s="1"/>
  <c r="M301" i="1" s="1"/>
  <c r="V309" i="1"/>
  <c r="Z309" i="1" s="1"/>
  <c r="AC309" i="1"/>
  <c r="AD309" i="1" s="1"/>
  <c r="T265" i="1"/>
  <c r="U265" i="1" s="1"/>
  <c r="V282" i="1"/>
  <c r="Z282" i="1" s="1"/>
  <c r="AC282" i="1"/>
  <c r="V317" i="1"/>
  <c r="Z317" i="1" s="1"/>
  <c r="AB317" i="1"/>
  <c r="AC317" i="1"/>
  <c r="Q317" i="1"/>
  <c r="O317" i="1" s="1"/>
  <c r="R317" i="1" s="1"/>
  <c r="L317" i="1" s="1"/>
  <c r="M317" i="1" s="1"/>
  <c r="V275" i="1"/>
  <c r="Z275" i="1" s="1"/>
  <c r="AC275" i="1"/>
  <c r="AD275" i="1" s="1"/>
  <c r="Q286" i="1"/>
  <c r="O286" i="1" s="1"/>
  <c r="R286" i="1" s="1"/>
  <c r="L286" i="1" s="1"/>
  <c r="M286" i="1" s="1"/>
  <c r="V294" i="1"/>
  <c r="Z294" i="1" s="1"/>
  <c r="AC294" i="1"/>
  <c r="AD294" i="1" s="1"/>
  <c r="Q294" i="1"/>
  <c r="O294" i="1" s="1"/>
  <c r="R294" i="1" s="1"/>
  <c r="L294" i="1" s="1"/>
  <c r="M294" i="1" s="1"/>
  <c r="T267" i="1"/>
  <c r="U267" i="1" s="1"/>
  <c r="Q250" i="1"/>
  <c r="O250" i="1" s="1"/>
  <c r="R250" i="1" s="1"/>
  <c r="L250" i="1" s="1"/>
  <c r="M250" i="1" s="1"/>
  <c r="T212" i="1"/>
  <c r="U212" i="1" s="1"/>
  <c r="Q320" i="1"/>
  <c r="O320" i="1" s="1"/>
  <c r="R320" i="1" s="1"/>
  <c r="L320" i="1" s="1"/>
  <c r="M320" i="1" s="1"/>
  <c r="V269" i="1"/>
  <c r="Z269" i="1" s="1"/>
  <c r="AC269" i="1"/>
  <c r="AD269" i="1" s="1"/>
  <c r="T198" i="1"/>
  <c r="U198" i="1" s="1"/>
  <c r="V306" i="1"/>
  <c r="Z306" i="1" s="1"/>
  <c r="AC306" i="1"/>
  <c r="AD306" i="1" s="1"/>
  <c r="Q306" i="1"/>
  <c r="O306" i="1" s="1"/>
  <c r="R306" i="1" s="1"/>
  <c r="L306" i="1" s="1"/>
  <c r="M306" i="1" s="1"/>
  <c r="Q183" i="1"/>
  <c r="O183" i="1" s="1"/>
  <c r="R183" i="1" s="1"/>
  <c r="L183" i="1" s="1"/>
  <c r="M183" i="1" s="1"/>
  <c r="T262" i="1"/>
  <c r="U262" i="1" s="1"/>
  <c r="T219" i="1"/>
  <c r="U219" i="1" s="1"/>
  <c r="T151" i="1"/>
  <c r="U151" i="1" s="1"/>
  <c r="T119" i="1"/>
  <c r="U119" i="1" s="1"/>
  <c r="AB206" i="1"/>
  <c r="T113" i="1"/>
  <c r="U113" i="1" s="1"/>
  <c r="V181" i="1"/>
  <c r="Z181" i="1" s="1"/>
  <c r="AC181" i="1"/>
  <c r="AD181" i="1" s="1"/>
  <c r="Q181" i="1"/>
  <c r="O181" i="1" s="1"/>
  <c r="R181" i="1" s="1"/>
  <c r="L181" i="1" s="1"/>
  <c r="M181" i="1" s="1"/>
  <c r="T138" i="1"/>
  <c r="U138" i="1" s="1"/>
  <c r="Q240" i="1"/>
  <c r="O240" i="1" s="1"/>
  <c r="R240" i="1" s="1"/>
  <c r="L240" i="1" s="1"/>
  <c r="M240" i="1" s="1"/>
  <c r="T216" i="1"/>
  <c r="U216" i="1" s="1"/>
  <c r="V172" i="1"/>
  <c r="Z172" i="1" s="1"/>
  <c r="AC172" i="1"/>
  <c r="AD172" i="1" s="1"/>
  <c r="AC160" i="1"/>
  <c r="V160" i="1"/>
  <c r="Z160" i="1" s="1"/>
  <c r="Q112" i="1"/>
  <c r="O112" i="1" s="1"/>
  <c r="R112" i="1" s="1"/>
  <c r="L112" i="1" s="1"/>
  <c r="M112" i="1" s="1"/>
  <c r="T215" i="1"/>
  <c r="U215" i="1" s="1"/>
  <c r="T142" i="1"/>
  <c r="U142" i="1" s="1"/>
  <c r="AB94" i="1"/>
  <c r="Q207" i="1"/>
  <c r="O207" i="1" s="1"/>
  <c r="R207" i="1" s="1"/>
  <c r="L207" i="1" s="1"/>
  <c r="M207" i="1" s="1"/>
  <c r="T100" i="1"/>
  <c r="U100" i="1" s="1"/>
  <c r="V214" i="1"/>
  <c r="Z214" i="1" s="1"/>
  <c r="AC214" i="1"/>
  <c r="AD214" i="1" s="1"/>
  <c r="AB90" i="1"/>
  <c r="T130" i="1"/>
  <c r="U130" i="1" s="1"/>
  <c r="AB188" i="1"/>
  <c r="V65" i="1"/>
  <c r="Z65" i="1" s="1"/>
  <c r="AC65" i="1"/>
  <c r="AD65" i="1" s="1"/>
  <c r="AB65" i="1"/>
  <c r="AD122" i="1"/>
  <c r="T83" i="1"/>
  <c r="U83" i="1" s="1"/>
  <c r="AB345" i="1"/>
  <c r="V77" i="1"/>
  <c r="Z77" i="1" s="1"/>
  <c r="AC77" i="1"/>
  <c r="AB77" i="1"/>
  <c r="V29" i="1"/>
  <c r="Z29" i="1" s="1"/>
  <c r="AC29" i="1"/>
  <c r="AD29" i="1" s="1"/>
  <c r="Q29" i="1"/>
  <c r="O29" i="1" s="1"/>
  <c r="R29" i="1" s="1"/>
  <c r="L29" i="1" s="1"/>
  <c r="M29" i="1" s="1"/>
  <c r="V53" i="1"/>
  <c r="Z53" i="1" s="1"/>
  <c r="AC53" i="1"/>
  <c r="Q53" i="1"/>
  <c r="O53" i="1" s="1"/>
  <c r="R53" i="1" s="1"/>
  <c r="L53" i="1" s="1"/>
  <c r="M53" i="1" s="1"/>
  <c r="Q37" i="1"/>
  <c r="O37" i="1" s="1"/>
  <c r="R37" i="1" s="1"/>
  <c r="L37" i="1" s="1"/>
  <c r="M37" i="1" s="1"/>
  <c r="Q18" i="1"/>
  <c r="O18" i="1" s="1"/>
  <c r="R18" i="1" s="1"/>
  <c r="L18" i="1" s="1"/>
  <c r="M18" i="1" s="1"/>
  <c r="T80" i="1"/>
  <c r="U80" i="1" s="1"/>
  <c r="Q164" i="1"/>
  <c r="O164" i="1" s="1"/>
  <c r="R164" i="1" s="1"/>
  <c r="L164" i="1" s="1"/>
  <c r="M164" i="1" s="1"/>
  <c r="AC118" i="1"/>
  <c r="AB118" i="1"/>
  <c r="V118" i="1"/>
  <c r="Z118" i="1" s="1"/>
  <c r="Q62" i="1"/>
  <c r="O62" i="1" s="1"/>
  <c r="R62" i="1" s="1"/>
  <c r="L62" i="1" s="1"/>
  <c r="M62" i="1" s="1"/>
  <c r="AB223" i="1"/>
  <c r="T52" i="1"/>
  <c r="U52" i="1" s="1"/>
  <c r="Q201" i="1"/>
  <c r="O201" i="1" s="1"/>
  <c r="R201" i="1" s="1"/>
  <c r="L201" i="1" s="1"/>
  <c r="M201" i="1" s="1"/>
  <c r="V33" i="1"/>
  <c r="Z33" i="1" s="1"/>
  <c r="AC33" i="1"/>
  <c r="AB33" i="1"/>
  <c r="V49" i="1"/>
  <c r="Z49" i="1" s="1"/>
  <c r="AC49" i="1"/>
  <c r="AD49" i="1" s="1"/>
  <c r="Q28" i="1"/>
  <c r="O28" i="1" s="1"/>
  <c r="R28" i="1" s="1"/>
  <c r="L28" i="1" s="1"/>
  <c r="M28" i="1" s="1"/>
  <c r="AB53" i="1"/>
  <c r="AD195" i="1" l="1"/>
  <c r="AD282" i="1"/>
  <c r="AD289" i="1"/>
  <c r="AD193" i="1"/>
  <c r="AD206" i="1"/>
  <c r="AD183" i="1"/>
  <c r="AD205" i="1"/>
  <c r="AD218" i="1"/>
  <c r="AD221" i="1"/>
  <c r="AD328" i="1"/>
  <c r="AD304" i="1"/>
  <c r="AD92" i="1"/>
  <c r="AD33" i="1"/>
  <c r="AD175" i="1"/>
  <c r="AD320" i="1"/>
  <c r="AD148" i="1"/>
  <c r="AD308" i="1"/>
  <c r="AD89" i="1"/>
  <c r="AD292" i="1"/>
  <c r="AD77" i="1"/>
  <c r="AD256" i="1"/>
  <c r="AD57" i="1"/>
  <c r="AD286" i="1"/>
  <c r="AD53" i="1"/>
  <c r="AD160" i="1"/>
  <c r="AD317" i="1"/>
  <c r="AD41" i="1"/>
  <c r="AD264" i="1"/>
  <c r="AD203" i="1"/>
  <c r="V265" i="1"/>
  <c r="Z265" i="1" s="1"/>
  <c r="AC265" i="1"/>
  <c r="AB265" i="1"/>
  <c r="Q265" i="1"/>
  <c r="O265" i="1" s="1"/>
  <c r="R265" i="1" s="1"/>
  <c r="L265" i="1" s="1"/>
  <c r="M265" i="1" s="1"/>
  <c r="AC251" i="1"/>
  <c r="AB251" i="1"/>
  <c r="V251" i="1"/>
  <c r="Z251" i="1" s="1"/>
  <c r="Q251" i="1"/>
  <c r="O251" i="1" s="1"/>
  <c r="R251" i="1" s="1"/>
  <c r="L251" i="1" s="1"/>
  <c r="M251" i="1" s="1"/>
  <c r="AC386" i="1"/>
  <c r="AB386" i="1"/>
  <c r="V386" i="1"/>
  <c r="Z386" i="1" s="1"/>
  <c r="Q386" i="1"/>
  <c r="O386" i="1" s="1"/>
  <c r="R386" i="1" s="1"/>
  <c r="L386" i="1" s="1"/>
  <c r="M386" i="1" s="1"/>
  <c r="V367" i="1"/>
  <c r="Z367" i="1" s="1"/>
  <c r="AC367" i="1"/>
  <c r="AB367" i="1"/>
  <c r="Q367" i="1"/>
  <c r="O367" i="1" s="1"/>
  <c r="R367" i="1" s="1"/>
  <c r="L367" i="1" s="1"/>
  <c r="M367" i="1" s="1"/>
  <c r="AC272" i="1"/>
  <c r="V272" i="1"/>
  <c r="Z272" i="1" s="1"/>
  <c r="AB272" i="1"/>
  <c r="Q272" i="1"/>
  <c r="O272" i="1" s="1"/>
  <c r="R272" i="1" s="1"/>
  <c r="L272" i="1" s="1"/>
  <c r="M272" i="1" s="1"/>
  <c r="V75" i="1"/>
  <c r="Z75" i="1" s="1"/>
  <c r="AC75" i="1"/>
  <c r="AB75" i="1"/>
  <c r="Q75" i="1"/>
  <c r="O75" i="1" s="1"/>
  <c r="R75" i="1" s="1"/>
  <c r="L75" i="1" s="1"/>
  <c r="M75" i="1" s="1"/>
  <c r="V363" i="1"/>
  <c r="Z363" i="1" s="1"/>
  <c r="AC363" i="1"/>
  <c r="AB363" i="1"/>
  <c r="Q363" i="1"/>
  <c r="O363" i="1" s="1"/>
  <c r="R363" i="1" s="1"/>
  <c r="L363" i="1" s="1"/>
  <c r="M363" i="1" s="1"/>
  <c r="AC130" i="1"/>
  <c r="V130" i="1"/>
  <c r="Z130" i="1" s="1"/>
  <c r="AB130" i="1"/>
  <c r="Q130" i="1"/>
  <c r="O130" i="1" s="1"/>
  <c r="R130" i="1" s="1"/>
  <c r="L130" i="1" s="1"/>
  <c r="M130" i="1" s="1"/>
  <c r="V379" i="1"/>
  <c r="Z379" i="1" s="1"/>
  <c r="AC379" i="1"/>
  <c r="Q379" i="1"/>
  <c r="O379" i="1" s="1"/>
  <c r="R379" i="1" s="1"/>
  <c r="L379" i="1" s="1"/>
  <c r="M379" i="1" s="1"/>
  <c r="AB379" i="1"/>
  <c r="V99" i="1"/>
  <c r="Z99" i="1" s="1"/>
  <c r="AC99" i="1"/>
  <c r="Q99" i="1"/>
  <c r="O99" i="1" s="1"/>
  <c r="R99" i="1" s="1"/>
  <c r="L99" i="1" s="1"/>
  <c r="M99" i="1" s="1"/>
  <c r="AB99" i="1"/>
  <c r="AC244" i="1"/>
  <c r="AB244" i="1"/>
  <c r="V244" i="1"/>
  <c r="Z244" i="1" s="1"/>
  <c r="Q244" i="1"/>
  <c r="O244" i="1" s="1"/>
  <c r="R244" i="1" s="1"/>
  <c r="L244" i="1" s="1"/>
  <c r="M244" i="1" s="1"/>
  <c r="AC370" i="1"/>
  <c r="AB370" i="1"/>
  <c r="V370" i="1"/>
  <c r="Z370" i="1" s="1"/>
  <c r="Q370" i="1"/>
  <c r="O370" i="1" s="1"/>
  <c r="R370" i="1" s="1"/>
  <c r="L370" i="1" s="1"/>
  <c r="M370" i="1" s="1"/>
  <c r="V87" i="1"/>
  <c r="Z87" i="1" s="1"/>
  <c r="AC87" i="1"/>
  <c r="AB87" i="1"/>
  <c r="Q87" i="1"/>
  <c r="O87" i="1" s="1"/>
  <c r="R87" i="1" s="1"/>
  <c r="L87" i="1" s="1"/>
  <c r="M87" i="1" s="1"/>
  <c r="V228" i="1"/>
  <c r="Z228" i="1" s="1"/>
  <c r="AB228" i="1"/>
  <c r="AC228" i="1"/>
  <c r="AD228" i="1" s="1"/>
  <c r="Q228" i="1"/>
  <c r="O228" i="1" s="1"/>
  <c r="R228" i="1" s="1"/>
  <c r="L228" i="1" s="1"/>
  <c r="M228" i="1" s="1"/>
  <c r="AC56" i="1"/>
  <c r="AB56" i="1"/>
  <c r="V56" i="1"/>
  <c r="Z56" i="1" s="1"/>
  <c r="Q56" i="1"/>
  <c r="O56" i="1" s="1"/>
  <c r="R56" i="1" s="1"/>
  <c r="L56" i="1" s="1"/>
  <c r="M56" i="1" s="1"/>
  <c r="AC378" i="1"/>
  <c r="V378" i="1"/>
  <c r="Z378" i="1" s="1"/>
  <c r="AB378" i="1"/>
  <c r="Q378" i="1"/>
  <c r="O378" i="1" s="1"/>
  <c r="R378" i="1" s="1"/>
  <c r="L378" i="1" s="1"/>
  <c r="M378" i="1" s="1"/>
  <c r="AD343" i="1"/>
  <c r="AC35" i="1"/>
  <c r="V35" i="1"/>
  <c r="Z35" i="1" s="1"/>
  <c r="Q35" i="1"/>
  <c r="O35" i="1" s="1"/>
  <c r="R35" i="1" s="1"/>
  <c r="L35" i="1" s="1"/>
  <c r="M35" i="1" s="1"/>
  <c r="AB35" i="1"/>
  <c r="AD90" i="1"/>
  <c r="AC186" i="1"/>
  <c r="V186" i="1"/>
  <c r="Z186" i="1" s="1"/>
  <c r="Q186" i="1"/>
  <c r="O186" i="1" s="1"/>
  <c r="R186" i="1" s="1"/>
  <c r="L186" i="1" s="1"/>
  <c r="M186" i="1" s="1"/>
  <c r="AB186" i="1"/>
  <c r="AD288" i="1"/>
  <c r="V107" i="1"/>
  <c r="Z107" i="1" s="1"/>
  <c r="AC107" i="1"/>
  <c r="AD107" i="1" s="1"/>
  <c r="AB107" i="1"/>
  <c r="Q107" i="1"/>
  <c r="O107" i="1" s="1"/>
  <c r="R107" i="1" s="1"/>
  <c r="L107" i="1" s="1"/>
  <c r="M107" i="1" s="1"/>
  <c r="AC110" i="1"/>
  <c r="AB110" i="1"/>
  <c r="V110" i="1"/>
  <c r="Z110" i="1" s="1"/>
  <c r="Q110" i="1"/>
  <c r="O110" i="1" s="1"/>
  <c r="R110" i="1" s="1"/>
  <c r="L110" i="1" s="1"/>
  <c r="M110" i="1" s="1"/>
  <c r="V115" i="1"/>
  <c r="Z115" i="1" s="1"/>
  <c r="AC115" i="1"/>
  <c r="AD115" i="1" s="1"/>
  <c r="AB115" i="1"/>
  <c r="Q115" i="1"/>
  <c r="O115" i="1" s="1"/>
  <c r="R115" i="1" s="1"/>
  <c r="L115" i="1" s="1"/>
  <c r="M115" i="1" s="1"/>
  <c r="V17" i="1"/>
  <c r="Z17" i="1" s="1"/>
  <c r="AC17" i="1"/>
  <c r="Q17" i="1"/>
  <c r="O17" i="1" s="1"/>
  <c r="R17" i="1" s="1"/>
  <c r="L17" i="1" s="1"/>
  <c r="M17" i="1" s="1"/>
  <c r="AB17" i="1"/>
  <c r="V93" i="1"/>
  <c r="Z93" i="1" s="1"/>
  <c r="AC93" i="1"/>
  <c r="AD93" i="1" s="1"/>
  <c r="AB93" i="1"/>
  <c r="Q93" i="1"/>
  <c r="O93" i="1" s="1"/>
  <c r="R93" i="1" s="1"/>
  <c r="L93" i="1" s="1"/>
  <c r="M93" i="1" s="1"/>
  <c r="AC350" i="1"/>
  <c r="AB350" i="1"/>
  <c r="V350" i="1"/>
  <c r="Z350" i="1" s="1"/>
  <c r="Q350" i="1"/>
  <c r="O350" i="1" s="1"/>
  <c r="R350" i="1" s="1"/>
  <c r="L350" i="1" s="1"/>
  <c r="M350" i="1" s="1"/>
  <c r="AC338" i="1"/>
  <c r="V338" i="1"/>
  <c r="Z338" i="1" s="1"/>
  <c r="Q338" i="1"/>
  <c r="O338" i="1" s="1"/>
  <c r="R338" i="1" s="1"/>
  <c r="L338" i="1" s="1"/>
  <c r="M338" i="1" s="1"/>
  <c r="AB338" i="1"/>
  <c r="V51" i="1"/>
  <c r="Z51" i="1" s="1"/>
  <c r="AB51" i="1"/>
  <c r="AC51" i="1"/>
  <c r="AD51" i="1" s="1"/>
  <c r="Q51" i="1"/>
  <c r="O51" i="1" s="1"/>
  <c r="R51" i="1" s="1"/>
  <c r="L51" i="1" s="1"/>
  <c r="M51" i="1" s="1"/>
  <c r="AC352" i="1"/>
  <c r="AD352" i="1" s="1"/>
  <c r="V352" i="1"/>
  <c r="Z352" i="1" s="1"/>
  <c r="AB352" i="1"/>
  <c r="Q352" i="1"/>
  <c r="O352" i="1" s="1"/>
  <c r="R352" i="1" s="1"/>
  <c r="L352" i="1" s="1"/>
  <c r="M352" i="1" s="1"/>
  <c r="V111" i="1"/>
  <c r="Z111" i="1" s="1"/>
  <c r="AC111" i="1"/>
  <c r="AB111" i="1"/>
  <c r="Q111" i="1"/>
  <c r="O111" i="1" s="1"/>
  <c r="R111" i="1" s="1"/>
  <c r="L111" i="1" s="1"/>
  <c r="M111" i="1" s="1"/>
  <c r="AC59" i="1"/>
  <c r="AD59" i="1" s="1"/>
  <c r="V59" i="1"/>
  <c r="Z59" i="1" s="1"/>
  <c r="AB59" i="1"/>
  <c r="Q59" i="1"/>
  <c r="O59" i="1" s="1"/>
  <c r="R59" i="1" s="1"/>
  <c r="L59" i="1" s="1"/>
  <c r="M59" i="1" s="1"/>
  <c r="AD118" i="1"/>
  <c r="AD86" i="1"/>
  <c r="V255" i="1"/>
  <c r="Z255" i="1" s="1"/>
  <c r="AB255" i="1"/>
  <c r="AC255" i="1"/>
  <c r="Q255" i="1"/>
  <c r="O255" i="1" s="1"/>
  <c r="R255" i="1" s="1"/>
  <c r="L255" i="1" s="1"/>
  <c r="M255" i="1" s="1"/>
  <c r="AC277" i="1"/>
  <c r="V277" i="1"/>
  <c r="Z277" i="1" s="1"/>
  <c r="AB277" i="1"/>
  <c r="Q277" i="1"/>
  <c r="O277" i="1" s="1"/>
  <c r="R277" i="1" s="1"/>
  <c r="L277" i="1" s="1"/>
  <c r="M277" i="1" s="1"/>
  <c r="AD291" i="1"/>
  <c r="V315" i="1"/>
  <c r="Z315" i="1" s="1"/>
  <c r="Q315" i="1"/>
  <c r="O315" i="1" s="1"/>
  <c r="R315" i="1" s="1"/>
  <c r="L315" i="1" s="1"/>
  <c r="M315" i="1" s="1"/>
  <c r="AC315" i="1"/>
  <c r="AD315" i="1" s="1"/>
  <c r="AB315" i="1"/>
  <c r="AC237" i="1"/>
  <c r="V237" i="1"/>
  <c r="Z237" i="1" s="1"/>
  <c r="AB237" i="1"/>
  <c r="Q237" i="1"/>
  <c r="O237" i="1" s="1"/>
  <c r="R237" i="1" s="1"/>
  <c r="L237" i="1" s="1"/>
  <c r="M237" i="1" s="1"/>
  <c r="AC63" i="1"/>
  <c r="AB63" i="1"/>
  <c r="V63" i="1"/>
  <c r="Z63" i="1" s="1"/>
  <c r="Q63" i="1"/>
  <c r="O63" i="1" s="1"/>
  <c r="R63" i="1" s="1"/>
  <c r="L63" i="1" s="1"/>
  <c r="M63" i="1" s="1"/>
  <c r="V131" i="1"/>
  <c r="Z131" i="1" s="1"/>
  <c r="AC131" i="1"/>
  <c r="AB131" i="1"/>
  <c r="Q131" i="1"/>
  <c r="O131" i="1" s="1"/>
  <c r="R131" i="1" s="1"/>
  <c r="L131" i="1" s="1"/>
  <c r="M131" i="1" s="1"/>
  <c r="AD345" i="1"/>
  <c r="V79" i="1"/>
  <c r="Z79" i="1" s="1"/>
  <c r="AC79" i="1"/>
  <c r="AD79" i="1" s="1"/>
  <c r="AB79" i="1"/>
  <c r="Q79" i="1"/>
  <c r="O79" i="1" s="1"/>
  <c r="R79" i="1" s="1"/>
  <c r="L79" i="1" s="1"/>
  <c r="M79" i="1" s="1"/>
  <c r="V257" i="1"/>
  <c r="Z257" i="1" s="1"/>
  <c r="AC257" i="1"/>
  <c r="Q257" i="1"/>
  <c r="O257" i="1" s="1"/>
  <c r="R257" i="1" s="1"/>
  <c r="L257" i="1" s="1"/>
  <c r="M257" i="1" s="1"/>
  <c r="AB257" i="1"/>
  <c r="V375" i="1"/>
  <c r="Z375" i="1" s="1"/>
  <c r="AC375" i="1"/>
  <c r="Q375" i="1"/>
  <c r="O375" i="1" s="1"/>
  <c r="R375" i="1" s="1"/>
  <c r="L375" i="1" s="1"/>
  <c r="M375" i="1" s="1"/>
  <c r="AB375" i="1"/>
  <c r="V204" i="1"/>
  <c r="Z204" i="1" s="1"/>
  <c r="AC204" i="1"/>
  <c r="AB204" i="1"/>
  <c r="Q204" i="1"/>
  <c r="O204" i="1" s="1"/>
  <c r="R204" i="1" s="1"/>
  <c r="L204" i="1" s="1"/>
  <c r="M204" i="1" s="1"/>
  <c r="AD222" i="1"/>
  <c r="V287" i="1"/>
  <c r="Z287" i="1" s="1"/>
  <c r="Q287" i="1"/>
  <c r="O287" i="1" s="1"/>
  <c r="R287" i="1" s="1"/>
  <c r="L287" i="1" s="1"/>
  <c r="M287" i="1" s="1"/>
  <c r="AC287" i="1"/>
  <c r="AB287" i="1"/>
  <c r="AD280" i="1"/>
  <c r="AD20" i="1"/>
  <c r="AC166" i="1"/>
  <c r="V166" i="1"/>
  <c r="Z166" i="1" s="1"/>
  <c r="AB166" i="1"/>
  <c r="Q166" i="1"/>
  <c r="O166" i="1" s="1"/>
  <c r="R166" i="1" s="1"/>
  <c r="L166" i="1" s="1"/>
  <c r="M166" i="1" s="1"/>
  <c r="AD154" i="1"/>
  <c r="AC170" i="1"/>
  <c r="V170" i="1"/>
  <c r="Z170" i="1" s="1"/>
  <c r="AB170" i="1"/>
  <c r="Q170" i="1"/>
  <c r="O170" i="1" s="1"/>
  <c r="R170" i="1" s="1"/>
  <c r="L170" i="1" s="1"/>
  <c r="M170" i="1" s="1"/>
  <c r="AC88" i="1"/>
  <c r="AD88" i="1" s="1"/>
  <c r="V88" i="1"/>
  <c r="Z88" i="1" s="1"/>
  <c r="AB88" i="1"/>
  <c r="Q88" i="1"/>
  <c r="O88" i="1" s="1"/>
  <c r="R88" i="1" s="1"/>
  <c r="L88" i="1" s="1"/>
  <c r="M88" i="1" s="1"/>
  <c r="AD344" i="1"/>
  <c r="AC158" i="1"/>
  <c r="V158" i="1"/>
  <c r="Z158" i="1" s="1"/>
  <c r="AB158" i="1"/>
  <c r="Q158" i="1"/>
  <c r="O158" i="1" s="1"/>
  <c r="R158" i="1" s="1"/>
  <c r="L158" i="1" s="1"/>
  <c r="M158" i="1" s="1"/>
  <c r="V129" i="1"/>
  <c r="Z129" i="1" s="1"/>
  <c r="AC129" i="1"/>
  <c r="AB129" i="1"/>
  <c r="Q129" i="1"/>
  <c r="O129" i="1" s="1"/>
  <c r="R129" i="1" s="1"/>
  <c r="L129" i="1" s="1"/>
  <c r="M129" i="1" s="1"/>
  <c r="AC165" i="1"/>
  <c r="AB165" i="1"/>
  <c r="V165" i="1"/>
  <c r="Z165" i="1" s="1"/>
  <c r="Q165" i="1"/>
  <c r="O165" i="1" s="1"/>
  <c r="R165" i="1" s="1"/>
  <c r="L165" i="1" s="1"/>
  <c r="M165" i="1" s="1"/>
  <c r="V249" i="1"/>
  <c r="Z249" i="1" s="1"/>
  <c r="AC249" i="1"/>
  <c r="AB249" i="1"/>
  <c r="Q249" i="1"/>
  <c r="O249" i="1" s="1"/>
  <c r="R249" i="1" s="1"/>
  <c r="L249" i="1" s="1"/>
  <c r="M249" i="1" s="1"/>
  <c r="AB97" i="1"/>
  <c r="AC97" i="1"/>
  <c r="AD97" i="1" s="1"/>
  <c r="V97" i="1"/>
  <c r="Z97" i="1" s="1"/>
  <c r="Q97" i="1"/>
  <c r="O97" i="1" s="1"/>
  <c r="R97" i="1" s="1"/>
  <c r="L97" i="1" s="1"/>
  <c r="M97" i="1" s="1"/>
  <c r="AC361" i="1"/>
  <c r="V361" i="1"/>
  <c r="Z361" i="1" s="1"/>
  <c r="Q361" i="1"/>
  <c r="O361" i="1" s="1"/>
  <c r="R361" i="1" s="1"/>
  <c r="L361" i="1" s="1"/>
  <c r="M361" i="1" s="1"/>
  <c r="AB361" i="1"/>
  <c r="AC106" i="1"/>
  <c r="V106" i="1"/>
  <c r="Z106" i="1" s="1"/>
  <c r="AB106" i="1"/>
  <c r="Q106" i="1"/>
  <c r="O106" i="1" s="1"/>
  <c r="R106" i="1" s="1"/>
  <c r="L106" i="1" s="1"/>
  <c r="M106" i="1" s="1"/>
  <c r="AC124" i="1"/>
  <c r="V124" i="1"/>
  <c r="Z124" i="1" s="1"/>
  <c r="Q124" i="1"/>
  <c r="O124" i="1" s="1"/>
  <c r="R124" i="1" s="1"/>
  <c r="L124" i="1" s="1"/>
  <c r="M124" i="1" s="1"/>
  <c r="AB124" i="1"/>
  <c r="AC42" i="1"/>
  <c r="V42" i="1"/>
  <c r="Z42" i="1" s="1"/>
  <c r="Q42" i="1"/>
  <c r="O42" i="1" s="1"/>
  <c r="R42" i="1" s="1"/>
  <c r="L42" i="1" s="1"/>
  <c r="M42" i="1" s="1"/>
  <c r="AB42" i="1"/>
  <c r="AC137" i="1"/>
  <c r="AB137" i="1"/>
  <c r="V137" i="1"/>
  <c r="Z137" i="1" s="1"/>
  <c r="Q137" i="1"/>
  <c r="O137" i="1" s="1"/>
  <c r="R137" i="1" s="1"/>
  <c r="L137" i="1" s="1"/>
  <c r="M137" i="1" s="1"/>
  <c r="V365" i="1"/>
  <c r="Z365" i="1" s="1"/>
  <c r="AB365" i="1"/>
  <c r="AC365" i="1"/>
  <c r="AD365" i="1" s="1"/>
  <c r="Q365" i="1"/>
  <c r="O365" i="1" s="1"/>
  <c r="R365" i="1" s="1"/>
  <c r="L365" i="1" s="1"/>
  <c r="M365" i="1" s="1"/>
  <c r="AC219" i="1"/>
  <c r="V219" i="1"/>
  <c r="Z219" i="1" s="1"/>
  <c r="Q219" i="1"/>
  <c r="O219" i="1" s="1"/>
  <c r="R219" i="1" s="1"/>
  <c r="L219" i="1" s="1"/>
  <c r="M219" i="1" s="1"/>
  <c r="AB219" i="1"/>
  <c r="AC133" i="1"/>
  <c r="V133" i="1"/>
  <c r="Z133" i="1" s="1"/>
  <c r="Q133" i="1"/>
  <c r="O133" i="1" s="1"/>
  <c r="R133" i="1" s="1"/>
  <c r="L133" i="1" s="1"/>
  <c r="M133" i="1" s="1"/>
  <c r="AB133" i="1"/>
  <c r="AC95" i="1"/>
  <c r="V95" i="1"/>
  <c r="Z95" i="1" s="1"/>
  <c r="Q95" i="1"/>
  <c r="O95" i="1" s="1"/>
  <c r="R95" i="1" s="1"/>
  <c r="L95" i="1" s="1"/>
  <c r="M95" i="1" s="1"/>
  <c r="AB95" i="1"/>
  <c r="AC161" i="1"/>
  <c r="V161" i="1"/>
  <c r="Z161" i="1" s="1"/>
  <c r="AB161" i="1"/>
  <c r="Q161" i="1"/>
  <c r="O161" i="1" s="1"/>
  <c r="R161" i="1" s="1"/>
  <c r="L161" i="1" s="1"/>
  <c r="M161" i="1" s="1"/>
  <c r="V139" i="1"/>
  <c r="Z139" i="1" s="1"/>
  <c r="AC139" i="1"/>
  <c r="Q139" i="1"/>
  <c r="O139" i="1" s="1"/>
  <c r="R139" i="1" s="1"/>
  <c r="L139" i="1" s="1"/>
  <c r="M139" i="1" s="1"/>
  <c r="AB139" i="1"/>
  <c r="AD368" i="1"/>
  <c r="AD281" i="1"/>
  <c r="AC105" i="1"/>
  <c r="V105" i="1"/>
  <c r="Z105" i="1" s="1"/>
  <c r="AB105" i="1"/>
  <c r="Q105" i="1"/>
  <c r="O105" i="1" s="1"/>
  <c r="R105" i="1" s="1"/>
  <c r="L105" i="1" s="1"/>
  <c r="M105" i="1" s="1"/>
  <c r="V103" i="1"/>
  <c r="Z103" i="1" s="1"/>
  <c r="AC103" i="1"/>
  <c r="Q103" i="1"/>
  <c r="O103" i="1" s="1"/>
  <c r="R103" i="1" s="1"/>
  <c r="L103" i="1" s="1"/>
  <c r="M103" i="1" s="1"/>
  <c r="AB103" i="1"/>
  <c r="AC372" i="1"/>
  <c r="V372" i="1"/>
  <c r="Z372" i="1" s="1"/>
  <c r="AB372" i="1"/>
  <c r="Q372" i="1"/>
  <c r="O372" i="1" s="1"/>
  <c r="R372" i="1" s="1"/>
  <c r="L372" i="1" s="1"/>
  <c r="M372" i="1" s="1"/>
  <c r="AC52" i="1"/>
  <c r="V52" i="1"/>
  <c r="Z52" i="1" s="1"/>
  <c r="AB52" i="1"/>
  <c r="Q52" i="1"/>
  <c r="O52" i="1" s="1"/>
  <c r="R52" i="1" s="1"/>
  <c r="L52" i="1" s="1"/>
  <c r="M52" i="1" s="1"/>
  <c r="V47" i="1"/>
  <c r="Z47" i="1" s="1"/>
  <c r="AC47" i="1"/>
  <c r="AB47" i="1"/>
  <c r="Q47" i="1"/>
  <c r="O47" i="1" s="1"/>
  <c r="R47" i="1" s="1"/>
  <c r="L47" i="1" s="1"/>
  <c r="M47" i="1" s="1"/>
  <c r="AC190" i="1"/>
  <c r="V190" i="1"/>
  <c r="Z190" i="1" s="1"/>
  <c r="Q190" i="1"/>
  <c r="O190" i="1" s="1"/>
  <c r="R190" i="1" s="1"/>
  <c r="L190" i="1" s="1"/>
  <c r="M190" i="1" s="1"/>
  <c r="AB190" i="1"/>
  <c r="AC243" i="1"/>
  <c r="AB243" i="1"/>
  <c r="V243" i="1"/>
  <c r="Z243" i="1" s="1"/>
  <c r="Q243" i="1"/>
  <c r="O243" i="1" s="1"/>
  <c r="R243" i="1" s="1"/>
  <c r="L243" i="1" s="1"/>
  <c r="M243" i="1" s="1"/>
  <c r="V163" i="1"/>
  <c r="Z163" i="1" s="1"/>
  <c r="AC163" i="1"/>
  <c r="AB163" i="1"/>
  <c r="Q163" i="1"/>
  <c r="O163" i="1" s="1"/>
  <c r="R163" i="1" s="1"/>
  <c r="L163" i="1" s="1"/>
  <c r="M163" i="1" s="1"/>
  <c r="V127" i="1"/>
  <c r="Z127" i="1" s="1"/>
  <c r="AC127" i="1"/>
  <c r="AB127" i="1"/>
  <c r="Q127" i="1"/>
  <c r="O127" i="1" s="1"/>
  <c r="R127" i="1" s="1"/>
  <c r="L127" i="1" s="1"/>
  <c r="M127" i="1" s="1"/>
  <c r="AC248" i="1"/>
  <c r="V248" i="1"/>
  <c r="Z248" i="1" s="1"/>
  <c r="AB248" i="1"/>
  <c r="Q248" i="1"/>
  <c r="O248" i="1" s="1"/>
  <c r="R248" i="1" s="1"/>
  <c r="L248" i="1" s="1"/>
  <c r="M248" i="1" s="1"/>
  <c r="V283" i="1"/>
  <c r="Z283" i="1" s="1"/>
  <c r="Q283" i="1"/>
  <c r="O283" i="1" s="1"/>
  <c r="R283" i="1" s="1"/>
  <c r="L283" i="1" s="1"/>
  <c r="M283" i="1" s="1"/>
  <c r="AC283" i="1"/>
  <c r="AB283" i="1"/>
  <c r="AC215" i="1"/>
  <c r="V215" i="1"/>
  <c r="Z215" i="1" s="1"/>
  <c r="AB215" i="1"/>
  <c r="Q215" i="1"/>
  <c r="O215" i="1" s="1"/>
  <c r="R215" i="1" s="1"/>
  <c r="L215" i="1" s="1"/>
  <c r="M215" i="1" s="1"/>
  <c r="AC262" i="1"/>
  <c r="V262" i="1"/>
  <c r="Z262" i="1" s="1"/>
  <c r="AB262" i="1"/>
  <c r="Q262" i="1"/>
  <c r="O262" i="1" s="1"/>
  <c r="R262" i="1" s="1"/>
  <c r="L262" i="1" s="1"/>
  <c r="M262" i="1" s="1"/>
  <c r="AC356" i="1"/>
  <c r="V356" i="1"/>
  <c r="Z356" i="1" s="1"/>
  <c r="Q356" i="1"/>
  <c r="O356" i="1" s="1"/>
  <c r="R356" i="1" s="1"/>
  <c r="L356" i="1" s="1"/>
  <c r="M356" i="1" s="1"/>
  <c r="AB356" i="1"/>
  <c r="AC369" i="1"/>
  <c r="AB369" i="1"/>
  <c r="V369" i="1"/>
  <c r="Z369" i="1" s="1"/>
  <c r="Q369" i="1"/>
  <c r="O369" i="1" s="1"/>
  <c r="R369" i="1" s="1"/>
  <c r="L369" i="1" s="1"/>
  <c r="M369" i="1" s="1"/>
  <c r="V329" i="1"/>
  <c r="Z329" i="1" s="1"/>
  <c r="AC329" i="1"/>
  <c r="Q329" i="1"/>
  <c r="O329" i="1" s="1"/>
  <c r="R329" i="1" s="1"/>
  <c r="L329" i="1" s="1"/>
  <c r="M329" i="1" s="1"/>
  <c r="AB329" i="1"/>
  <c r="AD349" i="1"/>
  <c r="V373" i="1"/>
  <c r="Z373" i="1" s="1"/>
  <c r="AB373" i="1"/>
  <c r="AC373" i="1"/>
  <c r="Q373" i="1"/>
  <c r="O373" i="1" s="1"/>
  <c r="R373" i="1" s="1"/>
  <c r="L373" i="1" s="1"/>
  <c r="M373" i="1" s="1"/>
  <c r="AC141" i="1"/>
  <c r="AB141" i="1"/>
  <c r="V141" i="1"/>
  <c r="Z141" i="1" s="1"/>
  <c r="Q141" i="1"/>
  <c r="O141" i="1" s="1"/>
  <c r="R141" i="1" s="1"/>
  <c r="L141" i="1" s="1"/>
  <c r="M141" i="1" s="1"/>
  <c r="V123" i="1"/>
  <c r="Z123" i="1" s="1"/>
  <c r="AC123" i="1"/>
  <c r="AB123" i="1"/>
  <c r="Q123" i="1"/>
  <c r="O123" i="1" s="1"/>
  <c r="R123" i="1" s="1"/>
  <c r="L123" i="1" s="1"/>
  <c r="M123" i="1" s="1"/>
  <c r="AC233" i="1"/>
  <c r="V233" i="1"/>
  <c r="Z233" i="1" s="1"/>
  <c r="AB233" i="1"/>
  <c r="Q233" i="1"/>
  <c r="O233" i="1" s="1"/>
  <c r="R233" i="1" s="1"/>
  <c r="L233" i="1" s="1"/>
  <c r="M233" i="1" s="1"/>
  <c r="V299" i="1"/>
  <c r="Z299" i="1" s="1"/>
  <c r="Q299" i="1"/>
  <c r="O299" i="1" s="1"/>
  <c r="R299" i="1" s="1"/>
  <c r="L299" i="1" s="1"/>
  <c r="M299" i="1" s="1"/>
  <c r="AC299" i="1"/>
  <c r="AB299" i="1"/>
  <c r="AD318" i="1"/>
  <c r="AC67" i="1"/>
  <c r="V67" i="1"/>
  <c r="Z67" i="1" s="1"/>
  <c r="AB67" i="1"/>
  <c r="Q67" i="1"/>
  <c r="O67" i="1" s="1"/>
  <c r="R67" i="1" s="1"/>
  <c r="L67" i="1" s="1"/>
  <c r="M67" i="1" s="1"/>
  <c r="V335" i="1"/>
  <c r="Z335" i="1" s="1"/>
  <c r="AC335" i="1"/>
  <c r="AB335" i="1"/>
  <c r="Q335" i="1"/>
  <c r="O335" i="1" s="1"/>
  <c r="R335" i="1" s="1"/>
  <c r="L335" i="1" s="1"/>
  <c r="M335" i="1" s="1"/>
  <c r="V239" i="1"/>
  <c r="Z239" i="1" s="1"/>
  <c r="AC239" i="1"/>
  <c r="Q239" i="1"/>
  <c r="O239" i="1" s="1"/>
  <c r="R239" i="1" s="1"/>
  <c r="L239" i="1" s="1"/>
  <c r="M239" i="1" s="1"/>
  <c r="AB239" i="1"/>
  <c r="AD311" i="1"/>
  <c r="AD366" i="1"/>
  <c r="AD188" i="1"/>
  <c r="AC145" i="1"/>
  <c r="V145" i="1"/>
  <c r="Z145" i="1" s="1"/>
  <c r="Q145" i="1"/>
  <c r="O145" i="1" s="1"/>
  <c r="R145" i="1" s="1"/>
  <c r="L145" i="1" s="1"/>
  <c r="M145" i="1" s="1"/>
  <c r="AB145" i="1"/>
  <c r="AC91" i="1"/>
  <c r="V91" i="1"/>
  <c r="Z91" i="1" s="1"/>
  <c r="Q91" i="1"/>
  <c r="O91" i="1" s="1"/>
  <c r="R91" i="1" s="1"/>
  <c r="L91" i="1" s="1"/>
  <c r="M91" i="1" s="1"/>
  <c r="AB91" i="1"/>
  <c r="V39" i="1"/>
  <c r="Z39" i="1" s="1"/>
  <c r="AC39" i="1"/>
  <c r="Q39" i="1"/>
  <c r="O39" i="1" s="1"/>
  <c r="R39" i="1" s="1"/>
  <c r="L39" i="1" s="1"/>
  <c r="M39" i="1" s="1"/>
  <c r="AB39" i="1"/>
  <c r="AD290" i="1"/>
  <c r="AD305" i="1"/>
  <c r="AD94" i="1"/>
  <c r="AD128" i="1"/>
  <c r="V135" i="1"/>
  <c r="Z135" i="1" s="1"/>
  <c r="AC135" i="1"/>
  <c r="AB135" i="1"/>
  <c r="Q135" i="1"/>
  <c r="O135" i="1" s="1"/>
  <c r="R135" i="1" s="1"/>
  <c r="L135" i="1" s="1"/>
  <c r="M135" i="1" s="1"/>
  <c r="V381" i="1"/>
  <c r="Z381" i="1" s="1"/>
  <c r="AB381" i="1"/>
  <c r="AC381" i="1"/>
  <c r="Q381" i="1"/>
  <c r="O381" i="1" s="1"/>
  <c r="R381" i="1" s="1"/>
  <c r="L381" i="1" s="1"/>
  <c r="M381" i="1" s="1"/>
  <c r="AC152" i="1"/>
  <c r="V152" i="1"/>
  <c r="Z152" i="1" s="1"/>
  <c r="Q152" i="1"/>
  <c r="O152" i="1" s="1"/>
  <c r="R152" i="1" s="1"/>
  <c r="L152" i="1" s="1"/>
  <c r="M152" i="1" s="1"/>
  <c r="AB152" i="1"/>
  <c r="V157" i="1"/>
  <c r="Z157" i="1" s="1"/>
  <c r="AC157" i="1"/>
  <c r="AB157" i="1"/>
  <c r="Q157" i="1"/>
  <c r="O157" i="1" s="1"/>
  <c r="R157" i="1" s="1"/>
  <c r="L157" i="1" s="1"/>
  <c r="M157" i="1" s="1"/>
  <c r="AC71" i="1"/>
  <c r="V71" i="1"/>
  <c r="Z71" i="1" s="1"/>
  <c r="AB71" i="1"/>
  <c r="Q71" i="1"/>
  <c r="O71" i="1" s="1"/>
  <c r="R71" i="1" s="1"/>
  <c r="L71" i="1" s="1"/>
  <c r="M71" i="1" s="1"/>
  <c r="V261" i="1"/>
  <c r="Z261" i="1" s="1"/>
  <c r="AC261" i="1"/>
  <c r="AB261" i="1"/>
  <c r="Q261" i="1"/>
  <c r="O261" i="1" s="1"/>
  <c r="R261" i="1" s="1"/>
  <c r="L261" i="1" s="1"/>
  <c r="M261" i="1" s="1"/>
  <c r="AD32" i="1"/>
  <c r="AD38" i="1"/>
  <c r="V247" i="1"/>
  <c r="Z247" i="1" s="1"/>
  <c r="AC247" i="1"/>
  <c r="AB247" i="1"/>
  <c r="Q247" i="1"/>
  <c r="O247" i="1" s="1"/>
  <c r="R247" i="1" s="1"/>
  <c r="L247" i="1" s="1"/>
  <c r="M247" i="1" s="1"/>
  <c r="AC260" i="1"/>
  <c r="AB260" i="1"/>
  <c r="V260" i="1"/>
  <c r="Z260" i="1" s="1"/>
  <c r="Q260" i="1"/>
  <c r="O260" i="1" s="1"/>
  <c r="R260" i="1" s="1"/>
  <c r="L260" i="1" s="1"/>
  <c r="M260" i="1" s="1"/>
  <c r="AC48" i="1"/>
  <c r="V48" i="1"/>
  <c r="Z48" i="1" s="1"/>
  <c r="AB48" i="1"/>
  <c r="Q48" i="1"/>
  <c r="O48" i="1" s="1"/>
  <c r="R48" i="1" s="1"/>
  <c r="L48" i="1" s="1"/>
  <c r="M48" i="1" s="1"/>
  <c r="V83" i="1"/>
  <c r="Z83" i="1" s="1"/>
  <c r="AB83" i="1"/>
  <c r="AC83" i="1"/>
  <c r="AD83" i="1" s="1"/>
  <c r="Q83" i="1"/>
  <c r="O83" i="1" s="1"/>
  <c r="R83" i="1" s="1"/>
  <c r="L83" i="1" s="1"/>
  <c r="M83" i="1" s="1"/>
  <c r="AC113" i="1"/>
  <c r="V113" i="1"/>
  <c r="Z113" i="1" s="1"/>
  <c r="AB113" i="1"/>
  <c r="Q113" i="1"/>
  <c r="O113" i="1" s="1"/>
  <c r="R113" i="1" s="1"/>
  <c r="L113" i="1" s="1"/>
  <c r="M113" i="1" s="1"/>
  <c r="V267" i="1"/>
  <c r="Z267" i="1" s="1"/>
  <c r="AC267" i="1"/>
  <c r="AB267" i="1"/>
  <c r="Q267" i="1"/>
  <c r="O267" i="1" s="1"/>
  <c r="R267" i="1" s="1"/>
  <c r="L267" i="1" s="1"/>
  <c r="M267" i="1" s="1"/>
  <c r="V377" i="1"/>
  <c r="Z377" i="1" s="1"/>
  <c r="AC377" i="1"/>
  <c r="AB377" i="1"/>
  <c r="Q377" i="1"/>
  <c r="O377" i="1" s="1"/>
  <c r="R377" i="1" s="1"/>
  <c r="L377" i="1" s="1"/>
  <c r="M377" i="1" s="1"/>
  <c r="V279" i="1"/>
  <c r="Z279" i="1" s="1"/>
  <c r="Q279" i="1"/>
  <c r="O279" i="1" s="1"/>
  <c r="R279" i="1" s="1"/>
  <c r="L279" i="1" s="1"/>
  <c r="M279" i="1" s="1"/>
  <c r="AC279" i="1"/>
  <c r="AB279" i="1"/>
  <c r="AC337" i="1"/>
  <c r="V337" i="1"/>
  <c r="Z337" i="1" s="1"/>
  <c r="Q337" i="1"/>
  <c r="O337" i="1" s="1"/>
  <c r="R337" i="1" s="1"/>
  <c r="L337" i="1" s="1"/>
  <c r="M337" i="1" s="1"/>
  <c r="AB337" i="1"/>
  <c r="AC276" i="1"/>
  <c r="Q276" i="1"/>
  <c r="O276" i="1" s="1"/>
  <c r="R276" i="1" s="1"/>
  <c r="L276" i="1" s="1"/>
  <c r="M276" i="1" s="1"/>
  <c r="V276" i="1"/>
  <c r="Z276" i="1" s="1"/>
  <c r="AB276" i="1"/>
  <c r="V117" i="1"/>
  <c r="Z117" i="1" s="1"/>
  <c r="AC117" i="1"/>
  <c r="Q117" i="1"/>
  <c r="O117" i="1" s="1"/>
  <c r="R117" i="1" s="1"/>
  <c r="L117" i="1" s="1"/>
  <c r="M117" i="1" s="1"/>
  <c r="AB117" i="1"/>
  <c r="AC60" i="1"/>
  <c r="V60" i="1"/>
  <c r="Z60" i="1" s="1"/>
  <c r="AB60" i="1"/>
  <c r="Q60" i="1"/>
  <c r="O60" i="1" s="1"/>
  <c r="R60" i="1" s="1"/>
  <c r="L60" i="1" s="1"/>
  <c r="M60" i="1" s="1"/>
  <c r="AC333" i="1"/>
  <c r="V333" i="1"/>
  <c r="Z333" i="1" s="1"/>
  <c r="AB333" i="1"/>
  <c r="Q333" i="1"/>
  <c r="O333" i="1" s="1"/>
  <c r="R333" i="1" s="1"/>
  <c r="L333" i="1" s="1"/>
  <c r="M333" i="1" s="1"/>
  <c r="V263" i="1"/>
  <c r="Z263" i="1" s="1"/>
  <c r="AC263" i="1"/>
  <c r="AB263" i="1"/>
  <c r="Q263" i="1"/>
  <c r="O263" i="1" s="1"/>
  <c r="R263" i="1" s="1"/>
  <c r="L263" i="1" s="1"/>
  <c r="M263" i="1" s="1"/>
  <c r="V371" i="1"/>
  <c r="Z371" i="1" s="1"/>
  <c r="AC371" i="1"/>
  <c r="AB371" i="1"/>
  <c r="Q371" i="1"/>
  <c r="O371" i="1" s="1"/>
  <c r="R371" i="1" s="1"/>
  <c r="L371" i="1" s="1"/>
  <c r="M371" i="1" s="1"/>
  <c r="V153" i="1"/>
  <c r="Z153" i="1" s="1"/>
  <c r="AC153" i="1"/>
  <c r="AB153" i="1"/>
  <c r="Q153" i="1"/>
  <c r="O153" i="1" s="1"/>
  <c r="R153" i="1" s="1"/>
  <c r="L153" i="1" s="1"/>
  <c r="M153" i="1" s="1"/>
  <c r="AC238" i="1"/>
  <c r="V238" i="1"/>
  <c r="Z238" i="1" s="1"/>
  <c r="AB238" i="1"/>
  <c r="Q238" i="1"/>
  <c r="O238" i="1" s="1"/>
  <c r="R238" i="1" s="1"/>
  <c r="L238" i="1" s="1"/>
  <c r="M238" i="1" s="1"/>
  <c r="V303" i="1"/>
  <c r="Z303" i="1" s="1"/>
  <c r="Q303" i="1"/>
  <c r="O303" i="1" s="1"/>
  <c r="R303" i="1" s="1"/>
  <c r="L303" i="1" s="1"/>
  <c r="M303" i="1" s="1"/>
  <c r="AC303" i="1"/>
  <c r="AB303" i="1"/>
  <c r="AC84" i="1"/>
  <c r="V84" i="1"/>
  <c r="Z84" i="1" s="1"/>
  <c r="AB84" i="1"/>
  <c r="Q84" i="1"/>
  <c r="O84" i="1" s="1"/>
  <c r="R84" i="1" s="1"/>
  <c r="L84" i="1" s="1"/>
  <c r="M84" i="1" s="1"/>
  <c r="AC202" i="1"/>
  <c r="V202" i="1"/>
  <c r="Z202" i="1" s="1"/>
  <c r="AB202" i="1"/>
  <c r="Q202" i="1"/>
  <c r="O202" i="1" s="1"/>
  <c r="R202" i="1" s="1"/>
  <c r="L202" i="1" s="1"/>
  <c r="M202" i="1" s="1"/>
  <c r="V119" i="1"/>
  <c r="Z119" i="1" s="1"/>
  <c r="AC119" i="1"/>
  <c r="AB119" i="1"/>
  <c r="Q119" i="1"/>
  <c r="O119" i="1" s="1"/>
  <c r="R119" i="1" s="1"/>
  <c r="L119" i="1" s="1"/>
  <c r="M119" i="1" s="1"/>
  <c r="AD271" i="1"/>
  <c r="AD297" i="1"/>
  <c r="AC213" i="1"/>
  <c r="AB213" i="1"/>
  <c r="V213" i="1"/>
  <c r="Z213" i="1" s="1"/>
  <c r="Q213" i="1"/>
  <c r="O213" i="1" s="1"/>
  <c r="R213" i="1" s="1"/>
  <c r="L213" i="1" s="1"/>
  <c r="M213" i="1" s="1"/>
  <c r="AC254" i="1"/>
  <c r="V254" i="1"/>
  <c r="Z254" i="1" s="1"/>
  <c r="Q254" i="1"/>
  <c r="O254" i="1" s="1"/>
  <c r="R254" i="1" s="1"/>
  <c r="L254" i="1" s="1"/>
  <c r="M254" i="1" s="1"/>
  <c r="AB254" i="1"/>
  <c r="AC232" i="1"/>
  <c r="AB232" i="1"/>
  <c r="V232" i="1"/>
  <c r="Z232" i="1" s="1"/>
  <c r="Q232" i="1"/>
  <c r="O232" i="1" s="1"/>
  <c r="R232" i="1" s="1"/>
  <c r="L232" i="1" s="1"/>
  <c r="M232" i="1" s="1"/>
  <c r="AC259" i="1"/>
  <c r="AB259" i="1"/>
  <c r="V259" i="1"/>
  <c r="Z259" i="1" s="1"/>
  <c r="Q259" i="1"/>
  <c r="O259" i="1" s="1"/>
  <c r="R259" i="1" s="1"/>
  <c r="L259" i="1" s="1"/>
  <c r="M259" i="1" s="1"/>
  <c r="AC362" i="1"/>
  <c r="AB362" i="1"/>
  <c r="V362" i="1"/>
  <c r="Z362" i="1" s="1"/>
  <c r="Q362" i="1"/>
  <c r="O362" i="1" s="1"/>
  <c r="R362" i="1" s="1"/>
  <c r="L362" i="1" s="1"/>
  <c r="M362" i="1" s="1"/>
  <c r="AC374" i="1"/>
  <c r="AD374" i="1" s="1"/>
  <c r="V374" i="1"/>
  <c r="Z374" i="1" s="1"/>
  <c r="AB374" i="1"/>
  <c r="Q374" i="1"/>
  <c r="O374" i="1" s="1"/>
  <c r="R374" i="1" s="1"/>
  <c r="L374" i="1" s="1"/>
  <c r="M374" i="1" s="1"/>
  <c r="AD273" i="1"/>
  <c r="AC132" i="1"/>
  <c r="V132" i="1"/>
  <c r="Z132" i="1" s="1"/>
  <c r="Q132" i="1"/>
  <c r="O132" i="1" s="1"/>
  <c r="R132" i="1" s="1"/>
  <c r="L132" i="1" s="1"/>
  <c r="M132" i="1" s="1"/>
  <c r="AB132" i="1"/>
  <c r="V159" i="1"/>
  <c r="Z159" i="1" s="1"/>
  <c r="AC159" i="1"/>
  <c r="Q159" i="1"/>
  <c r="O159" i="1" s="1"/>
  <c r="R159" i="1" s="1"/>
  <c r="L159" i="1" s="1"/>
  <c r="M159" i="1" s="1"/>
  <c r="AB159" i="1"/>
  <c r="AD201" i="1"/>
  <c r="V241" i="1"/>
  <c r="Z241" i="1" s="1"/>
  <c r="AC241" i="1"/>
  <c r="AB241" i="1"/>
  <c r="Q241" i="1"/>
  <c r="O241" i="1" s="1"/>
  <c r="R241" i="1" s="1"/>
  <c r="L241" i="1" s="1"/>
  <c r="M241" i="1" s="1"/>
  <c r="AC220" i="1"/>
  <c r="V220" i="1"/>
  <c r="Z220" i="1" s="1"/>
  <c r="Q220" i="1"/>
  <c r="O220" i="1" s="1"/>
  <c r="R220" i="1" s="1"/>
  <c r="L220" i="1" s="1"/>
  <c r="M220" i="1" s="1"/>
  <c r="AB220" i="1"/>
  <c r="AC360" i="1"/>
  <c r="V360" i="1"/>
  <c r="Z360" i="1" s="1"/>
  <c r="AB360" i="1"/>
  <c r="Q360" i="1"/>
  <c r="O360" i="1" s="1"/>
  <c r="R360" i="1" s="1"/>
  <c r="L360" i="1" s="1"/>
  <c r="M360" i="1" s="1"/>
  <c r="AD28" i="1"/>
  <c r="AC208" i="1"/>
  <c r="AB208" i="1"/>
  <c r="V208" i="1"/>
  <c r="Z208" i="1" s="1"/>
  <c r="Q208" i="1"/>
  <c r="O208" i="1" s="1"/>
  <c r="R208" i="1" s="1"/>
  <c r="L208" i="1" s="1"/>
  <c r="M208" i="1" s="1"/>
  <c r="V125" i="1"/>
  <c r="Z125" i="1" s="1"/>
  <c r="AC125" i="1"/>
  <c r="AB125" i="1"/>
  <c r="Q125" i="1"/>
  <c r="O125" i="1" s="1"/>
  <c r="R125" i="1" s="1"/>
  <c r="L125" i="1" s="1"/>
  <c r="M125" i="1" s="1"/>
  <c r="AD240" i="1"/>
  <c r="V334" i="1"/>
  <c r="Z334" i="1" s="1"/>
  <c r="AC334" i="1"/>
  <c r="AB334" i="1"/>
  <c r="Q334" i="1"/>
  <c r="O334" i="1" s="1"/>
  <c r="R334" i="1" s="1"/>
  <c r="L334" i="1" s="1"/>
  <c r="M334" i="1" s="1"/>
  <c r="AC385" i="1"/>
  <c r="AD385" i="1" s="1"/>
  <c r="V385" i="1"/>
  <c r="Z385" i="1" s="1"/>
  <c r="AB385" i="1"/>
  <c r="Q385" i="1"/>
  <c r="O385" i="1" s="1"/>
  <c r="R385" i="1" s="1"/>
  <c r="L385" i="1" s="1"/>
  <c r="M385" i="1" s="1"/>
  <c r="AD229" i="1"/>
  <c r="AD69" i="1"/>
  <c r="AC252" i="1"/>
  <c r="AB252" i="1"/>
  <c r="V252" i="1"/>
  <c r="Z252" i="1" s="1"/>
  <c r="Q252" i="1"/>
  <c r="O252" i="1" s="1"/>
  <c r="R252" i="1" s="1"/>
  <c r="L252" i="1" s="1"/>
  <c r="M252" i="1" s="1"/>
  <c r="AD76" i="1"/>
  <c r="AC109" i="1"/>
  <c r="AB109" i="1"/>
  <c r="V109" i="1"/>
  <c r="Z109" i="1" s="1"/>
  <c r="Q109" i="1"/>
  <c r="O109" i="1" s="1"/>
  <c r="R109" i="1" s="1"/>
  <c r="L109" i="1" s="1"/>
  <c r="M109" i="1" s="1"/>
  <c r="V43" i="1"/>
  <c r="Z43" i="1" s="1"/>
  <c r="AB43" i="1"/>
  <c r="AC43" i="1"/>
  <c r="Q43" i="1"/>
  <c r="O43" i="1" s="1"/>
  <c r="R43" i="1" s="1"/>
  <c r="L43" i="1" s="1"/>
  <c r="M43" i="1" s="1"/>
  <c r="V151" i="1"/>
  <c r="Z151" i="1" s="1"/>
  <c r="AC151" i="1"/>
  <c r="AB151" i="1"/>
  <c r="Q151" i="1"/>
  <c r="O151" i="1" s="1"/>
  <c r="R151" i="1" s="1"/>
  <c r="L151" i="1" s="1"/>
  <c r="M151" i="1" s="1"/>
  <c r="V178" i="1"/>
  <c r="Z178" i="1" s="1"/>
  <c r="AC178" i="1"/>
  <c r="AD178" i="1" s="1"/>
  <c r="Q178" i="1"/>
  <c r="O178" i="1" s="1"/>
  <c r="R178" i="1" s="1"/>
  <c r="L178" i="1" s="1"/>
  <c r="M178" i="1" s="1"/>
  <c r="AB178" i="1"/>
  <c r="V235" i="1"/>
  <c r="Z235" i="1" s="1"/>
  <c r="AC235" i="1"/>
  <c r="AB235" i="1"/>
  <c r="Q235" i="1"/>
  <c r="O235" i="1" s="1"/>
  <c r="R235" i="1" s="1"/>
  <c r="L235" i="1" s="1"/>
  <c r="M235" i="1" s="1"/>
  <c r="V149" i="1"/>
  <c r="Z149" i="1" s="1"/>
  <c r="AC149" i="1"/>
  <c r="AB149" i="1"/>
  <c r="Q149" i="1"/>
  <c r="O149" i="1" s="1"/>
  <c r="R149" i="1" s="1"/>
  <c r="L149" i="1" s="1"/>
  <c r="M149" i="1" s="1"/>
  <c r="AC46" i="1"/>
  <c r="V46" i="1"/>
  <c r="Z46" i="1" s="1"/>
  <c r="Q46" i="1"/>
  <c r="O46" i="1" s="1"/>
  <c r="R46" i="1" s="1"/>
  <c r="L46" i="1" s="1"/>
  <c r="M46" i="1" s="1"/>
  <c r="AB46" i="1"/>
  <c r="AC68" i="1"/>
  <c r="AB68" i="1"/>
  <c r="V68" i="1"/>
  <c r="Z68" i="1" s="1"/>
  <c r="Q68" i="1"/>
  <c r="O68" i="1" s="1"/>
  <c r="R68" i="1" s="1"/>
  <c r="L68" i="1" s="1"/>
  <c r="M68" i="1" s="1"/>
  <c r="V147" i="1"/>
  <c r="Z147" i="1" s="1"/>
  <c r="AC147" i="1"/>
  <c r="AB147" i="1"/>
  <c r="Q147" i="1"/>
  <c r="O147" i="1" s="1"/>
  <c r="R147" i="1" s="1"/>
  <c r="L147" i="1" s="1"/>
  <c r="M147" i="1" s="1"/>
  <c r="AC142" i="1"/>
  <c r="AB142" i="1"/>
  <c r="V142" i="1"/>
  <c r="Z142" i="1" s="1"/>
  <c r="Q142" i="1"/>
  <c r="O142" i="1" s="1"/>
  <c r="R142" i="1" s="1"/>
  <c r="L142" i="1" s="1"/>
  <c r="M142" i="1" s="1"/>
  <c r="AC198" i="1"/>
  <c r="V198" i="1"/>
  <c r="Z198" i="1" s="1"/>
  <c r="Q198" i="1"/>
  <c r="O198" i="1" s="1"/>
  <c r="R198" i="1" s="1"/>
  <c r="L198" i="1" s="1"/>
  <c r="M198" i="1" s="1"/>
  <c r="AB198" i="1"/>
  <c r="V383" i="1"/>
  <c r="Z383" i="1" s="1"/>
  <c r="AC383" i="1"/>
  <c r="AB383" i="1"/>
  <c r="Q383" i="1"/>
  <c r="O383" i="1" s="1"/>
  <c r="R383" i="1" s="1"/>
  <c r="L383" i="1" s="1"/>
  <c r="M383" i="1" s="1"/>
  <c r="AC55" i="1"/>
  <c r="V55" i="1"/>
  <c r="Z55" i="1" s="1"/>
  <c r="AB55" i="1"/>
  <c r="Q55" i="1"/>
  <c r="O55" i="1" s="1"/>
  <c r="R55" i="1" s="1"/>
  <c r="L55" i="1" s="1"/>
  <c r="M55" i="1" s="1"/>
  <c r="AC225" i="1"/>
  <c r="AB225" i="1"/>
  <c r="V225" i="1"/>
  <c r="Z225" i="1" s="1"/>
  <c r="Q225" i="1"/>
  <c r="O225" i="1" s="1"/>
  <c r="R225" i="1" s="1"/>
  <c r="L225" i="1" s="1"/>
  <c r="M225" i="1" s="1"/>
  <c r="V121" i="1"/>
  <c r="Z121" i="1" s="1"/>
  <c r="AC121" i="1"/>
  <c r="Q121" i="1"/>
  <c r="O121" i="1" s="1"/>
  <c r="R121" i="1" s="1"/>
  <c r="L121" i="1" s="1"/>
  <c r="M121" i="1" s="1"/>
  <c r="AB121" i="1"/>
  <c r="AC174" i="1"/>
  <c r="V174" i="1"/>
  <c r="Z174" i="1" s="1"/>
  <c r="Q174" i="1"/>
  <c r="O174" i="1" s="1"/>
  <c r="R174" i="1" s="1"/>
  <c r="L174" i="1" s="1"/>
  <c r="M174" i="1" s="1"/>
  <c r="AB174" i="1"/>
  <c r="AC98" i="1"/>
  <c r="V98" i="1"/>
  <c r="Z98" i="1" s="1"/>
  <c r="AB98" i="1"/>
  <c r="Q98" i="1"/>
  <c r="O98" i="1" s="1"/>
  <c r="R98" i="1" s="1"/>
  <c r="L98" i="1" s="1"/>
  <c r="M98" i="1" s="1"/>
  <c r="AC80" i="1"/>
  <c r="AB80" i="1"/>
  <c r="V80" i="1"/>
  <c r="Z80" i="1" s="1"/>
  <c r="Q80" i="1"/>
  <c r="O80" i="1" s="1"/>
  <c r="R80" i="1" s="1"/>
  <c r="L80" i="1" s="1"/>
  <c r="M80" i="1" s="1"/>
  <c r="V216" i="1"/>
  <c r="Z216" i="1" s="1"/>
  <c r="AC216" i="1"/>
  <c r="Q216" i="1"/>
  <c r="O216" i="1" s="1"/>
  <c r="R216" i="1" s="1"/>
  <c r="L216" i="1" s="1"/>
  <c r="M216" i="1" s="1"/>
  <c r="AB216" i="1"/>
  <c r="V143" i="1"/>
  <c r="Z143" i="1" s="1"/>
  <c r="AC143" i="1"/>
  <c r="AB143" i="1"/>
  <c r="Q143" i="1"/>
  <c r="O143" i="1" s="1"/>
  <c r="R143" i="1" s="1"/>
  <c r="L143" i="1" s="1"/>
  <c r="M143" i="1" s="1"/>
  <c r="AC101" i="1"/>
  <c r="V101" i="1"/>
  <c r="Z101" i="1" s="1"/>
  <c r="AB101" i="1"/>
  <c r="Q101" i="1"/>
  <c r="O101" i="1" s="1"/>
  <c r="R101" i="1" s="1"/>
  <c r="L101" i="1" s="1"/>
  <c r="M101" i="1" s="1"/>
  <c r="AC268" i="1"/>
  <c r="V268" i="1"/>
  <c r="Z268" i="1" s="1"/>
  <c r="AB268" i="1"/>
  <c r="Q268" i="1"/>
  <c r="O268" i="1" s="1"/>
  <c r="R268" i="1" s="1"/>
  <c r="L268" i="1" s="1"/>
  <c r="M268" i="1" s="1"/>
  <c r="AC227" i="1"/>
  <c r="V227" i="1"/>
  <c r="Z227" i="1" s="1"/>
  <c r="AB227" i="1"/>
  <c r="Q227" i="1"/>
  <c r="O227" i="1" s="1"/>
  <c r="R227" i="1" s="1"/>
  <c r="L227" i="1" s="1"/>
  <c r="M227" i="1" s="1"/>
  <c r="AC74" i="1"/>
  <c r="V74" i="1"/>
  <c r="Z74" i="1" s="1"/>
  <c r="Q74" i="1"/>
  <c r="O74" i="1" s="1"/>
  <c r="R74" i="1" s="1"/>
  <c r="L74" i="1" s="1"/>
  <c r="M74" i="1" s="1"/>
  <c r="AB74" i="1"/>
  <c r="AD340" i="1"/>
  <c r="AC100" i="1"/>
  <c r="V100" i="1"/>
  <c r="Z100" i="1" s="1"/>
  <c r="AB100" i="1"/>
  <c r="Q100" i="1"/>
  <c r="O100" i="1" s="1"/>
  <c r="R100" i="1" s="1"/>
  <c r="L100" i="1" s="1"/>
  <c r="M100" i="1" s="1"/>
  <c r="AC138" i="1"/>
  <c r="V138" i="1"/>
  <c r="Z138" i="1" s="1"/>
  <c r="AB138" i="1"/>
  <c r="Q138" i="1"/>
  <c r="O138" i="1" s="1"/>
  <c r="R138" i="1" s="1"/>
  <c r="L138" i="1" s="1"/>
  <c r="M138" i="1" s="1"/>
  <c r="AC212" i="1"/>
  <c r="AB212" i="1"/>
  <c r="V212" i="1"/>
  <c r="Z212" i="1" s="1"/>
  <c r="Q212" i="1"/>
  <c r="O212" i="1" s="1"/>
  <c r="R212" i="1" s="1"/>
  <c r="L212" i="1" s="1"/>
  <c r="M212" i="1" s="1"/>
  <c r="AC342" i="1"/>
  <c r="V342" i="1"/>
  <c r="Z342" i="1" s="1"/>
  <c r="Q342" i="1"/>
  <c r="O342" i="1" s="1"/>
  <c r="R342" i="1" s="1"/>
  <c r="L342" i="1" s="1"/>
  <c r="M342" i="1" s="1"/>
  <c r="AB342" i="1"/>
  <c r="V253" i="1"/>
  <c r="Z253" i="1" s="1"/>
  <c r="AC253" i="1"/>
  <c r="AB253" i="1"/>
  <c r="Q253" i="1"/>
  <c r="O253" i="1" s="1"/>
  <c r="R253" i="1" s="1"/>
  <c r="L253" i="1" s="1"/>
  <c r="M253" i="1" s="1"/>
  <c r="AD347" i="1"/>
  <c r="AC194" i="1"/>
  <c r="V194" i="1"/>
  <c r="Z194" i="1" s="1"/>
  <c r="Q194" i="1"/>
  <c r="O194" i="1" s="1"/>
  <c r="R194" i="1" s="1"/>
  <c r="L194" i="1" s="1"/>
  <c r="M194" i="1" s="1"/>
  <c r="AB194" i="1"/>
  <c r="AD162" i="1"/>
  <c r="V155" i="1"/>
  <c r="Z155" i="1" s="1"/>
  <c r="AC155" i="1"/>
  <c r="AB155" i="1"/>
  <c r="Q155" i="1"/>
  <c r="O155" i="1" s="1"/>
  <c r="R155" i="1" s="1"/>
  <c r="L155" i="1" s="1"/>
  <c r="M155" i="1" s="1"/>
  <c r="AD274" i="1"/>
  <c r="AD322" i="1"/>
  <c r="AD316" i="1"/>
  <c r="AD354" i="1"/>
  <c r="AC36" i="1"/>
  <c r="V36" i="1"/>
  <c r="Z36" i="1" s="1"/>
  <c r="AB36" i="1"/>
  <c r="Q36" i="1"/>
  <c r="O36" i="1" s="1"/>
  <c r="R36" i="1" s="1"/>
  <c r="L36" i="1" s="1"/>
  <c r="M36" i="1" s="1"/>
  <c r="AD191" i="1"/>
  <c r="AD330" i="1"/>
  <c r="AC246" i="1"/>
  <c r="V246" i="1"/>
  <c r="Z246" i="1" s="1"/>
  <c r="Q246" i="1"/>
  <c r="O246" i="1" s="1"/>
  <c r="R246" i="1" s="1"/>
  <c r="L246" i="1" s="1"/>
  <c r="M246" i="1" s="1"/>
  <c r="AB246" i="1"/>
  <c r="AD323" i="1"/>
  <c r="AD37" i="1"/>
  <c r="AD185" i="1"/>
  <c r="AC224" i="1"/>
  <c r="V224" i="1"/>
  <c r="Z224" i="1" s="1"/>
  <c r="AB224" i="1"/>
  <c r="Q224" i="1"/>
  <c r="O224" i="1" s="1"/>
  <c r="R224" i="1" s="1"/>
  <c r="L224" i="1" s="1"/>
  <c r="M224" i="1" s="1"/>
  <c r="AC364" i="1"/>
  <c r="V364" i="1"/>
  <c r="Z364" i="1" s="1"/>
  <c r="AB364" i="1"/>
  <c r="Q364" i="1"/>
  <c r="O364" i="1" s="1"/>
  <c r="R364" i="1" s="1"/>
  <c r="L364" i="1" s="1"/>
  <c r="M364" i="1" s="1"/>
  <c r="V245" i="1"/>
  <c r="Z245" i="1" s="1"/>
  <c r="AC245" i="1"/>
  <c r="AB245" i="1"/>
  <c r="Q245" i="1"/>
  <c r="O245" i="1" s="1"/>
  <c r="R245" i="1" s="1"/>
  <c r="L245" i="1" s="1"/>
  <c r="M245" i="1" s="1"/>
  <c r="AC346" i="1"/>
  <c r="V346" i="1"/>
  <c r="Z346" i="1" s="1"/>
  <c r="AB346" i="1"/>
  <c r="Q346" i="1"/>
  <c r="O346" i="1" s="1"/>
  <c r="R346" i="1" s="1"/>
  <c r="L346" i="1" s="1"/>
  <c r="M346" i="1" s="1"/>
  <c r="AC217" i="1"/>
  <c r="V217" i="1"/>
  <c r="Z217" i="1" s="1"/>
  <c r="AB217" i="1"/>
  <c r="Q217" i="1"/>
  <c r="O217" i="1" s="1"/>
  <c r="R217" i="1" s="1"/>
  <c r="L217" i="1" s="1"/>
  <c r="M217" i="1" s="1"/>
  <c r="V182" i="1"/>
  <c r="Z182" i="1" s="1"/>
  <c r="AC182" i="1"/>
  <c r="AB182" i="1"/>
  <c r="Q182" i="1"/>
  <c r="O182" i="1" s="1"/>
  <c r="R182" i="1" s="1"/>
  <c r="L182" i="1" s="1"/>
  <c r="M182" i="1" s="1"/>
  <c r="AD234" i="1"/>
  <c r="AD18" i="1"/>
  <c r="AC146" i="1"/>
  <c r="AB146" i="1"/>
  <c r="V146" i="1"/>
  <c r="Z146" i="1" s="1"/>
  <c r="Q146" i="1"/>
  <c r="O146" i="1" s="1"/>
  <c r="R146" i="1" s="1"/>
  <c r="L146" i="1" s="1"/>
  <c r="M146" i="1" s="1"/>
  <c r="V167" i="1"/>
  <c r="Z167" i="1" s="1"/>
  <c r="AC167" i="1"/>
  <c r="AB167" i="1"/>
  <c r="Q167" i="1"/>
  <c r="O167" i="1" s="1"/>
  <c r="R167" i="1" s="1"/>
  <c r="L167" i="1" s="1"/>
  <c r="M167" i="1" s="1"/>
  <c r="AD300" i="1"/>
  <c r="AD210" i="1"/>
  <c r="AD61" i="1"/>
  <c r="AC114" i="1"/>
  <c r="AB114" i="1"/>
  <c r="V114" i="1"/>
  <c r="Z114" i="1" s="1"/>
  <c r="Q114" i="1"/>
  <c r="O114" i="1" s="1"/>
  <c r="R114" i="1" s="1"/>
  <c r="L114" i="1" s="1"/>
  <c r="M114" i="1" s="1"/>
  <c r="AD278" i="1"/>
  <c r="AD211" i="1"/>
  <c r="AD350" i="1" l="1"/>
  <c r="AD216" i="1"/>
  <c r="AD235" i="1"/>
  <c r="AD213" i="1"/>
  <c r="AD279" i="1"/>
  <c r="AD233" i="1"/>
  <c r="AD55" i="1"/>
  <c r="AD198" i="1"/>
  <c r="AD46" i="1"/>
  <c r="AD356" i="1"/>
  <c r="AD215" i="1"/>
  <c r="AD248" i="1"/>
  <c r="AD190" i="1"/>
  <c r="AD52" i="1"/>
  <c r="AD237" i="1"/>
  <c r="AD186" i="1"/>
  <c r="AD245" i="1"/>
  <c r="AD303" i="1"/>
  <c r="AD71" i="1"/>
  <c r="AD141" i="1"/>
  <c r="AD131" i="1"/>
  <c r="AD101" i="1"/>
  <c r="AD220" i="1"/>
  <c r="AD276" i="1"/>
  <c r="AD212" i="1"/>
  <c r="AD147" i="1"/>
  <c r="AD151" i="1"/>
  <c r="AD232" i="1"/>
  <c r="AD152" i="1"/>
  <c r="AD145" i="1"/>
  <c r="AD163" i="1"/>
  <c r="AD98" i="1"/>
  <c r="AD43" i="1"/>
  <c r="AD261" i="1"/>
  <c r="AD157" i="1"/>
  <c r="AD123" i="1"/>
  <c r="AD283" i="1"/>
  <c r="AD137" i="1"/>
  <c r="AD378" i="1"/>
  <c r="AD370" i="1"/>
  <c r="AD130" i="1"/>
  <c r="AD251" i="1"/>
  <c r="AD363" i="1"/>
  <c r="AD246" i="1"/>
  <c r="AD100" i="1"/>
  <c r="AD121" i="1"/>
  <c r="AD362" i="1"/>
  <c r="AD329" i="1"/>
  <c r="AD103" i="1"/>
  <c r="AD170" i="1"/>
  <c r="AD110" i="1"/>
  <c r="AD217" i="1"/>
  <c r="AD224" i="1"/>
  <c r="AD227" i="1"/>
  <c r="AD138" i="1"/>
  <c r="AD255" i="1"/>
  <c r="AD109" i="1"/>
  <c r="AD208" i="1"/>
  <c r="AD263" i="1"/>
  <c r="AD287" i="1"/>
  <c r="AD167" i="1"/>
  <c r="AD159" i="1"/>
  <c r="AD202" i="1"/>
  <c r="AD60" i="1"/>
  <c r="AD260" i="1"/>
  <c r="AD381" i="1"/>
  <c r="AD335" i="1"/>
  <c r="AD299" i="1"/>
  <c r="AD373" i="1"/>
  <c r="AD139" i="1"/>
  <c r="AD249" i="1"/>
  <c r="AD129" i="1"/>
  <c r="AD277" i="1"/>
  <c r="AD99" i="1"/>
  <c r="AD75" i="1"/>
  <c r="AD367" i="1"/>
  <c r="AD342" i="1"/>
  <c r="AD124" i="1"/>
  <c r="AD114" i="1"/>
  <c r="AD91" i="1"/>
  <c r="AD127" i="1"/>
  <c r="AD47" i="1"/>
  <c r="AD338" i="1"/>
  <c r="AD364" i="1"/>
  <c r="AD74" i="1"/>
  <c r="AD268" i="1"/>
  <c r="AD80" i="1"/>
  <c r="AD174" i="1"/>
  <c r="AD225" i="1"/>
  <c r="AD142" i="1"/>
  <c r="AD68" i="1"/>
  <c r="AD241" i="1"/>
  <c r="AD119" i="1"/>
  <c r="AD371" i="1"/>
  <c r="AD117" i="1"/>
  <c r="AD377" i="1"/>
  <c r="AD247" i="1"/>
  <c r="AD369" i="1"/>
  <c r="AD262" i="1"/>
  <c r="AD243" i="1"/>
  <c r="AD372" i="1"/>
  <c r="AD105" i="1"/>
  <c r="AD166" i="1"/>
  <c r="AD63" i="1"/>
  <c r="AD153" i="1"/>
  <c r="AD267" i="1"/>
  <c r="AD95" i="1"/>
  <c r="AD346" i="1"/>
  <c r="AD155" i="1"/>
  <c r="AD252" i="1"/>
  <c r="AD360" i="1"/>
  <c r="AD84" i="1"/>
  <c r="AD238" i="1"/>
  <c r="AD333" i="1"/>
  <c r="AD337" i="1"/>
  <c r="AD113" i="1"/>
  <c r="AD48" i="1"/>
  <c r="AD239" i="1"/>
  <c r="AD35" i="1"/>
  <c r="AD87" i="1"/>
  <c r="AD379" i="1"/>
  <c r="AD265" i="1"/>
  <c r="AD194" i="1"/>
  <c r="AD219" i="1"/>
  <c r="AD361" i="1"/>
  <c r="AD375" i="1"/>
  <c r="AD182" i="1"/>
  <c r="AD143" i="1"/>
  <c r="AD383" i="1"/>
  <c r="AD149" i="1"/>
  <c r="AD125" i="1"/>
  <c r="AD259" i="1"/>
  <c r="AD254" i="1"/>
  <c r="AD36" i="1"/>
  <c r="AD146" i="1"/>
  <c r="AD253" i="1"/>
  <c r="AD334" i="1"/>
  <c r="AD132" i="1"/>
  <c r="AD135" i="1"/>
  <c r="AD39" i="1"/>
  <c r="AD67" i="1"/>
  <c r="AD161" i="1"/>
  <c r="AD133" i="1"/>
  <c r="AD42" i="1"/>
  <c r="AD106" i="1"/>
  <c r="AD165" i="1"/>
  <c r="AD158" i="1"/>
  <c r="AD204" i="1"/>
  <c r="AD257" i="1"/>
  <c r="AD111" i="1"/>
  <c r="AD17" i="1"/>
  <c r="AD56" i="1"/>
  <c r="AD244" i="1"/>
  <c r="AD272" i="1"/>
  <c r="AD386" i="1"/>
</calcChain>
</file>

<file path=xl/sharedStrings.xml><?xml version="1.0" encoding="utf-8"?>
<sst xmlns="http://schemas.openxmlformats.org/spreadsheetml/2006/main" count="4804" uniqueCount="1103">
  <si>
    <t>File opened</t>
  </si>
  <si>
    <t>2023-01-24 10:36:35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</si>
  <si>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</si>
  <si>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</si>
  <si>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</si>
  <si>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</si>
  <si>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</si>
  <si>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</si>
  <si>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</si>
  <si>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</si>
  <si>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</si>
  <si>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</si>
  <si>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</si>
  <si>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</si>
  <si>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</si>
  <si>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Jan 24 09:15</t>
  </si>
  <si>
    <t>H2O rangematch</t>
  </si>
  <si>
    <t>Tue Jan 24 09:21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</si>
  <si>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</si>
  <si>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</si>
  <si>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</si>
  <si>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</si>
  <si>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</si>
  <si>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</si>
  <si>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</si>
  <si>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</si>
  <si>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</si>
  <si>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10:36:35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</si>
  <si>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</si>
  <si>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</si>
  <si>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</si>
  <si>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</si>
  <si>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</si>
  <si>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</si>
  <si>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</si>
  <si>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</si>
  <si>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</si>
  <si>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</si>
  <si>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</si>
  <si>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</si>
  <si>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</si>
  <si>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</si>
  <si>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</si>
  <si>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</si>
  <si>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</si>
  <si>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</si>
  <si>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</si>
  <si>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</si>
  <si>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</si>
  <si>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</si>
  <si>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</si>
  <si>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</si>
  <si>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</si>
  <si>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</si>
  <si>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</si>
  <si>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</si>
  <si>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</si>
  <si>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</si>
  <si>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</si>
  <si>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</si>
  <si>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</si>
  <si>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</si>
  <si>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</si>
  <si>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</si>
  <si>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</si>
  <si>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</si>
  <si>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</si>
  <si>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</si>
  <si>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</si>
  <si>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</si>
  <si>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</si>
  <si>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</si>
  <si>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</si>
  <si>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</si>
  <si>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</si>
  <si>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</si>
  <si>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</si>
  <si>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</si>
  <si>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</si>
  <si>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</si>
  <si>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5.25935 81.5908 392.476 638.976 894.607 1095.92 1296.07 1429.23</t>
  </si>
  <si>
    <t>Fs_true</t>
  </si>
  <si>
    <t>0.439046 101.574 400.485 601.163 802.354 1005.08 1200.63 1401.41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</si>
  <si>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</si>
  <si>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</si>
  <si>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</si>
  <si>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</si>
  <si>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</si>
  <si>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</si>
  <si>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</si>
  <si>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</si>
  <si>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</si>
  <si>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</si>
  <si>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</si>
  <si>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</si>
  <si>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</si>
  <si>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</si>
  <si>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</si>
  <si>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</si>
  <si>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</si>
  <si>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</si>
  <si>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</si>
  <si>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</si>
  <si>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</si>
  <si>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</si>
  <si>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</si>
  <si>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</si>
  <si>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</si>
  <si>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</si>
  <si>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</si>
  <si>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</si>
  <si>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</si>
  <si>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</si>
  <si>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</si>
  <si>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</si>
  <si>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</si>
  <si>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</si>
  <si>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</si>
  <si>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</si>
  <si>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</si>
  <si>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</si>
  <si>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</si>
  <si>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</si>
  <si>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</si>
  <si>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</si>
  <si>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</si>
  <si>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</si>
  <si>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</si>
  <si>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</si>
  <si>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</si>
  <si>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</si>
  <si>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</si>
  <si>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</si>
  <si>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</si>
  <si>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</si>
  <si>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</si>
  <si>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</si>
  <si>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</si>
  <si>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</si>
  <si>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</si>
  <si>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</si>
  <si>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</si>
  <si>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</si>
  <si>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</si>
  <si>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</si>
  <si>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</si>
  <si>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</si>
  <si>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</si>
  <si>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</si>
  <si>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</si>
  <si>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</si>
  <si>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</si>
  <si>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</si>
  <si>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</si>
  <si>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</si>
  <si>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</si>
  <si>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</si>
  <si>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</si>
  <si>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</si>
  <si>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</si>
  <si>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</si>
  <si>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</si>
  <si>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</si>
  <si>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</si>
  <si>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</si>
  <si>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</si>
  <si>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</si>
  <si>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</si>
  <si>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</si>
  <si>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</si>
  <si>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</si>
  <si>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</si>
  <si>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</si>
  <si>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</si>
  <si>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</si>
  <si>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</si>
  <si>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</si>
  <si>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</si>
  <si>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</si>
  <si>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</si>
  <si>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</si>
  <si>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</si>
  <si>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</si>
  <si>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</si>
  <si>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</si>
  <si>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</si>
  <si>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</si>
  <si>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</si>
  <si>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</si>
  <si>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</si>
  <si>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</si>
  <si>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</si>
  <si>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</si>
  <si>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</si>
  <si>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</si>
  <si>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</si>
  <si>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</si>
  <si>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</si>
  <si>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</si>
  <si>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</si>
  <si>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</si>
  <si>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</si>
  <si>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</si>
  <si>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</si>
  <si>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</si>
  <si>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</si>
  <si>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</si>
  <si>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</si>
  <si>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</si>
  <si>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</si>
  <si>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</si>
  <si>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</si>
  <si>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</si>
  <si>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</si>
  <si>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</si>
  <si>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</si>
  <si>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</si>
  <si>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</si>
  <si>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</si>
  <si>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</si>
  <si>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</si>
  <si>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</si>
  <si>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</si>
  <si>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</si>
  <si>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</si>
  <si>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</si>
  <si>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</si>
  <si>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</si>
  <si>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</si>
  <si>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</si>
  <si>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</si>
  <si>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</si>
  <si>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</si>
  <si>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</si>
  <si>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</si>
  <si>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</si>
  <si>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</si>
  <si>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</si>
  <si>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</si>
  <si>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</si>
  <si>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</si>
  <si>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</si>
  <si>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</si>
  <si>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</si>
  <si>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</si>
  <si>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</si>
  <si>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</si>
  <si>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</si>
  <si>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</si>
  <si>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</si>
  <si>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</si>
  <si>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</si>
  <si>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</si>
  <si>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</si>
  <si>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</si>
  <si>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</si>
  <si>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</si>
  <si>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</si>
  <si>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</si>
  <si>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</si>
  <si>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</si>
  <si>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</si>
  <si>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</si>
  <si>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</si>
  <si>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</si>
  <si>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</si>
  <si>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</si>
  <si>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</si>
  <si>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</si>
  <si>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</si>
  <si>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</si>
  <si>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</si>
  <si>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</si>
  <si>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</si>
  <si>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</si>
  <si>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</si>
  <si>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</si>
  <si>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</si>
  <si>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</si>
  <si>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</si>
  <si>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</si>
  <si>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</si>
  <si>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</si>
  <si>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</si>
  <si>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</si>
  <si>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</si>
  <si>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</si>
  <si>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</si>
  <si>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</si>
  <si>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</si>
  <si>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</si>
  <si>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</si>
  <si>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</si>
  <si>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</si>
  <si>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</si>
  <si>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</si>
  <si>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</si>
  <si>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</si>
  <si>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</si>
  <si>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</si>
  <si>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</si>
  <si>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</si>
  <si>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</si>
  <si>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</si>
  <si>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</si>
  <si>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</si>
  <si>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</si>
  <si>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</si>
  <si>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</si>
  <si>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</si>
  <si>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</si>
  <si>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</si>
  <si>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</si>
  <si>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</si>
  <si>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</si>
  <si>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</si>
  <si>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</si>
  <si>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</si>
  <si>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</si>
  <si>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</si>
  <si>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</si>
  <si>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</si>
  <si>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</si>
  <si>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</si>
  <si>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</si>
  <si>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</si>
  <si>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</si>
  <si>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</si>
  <si>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</si>
  <si>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</si>
  <si>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</si>
  <si>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</si>
  <si>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</si>
  <si>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</si>
  <si>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</si>
  <si>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</si>
  <si>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</si>
  <si>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</si>
  <si>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</si>
  <si>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</si>
  <si>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</si>
  <si>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</si>
  <si>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</si>
  <si>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</si>
  <si>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</si>
  <si>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</si>
  <si>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</si>
  <si>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</si>
  <si>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</si>
  <si>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</si>
  <si>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</si>
  <si>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</si>
  <si>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</si>
  <si>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20230124 10:39:08</t>
  </si>
  <si>
    <t>10:39:08</t>
  </si>
  <si>
    <t>0: Broadleaf</t>
  </si>
  <si>
    <t>10:27:26</t>
  </si>
  <si>
    <t>1/2</t>
  </si>
  <si>
    <t>00000000</t>
  </si>
  <si>
    <t>iiiiiiii</t>
  </si>
  <si>
    <t>off</t>
  </si>
  <si>
    <t>20230124 10:39:12</t>
  </si>
  <si>
    <t>10:39:12</t>
  </si>
  <si>
    <t>20230124 10:39:16</t>
  </si>
  <si>
    <t>10:39:16</t>
  </si>
  <si>
    <t>20230124 10:39:20</t>
  </si>
  <si>
    <t>10:39:20</t>
  </si>
  <si>
    <t>20230124 10:39:24</t>
  </si>
  <si>
    <t>10:39:24</t>
  </si>
  <si>
    <t>20230124 10:39:28</t>
  </si>
  <si>
    <t>10:39:28</t>
  </si>
  <si>
    <t>20230124 10:39:32</t>
  </si>
  <si>
    <t>10:39:32</t>
  </si>
  <si>
    <t>20230124 10:39:36</t>
  </si>
  <si>
    <t>10:39:36</t>
  </si>
  <si>
    <t>20230124 10:39:40</t>
  </si>
  <si>
    <t>10:39:40</t>
  </si>
  <si>
    <t>0/2</t>
  </si>
  <si>
    <t>20230124 10:39:44</t>
  </si>
  <si>
    <t>10:39:44</t>
  </si>
  <si>
    <t>20230124 10:39:48</t>
  </si>
  <si>
    <t>10:39:48</t>
  </si>
  <si>
    <t>20230124 10:39:52</t>
  </si>
  <si>
    <t>10:39:52</t>
  </si>
  <si>
    <t>20230124 10:39:56</t>
  </si>
  <si>
    <t>10:39:56</t>
  </si>
  <si>
    <t>20230124 10:40:00</t>
  </si>
  <si>
    <t>10:40:00</t>
  </si>
  <si>
    <t>20230124 10:40:04</t>
  </si>
  <si>
    <t>10:40:04</t>
  </si>
  <si>
    <t>20230124 10:40:08</t>
  </si>
  <si>
    <t>10:40:08</t>
  </si>
  <si>
    <t>20230124 10:40:12</t>
  </si>
  <si>
    <t>10:40:12</t>
  </si>
  <si>
    <t>20230124 10:40:16</t>
  </si>
  <si>
    <t>10:40:16</t>
  </si>
  <si>
    <t>20230124 10:40:20</t>
  </si>
  <si>
    <t>10:40:20</t>
  </si>
  <si>
    <t>20230124 10:40:24</t>
  </si>
  <si>
    <t>10:40:24</t>
  </si>
  <si>
    <t>20230124 10:40:28</t>
  </si>
  <si>
    <t>10:40:28</t>
  </si>
  <si>
    <t>20230124 10:40:32</t>
  </si>
  <si>
    <t>10:40:32</t>
  </si>
  <si>
    <t>20230124 10:40:36</t>
  </si>
  <si>
    <t>10:40:36</t>
  </si>
  <si>
    <t>20230124 10:40:40</t>
  </si>
  <si>
    <t>10:40:40</t>
  </si>
  <si>
    <t>20230124 10:40:44</t>
  </si>
  <si>
    <t>10:40:44</t>
  </si>
  <si>
    <t>20230124 10:40:48</t>
  </si>
  <si>
    <t>10:40:48</t>
  </si>
  <si>
    <t>20230124 10:40:52</t>
  </si>
  <si>
    <t>10:40:52</t>
  </si>
  <si>
    <t>20230124 10:40:56</t>
  </si>
  <si>
    <t>10:40:56</t>
  </si>
  <si>
    <t>20230124 10:41:00</t>
  </si>
  <si>
    <t>10:41:00</t>
  </si>
  <si>
    <t>20230124 10:41:04</t>
  </si>
  <si>
    <t>10:41:04</t>
  </si>
  <si>
    <t>20230124 10:41:08</t>
  </si>
  <si>
    <t>10:41:08</t>
  </si>
  <si>
    <t>20230124 10:41:12</t>
  </si>
  <si>
    <t>10:41:12</t>
  </si>
  <si>
    <t>20230124 10:41:16</t>
  </si>
  <si>
    <t>10:41:16</t>
  </si>
  <si>
    <t>20230124 10:41:20</t>
  </si>
  <si>
    <t>10:41:20</t>
  </si>
  <si>
    <t>20230124 10:41:24</t>
  </si>
  <si>
    <t>10:41:24</t>
  </si>
  <si>
    <t>20230124 10:41:28</t>
  </si>
  <si>
    <t>10:41:28</t>
  </si>
  <si>
    <t>20230124 10:41:32</t>
  </si>
  <si>
    <t>10:41:32</t>
  </si>
  <si>
    <t>20230124 10:41:36</t>
  </si>
  <si>
    <t>10:41:36</t>
  </si>
  <si>
    <t>20230124 10:41:40</t>
  </si>
  <si>
    <t>10:41:40</t>
  </si>
  <si>
    <t>20230124 10:41:44</t>
  </si>
  <si>
    <t>10:41:44</t>
  </si>
  <si>
    <t>20230124 10:41:48</t>
  </si>
  <si>
    <t>10:41:48</t>
  </si>
  <si>
    <t>20230124 10:41:52</t>
  </si>
  <si>
    <t>10:41:52</t>
  </si>
  <si>
    <t>20230124 10:41:56</t>
  </si>
  <si>
    <t>10:41:56</t>
  </si>
  <si>
    <t>20230124 10:42:00</t>
  </si>
  <si>
    <t>10:42:00</t>
  </si>
  <si>
    <t>2/2</t>
  </si>
  <si>
    <t>20230124 10:42:04</t>
  </si>
  <si>
    <t>10:42:04</t>
  </si>
  <si>
    <t>20230124 10:42:08</t>
  </si>
  <si>
    <t>10:42:08</t>
  </si>
  <si>
    <t>20230124 10:42:12</t>
  </si>
  <si>
    <t>10:42:12</t>
  </si>
  <si>
    <t>20230124 10:42:16</t>
  </si>
  <si>
    <t>10:42:16</t>
  </si>
  <si>
    <t>20230124 10:42:20</t>
  </si>
  <si>
    <t>10:42:20</t>
  </si>
  <si>
    <t>20230124 10:42:24</t>
  </si>
  <si>
    <t>10:42:24</t>
  </si>
  <si>
    <t>20230124 10:42:28</t>
  </si>
  <si>
    <t>10:42:28</t>
  </si>
  <si>
    <t>20230124 10:42:32</t>
  </si>
  <si>
    <t>10:42:32</t>
  </si>
  <si>
    <t>20230124 10:42:36</t>
  </si>
  <si>
    <t>10:42:36</t>
  </si>
  <si>
    <t>20230124 10:42:40</t>
  </si>
  <si>
    <t>10:42:40</t>
  </si>
  <si>
    <t>20230124 10:42:44</t>
  </si>
  <si>
    <t>10:42:44</t>
  </si>
  <si>
    <t>20230124 10:42:48</t>
  </si>
  <si>
    <t>10:42:48</t>
  </si>
  <si>
    <t>20230124 10:42:52</t>
  </si>
  <si>
    <t>10:42:52</t>
  </si>
  <si>
    <t>20230124 10:42:56</t>
  </si>
  <si>
    <t>10:42:56</t>
  </si>
  <si>
    <t>20230124 10:43:00</t>
  </si>
  <si>
    <t>10:43:00</t>
  </si>
  <si>
    <t>20230124 10:43:04</t>
  </si>
  <si>
    <t>10:43:04</t>
  </si>
  <si>
    <t>20230124 10:43:08</t>
  </si>
  <si>
    <t>10:43:08</t>
  </si>
  <si>
    <t>20230124 10:43:12</t>
  </si>
  <si>
    <t>10:43:12</t>
  </si>
  <si>
    <t>20230124 10:43:16</t>
  </si>
  <si>
    <t>10:43:16</t>
  </si>
  <si>
    <t>20230124 10:43:20</t>
  </si>
  <si>
    <t>10:43:20</t>
  </si>
  <si>
    <t>20230124 10:43:24</t>
  </si>
  <si>
    <t>10:43:24</t>
  </si>
  <si>
    <t>20230124 10:43:28</t>
  </si>
  <si>
    <t>10:43:28</t>
  </si>
  <si>
    <t>20230124 10:43:32</t>
  </si>
  <si>
    <t>10:43:32</t>
  </si>
  <si>
    <t>20230124 10:43:36</t>
  </si>
  <si>
    <t>10:43:36</t>
  </si>
  <si>
    <t>20230124 10:43:40</t>
  </si>
  <si>
    <t>10:43:40</t>
  </si>
  <si>
    <t>20230124 10:43:44</t>
  </si>
  <si>
    <t>10:43:44</t>
  </si>
  <si>
    <t>20230124 10:43:48</t>
  </si>
  <si>
    <t>10:43:48</t>
  </si>
  <si>
    <t>20230124 10:43:52</t>
  </si>
  <si>
    <t>10:43:52</t>
  </si>
  <si>
    <t>20230124 10:43:55</t>
  </si>
  <si>
    <t>10:43:55</t>
  </si>
  <si>
    <t>20230124 10:43:59</t>
  </si>
  <si>
    <t>10:43:59</t>
  </si>
  <si>
    <t>20230124 10:44:03</t>
  </si>
  <si>
    <t>10:44:03</t>
  </si>
  <si>
    <t>20230124 10:44:07</t>
  </si>
  <si>
    <t>10:44:07</t>
  </si>
  <si>
    <t>20230124 10:44:11</t>
  </si>
  <si>
    <t>10:44:11</t>
  </si>
  <si>
    <t>20230124 10:44:15</t>
  </si>
  <si>
    <t>10:44:15</t>
  </si>
  <si>
    <t>20230124 10:44:19</t>
  </si>
  <si>
    <t>10:44:19</t>
  </si>
  <si>
    <t>20230124 10:44:23</t>
  </si>
  <si>
    <t>10:44:23</t>
  </si>
  <si>
    <t>20230124 10:44:27</t>
  </si>
  <si>
    <t>10:44:27</t>
  </si>
  <si>
    <t>20230124 10:44:31</t>
  </si>
  <si>
    <t>10:44:31</t>
  </si>
  <si>
    <t>20230124 10:44:35</t>
  </si>
  <si>
    <t>10:44:35</t>
  </si>
  <si>
    <t>20230124 10:44:39</t>
  </si>
  <si>
    <t>10:44:39</t>
  </si>
  <si>
    <t>20230124 10:44:43</t>
  </si>
  <si>
    <t>10:44:43</t>
  </si>
  <si>
    <t>20230124 10:44:47</t>
  </si>
  <si>
    <t>10:44:47</t>
  </si>
  <si>
    <t>20230124 10:44:51</t>
  </si>
  <si>
    <t>10:44:51</t>
  </si>
  <si>
    <t>20230124 10:44:55</t>
  </si>
  <si>
    <t>10:44:55</t>
  </si>
  <si>
    <t>20230124 10:44:59</t>
  </si>
  <si>
    <t>10:44:59</t>
  </si>
  <si>
    <t>20230124 10:45:03</t>
  </si>
  <si>
    <t>10:45:03</t>
  </si>
  <si>
    <t>20230124 10:45:07</t>
  </si>
  <si>
    <t>10:45:07</t>
  </si>
  <si>
    <t>20230124 10:45:11</t>
  </si>
  <si>
    <t>10:45:11</t>
  </si>
  <si>
    <t>20230124 10:45:15</t>
  </si>
  <si>
    <t>10:45:15</t>
  </si>
  <si>
    <t>20230124 10:45:19</t>
  </si>
  <si>
    <t>10:45:19</t>
  </si>
  <si>
    <t>20230124 10:45:23</t>
  </si>
  <si>
    <t>10:45:23</t>
  </si>
  <si>
    <t>20230124 10:45:27</t>
  </si>
  <si>
    <t>10:45:27</t>
  </si>
  <si>
    <t>20230124 10:45:31</t>
  </si>
  <si>
    <t>10:45:31</t>
  </si>
  <si>
    <t>20230124 10:45:35</t>
  </si>
  <si>
    <t>10:45:35</t>
  </si>
  <si>
    <t>20230124 10:45:39</t>
  </si>
  <si>
    <t>10:45:39</t>
  </si>
  <si>
    <t>20230124 10:45:43</t>
  </si>
  <si>
    <t>10:45:43</t>
  </si>
  <si>
    <t>20230124 10:45:47</t>
  </si>
  <si>
    <t>10:45:47</t>
  </si>
  <si>
    <t>20230124 10:45:51</t>
  </si>
  <si>
    <t>10:45:51</t>
  </si>
  <si>
    <t>20230124 10:45:55</t>
  </si>
  <si>
    <t>10:45:55</t>
  </si>
  <si>
    <t>20230124 10:45:59</t>
  </si>
  <si>
    <t>10:45:59</t>
  </si>
  <si>
    <t>20230124 10:46:03</t>
  </si>
  <si>
    <t>10:46:03</t>
  </si>
  <si>
    <t>20230124 10:46:07</t>
  </si>
  <si>
    <t>10:46:07</t>
  </si>
  <si>
    <t>20230124 10:46:11</t>
  </si>
  <si>
    <t>10:46:11</t>
  </si>
  <si>
    <t>20230124 10:46:15</t>
  </si>
  <si>
    <t>10:46:15</t>
  </si>
  <si>
    <t>20230124 10:46:19</t>
  </si>
  <si>
    <t>10:46:19</t>
  </si>
  <si>
    <t>20230124 10:46:23</t>
  </si>
  <si>
    <t>10:46:23</t>
  </si>
  <si>
    <t>20230124 10:46:27</t>
  </si>
  <si>
    <t>10:46:27</t>
  </si>
  <si>
    <t>20230124 10:46:31</t>
  </si>
  <si>
    <t>10:46:31</t>
  </si>
  <si>
    <t>20230124 10:46:35</t>
  </si>
  <si>
    <t>10:46:35</t>
  </si>
  <si>
    <t>20230124 10:46:39</t>
  </si>
  <si>
    <t>10:46:39</t>
  </si>
  <si>
    <t>20230124 10:46:43</t>
  </si>
  <si>
    <t>10:46:43</t>
  </si>
  <si>
    <t>20230124 10:46:47</t>
  </si>
  <si>
    <t>10:46:47</t>
  </si>
  <si>
    <t>20230124 10:46:51</t>
  </si>
  <si>
    <t>10:46:51</t>
  </si>
  <si>
    <t>20230124 10:46:55</t>
  </si>
  <si>
    <t>10:46:55</t>
  </si>
  <si>
    <t>20230124 10:46:59</t>
  </si>
  <si>
    <t>10:46:59</t>
  </si>
  <si>
    <t>20230124 10:47:03</t>
  </si>
  <si>
    <t>10:47:03</t>
  </si>
  <si>
    <t>20230124 10:47:07</t>
  </si>
  <si>
    <t>10:47:07</t>
  </si>
  <si>
    <t>20230124 10:47:11</t>
  </si>
  <si>
    <t>10:47:11</t>
  </si>
  <si>
    <t>20230124 10:47:15</t>
  </si>
  <si>
    <t>10:47:15</t>
  </si>
  <si>
    <t>20230124 10:47:19</t>
  </si>
  <si>
    <t>10:47:19</t>
  </si>
  <si>
    <t>20230124 10:47:23</t>
  </si>
  <si>
    <t>10:47:23</t>
  </si>
  <si>
    <t>20230124 10:47:27</t>
  </si>
  <si>
    <t>10:47:27</t>
  </si>
  <si>
    <t>20230124 10:47:31</t>
  </si>
  <si>
    <t>10:47:31</t>
  </si>
  <si>
    <t>20230124 10:47:35</t>
  </si>
  <si>
    <t>10:47:35</t>
  </si>
  <si>
    <t>20230124 10:47:39</t>
  </si>
  <si>
    <t>10:47:39</t>
  </si>
  <si>
    <t>20230124 10:47:43</t>
  </si>
  <si>
    <t>10:47:43</t>
  </si>
  <si>
    <t>20230124 10:47:47</t>
  </si>
  <si>
    <t>10:47:47</t>
  </si>
  <si>
    <t>20230124 10:47:51</t>
  </si>
  <si>
    <t>10:47:51</t>
  </si>
  <si>
    <t>20230124 10:47:55</t>
  </si>
  <si>
    <t>10:47:55</t>
  </si>
  <si>
    <t>20230124 10:47:59</t>
  </si>
  <si>
    <t>10:47:59</t>
  </si>
  <si>
    <t>20230124 10:48:03</t>
  </si>
  <si>
    <t>10:48:03</t>
  </si>
  <si>
    <t>20230124 10:48:07</t>
  </si>
  <si>
    <t>10:48:07</t>
  </si>
  <si>
    <t>20230124 10:48:11</t>
  </si>
  <si>
    <t>10:48:11</t>
  </si>
  <si>
    <t>20230124 10:48:15</t>
  </si>
  <si>
    <t>10:48:15</t>
  </si>
  <si>
    <t>20230124 10:48:19</t>
  </si>
  <si>
    <t>10:48:19</t>
  </si>
  <si>
    <t>20230124 10:48:23</t>
  </si>
  <si>
    <t>10:48:23</t>
  </si>
  <si>
    <t>20230124 10:48:27</t>
  </si>
  <si>
    <t>10:48:27</t>
  </si>
  <si>
    <t>20230124 10:48:31</t>
  </si>
  <si>
    <t>10:48:31</t>
  </si>
  <si>
    <t>20230124 10:48:35</t>
  </si>
  <si>
    <t>10:48:35</t>
  </si>
  <si>
    <t>20230124 10:48:39</t>
  </si>
  <si>
    <t>10:48:39</t>
  </si>
  <si>
    <t>20230124 10:48:43</t>
  </si>
  <si>
    <t>10:48:43</t>
  </si>
  <si>
    <t>20230124 10:48:47</t>
  </si>
  <si>
    <t>10:48:47</t>
  </si>
  <si>
    <t>20230124 10:48:51</t>
  </si>
  <si>
    <t>10:48:51</t>
  </si>
  <si>
    <t>20230124 10:48:55</t>
  </si>
  <si>
    <t>10:48:55</t>
  </si>
  <si>
    <t>20230124 10:48:59</t>
  </si>
  <si>
    <t>10:48:59</t>
  </si>
  <si>
    <t>20230124 10:49:03</t>
  </si>
  <si>
    <t>10:49:03</t>
  </si>
  <si>
    <t>20230124 10:49:07</t>
  </si>
  <si>
    <t>10:49:07</t>
  </si>
  <si>
    <t>20230124 10:49:11</t>
  </si>
  <si>
    <t>10:49:11</t>
  </si>
  <si>
    <t>20230124 10:49:15</t>
  </si>
  <si>
    <t>10:49:15</t>
  </si>
  <si>
    <t>20230124 10:49:19</t>
  </si>
  <si>
    <t>10:49:19</t>
  </si>
  <si>
    <t>20230124 10:49:23</t>
  </si>
  <si>
    <t>10:49:23</t>
  </si>
  <si>
    <t>20230124 10:49:27</t>
  </si>
  <si>
    <t>10:49:27</t>
  </si>
  <si>
    <t>20230124 10:49:31</t>
  </si>
  <si>
    <t>10:49:31</t>
  </si>
  <si>
    <t>20230124 10:49:35</t>
  </si>
  <si>
    <t>10:49:35</t>
  </si>
  <si>
    <t>20230124 10:49:39</t>
  </si>
  <si>
    <t>10:49:39</t>
  </si>
  <si>
    <t>20230124 10:49:43</t>
  </si>
  <si>
    <t>10:49:43</t>
  </si>
  <si>
    <t>20230124 10:49:47</t>
  </si>
  <si>
    <t>10:49:47</t>
  </si>
  <si>
    <t>20230124 10:49:51</t>
  </si>
  <si>
    <t>10:49:51</t>
  </si>
  <si>
    <t>20230124 10:49:55</t>
  </si>
  <si>
    <t>10:49:55</t>
  </si>
  <si>
    <t>20230124 10:49:59</t>
  </si>
  <si>
    <t>10:49:59</t>
  </si>
  <si>
    <t>20230124 10:50:03</t>
  </si>
  <si>
    <t>10:50:03</t>
  </si>
  <si>
    <t>20230124 10:50:07</t>
  </si>
  <si>
    <t>10:50:07</t>
  </si>
  <si>
    <t>20230124 10:50:11</t>
  </si>
  <si>
    <t>10:50:11</t>
  </si>
  <si>
    <t>20230124 10:50:15</t>
  </si>
  <si>
    <t>10:50:15</t>
  </si>
  <si>
    <t>20230124 10:50:19</t>
  </si>
  <si>
    <t>10:50:19</t>
  </si>
  <si>
    <t>20230124 10:50:23</t>
  </si>
  <si>
    <t>10:50:23</t>
  </si>
  <si>
    <t>20230124 10:50:27</t>
  </si>
  <si>
    <t>10:50:27</t>
  </si>
  <si>
    <t>20230124 10:50:31</t>
  </si>
  <si>
    <t>10:50:31</t>
  </si>
  <si>
    <t>20230124 10:50:35</t>
  </si>
  <si>
    <t>10:50:35</t>
  </si>
  <si>
    <t>20230124 10:50:39</t>
  </si>
  <si>
    <t>10:50:39</t>
  </si>
  <si>
    <t>20230124 10:50:43</t>
  </si>
  <si>
    <t>10:50:43</t>
  </si>
  <si>
    <t>20230124 10:50:47</t>
  </si>
  <si>
    <t>10:50:47</t>
  </si>
  <si>
    <t>20230124 10:50:51</t>
  </si>
  <si>
    <t>10:50:51</t>
  </si>
  <si>
    <t>20230124 10:50:55</t>
  </si>
  <si>
    <t>10:50:55</t>
  </si>
  <si>
    <t>20230124 10:50:59</t>
  </si>
  <si>
    <t>10:50:59</t>
  </si>
  <si>
    <t>20230124 10:51:03</t>
  </si>
  <si>
    <t>10:51:03</t>
  </si>
  <si>
    <t>20230124 10:51:07</t>
  </si>
  <si>
    <t>10:51:07</t>
  </si>
  <si>
    <t>20230124 10:51:11</t>
  </si>
  <si>
    <t>10:51:11</t>
  </si>
  <si>
    <t>20230124 10:51:15</t>
  </si>
  <si>
    <t>10:51:15</t>
  </si>
  <si>
    <t>20230124 10:51:19</t>
  </si>
  <si>
    <t>10:51:19</t>
  </si>
  <si>
    <t>20230124 10:51:23</t>
  </si>
  <si>
    <t>10:51:23</t>
  </si>
  <si>
    <t>20230124 10:51:26</t>
  </si>
  <si>
    <t>10:51:26</t>
  </si>
  <si>
    <t>20230124 10:51:30</t>
  </si>
  <si>
    <t>10:51:30</t>
  </si>
  <si>
    <t>20230124 10:51:34</t>
  </si>
  <si>
    <t>10:51:34</t>
  </si>
  <si>
    <t>20230124 10:51:38</t>
  </si>
  <si>
    <t>10:51:38</t>
  </si>
  <si>
    <t>20230124 10:51:42</t>
  </si>
  <si>
    <t>10:51:42</t>
  </si>
  <si>
    <t>20230124 10:51:46</t>
  </si>
  <si>
    <t>10:51:46</t>
  </si>
  <si>
    <t>20230124 10:51:50</t>
  </si>
  <si>
    <t>10:51:50</t>
  </si>
  <si>
    <t>20230124 10:51:55</t>
  </si>
  <si>
    <t>10:51:55</t>
  </si>
  <si>
    <t>20230124 10:51:59</t>
  </si>
  <si>
    <t>10:51:59</t>
  </si>
  <si>
    <t>20230124 10:52:03</t>
  </si>
  <si>
    <t>10:52:03</t>
  </si>
  <si>
    <t>20230124 10:52:07</t>
  </si>
  <si>
    <t>10:52:07</t>
  </si>
  <si>
    <t>20230124 10:52:11</t>
  </si>
  <si>
    <t>10:52:11</t>
  </si>
  <si>
    <t>20230124 10:52:15</t>
  </si>
  <si>
    <t>10:52:15</t>
  </si>
  <si>
    <t>20230124 10:52:19</t>
  </si>
  <si>
    <t>10:52:19</t>
  </si>
  <si>
    <t>20230124 10:52:23</t>
  </si>
  <si>
    <t>10:52:23</t>
  </si>
  <si>
    <t>20230124 10:52:27</t>
  </si>
  <si>
    <t>10:52:27</t>
  </si>
  <si>
    <t>20230124 10:52:31</t>
  </si>
  <si>
    <t>10:52:31</t>
  </si>
  <si>
    <t>20230124 10:52:35</t>
  </si>
  <si>
    <t>10:52:35</t>
  </si>
  <si>
    <t>20230124 10:52:39</t>
  </si>
  <si>
    <t>10:52:39</t>
  </si>
  <si>
    <t>20230124 10:52:43</t>
  </si>
  <si>
    <t>10:52:43</t>
  </si>
  <si>
    <t>20230124 10:52:47</t>
  </si>
  <si>
    <t>10:52:47</t>
  </si>
  <si>
    <t>20230124 10:52:51</t>
  </si>
  <si>
    <t>10:52:51</t>
  </si>
  <si>
    <t>20230124 10:52:55</t>
  </si>
  <si>
    <t>10:52:55</t>
  </si>
  <si>
    <t>20230124 10:52:59</t>
  </si>
  <si>
    <t>10:52:59</t>
  </si>
  <si>
    <t>20230124 10:53:03</t>
  </si>
  <si>
    <t>10:53:03</t>
  </si>
  <si>
    <t>20230124 10:53:07</t>
  </si>
  <si>
    <t>10:53:07</t>
  </si>
  <si>
    <t>20230124 10:53:10</t>
  </si>
  <si>
    <t>10:53:10</t>
  </si>
  <si>
    <t>20230124 10:53:15</t>
  </si>
  <si>
    <t>10:53:15</t>
  </si>
  <si>
    <t>20230124 10:53:19</t>
  </si>
  <si>
    <t>10:53:19</t>
  </si>
  <si>
    <t>20230124 10:53:23</t>
  </si>
  <si>
    <t>10:53:23</t>
  </si>
  <si>
    <t>20230124 10:53:26</t>
  </si>
  <si>
    <t>10:53:26</t>
  </si>
  <si>
    <t>20230124 10:53:30</t>
  </si>
  <si>
    <t>10:53:30</t>
  </si>
  <si>
    <t>20230124 10:53:34</t>
  </si>
  <si>
    <t>10:53:34</t>
  </si>
  <si>
    <t>20230124 10:53:38</t>
  </si>
  <si>
    <t>10:53:38</t>
  </si>
  <si>
    <t>20230124 10:53:42</t>
  </si>
  <si>
    <t>10:53:42</t>
  </si>
  <si>
    <t>20230124 10:53:46</t>
  </si>
  <si>
    <t>10:53:46</t>
  </si>
  <si>
    <t>20230124 10:53:50</t>
  </si>
  <si>
    <t>10:53:50</t>
  </si>
  <si>
    <t>20230124 10:53:54</t>
  </si>
  <si>
    <t>10:53:54</t>
  </si>
  <si>
    <t>20230124 10:53:58</t>
  </si>
  <si>
    <t>10:53:58</t>
  </si>
  <si>
    <t>20230124 10:54:02</t>
  </si>
  <si>
    <t>10:54:02</t>
  </si>
  <si>
    <t>20230124 10:54:06</t>
  </si>
  <si>
    <t>10:54:06</t>
  </si>
  <si>
    <t>20230124 10:54:10</t>
  </si>
  <si>
    <t>10:54:10</t>
  </si>
  <si>
    <t>20230124 10:54:14</t>
  </si>
  <si>
    <t>10:54:14</t>
  </si>
  <si>
    <t>20230124 10:54:18</t>
  </si>
  <si>
    <t>10:54:18</t>
  </si>
  <si>
    <t>20230124 10:54:22</t>
  </si>
  <si>
    <t>10:54:22</t>
  </si>
  <si>
    <t>20230124 10:54:26</t>
  </si>
  <si>
    <t>10:54:26</t>
  </si>
  <si>
    <t>20230124 10:54:30</t>
  </si>
  <si>
    <t>10:54:30</t>
  </si>
  <si>
    <t>20230124 10:54:34</t>
  </si>
  <si>
    <t>10:54:34</t>
  </si>
  <si>
    <t>20230124 10:54:38</t>
  </si>
  <si>
    <t>10:54:38</t>
  </si>
  <si>
    <t>20230124 10:54:42</t>
  </si>
  <si>
    <t>10:54:42</t>
  </si>
  <si>
    <t>20230124 10:54:46</t>
  </si>
  <si>
    <t>10:54:46</t>
  </si>
  <si>
    <t>20230124 10:54:50</t>
  </si>
  <si>
    <t>10:54:50</t>
  </si>
  <si>
    <t>20230124 10:54:54</t>
  </si>
  <si>
    <t>10:54:54</t>
  </si>
  <si>
    <t>20230124 10:54:58</t>
  </si>
  <si>
    <t>10:54:58</t>
  </si>
  <si>
    <t>20230124 10:55:02</t>
  </si>
  <si>
    <t>10:55:02</t>
  </si>
  <si>
    <t>20230124 10:55:06</t>
  </si>
  <si>
    <t>10:55:06</t>
  </si>
  <si>
    <t>20230124 10:55:10</t>
  </si>
  <si>
    <t>10:55:10</t>
  </si>
  <si>
    <t>20230124 10:55:14</t>
  </si>
  <si>
    <t>10:55:14</t>
  </si>
  <si>
    <t>20230124 10:55:18</t>
  </si>
  <si>
    <t>10:55:18</t>
  </si>
  <si>
    <t>20230124 10:55:22</t>
  </si>
  <si>
    <t>10:55:22</t>
  </si>
  <si>
    <t>20230124 10:55:26</t>
  </si>
  <si>
    <t>10:55:26</t>
  </si>
  <si>
    <t>20230124 10:55:30</t>
  </si>
  <si>
    <t>10:55:30</t>
  </si>
  <si>
    <t>20230124 10:55:34</t>
  </si>
  <si>
    <t>10:55:34</t>
  </si>
  <si>
    <t>20230124 10:55:38</t>
  </si>
  <si>
    <t>10:55:38</t>
  </si>
  <si>
    <t>20230124 10:55:42</t>
  </si>
  <si>
    <t>10:55:42</t>
  </si>
  <si>
    <t>20230124 10:55:46</t>
  </si>
  <si>
    <t>10:55:46</t>
  </si>
  <si>
    <t>20230124 10:55:50</t>
  </si>
  <si>
    <t>10:55:50</t>
  </si>
  <si>
    <t>20230124 10:55:54</t>
  </si>
  <si>
    <t>10:55:54</t>
  </si>
  <si>
    <t>20230124 10:55:58</t>
  </si>
  <si>
    <t>10:55:58</t>
  </si>
  <si>
    <t>20230124 10:56:02</t>
  </si>
  <si>
    <t>10:56:02</t>
  </si>
  <si>
    <t>20230124 10:56:06</t>
  </si>
  <si>
    <t>10:56:06</t>
  </si>
  <si>
    <t>20230124 10:56:10</t>
  </si>
  <si>
    <t>10:56:10</t>
  </si>
  <si>
    <t>20230124 10:56:14</t>
  </si>
  <si>
    <t>10:56:14</t>
  </si>
  <si>
    <t>20230124 10:56:18</t>
  </si>
  <si>
    <t>10:56:18</t>
  </si>
  <si>
    <t>20230124 10:56:22</t>
  </si>
  <si>
    <t>10:56:22</t>
  </si>
  <si>
    <t>20230124 10:56:26</t>
  </si>
  <si>
    <t>10:56:26</t>
  </si>
  <si>
    <t>20230124 10:56:30</t>
  </si>
  <si>
    <t>10:56:30</t>
  </si>
  <si>
    <t>20230124 10:56:34</t>
  </si>
  <si>
    <t>10:56:34</t>
  </si>
  <si>
    <t>20230124 10:56:38</t>
  </si>
  <si>
    <t>10:56:38</t>
  </si>
  <si>
    <t>20230124 10:56:42</t>
  </si>
  <si>
    <t>10:56:42</t>
  </si>
  <si>
    <t>20230124 10:56:46</t>
  </si>
  <si>
    <t>10:56:46</t>
  </si>
  <si>
    <t>20230124 10:56:50</t>
  </si>
  <si>
    <t>10:56:50</t>
  </si>
  <si>
    <t>20230124 10:56:54</t>
  </si>
  <si>
    <t>10:56:54</t>
  </si>
  <si>
    <t>20230124 10:56:58</t>
  </si>
  <si>
    <t>10:56:58</t>
  </si>
  <si>
    <t>20230124 10:57:02</t>
  </si>
  <si>
    <t>10:57:02</t>
  </si>
  <si>
    <t>20230124 10:57:06</t>
  </si>
  <si>
    <t>10:57:06</t>
  </si>
  <si>
    <t>20230124 10:57:10</t>
  </si>
  <si>
    <t>10:57:10</t>
  </si>
  <si>
    <t>20230124 10:57:14</t>
  </si>
  <si>
    <t>10:57:14</t>
  </si>
  <si>
    <t>20230124 10:57:18</t>
  </si>
  <si>
    <t>10:57:18</t>
  </si>
  <si>
    <t>20230124 10:57:22</t>
  </si>
  <si>
    <t>10:57:22</t>
  </si>
  <si>
    <t>20230124 10:57:26</t>
  </si>
  <si>
    <t>10:57:26</t>
  </si>
  <si>
    <t>20230124 10:57:30</t>
  </si>
  <si>
    <t>10:57:30</t>
  </si>
  <si>
    <t>20230124 10:57:34</t>
  </si>
  <si>
    <t>10:57:34</t>
  </si>
  <si>
    <t>20230124 10:57:38</t>
  </si>
  <si>
    <t>10:57:38</t>
  </si>
  <si>
    <t>20230124 10:57:42</t>
  </si>
  <si>
    <t>10:57:42</t>
  </si>
  <si>
    <t>20230124 10:57:46</t>
  </si>
  <si>
    <t>10:57:46</t>
  </si>
  <si>
    <t>20230124 10:57:50</t>
  </si>
  <si>
    <t>10:57:50</t>
  </si>
  <si>
    <t>20230124 10:57:54</t>
  </si>
  <si>
    <t>10:57:54</t>
  </si>
  <si>
    <t>20230124 10:57:58</t>
  </si>
  <si>
    <t>10:57:58</t>
  </si>
  <si>
    <t>20230124 10:58:02</t>
  </si>
  <si>
    <t>10:58:02</t>
  </si>
  <si>
    <t>20230124 10:58:06</t>
  </si>
  <si>
    <t>10:58:06</t>
  </si>
  <si>
    <t>20230124 10:58:10</t>
  </si>
  <si>
    <t>10:58:10</t>
  </si>
  <si>
    <t>20230124 10:58:14</t>
  </si>
  <si>
    <t>10:58:14</t>
  </si>
  <si>
    <t>20230124 10:58:18</t>
  </si>
  <si>
    <t>10:58:18</t>
  </si>
  <si>
    <t>20230124 10:58:22</t>
  </si>
  <si>
    <t>10:58:22</t>
  </si>
  <si>
    <t>20230124 10:58:26</t>
  </si>
  <si>
    <t>10:58:26</t>
  </si>
  <si>
    <t>20230124 10:58:30</t>
  </si>
  <si>
    <t>10:58:30</t>
  </si>
  <si>
    <t>20230124 10:58:34</t>
  </si>
  <si>
    <t>10:58:34</t>
  </si>
  <si>
    <t>20230124 10:58:38</t>
  </si>
  <si>
    <t>10:58:38</t>
  </si>
  <si>
    <t>20230124 10:58:42</t>
  </si>
  <si>
    <t>10:58:42</t>
  </si>
  <si>
    <t>20230124 10:58:46</t>
  </si>
  <si>
    <t>10:58:46</t>
  </si>
  <si>
    <t>20230124 10:58:50</t>
  </si>
  <si>
    <t>10:58:50</t>
  </si>
  <si>
    <t>20230124 10:58:54</t>
  </si>
  <si>
    <t>10:58:54</t>
  </si>
  <si>
    <t>20230124 10:58:58</t>
  </si>
  <si>
    <t>10:58:58</t>
  </si>
  <si>
    <t>20230124 10:59:02</t>
  </si>
  <si>
    <t>10:59:02</t>
  </si>
  <si>
    <t>20230124 10:59:06</t>
  </si>
  <si>
    <t>10:59:06</t>
  </si>
  <si>
    <t>20230124 10:59:10</t>
  </si>
  <si>
    <t>10:59:10</t>
  </si>
  <si>
    <t>20230124 10:59:14</t>
  </si>
  <si>
    <t>10:59:14</t>
  </si>
  <si>
    <t>20230124 10:59:18</t>
  </si>
  <si>
    <t>10:59:18</t>
  </si>
  <si>
    <t>20230124 10:59:22</t>
  </si>
  <si>
    <t>10:59:22</t>
  </si>
  <si>
    <t>20230124 10:59:26</t>
  </si>
  <si>
    <t>10:59:26</t>
  </si>
  <si>
    <t>20230124 10:59:30</t>
  </si>
  <si>
    <t>10:59:30</t>
  </si>
  <si>
    <t>20230124 10:59:34</t>
  </si>
  <si>
    <t>10:59:34</t>
  </si>
  <si>
    <t>20230124 10:59:38</t>
  </si>
  <si>
    <t>10:59:38</t>
  </si>
  <si>
    <t>20230124 10:59:42</t>
  </si>
  <si>
    <t>10:59:42</t>
  </si>
  <si>
    <t>20230124 10:59:46</t>
  </si>
  <si>
    <t>10:59:46</t>
  </si>
  <si>
    <t>20230124 10:59:50</t>
  </si>
  <si>
    <t>10:59:50</t>
  </si>
  <si>
    <t>20230124 10:59:54</t>
  </si>
  <si>
    <t>10:59:54</t>
  </si>
  <si>
    <t>20230124 10:59:58</t>
  </si>
  <si>
    <t>10:59:58</t>
  </si>
  <si>
    <t>20230124 11:00:02</t>
  </si>
  <si>
    <t>11:00:02</t>
  </si>
  <si>
    <t>20230124 11:00:06</t>
  </si>
  <si>
    <t>11:00:06</t>
  </si>
  <si>
    <t>20230124 11:00:10</t>
  </si>
  <si>
    <t>11:00:10</t>
  </si>
  <si>
    <t>20230124 11:00:14</t>
  </si>
  <si>
    <t>11:00:14</t>
  </si>
  <si>
    <t>20230124 11:00:18</t>
  </si>
  <si>
    <t>11:00:18</t>
  </si>
  <si>
    <t>20230124 11:00:22</t>
  </si>
  <si>
    <t>11:00:22</t>
  </si>
  <si>
    <t>20230124 11:00:26</t>
  </si>
  <si>
    <t>11:00:26</t>
  </si>
  <si>
    <t>20230124 11:00:30</t>
  </si>
  <si>
    <t>11:00:30</t>
  </si>
  <si>
    <t>20230124 11:00:34</t>
  </si>
  <si>
    <t>11:00:34</t>
  </si>
  <si>
    <t>20230124 11:00:38</t>
  </si>
  <si>
    <t>11:00:38</t>
  </si>
  <si>
    <t>20230124 11:00:42</t>
  </si>
  <si>
    <t>11:00:42</t>
  </si>
  <si>
    <t>20230124 11:00:46</t>
  </si>
  <si>
    <t>11:00:46</t>
  </si>
  <si>
    <t>20230124 11:00:50</t>
  </si>
  <si>
    <t>11:00:50</t>
  </si>
  <si>
    <t>20230124 11:00:54</t>
  </si>
  <si>
    <t>11:00:54</t>
  </si>
  <si>
    <t>20230124 11:00:58</t>
  </si>
  <si>
    <t>11:00:58</t>
  </si>
  <si>
    <t>20230124 11:01:02</t>
  </si>
  <si>
    <t>11:01:02</t>
  </si>
  <si>
    <t>20230124 11:01:06</t>
  </si>
  <si>
    <t>11:01:06</t>
  </si>
  <si>
    <t>20230124 11:01:10</t>
  </si>
  <si>
    <t>11:01:10</t>
  </si>
  <si>
    <t>20230124 11:01:14</t>
  </si>
  <si>
    <t>11:01:14</t>
  </si>
  <si>
    <t>20230124 11:01:18</t>
  </si>
  <si>
    <t>11:01:18</t>
  </si>
  <si>
    <t>20230124 11:01:22</t>
  </si>
  <si>
    <t>11:01:22</t>
  </si>
  <si>
    <t>20230124 11:01:26</t>
  </si>
  <si>
    <t>11:01:26</t>
  </si>
  <si>
    <t>20230124 11:01:30</t>
  </si>
  <si>
    <t>11:01:30</t>
  </si>
  <si>
    <t>20230124 11:01:34</t>
  </si>
  <si>
    <t>11:01:34</t>
  </si>
  <si>
    <t>20230124 11:01:38</t>
  </si>
  <si>
    <t>11:01:38</t>
  </si>
  <si>
    <t>20230124 11:01:42</t>
  </si>
  <si>
    <t>11:01:42</t>
  </si>
  <si>
    <t>20230124 11:01:46</t>
  </si>
  <si>
    <t>11:01:46</t>
  </si>
  <si>
    <t>20230124 11:01:50</t>
  </si>
  <si>
    <t>11:01:50</t>
  </si>
  <si>
    <t>20230124 11:01:54</t>
  </si>
  <si>
    <t>11:01:54</t>
  </si>
  <si>
    <t>20230124 11:01:58</t>
  </si>
  <si>
    <t>11:01:58</t>
  </si>
  <si>
    <t>20230124 11:02:02</t>
  </si>
  <si>
    <t>11:02:02</t>
  </si>
  <si>
    <t>20230124 11:02:06</t>
  </si>
  <si>
    <t>11:02:06</t>
  </si>
  <si>
    <t>20230124 11:02:10</t>
  </si>
  <si>
    <t>11:02:10</t>
  </si>
  <si>
    <t>20230124 11:02:14</t>
  </si>
  <si>
    <t>11:02:14</t>
  </si>
  <si>
    <t>20230124 11:02:18</t>
  </si>
  <si>
    <t>11:02:18</t>
  </si>
  <si>
    <t>20230124 11:02:22</t>
  </si>
  <si>
    <t>11:02:22</t>
  </si>
  <si>
    <t>20230124 11:02:26</t>
  </si>
  <si>
    <t>11:02:26</t>
  </si>
  <si>
    <t>20230124 11:02:30</t>
  </si>
  <si>
    <t>11:02:30</t>
  </si>
  <si>
    <t>20230124 11:02:34</t>
  </si>
  <si>
    <t>11:02:34</t>
  </si>
  <si>
    <t>20230124 11:02:37</t>
  </si>
  <si>
    <t>11:02:37</t>
  </si>
  <si>
    <t>20230124 11:02:41</t>
  </si>
  <si>
    <t>11:02:41</t>
  </si>
  <si>
    <t>20230124 11:02:45</t>
  </si>
  <si>
    <t>11:02:45</t>
  </si>
  <si>
    <t>20230124 11:02:49</t>
  </si>
  <si>
    <t>11:02:49</t>
  </si>
  <si>
    <t>20230124 11:02:53</t>
  </si>
  <si>
    <t>11:02:53</t>
  </si>
  <si>
    <t>20230124 11:02:57</t>
  </si>
  <si>
    <t>11:02:57</t>
  </si>
  <si>
    <t>20230124 11:03:01</t>
  </si>
  <si>
    <t>11:03:01</t>
  </si>
  <si>
    <t>20230124 11:03:05</t>
  </si>
  <si>
    <t>11:03:05</t>
  </si>
  <si>
    <t>20230124 11:03:09</t>
  </si>
  <si>
    <t>11:03:09</t>
  </si>
  <si>
    <t>20230124 11:03:13</t>
  </si>
  <si>
    <t>11:03:13</t>
  </si>
  <si>
    <t>20230124 11:03:17</t>
  </si>
  <si>
    <t>11:03:17</t>
  </si>
  <si>
    <t>20230124 11:03:21</t>
  </si>
  <si>
    <t>11:03:21</t>
  </si>
  <si>
    <t>20230124 11:03:25</t>
  </si>
  <si>
    <t>11:03:25</t>
  </si>
  <si>
    <t>20230124 11:03:29</t>
  </si>
  <si>
    <t>11:03:29</t>
  </si>
  <si>
    <t>20230124 11:03:37</t>
  </si>
  <si>
    <t>11:03:37</t>
  </si>
  <si>
    <t>20230124 11:03:41</t>
  </si>
  <si>
    <t>11:03:41</t>
  </si>
  <si>
    <t>20230124 11:03:45</t>
  </si>
  <si>
    <t>11:03:45</t>
  </si>
  <si>
    <t>20230124 11:03:49</t>
  </si>
  <si>
    <t>11:03:49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</si>
</sst>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86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1674578348</v>
      </c>
      <c r="C16">
        <v>0</v>
      </c>
      <c r="D16" t="s">
        <v>353</v>
      </c>
      <c r="E16" t="s">
        <v>354</v>
      </c>
      <c r="F16">
        <v>4</v>
      </c>
      <c r="G16">
        <v>1674578345.5</v>
      </c>
      <c r="H16">
        <f t="shared" ref="H16:H79" si="0">(I16)/1000</f>
        <v>5.582704082984218E-4</v>
      </c>
      <c r="I16">
        <f t="shared" ref="I16:I79" si="1">IF(BD16, AL16, AF16)</f>
        <v>0.55827040829842178</v>
      </c>
      <c r="J16">
        <f t="shared" ref="J16:J79" si="2">IF(BD16, AG16, AE16)</f>
        <v>-1.2174073450009446</v>
      </c>
      <c r="K16">
        <f t="shared" ref="K16:K79" si="3">BF16 - IF(AS16&gt;1, J16*AZ16*100/(AU16*BT16), 0)</f>
        <v>11.10466666666667</v>
      </c>
      <c r="L16">
        <f t="shared" ref="L16:L79" si="4">((R16-H16/2)*K16-J16)/(R16+H16/2)</f>
        <v>79.511247607484094</v>
      </c>
      <c r="M16">
        <f t="shared" ref="M16:M79" si="5">L16*(BM16+BN16)/1000</f>
        <v>8.0691030737643654</v>
      </c>
      <c r="N16">
        <f t="shared" ref="N16:N79" si="6">(BF16 - IF(AS16&gt;1, J16*AZ16*100/(AU16*BT16), 0))*(BM16+BN16)/1000</f>
        <v>1.1269437045620521</v>
      </c>
      <c r="O16">
        <f t="shared" ref="O16:O79" si="7">2/((1/Q16-1/P16)+SIGN(Q16)*SQRT((1/Q16-1/P16)*(1/Q16-1/P16) + 4*BA16/((BA16+1)*(BA16+1))*(2*1/Q16*1/P16-1/P16*1/P16)))</f>
        <v>2.8016976920496744E-2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2.7727882216396336</v>
      </c>
      <c r="Q16">
        <f t="shared" ref="Q16:Q79" si="9">H16*(1000-(1000*0.61365*EXP(17.502*U16/(240.97+U16))/(BM16+BN16)+BH16)/2)/(1000*0.61365*EXP(17.502*U16/(240.97+U16))/(BM16+BN16)-BH16)</f>
        <v>2.7860651669918558E-2</v>
      </c>
      <c r="R16">
        <f t="shared" ref="R16:R79" si="10">1/((BA16+1)/(O16/1.6)+1/(P16/1.37)) + BA16/((BA16+1)/(O16/1.6) + BA16/(P16/1.37))</f>
        <v>1.742687964922892E-2</v>
      </c>
      <c r="S16">
        <f t="shared" ref="S16:S79" si="11">(AV16*AY16)</f>
        <v>226.12110923504653</v>
      </c>
      <c r="T16">
        <f t="shared" ref="T16:T79" si="12">(BO16+(S16+2*0.95*0.0000000567*(((BO16+$B$6)+273)^4-(BO16+273)^4)-44100*H16)/(1.84*29.3*P16+8*0.95*0.0000000567*(BO16+273)^3))</f>
        <v>34.499844126405854</v>
      </c>
      <c r="U16">
        <f t="shared" ref="U16:U79" si="13">($C$6*BP16+$D$6*BQ16+$E$6*T16)</f>
        <v>33.94916666666667</v>
      </c>
      <c r="V16">
        <f t="shared" ref="V16:V79" si="14">0.61365*EXP(17.502*U16/(240.97+U16))</f>
        <v>5.3278786584587978</v>
      </c>
      <c r="W16">
        <f t="shared" ref="W16:W79" si="15">(X16/Y16*100)</f>
        <v>65.983477334678497</v>
      </c>
      <c r="X16">
        <f t="shared" ref="X16:X79" si="16">BH16*(BM16+BN16)/1000</f>
        <v>3.3816114113023299</v>
      </c>
      <c r="Y16">
        <f t="shared" ref="Y16:Y79" si="17">0.61365*EXP(17.502*BO16/(240.97+BO16))</f>
        <v>5.1249366476250851</v>
      </c>
      <c r="Z16">
        <f t="shared" ref="Z16:Z79" si="18">(V16-BH16*(BM16+BN16)/1000)</f>
        <v>1.9462672471564679</v>
      </c>
      <c r="AA16">
        <f t="shared" ref="AA16:AA79" si="19">(-H16*44100)</f>
        <v>-24.619725005960401</v>
      </c>
      <c r="AB16">
        <f t="shared" ref="AB16:AB79" si="20">2*29.3*P16*0.92*(BO16-U16)</f>
        <v>-103.77356898361732</v>
      </c>
      <c r="AC16">
        <f t="shared" ref="AC16:AC79" si="21">2*0.95*0.0000000567*(((BO16+$B$6)+273)^4-(U16+273)^4)</f>
        <v>-8.6219807889221709</v>
      </c>
      <c r="AD16">
        <f t="shared" ref="AD16:AD79" si="22">S16+AC16+AA16+AB16</f>
        <v>89.105834456546646</v>
      </c>
      <c r="AE16">
        <f t="shared" ref="AE16:AE79" si="23">BL16*AS16*(BG16-BF16*(1000-AS16*BI16)/(1000-AS16*BH16))/(100*AZ16)</f>
        <v>-1.2182189321635337</v>
      </c>
      <c r="AF16">
        <f t="shared" ref="AF16:AF79" si="24">1000*BL16*AS16*(BH16-BI16)/(100*AZ16*(1000-AS16*BH16))</f>
        <v>0.55731492848734554</v>
      </c>
      <c r="AG16">
        <f t="shared" ref="AG16:AG79" si="25">(AH16 - AI16 - BM16*1000/(8.314*(BO16+273.15)) * AK16/BL16 * AJ16) * BL16/(100*AZ16) * (1000 - BI16)/1000</f>
        <v>-1.2174073450009446</v>
      </c>
      <c r="AH16">
        <v>10.32439311602981</v>
      </c>
      <c r="AI16">
        <v>11.48654363636363</v>
      </c>
      <c r="AJ16">
        <v>-4.7124554909555729E-5</v>
      </c>
      <c r="AK16">
        <v>62.033969261683353</v>
      </c>
      <c r="AL16">
        <f t="shared" ref="AL16:AL79" si="26">(AN16 - AM16 + BM16*1000/(8.314*(BO16+273.15)) * AP16/BL16 * AO16) * BL16/(100*AZ16) * 1000/(1000 - AN16)</f>
        <v>0.55827040829842178</v>
      </c>
      <c r="AM16">
        <v>32.824437082251087</v>
      </c>
      <c r="AN16">
        <v>33.322552727272722</v>
      </c>
      <c r="AO16">
        <v>1.160757575757182E-5</v>
      </c>
      <c r="AP16">
        <v>98.33</v>
      </c>
      <c r="AQ16">
        <v>34</v>
      </c>
      <c r="AR16">
        <v>5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47440.937104926947</v>
      </c>
      <c r="AV16">
        <f t="shared" ref="AV16:AV79" si="30">$B$10*BU16+$C$10*BV16+$F$10*CG16*(1-CJ16)</f>
        <v>1200.028888888889</v>
      </c>
      <c r="AW16">
        <f t="shared" ref="AW16:AW79" si="31">AV16*AX16</f>
        <v>1025.9499135932883</v>
      </c>
      <c r="AX16">
        <f t="shared" ref="AX16:AX79" si="32">($B$10*$D$8+$C$10*$D$8+$F$10*((CT16+CL16)/MAX(CT16+CL16+CU16, 0.1)*$I$8+CU16/MAX(CT16+CL16+CU16, 0.1)*$J$8))/($B$10+$C$10+$F$10)</f>
        <v>0.85493767949471533</v>
      </c>
      <c r="AY16">
        <f t="shared" ref="AY16:AY79" si="33">($B$10*$K$8+$C$10*$K$8+$F$10*((CT16+CL16)/MAX(CT16+CL16+CU16, 0.1)*$P$8+CU16/MAX(CT16+CL16+CU16, 0.1)*$Q$8))/($B$10+$C$10+$F$10)</f>
        <v>0.18842972142480074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1674578345.5</v>
      </c>
      <c r="BF16">
        <v>11.10466666666667</v>
      </c>
      <c r="BG16">
        <v>9.9857999999999993</v>
      </c>
      <c r="BH16">
        <v>33.321688888888893</v>
      </c>
      <c r="BI16">
        <v>32.824355555555563</v>
      </c>
      <c r="BJ16">
        <v>15.482855555555551</v>
      </c>
      <c r="BK16">
        <v>33.108766666666668</v>
      </c>
      <c r="BL16">
        <v>649.95955555555554</v>
      </c>
      <c r="BM16">
        <v>101.3841111111111</v>
      </c>
      <c r="BN16">
        <v>9.9682899999999991E-2</v>
      </c>
      <c r="BO16">
        <v>33.254966666666661</v>
      </c>
      <c r="BP16">
        <v>33.94916666666667</v>
      </c>
      <c r="BQ16">
        <v>999.90000000000009</v>
      </c>
      <c r="BR16">
        <v>0</v>
      </c>
      <c r="BS16">
        <v>0</v>
      </c>
      <c r="BT16">
        <v>9007.3611111111113</v>
      </c>
      <c r="BU16">
        <v>0</v>
      </c>
      <c r="BV16">
        <v>37.169555555555547</v>
      </c>
      <c r="BW16">
        <v>1.1188666666666669</v>
      </c>
      <c r="BX16">
        <v>11.48743333333333</v>
      </c>
      <c r="BY16">
        <v>10.32471111111111</v>
      </c>
      <c r="BZ16">
        <v>0.49735044444444448</v>
      </c>
      <c r="CA16">
        <v>9.9857999999999993</v>
      </c>
      <c r="CB16">
        <v>32.824355555555563</v>
      </c>
      <c r="CC16">
        <v>3.3782944444444438</v>
      </c>
      <c r="CD16">
        <v>3.3278688888888879</v>
      </c>
      <c r="CE16">
        <v>26.020188888888889</v>
      </c>
      <c r="CF16">
        <v>25.76627777777778</v>
      </c>
      <c r="CG16">
        <v>1200.028888888889</v>
      </c>
      <c r="CH16">
        <v>0.49999433333333321</v>
      </c>
      <c r="CI16">
        <v>0.50000522222222221</v>
      </c>
      <c r="CJ16">
        <v>0</v>
      </c>
      <c r="CK16">
        <v>814.70999999999992</v>
      </c>
      <c r="CL16">
        <v>4.9990899999999998</v>
      </c>
      <c r="CM16">
        <v>8323.7244444444441</v>
      </c>
      <c r="CN16">
        <v>9558.0655555555568</v>
      </c>
      <c r="CO16">
        <v>43.061999999999998</v>
      </c>
      <c r="CP16">
        <v>45.311999999999998</v>
      </c>
      <c r="CQ16">
        <v>43.936999999999998</v>
      </c>
      <c r="CR16">
        <v>44.125</v>
      </c>
      <c r="CS16">
        <v>44.436999999999998</v>
      </c>
      <c r="CT16">
        <v>597.50777777777773</v>
      </c>
      <c r="CU16">
        <v>597.52111111111105</v>
      </c>
      <c r="CV16">
        <v>0</v>
      </c>
      <c r="CW16">
        <v>1674578360.5999999</v>
      </c>
      <c r="CX16">
        <v>0</v>
      </c>
      <c r="CY16">
        <v>1674577646.0999999</v>
      </c>
      <c r="CZ16" t="s">
        <v>356</v>
      </c>
      <c r="DA16">
        <v>1674577646.0999999</v>
      </c>
      <c r="DB16">
        <v>1674577639.5999999</v>
      </c>
      <c r="DC16">
        <v>30</v>
      </c>
      <c r="DD16">
        <v>-0.48</v>
      </c>
      <c r="DE16">
        <v>-5.1999999999999998E-2</v>
      </c>
      <c r="DF16">
        <v>-5.7220000000000004</v>
      </c>
      <c r="DG16">
        <v>0.21299999999999999</v>
      </c>
      <c r="DH16">
        <v>415</v>
      </c>
      <c r="DI16">
        <v>32</v>
      </c>
      <c r="DJ16">
        <v>0.4</v>
      </c>
      <c r="DK16">
        <v>0.18</v>
      </c>
      <c r="DL16">
        <v>1.11724475</v>
      </c>
      <c r="DM16">
        <v>0.10158090056284561</v>
      </c>
      <c r="DN16">
        <v>2.4323751868030121E-2</v>
      </c>
      <c r="DO16">
        <v>0</v>
      </c>
      <c r="DP16">
        <v>0.50639809999999996</v>
      </c>
      <c r="DQ16">
        <v>-9.2793951219513504E-2</v>
      </c>
      <c r="DR16">
        <v>9.5231416659629694E-3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3.29609</v>
      </c>
      <c r="EB16">
        <v>2.6251000000000002</v>
      </c>
      <c r="EC16">
        <v>4.5929500000000002E-3</v>
      </c>
      <c r="ED16">
        <v>2.9343699999999999E-3</v>
      </c>
      <c r="EE16">
        <v>0.13757800000000001</v>
      </c>
      <c r="EF16">
        <v>0.134908</v>
      </c>
      <c r="EG16">
        <v>30015.9</v>
      </c>
      <c r="EH16">
        <v>30567.599999999999</v>
      </c>
      <c r="EI16">
        <v>28055.4</v>
      </c>
      <c r="EJ16">
        <v>29508.3</v>
      </c>
      <c r="EK16">
        <v>33292.5</v>
      </c>
      <c r="EL16">
        <v>35440.800000000003</v>
      </c>
      <c r="EM16">
        <v>39607.1</v>
      </c>
      <c r="EN16">
        <v>42187.9</v>
      </c>
      <c r="EO16">
        <v>2.1642999999999999</v>
      </c>
      <c r="EP16">
        <v>2.20465</v>
      </c>
      <c r="EQ16">
        <v>0.151921</v>
      </c>
      <c r="ER16">
        <v>0</v>
      </c>
      <c r="ES16">
        <v>31.4694</v>
      </c>
      <c r="ET16">
        <v>999.9</v>
      </c>
      <c r="EU16">
        <v>74.7</v>
      </c>
      <c r="EV16">
        <v>31.8</v>
      </c>
      <c r="EW16">
        <v>34.790199999999999</v>
      </c>
      <c r="EX16">
        <v>57.426400000000001</v>
      </c>
      <c r="EY16">
        <v>-7.1995199999999997</v>
      </c>
      <c r="EZ16">
        <v>2</v>
      </c>
      <c r="FA16">
        <v>0.46921000000000002</v>
      </c>
      <c r="FB16">
        <v>0.35410700000000001</v>
      </c>
      <c r="FC16">
        <v>20.2729</v>
      </c>
      <c r="FD16">
        <v>5.2211800000000004</v>
      </c>
      <c r="FE16">
        <v>12.009499999999999</v>
      </c>
      <c r="FF16">
        <v>4.9865000000000004</v>
      </c>
      <c r="FG16">
        <v>3.2847300000000001</v>
      </c>
      <c r="FH16">
        <v>9999</v>
      </c>
      <c r="FI16">
        <v>9999</v>
      </c>
      <c r="FJ16">
        <v>9999</v>
      </c>
      <c r="FK16">
        <v>999.9</v>
      </c>
      <c r="FL16">
        <v>1.86571</v>
      </c>
      <c r="FM16">
        <v>1.8621700000000001</v>
      </c>
      <c r="FN16">
        <v>1.8641700000000001</v>
      </c>
      <c r="FO16">
        <v>1.8602000000000001</v>
      </c>
      <c r="FP16">
        <v>1.86094</v>
      </c>
      <c r="FQ16">
        <v>1.86008</v>
      </c>
      <c r="FR16">
        <v>1.86178</v>
      </c>
      <c r="FS16">
        <v>1.8583799999999999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-4.3780000000000001</v>
      </c>
      <c r="GH16">
        <v>0.21290000000000001</v>
      </c>
      <c r="GI16">
        <v>-4.3160023200825837</v>
      </c>
      <c r="GJ16">
        <v>-4.0448538125570227E-3</v>
      </c>
      <c r="GK16">
        <v>1.839783264315481E-6</v>
      </c>
      <c r="GL16">
        <v>-4.1587272622942942E-10</v>
      </c>
      <c r="GM16">
        <v>0.21294000000000321</v>
      </c>
      <c r="GN16">
        <v>0</v>
      </c>
      <c r="GO16">
        <v>0</v>
      </c>
      <c r="GP16">
        <v>0</v>
      </c>
      <c r="GQ16">
        <v>5</v>
      </c>
      <c r="GR16">
        <v>2081</v>
      </c>
      <c r="GS16">
        <v>3</v>
      </c>
      <c r="GT16">
        <v>31</v>
      </c>
      <c r="GU16">
        <v>11.7</v>
      </c>
      <c r="GV16">
        <v>11.8</v>
      </c>
      <c r="GW16">
        <v>0.17700199999999999</v>
      </c>
      <c r="GX16">
        <v>2.6403799999999999</v>
      </c>
      <c r="GY16">
        <v>2.04834</v>
      </c>
      <c r="GZ16">
        <v>2.6257299999999999</v>
      </c>
      <c r="HA16">
        <v>2.1972700000000001</v>
      </c>
      <c r="HB16">
        <v>2.323</v>
      </c>
      <c r="HC16">
        <v>36.481400000000001</v>
      </c>
      <c r="HD16">
        <v>14.7887</v>
      </c>
      <c r="HE16">
        <v>18</v>
      </c>
      <c r="HF16">
        <v>657.30899999999997</v>
      </c>
      <c r="HG16">
        <v>769.10900000000004</v>
      </c>
      <c r="HH16">
        <v>30.998699999999999</v>
      </c>
      <c r="HI16">
        <v>33.366</v>
      </c>
      <c r="HJ16">
        <v>30.000499999999999</v>
      </c>
      <c r="HK16">
        <v>33.218699999999998</v>
      </c>
      <c r="HL16">
        <v>33.220399999999998</v>
      </c>
      <c r="HM16">
        <v>3.5739399999999999</v>
      </c>
      <c r="HN16">
        <v>0</v>
      </c>
      <c r="HO16">
        <v>100</v>
      </c>
      <c r="HP16">
        <v>31</v>
      </c>
      <c r="HQ16">
        <v>10</v>
      </c>
      <c r="HR16">
        <v>33.932099999999998</v>
      </c>
      <c r="HS16">
        <v>98.867699999999999</v>
      </c>
      <c r="HT16">
        <v>97.8202</v>
      </c>
    </row>
    <row r="17" spans="1:228" x14ac:dyDescent="0.2">
      <c r="A17">
        <v>2</v>
      </c>
      <c r="B17">
        <v>1674578352</v>
      </c>
      <c r="C17">
        <v>4</v>
      </c>
      <c r="D17" t="s">
        <v>361</v>
      </c>
      <c r="E17" t="s">
        <v>362</v>
      </c>
      <c r="F17">
        <v>4</v>
      </c>
      <c r="G17">
        <v>1674578350</v>
      </c>
      <c r="H17">
        <f t="shared" si="0"/>
        <v>5.5610078783592824E-4</v>
      </c>
      <c r="I17">
        <f t="shared" si="1"/>
        <v>0.5561007878359282</v>
      </c>
      <c r="J17">
        <f t="shared" si="2"/>
        <v>-1.2391457807732917</v>
      </c>
      <c r="K17">
        <f t="shared" si="3"/>
        <v>11.1061</v>
      </c>
      <c r="L17">
        <f t="shared" si="4"/>
        <v>80.529443923277995</v>
      </c>
      <c r="M17">
        <f t="shared" si="5"/>
        <v>8.1725258216006953</v>
      </c>
      <c r="N17">
        <f t="shared" si="6"/>
        <v>1.1271018972110747</v>
      </c>
      <c r="O17">
        <f t="shared" si="7"/>
        <v>2.81059839291267E-2</v>
      </c>
      <c r="P17">
        <f t="shared" si="8"/>
        <v>2.7771505369126488</v>
      </c>
      <c r="Q17">
        <f t="shared" si="9"/>
        <v>2.7948912473949331E-2</v>
      </c>
      <c r="R17">
        <f t="shared" si="10"/>
        <v>1.7482109231583543E-2</v>
      </c>
      <c r="S17">
        <f t="shared" si="11"/>
        <v>226.11073852049452</v>
      </c>
      <c r="T17">
        <f t="shared" si="12"/>
        <v>34.468097409580629</v>
      </c>
      <c r="U17">
        <f t="shared" si="13"/>
        <v>33.904042857142862</v>
      </c>
      <c r="V17">
        <f t="shared" si="14"/>
        <v>5.314478027389038</v>
      </c>
      <c r="W17">
        <f t="shared" si="15"/>
        <v>66.098991041232239</v>
      </c>
      <c r="X17">
        <f t="shared" si="16"/>
        <v>3.38174207687719</v>
      </c>
      <c r="Y17">
        <f t="shared" si="17"/>
        <v>5.1161780590080044</v>
      </c>
      <c r="Z17">
        <f t="shared" si="18"/>
        <v>1.932735950511848</v>
      </c>
      <c r="AA17">
        <f t="shared" si="19"/>
        <v>-24.524044743564435</v>
      </c>
      <c r="AB17">
        <f t="shared" si="20"/>
        <v>-101.74661656741348</v>
      </c>
      <c r="AC17">
        <f t="shared" si="21"/>
        <v>-8.4371709967676516</v>
      </c>
      <c r="AD17">
        <f t="shared" si="22"/>
        <v>91.402906212748931</v>
      </c>
      <c r="AE17">
        <f t="shared" si="23"/>
        <v>-1.133697136987867</v>
      </c>
      <c r="AF17">
        <f t="shared" si="24"/>
        <v>0.55354871724724763</v>
      </c>
      <c r="AG17">
        <f t="shared" si="25"/>
        <v>-1.2391457807732917</v>
      </c>
      <c r="AH17">
        <v>10.32638288694509</v>
      </c>
      <c r="AI17">
        <v>11.508360606060601</v>
      </c>
      <c r="AJ17">
        <v>2.144169998908995E-4</v>
      </c>
      <c r="AK17">
        <v>62.033969261683353</v>
      </c>
      <c r="AL17">
        <f t="shared" si="26"/>
        <v>0.5561007878359282</v>
      </c>
      <c r="AM17">
        <v>32.82833784415584</v>
      </c>
      <c r="AN17">
        <v>33.324569090909073</v>
      </c>
      <c r="AO17">
        <v>7.517625231791252E-6</v>
      </c>
      <c r="AP17">
        <v>98.33</v>
      </c>
      <c r="AQ17">
        <v>35</v>
      </c>
      <c r="AR17">
        <v>5</v>
      </c>
      <c r="AS17">
        <f t="shared" si="27"/>
        <v>1</v>
      </c>
      <c r="AT17">
        <f t="shared" si="28"/>
        <v>0</v>
      </c>
      <c r="AU17">
        <f t="shared" si="29"/>
        <v>47565.83227272753</v>
      </c>
      <c r="AV17">
        <f t="shared" si="30"/>
        <v>1199.975714285714</v>
      </c>
      <c r="AW17">
        <f t="shared" si="31"/>
        <v>1025.9042707360074</v>
      </c>
      <c r="AX17">
        <f t="shared" si="32"/>
        <v>0.8549375279204523</v>
      </c>
      <c r="AY17">
        <f t="shared" si="33"/>
        <v>0.18842942888647293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1674578350</v>
      </c>
      <c r="BF17">
        <v>11.1061</v>
      </c>
      <c r="BG17">
        <v>10.065161428571431</v>
      </c>
      <c r="BH17">
        <v>33.322600000000001</v>
      </c>
      <c r="BI17">
        <v>32.828600000000002</v>
      </c>
      <c r="BJ17">
        <v>15.484299999999999</v>
      </c>
      <c r="BK17">
        <v>33.109642857142859</v>
      </c>
      <c r="BL17">
        <v>649.92271428571428</v>
      </c>
      <c r="BM17">
        <v>101.3851428571429</v>
      </c>
      <c r="BN17">
        <v>9.9797600000000014E-2</v>
      </c>
      <c r="BO17">
        <v>33.224471428571427</v>
      </c>
      <c r="BP17">
        <v>33.904042857142862</v>
      </c>
      <c r="BQ17">
        <v>999.89999999999986</v>
      </c>
      <c r="BR17">
        <v>0</v>
      </c>
      <c r="BS17">
        <v>0</v>
      </c>
      <c r="BT17">
        <v>9030.4457142857154</v>
      </c>
      <c r="BU17">
        <v>0</v>
      </c>
      <c r="BV17">
        <v>37.596042857142862</v>
      </c>
      <c r="BW17">
        <v>1.0409411428571429</v>
      </c>
      <c r="BX17">
        <v>11.48892857142857</v>
      </c>
      <c r="BY17">
        <v>10.40678571428572</v>
      </c>
      <c r="BZ17">
        <v>0.49398257142857138</v>
      </c>
      <c r="CA17">
        <v>10.065161428571431</v>
      </c>
      <c r="CB17">
        <v>32.828600000000002</v>
      </c>
      <c r="CC17">
        <v>3.3784228571428572</v>
      </c>
      <c r="CD17">
        <v>3.3283399999999999</v>
      </c>
      <c r="CE17">
        <v>26.02082857142857</v>
      </c>
      <c r="CF17">
        <v>25.768642857142861</v>
      </c>
      <c r="CG17">
        <v>1199.975714285714</v>
      </c>
      <c r="CH17">
        <v>0.49999900000000003</v>
      </c>
      <c r="CI17">
        <v>0.50000085714285714</v>
      </c>
      <c r="CJ17">
        <v>0</v>
      </c>
      <c r="CK17">
        <v>815.47914285714307</v>
      </c>
      <c r="CL17">
        <v>4.9990899999999998</v>
      </c>
      <c r="CM17">
        <v>8328.6285714285714</v>
      </c>
      <c r="CN17">
        <v>9557.6528571428553</v>
      </c>
      <c r="CO17">
        <v>43.061999999999998</v>
      </c>
      <c r="CP17">
        <v>45.276571428571437</v>
      </c>
      <c r="CQ17">
        <v>43.936999999999998</v>
      </c>
      <c r="CR17">
        <v>44.125</v>
      </c>
      <c r="CS17">
        <v>44.436999999999998</v>
      </c>
      <c r="CT17">
        <v>597.48714285714289</v>
      </c>
      <c r="CU17">
        <v>597.48857142857139</v>
      </c>
      <c r="CV17">
        <v>0</v>
      </c>
      <c r="CW17">
        <v>1674578364.8</v>
      </c>
      <c r="CX17">
        <v>0</v>
      </c>
      <c r="CY17">
        <v>1674577646.0999999</v>
      </c>
      <c r="CZ17" t="s">
        <v>356</v>
      </c>
      <c r="DA17">
        <v>1674577646.0999999</v>
      </c>
      <c r="DB17">
        <v>1674577639.5999999</v>
      </c>
      <c r="DC17">
        <v>30</v>
      </c>
      <c r="DD17">
        <v>-0.48</v>
      </c>
      <c r="DE17">
        <v>-5.1999999999999998E-2</v>
      </c>
      <c r="DF17">
        <v>-5.7220000000000004</v>
      </c>
      <c r="DG17">
        <v>0.21299999999999999</v>
      </c>
      <c r="DH17">
        <v>415</v>
      </c>
      <c r="DI17">
        <v>32</v>
      </c>
      <c r="DJ17">
        <v>0.4</v>
      </c>
      <c r="DK17">
        <v>0.18</v>
      </c>
      <c r="DL17">
        <v>1.1169289499999999</v>
      </c>
      <c r="DM17">
        <v>-0.1759438424015016</v>
      </c>
      <c r="DN17">
        <v>3.0239504890085402E-2</v>
      </c>
      <c r="DO17">
        <v>0</v>
      </c>
      <c r="DP17">
        <v>0.50077962500000006</v>
      </c>
      <c r="DQ17">
        <v>-5.6703230769230749E-2</v>
      </c>
      <c r="DR17">
        <v>5.8110895565612296E-3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3.2964899999999999</v>
      </c>
      <c r="EB17">
        <v>2.6253899999999999</v>
      </c>
      <c r="EC17">
        <v>4.6032900000000003E-3</v>
      </c>
      <c r="ED17">
        <v>3.0605300000000001E-3</v>
      </c>
      <c r="EE17">
        <v>0.13758100000000001</v>
      </c>
      <c r="EF17">
        <v>0.13491600000000001</v>
      </c>
      <c r="EG17">
        <v>30015.3</v>
      </c>
      <c r="EH17">
        <v>30563</v>
      </c>
      <c r="EI17">
        <v>28055.1</v>
      </c>
      <c r="EJ17">
        <v>29507.599999999999</v>
      </c>
      <c r="EK17">
        <v>33292.199999999997</v>
      </c>
      <c r="EL17">
        <v>35439.5</v>
      </c>
      <c r="EM17">
        <v>39606.800000000003</v>
      </c>
      <c r="EN17">
        <v>42186.8</v>
      </c>
      <c r="EO17">
        <v>2.1640000000000001</v>
      </c>
      <c r="EP17">
        <v>2.2044700000000002</v>
      </c>
      <c r="EQ17">
        <v>0.15146299999999999</v>
      </c>
      <c r="ER17">
        <v>0</v>
      </c>
      <c r="ES17">
        <v>31.430199999999999</v>
      </c>
      <c r="ET17">
        <v>999.9</v>
      </c>
      <c r="EU17">
        <v>74.7</v>
      </c>
      <c r="EV17">
        <v>31.8</v>
      </c>
      <c r="EW17">
        <v>34.786700000000003</v>
      </c>
      <c r="EX17">
        <v>57.636400000000002</v>
      </c>
      <c r="EY17">
        <v>-7.3998400000000002</v>
      </c>
      <c r="EZ17">
        <v>2</v>
      </c>
      <c r="FA17">
        <v>0.469474</v>
      </c>
      <c r="FB17">
        <v>0.34923199999999999</v>
      </c>
      <c r="FC17">
        <v>20.2727</v>
      </c>
      <c r="FD17">
        <v>5.2198399999999996</v>
      </c>
      <c r="FE17">
        <v>12.009499999999999</v>
      </c>
      <c r="FF17">
        <v>4.9863499999999998</v>
      </c>
      <c r="FG17">
        <v>3.2845800000000001</v>
      </c>
      <c r="FH17">
        <v>9999</v>
      </c>
      <c r="FI17">
        <v>9999</v>
      </c>
      <c r="FJ17">
        <v>9999</v>
      </c>
      <c r="FK17">
        <v>999.9</v>
      </c>
      <c r="FL17">
        <v>1.86572</v>
      </c>
      <c r="FM17">
        <v>1.8621799999999999</v>
      </c>
      <c r="FN17">
        <v>1.8641700000000001</v>
      </c>
      <c r="FO17">
        <v>1.8602000000000001</v>
      </c>
      <c r="FP17">
        <v>1.8609500000000001</v>
      </c>
      <c r="FQ17">
        <v>1.86008</v>
      </c>
      <c r="FR17">
        <v>1.8618399999999999</v>
      </c>
      <c r="FS17">
        <v>1.8583700000000001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-4.3780000000000001</v>
      </c>
      <c r="GH17">
        <v>0.21290000000000001</v>
      </c>
      <c r="GI17">
        <v>-4.3160023200825837</v>
      </c>
      <c r="GJ17">
        <v>-4.0448538125570227E-3</v>
      </c>
      <c r="GK17">
        <v>1.839783264315481E-6</v>
      </c>
      <c r="GL17">
        <v>-4.1587272622942942E-10</v>
      </c>
      <c r="GM17">
        <v>0.21294000000000321</v>
      </c>
      <c r="GN17">
        <v>0</v>
      </c>
      <c r="GO17">
        <v>0</v>
      </c>
      <c r="GP17">
        <v>0</v>
      </c>
      <c r="GQ17">
        <v>5</v>
      </c>
      <c r="GR17">
        <v>2081</v>
      </c>
      <c r="GS17">
        <v>3</v>
      </c>
      <c r="GT17">
        <v>31</v>
      </c>
      <c r="GU17">
        <v>11.8</v>
      </c>
      <c r="GV17">
        <v>11.9</v>
      </c>
      <c r="GW17">
        <v>0.18676799999999999</v>
      </c>
      <c r="GX17">
        <v>2.6355</v>
      </c>
      <c r="GY17">
        <v>2.04834</v>
      </c>
      <c r="GZ17">
        <v>2.6257299999999999</v>
      </c>
      <c r="HA17">
        <v>2.1972700000000001</v>
      </c>
      <c r="HB17">
        <v>2.33643</v>
      </c>
      <c r="HC17">
        <v>36.481400000000001</v>
      </c>
      <c r="HD17">
        <v>14.78</v>
      </c>
      <c r="HE17">
        <v>18</v>
      </c>
      <c r="HF17">
        <v>657.10199999999998</v>
      </c>
      <c r="HG17">
        <v>768.96299999999997</v>
      </c>
      <c r="HH17">
        <v>30.998699999999999</v>
      </c>
      <c r="HI17">
        <v>33.368099999999998</v>
      </c>
      <c r="HJ17">
        <v>30.000399999999999</v>
      </c>
      <c r="HK17">
        <v>33.221699999999998</v>
      </c>
      <c r="HL17">
        <v>33.222499999999997</v>
      </c>
      <c r="HM17">
        <v>3.7767599999999999</v>
      </c>
      <c r="HN17">
        <v>0</v>
      </c>
      <c r="HO17">
        <v>100</v>
      </c>
      <c r="HP17">
        <v>31</v>
      </c>
      <c r="HQ17">
        <v>16.685700000000001</v>
      </c>
      <c r="HR17">
        <v>33.932099999999998</v>
      </c>
      <c r="HS17">
        <v>98.866799999999998</v>
      </c>
      <c r="HT17">
        <v>97.817800000000005</v>
      </c>
    </row>
    <row r="18" spans="1:228" x14ac:dyDescent="0.2">
      <c r="A18">
        <v>3</v>
      </c>
      <c r="B18">
        <v>1674578356</v>
      </c>
      <c r="C18">
        <v>8</v>
      </c>
      <c r="D18" t="s">
        <v>363</v>
      </c>
      <c r="E18" t="s">
        <v>364</v>
      </c>
      <c r="F18">
        <v>4</v>
      </c>
      <c r="G18">
        <v>1674578353.6875</v>
      </c>
      <c r="H18">
        <f t="shared" si="0"/>
        <v>5.4937086029749902E-4</v>
      </c>
      <c r="I18">
        <f t="shared" si="1"/>
        <v>0.54937086029749904</v>
      </c>
      <c r="J18">
        <f t="shared" si="2"/>
        <v>-1.1386082039612597</v>
      </c>
      <c r="K18">
        <f t="shared" si="3"/>
        <v>11.317824999999999</v>
      </c>
      <c r="L18">
        <f t="shared" si="4"/>
        <v>75.407466390748127</v>
      </c>
      <c r="M18">
        <f t="shared" si="5"/>
        <v>7.6526376968398804</v>
      </c>
      <c r="N18">
        <f t="shared" si="6"/>
        <v>1.1485761077349137</v>
      </c>
      <c r="O18">
        <f t="shared" si="7"/>
        <v>2.7964239451898652E-2</v>
      </c>
      <c r="P18">
        <f t="shared" si="8"/>
        <v>2.7706444306597779</v>
      </c>
      <c r="Q18">
        <f t="shared" si="9"/>
        <v>2.780838061794005E-2</v>
      </c>
      <c r="R18">
        <f t="shared" si="10"/>
        <v>1.7394168633181724E-2</v>
      </c>
      <c r="S18">
        <f t="shared" si="11"/>
        <v>226.12921798478536</v>
      </c>
      <c r="T18">
        <f t="shared" si="12"/>
        <v>34.448569691387725</v>
      </c>
      <c r="U18">
        <f t="shared" si="13"/>
        <v>33.858237500000001</v>
      </c>
      <c r="V18">
        <f t="shared" si="14"/>
        <v>5.3009049825406374</v>
      </c>
      <c r="W18">
        <f t="shared" si="15"/>
        <v>66.189883961700531</v>
      </c>
      <c r="X18">
        <f t="shared" si="16"/>
        <v>3.3817985912052086</v>
      </c>
      <c r="Y18">
        <f t="shared" si="17"/>
        <v>5.109237830303524</v>
      </c>
      <c r="Z18">
        <f t="shared" si="18"/>
        <v>1.9191063913354287</v>
      </c>
      <c r="AA18">
        <f t="shared" si="19"/>
        <v>-24.227254939119707</v>
      </c>
      <c r="AB18">
        <f t="shared" si="20"/>
        <v>-98.280505103245375</v>
      </c>
      <c r="AC18">
        <f t="shared" si="21"/>
        <v>-8.1660886049590609</v>
      </c>
      <c r="AD18">
        <f t="shared" si="22"/>
        <v>95.455369337461192</v>
      </c>
      <c r="AE18">
        <f t="shared" si="23"/>
        <v>0.29079457370539541</v>
      </c>
      <c r="AF18">
        <f t="shared" si="24"/>
        <v>0.55085272823889986</v>
      </c>
      <c r="AG18">
        <f t="shared" si="25"/>
        <v>-1.1386082039612597</v>
      </c>
      <c r="AH18">
        <v>11.594784497921291</v>
      </c>
      <c r="AI18">
        <v>12.04678848484849</v>
      </c>
      <c r="AJ18">
        <v>0.16707220000033049</v>
      </c>
      <c r="AK18">
        <v>62.033969261683353</v>
      </c>
      <c r="AL18">
        <f t="shared" si="26"/>
        <v>0.54937086029749904</v>
      </c>
      <c r="AM18">
        <v>32.831815186147189</v>
      </c>
      <c r="AN18">
        <v>33.322076363636363</v>
      </c>
      <c r="AO18">
        <v>-9.5842188114988374E-6</v>
      </c>
      <c r="AP18">
        <v>98.33</v>
      </c>
      <c r="AQ18">
        <v>35</v>
      </c>
      <c r="AR18">
        <v>5</v>
      </c>
      <c r="AS18">
        <f t="shared" si="27"/>
        <v>1</v>
      </c>
      <c r="AT18">
        <f t="shared" si="28"/>
        <v>0</v>
      </c>
      <c r="AU18">
        <f t="shared" si="29"/>
        <v>47390.387583505071</v>
      </c>
      <c r="AV18">
        <f t="shared" si="30"/>
        <v>1200.07375</v>
      </c>
      <c r="AW18">
        <f t="shared" si="31"/>
        <v>1025.988088593153</v>
      </c>
      <c r="AX18">
        <f t="shared" si="32"/>
        <v>0.85493753079188095</v>
      </c>
      <c r="AY18">
        <f t="shared" si="33"/>
        <v>0.18842943442833021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1674578353.6875</v>
      </c>
      <c r="BF18">
        <v>11.317824999999999</v>
      </c>
      <c r="BG18">
        <v>11.592000000000001</v>
      </c>
      <c r="BH18">
        <v>33.323524999999997</v>
      </c>
      <c r="BI18">
        <v>32.832000000000008</v>
      </c>
      <c r="BJ18">
        <v>15.6968625</v>
      </c>
      <c r="BK18">
        <v>33.110574999999997</v>
      </c>
      <c r="BL18">
        <v>650.013375</v>
      </c>
      <c r="BM18">
        <v>101.38375000000001</v>
      </c>
      <c r="BN18">
        <v>0.10006935</v>
      </c>
      <c r="BO18">
        <v>33.200274999999998</v>
      </c>
      <c r="BP18">
        <v>33.858237500000001</v>
      </c>
      <c r="BQ18">
        <v>999.9</v>
      </c>
      <c r="BR18">
        <v>0</v>
      </c>
      <c r="BS18">
        <v>0</v>
      </c>
      <c r="BT18">
        <v>8996.0162500000006</v>
      </c>
      <c r="BU18">
        <v>0</v>
      </c>
      <c r="BV18">
        <v>37.745350000000002</v>
      </c>
      <c r="BW18">
        <v>-0.27418287499999988</v>
      </c>
      <c r="BX18">
        <v>11.707974999999999</v>
      </c>
      <c r="BY18">
        <v>11.985525000000001</v>
      </c>
      <c r="BZ18">
        <v>0.49150987499999998</v>
      </c>
      <c r="CA18">
        <v>11.592000000000001</v>
      </c>
      <c r="CB18">
        <v>32.832000000000008</v>
      </c>
      <c r="CC18">
        <v>3.3784675000000002</v>
      </c>
      <c r="CD18">
        <v>3.3286375000000001</v>
      </c>
      <c r="CE18">
        <v>26.021062499999999</v>
      </c>
      <c r="CF18">
        <v>25.770137500000001</v>
      </c>
      <c r="CG18">
        <v>1200.07375</v>
      </c>
      <c r="CH18">
        <v>0.49999900000000003</v>
      </c>
      <c r="CI18">
        <v>0.50000074999999999</v>
      </c>
      <c r="CJ18">
        <v>0</v>
      </c>
      <c r="CK18">
        <v>815.94737499999997</v>
      </c>
      <c r="CL18">
        <v>4.9990899999999998</v>
      </c>
      <c r="CM18">
        <v>8333.1862499999988</v>
      </c>
      <c r="CN18">
        <v>9558.4612499999985</v>
      </c>
      <c r="CO18">
        <v>43.046499999999988</v>
      </c>
      <c r="CP18">
        <v>45.25</v>
      </c>
      <c r="CQ18">
        <v>43.936999999999998</v>
      </c>
      <c r="CR18">
        <v>44.125</v>
      </c>
      <c r="CS18">
        <v>44.436999999999998</v>
      </c>
      <c r="CT18">
        <v>597.53624999999988</v>
      </c>
      <c r="CU18">
        <v>597.53749999999991</v>
      </c>
      <c r="CV18">
        <v>0</v>
      </c>
      <c r="CW18">
        <v>1674578368.4000001</v>
      </c>
      <c r="CX18">
        <v>0</v>
      </c>
      <c r="CY18">
        <v>1674577646.0999999</v>
      </c>
      <c r="CZ18" t="s">
        <v>356</v>
      </c>
      <c r="DA18">
        <v>1674577646.0999999</v>
      </c>
      <c r="DB18">
        <v>1674577639.5999999</v>
      </c>
      <c r="DC18">
        <v>30</v>
      </c>
      <c r="DD18">
        <v>-0.48</v>
      </c>
      <c r="DE18">
        <v>-5.1999999999999998E-2</v>
      </c>
      <c r="DF18">
        <v>-5.7220000000000004</v>
      </c>
      <c r="DG18">
        <v>0.21299999999999999</v>
      </c>
      <c r="DH18">
        <v>415</v>
      </c>
      <c r="DI18">
        <v>32</v>
      </c>
      <c r="DJ18">
        <v>0.4</v>
      </c>
      <c r="DK18">
        <v>0.18</v>
      </c>
      <c r="DL18">
        <v>0.88732019999999989</v>
      </c>
      <c r="DM18">
        <v>-3.592491939962474</v>
      </c>
      <c r="DN18">
        <v>0.53431255808483491</v>
      </c>
      <c r="DO18">
        <v>0</v>
      </c>
      <c r="DP18">
        <v>0.49709874999999998</v>
      </c>
      <c r="DQ18">
        <v>-3.8312915572234173E-2</v>
      </c>
      <c r="DR18">
        <v>3.8119921809337438E-3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3.2966000000000002</v>
      </c>
      <c r="EB18">
        <v>2.6253299999999999</v>
      </c>
      <c r="EC18">
        <v>4.8101100000000003E-3</v>
      </c>
      <c r="ED18">
        <v>3.9924100000000001E-3</v>
      </c>
      <c r="EE18">
        <v>0.13757900000000001</v>
      </c>
      <c r="EF18">
        <v>0.13492999999999999</v>
      </c>
      <c r="EG18">
        <v>30009.200000000001</v>
      </c>
      <c r="EH18">
        <v>30534.9</v>
      </c>
      <c r="EI18">
        <v>28055.3</v>
      </c>
      <c r="EJ18">
        <v>29508</v>
      </c>
      <c r="EK18">
        <v>33292.400000000001</v>
      </c>
      <c r="EL18">
        <v>35439.699999999997</v>
      </c>
      <c r="EM18">
        <v>39607</v>
      </c>
      <c r="EN18">
        <v>42187.6</v>
      </c>
      <c r="EO18">
        <v>2.1638999999999999</v>
      </c>
      <c r="EP18">
        <v>2.2042700000000002</v>
      </c>
      <c r="EQ18">
        <v>0.14985000000000001</v>
      </c>
      <c r="ER18">
        <v>0</v>
      </c>
      <c r="ES18">
        <v>31.3888</v>
      </c>
      <c r="ET18">
        <v>999.9</v>
      </c>
      <c r="EU18">
        <v>74.7</v>
      </c>
      <c r="EV18">
        <v>31.8</v>
      </c>
      <c r="EW18">
        <v>34.7881</v>
      </c>
      <c r="EX18">
        <v>57.276400000000002</v>
      </c>
      <c r="EY18">
        <v>-7.3757999999999999</v>
      </c>
      <c r="EZ18">
        <v>2</v>
      </c>
      <c r="FA18">
        <v>0.469667</v>
      </c>
      <c r="FB18">
        <v>0.343499</v>
      </c>
      <c r="FC18">
        <v>20.272400000000001</v>
      </c>
      <c r="FD18">
        <v>5.2189399999999999</v>
      </c>
      <c r="FE18">
        <v>12.009499999999999</v>
      </c>
      <c r="FF18">
        <v>4.9860499999999996</v>
      </c>
      <c r="FG18">
        <v>3.2843499999999999</v>
      </c>
      <c r="FH18">
        <v>9999</v>
      </c>
      <c r="FI18">
        <v>9999</v>
      </c>
      <c r="FJ18">
        <v>9999</v>
      </c>
      <c r="FK18">
        <v>999.9</v>
      </c>
      <c r="FL18">
        <v>1.86574</v>
      </c>
      <c r="FM18">
        <v>1.8621700000000001</v>
      </c>
      <c r="FN18">
        <v>1.8641700000000001</v>
      </c>
      <c r="FO18">
        <v>1.8602000000000001</v>
      </c>
      <c r="FP18">
        <v>1.8609500000000001</v>
      </c>
      <c r="FQ18">
        <v>1.86006</v>
      </c>
      <c r="FR18">
        <v>1.86182</v>
      </c>
      <c r="FS18">
        <v>1.8583700000000001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-4.3810000000000002</v>
      </c>
      <c r="GH18">
        <v>0.21290000000000001</v>
      </c>
      <c r="GI18">
        <v>-4.3160023200825837</v>
      </c>
      <c r="GJ18">
        <v>-4.0448538125570227E-3</v>
      </c>
      <c r="GK18">
        <v>1.839783264315481E-6</v>
      </c>
      <c r="GL18">
        <v>-4.1587272622942942E-10</v>
      </c>
      <c r="GM18">
        <v>0.21294000000000321</v>
      </c>
      <c r="GN18">
        <v>0</v>
      </c>
      <c r="GO18">
        <v>0</v>
      </c>
      <c r="GP18">
        <v>0</v>
      </c>
      <c r="GQ18">
        <v>5</v>
      </c>
      <c r="GR18">
        <v>2081</v>
      </c>
      <c r="GS18">
        <v>3</v>
      </c>
      <c r="GT18">
        <v>31</v>
      </c>
      <c r="GU18">
        <v>11.8</v>
      </c>
      <c r="GV18">
        <v>11.9</v>
      </c>
      <c r="GW18">
        <v>0.20019500000000001</v>
      </c>
      <c r="GX18">
        <v>2.6232899999999999</v>
      </c>
      <c r="GY18">
        <v>2.04834</v>
      </c>
      <c r="GZ18">
        <v>2.6257299999999999</v>
      </c>
      <c r="HA18">
        <v>2.1972700000000001</v>
      </c>
      <c r="HB18">
        <v>2.33887</v>
      </c>
      <c r="HC18">
        <v>36.481400000000001</v>
      </c>
      <c r="HD18">
        <v>14.797499999999999</v>
      </c>
      <c r="HE18">
        <v>18</v>
      </c>
      <c r="HF18">
        <v>657.05399999999997</v>
      </c>
      <c r="HG18">
        <v>768.77700000000004</v>
      </c>
      <c r="HH18">
        <v>30.9985</v>
      </c>
      <c r="HI18">
        <v>33.370399999999997</v>
      </c>
      <c r="HJ18">
        <v>30.000399999999999</v>
      </c>
      <c r="HK18">
        <v>33.224600000000002</v>
      </c>
      <c r="HL18">
        <v>33.223300000000002</v>
      </c>
      <c r="HM18">
        <v>4.0685599999999997</v>
      </c>
      <c r="HN18">
        <v>0</v>
      </c>
      <c r="HO18">
        <v>100</v>
      </c>
      <c r="HP18">
        <v>31</v>
      </c>
      <c r="HQ18">
        <v>23.363700000000001</v>
      </c>
      <c r="HR18">
        <v>33.932099999999998</v>
      </c>
      <c r="HS18">
        <v>98.867400000000004</v>
      </c>
      <c r="HT18">
        <v>97.819500000000005</v>
      </c>
    </row>
    <row r="19" spans="1:228" x14ac:dyDescent="0.2">
      <c r="A19">
        <v>4</v>
      </c>
      <c r="B19">
        <v>1674578360</v>
      </c>
      <c r="C19">
        <v>12</v>
      </c>
      <c r="D19" t="s">
        <v>365</v>
      </c>
      <c r="E19" t="s">
        <v>366</v>
      </c>
      <c r="F19">
        <v>4</v>
      </c>
      <c r="G19">
        <v>1674578358</v>
      </c>
      <c r="H19">
        <f t="shared" si="0"/>
        <v>5.480405509034862E-4</v>
      </c>
      <c r="I19">
        <f t="shared" si="1"/>
        <v>0.54804055090348625</v>
      </c>
      <c r="J19">
        <f t="shared" si="2"/>
        <v>-0.95834292076613403</v>
      </c>
      <c r="K19">
        <f t="shared" si="3"/>
        <v>12.85801428571429</v>
      </c>
      <c r="L19">
        <f t="shared" si="4"/>
        <v>66.293071250979196</v>
      </c>
      <c r="M19">
        <f t="shared" si="5"/>
        <v>6.7276991404511612</v>
      </c>
      <c r="N19">
        <f t="shared" si="6"/>
        <v>1.3048852621476794</v>
      </c>
      <c r="O19">
        <f t="shared" si="7"/>
        <v>2.8181772558323364E-2</v>
      </c>
      <c r="P19">
        <f t="shared" si="8"/>
        <v>2.7706950639583781</v>
      </c>
      <c r="Q19">
        <f t="shared" si="9"/>
        <v>2.8023489731485322E-2</v>
      </c>
      <c r="R19">
        <f t="shared" si="10"/>
        <v>1.7528827921226512E-2</v>
      </c>
      <c r="S19">
        <f t="shared" si="11"/>
        <v>226.12515437958751</v>
      </c>
      <c r="T19">
        <f t="shared" si="12"/>
        <v>34.417768923516718</v>
      </c>
      <c r="U19">
        <f t="shared" si="13"/>
        <v>33.793728571428581</v>
      </c>
      <c r="V19">
        <f t="shared" si="14"/>
        <v>5.2818408244269905</v>
      </c>
      <c r="W19">
        <f t="shared" si="15"/>
        <v>66.307340817043496</v>
      </c>
      <c r="X19">
        <f t="shared" si="16"/>
        <v>3.3818840460325523</v>
      </c>
      <c r="Y19">
        <f t="shared" si="17"/>
        <v>5.1003162008319896</v>
      </c>
      <c r="Z19">
        <f t="shared" si="18"/>
        <v>1.8999567783944382</v>
      </c>
      <c r="AA19">
        <f t="shared" si="19"/>
        <v>-24.16858829484374</v>
      </c>
      <c r="AB19">
        <f t="shared" si="20"/>
        <v>-93.298820695163514</v>
      </c>
      <c r="AC19">
        <f t="shared" si="21"/>
        <v>-7.7483917839871976</v>
      </c>
      <c r="AD19">
        <f t="shared" si="22"/>
        <v>100.90935360559307</v>
      </c>
      <c r="AE19">
        <f t="shared" si="23"/>
        <v>3.4141348226151278</v>
      </c>
      <c r="AF19">
        <f t="shared" si="24"/>
        <v>0.54683365829826136</v>
      </c>
      <c r="AG19">
        <f t="shared" si="25"/>
        <v>-0.95834292076613403</v>
      </c>
      <c r="AH19">
        <v>15.68500568338877</v>
      </c>
      <c r="AI19">
        <v>14.29362727272728</v>
      </c>
      <c r="AJ19">
        <v>0.6070020125696125</v>
      </c>
      <c r="AK19">
        <v>62.033969261683353</v>
      </c>
      <c r="AL19">
        <f t="shared" si="26"/>
        <v>0.54804055090348625</v>
      </c>
      <c r="AM19">
        <v>32.836324051948061</v>
      </c>
      <c r="AN19">
        <v>33.325215151515152</v>
      </c>
      <c r="AO19">
        <v>1.4154150197478739E-5</v>
      </c>
      <c r="AP19">
        <v>98.33</v>
      </c>
      <c r="AQ19">
        <v>35</v>
      </c>
      <c r="AR19">
        <v>5</v>
      </c>
      <c r="AS19">
        <f t="shared" si="27"/>
        <v>1</v>
      </c>
      <c r="AT19">
        <f t="shared" si="28"/>
        <v>0</v>
      </c>
      <c r="AU19">
        <f t="shared" si="29"/>
        <v>47396.605198211531</v>
      </c>
      <c r="AV19">
        <f t="shared" si="30"/>
        <v>1200.038571428571</v>
      </c>
      <c r="AW19">
        <f t="shared" si="31"/>
        <v>1025.9593421655891</v>
      </c>
      <c r="AX19">
        <f t="shared" si="32"/>
        <v>0.85493863830080774</v>
      </c>
      <c r="AY19">
        <f t="shared" si="33"/>
        <v>0.18843157192055887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1674578358</v>
      </c>
      <c r="BF19">
        <v>12.85801428571429</v>
      </c>
      <c r="BG19">
        <v>16.015699999999999</v>
      </c>
      <c r="BH19">
        <v>33.324242857142863</v>
      </c>
      <c r="BI19">
        <v>32.83634285714286</v>
      </c>
      <c r="BJ19">
        <v>17.243185714285708</v>
      </c>
      <c r="BK19">
        <v>33.111328571428572</v>
      </c>
      <c r="BL19">
        <v>650.06457142857141</v>
      </c>
      <c r="BM19">
        <v>101.38414285714281</v>
      </c>
      <c r="BN19">
        <v>0.1000547142857143</v>
      </c>
      <c r="BO19">
        <v>33.169128571428573</v>
      </c>
      <c r="BP19">
        <v>33.793728571428581</v>
      </c>
      <c r="BQ19">
        <v>999.89999999999986</v>
      </c>
      <c r="BR19">
        <v>0</v>
      </c>
      <c r="BS19">
        <v>0</v>
      </c>
      <c r="BT19">
        <v>8996.25</v>
      </c>
      <c r="BU19">
        <v>0</v>
      </c>
      <c r="BV19">
        <v>37.961885714285707</v>
      </c>
      <c r="BW19">
        <v>-3.1577071428571428</v>
      </c>
      <c r="BX19">
        <v>13.30124285714286</v>
      </c>
      <c r="BY19">
        <v>16.559428571428569</v>
      </c>
      <c r="BZ19">
        <v>0.48791514285714283</v>
      </c>
      <c r="CA19">
        <v>16.015699999999999</v>
      </c>
      <c r="CB19">
        <v>32.83634285714286</v>
      </c>
      <c r="CC19">
        <v>3.378558571428572</v>
      </c>
      <c r="CD19">
        <v>3.329091428571429</v>
      </c>
      <c r="CE19">
        <v>26.021528571428568</v>
      </c>
      <c r="CF19">
        <v>25.77244285714286</v>
      </c>
      <c r="CG19">
        <v>1200.038571428571</v>
      </c>
      <c r="CH19">
        <v>0.49996157142857139</v>
      </c>
      <c r="CI19">
        <v>0.50003828571428577</v>
      </c>
      <c r="CJ19">
        <v>0</v>
      </c>
      <c r="CK19">
        <v>816.40585714285714</v>
      </c>
      <c r="CL19">
        <v>4.9990899999999998</v>
      </c>
      <c r="CM19">
        <v>8335.2285714285717</v>
      </c>
      <c r="CN19">
        <v>9558.0342857142841</v>
      </c>
      <c r="CO19">
        <v>43.026571428571422</v>
      </c>
      <c r="CP19">
        <v>45.25</v>
      </c>
      <c r="CQ19">
        <v>43.875</v>
      </c>
      <c r="CR19">
        <v>44.125</v>
      </c>
      <c r="CS19">
        <v>44.436999999999998</v>
      </c>
      <c r="CT19">
        <v>597.47428571428566</v>
      </c>
      <c r="CU19">
        <v>597.56428571428569</v>
      </c>
      <c r="CV19">
        <v>0</v>
      </c>
      <c r="CW19">
        <v>1674578372.5999999</v>
      </c>
      <c r="CX19">
        <v>0</v>
      </c>
      <c r="CY19">
        <v>1674577646.0999999</v>
      </c>
      <c r="CZ19" t="s">
        <v>356</v>
      </c>
      <c r="DA19">
        <v>1674577646.0999999</v>
      </c>
      <c r="DB19">
        <v>1674577639.5999999</v>
      </c>
      <c r="DC19">
        <v>30</v>
      </c>
      <c r="DD19">
        <v>-0.48</v>
      </c>
      <c r="DE19">
        <v>-5.1999999999999998E-2</v>
      </c>
      <c r="DF19">
        <v>-5.7220000000000004</v>
      </c>
      <c r="DG19">
        <v>0.21299999999999999</v>
      </c>
      <c r="DH19">
        <v>415</v>
      </c>
      <c r="DI19">
        <v>32</v>
      </c>
      <c r="DJ19">
        <v>0.4</v>
      </c>
      <c r="DK19">
        <v>0.18</v>
      </c>
      <c r="DL19">
        <v>0.13501920000000001</v>
      </c>
      <c r="DM19">
        <v>-13.125471467166991</v>
      </c>
      <c r="DN19">
        <v>1.527910279789543</v>
      </c>
      <c r="DO19">
        <v>0</v>
      </c>
      <c r="DP19">
        <v>0.49417365000000002</v>
      </c>
      <c r="DQ19">
        <v>-4.078554596622852E-2</v>
      </c>
      <c r="DR19">
        <v>4.0553183632730952E-3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3.2965100000000001</v>
      </c>
      <c r="EB19">
        <v>2.6252</v>
      </c>
      <c r="EC19">
        <v>5.5219400000000004E-3</v>
      </c>
      <c r="ED19">
        <v>5.4547399999999996E-3</v>
      </c>
      <c r="EE19">
        <v>0.13758699999999999</v>
      </c>
      <c r="EF19">
        <v>0.134935</v>
      </c>
      <c r="EG19">
        <v>29987.1</v>
      </c>
      <c r="EH19">
        <v>30490.5</v>
      </c>
      <c r="EI19">
        <v>28054.6</v>
      </c>
      <c r="EJ19">
        <v>29508.5</v>
      </c>
      <c r="EK19">
        <v>33291.699999999997</v>
      </c>
      <c r="EL19">
        <v>35440</v>
      </c>
      <c r="EM19">
        <v>39606.5</v>
      </c>
      <c r="EN19">
        <v>42188.1</v>
      </c>
      <c r="EO19">
        <v>2.1638999999999999</v>
      </c>
      <c r="EP19">
        <v>2.2042700000000002</v>
      </c>
      <c r="EQ19">
        <v>0.149451</v>
      </c>
      <c r="ER19">
        <v>0</v>
      </c>
      <c r="ES19">
        <v>31.345600000000001</v>
      </c>
      <c r="ET19">
        <v>999.9</v>
      </c>
      <c r="EU19">
        <v>74.7</v>
      </c>
      <c r="EV19">
        <v>31.8</v>
      </c>
      <c r="EW19">
        <v>34.784500000000001</v>
      </c>
      <c r="EX19">
        <v>57.756399999999999</v>
      </c>
      <c r="EY19">
        <v>-7.2836499999999997</v>
      </c>
      <c r="EZ19">
        <v>2</v>
      </c>
      <c r="FA19">
        <v>0.46977600000000003</v>
      </c>
      <c r="FB19">
        <v>0.33690100000000001</v>
      </c>
      <c r="FC19">
        <v>20.2728</v>
      </c>
      <c r="FD19">
        <v>5.2199900000000001</v>
      </c>
      <c r="FE19">
        <v>12.0091</v>
      </c>
      <c r="FF19">
        <v>4.9865500000000003</v>
      </c>
      <c r="FG19">
        <v>3.2846500000000001</v>
      </c>
      <c r="FH19">
        <v>9999</v>
      </c>
      <c r="FI19">
        <v>9999</v>
      </c>
      <c r="FJ19">
        <v>9999</v>
      </c>
      <c r="FK19">
        <v>999.9</v>
      </c>
      <c r="FL19">
        <v>1.8657300000000001</v>
      </c>
      <c r="FM19">
        <v>1.86216</v>
      </c>
      <c r="FN19">
        <v>1.8641700000000001</v>
      </c>
      <c r="FO19">
        <v>1.8602000000000001</v>
      </c>
      <c r="FP19">
        <v>1.8609599999999999</v>
      </c>
      <c r="FQ19">
        <v>1.86006</v>
      </c>
      <c r="FR19">
        <v>1.8617900000000001</v>
      </c>
      <c r="FS19">
        <v>1.8583799999999999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-4.391</v>
      </c>
      <c r="GH19">
        <v>0.21299999999999999</v>
      </c>
      <c r="GI19">
        <v>-4.3160023200825837</v>
      </c>
      <c r="GJ19">
        <v>-4.0448538125570227E-3</v>
      </c>
      <c r="GK19">
        <v>1.839783264315481E-6</v>
      </c>
      <c r="GL19">
        <v>-4.1587272622942942E-10</v>
      </c>
      <c r="GM19">
        <v>0.21294000000000321</v>
      </c>
      <c r="GN19">
        <v>0</v>
      </c>
      <c r="GO19">
        <v>0</v>
      </c>
      <c r="GP19">
        <v>0</v>
      </c>
      <c r="GQ19">
        <v>5</v>
      </c>
      <c r="GR19">
        <v>2081</v>
      </c>
      <c r="GS19">
        <v>3</v>
      </c>
      <c r="GT19">
        <v>31</v>
      </c>
      <c r="GU19">
        <v>11.9</v>
      </c>
      <c r="GV19">
        <v>12</v>
      </c>
      <c r="GW19">
        <v>0.21606400000000001</v>
      </c>
      <c r="GX19">
        <v>2.63794</v>
      </c>
      <c r="GY19">
        <v>2.04834</v>
      </c>
      <c r="GZ19">
        <v>2.6245099999999999</v>
      </c>
      <c r="HA19">
        <v>2.1972700000000001</v>
      </c>
      <c r="HB19">
        <v>2.2936999999999999</v>
      </c>
      <c r="HC19">
        <v>36.481400000000001</v>
      </c>
      <c r="HD19">
        <v>14.7712</v>
      </c>
      <c r="HE19">
        <v>18</v>
      </c>
      <c r="HF19">
        <v>657.07600000000002</v>
      </c>
      <c r="HG19">
        <v>768.81299999999999</v>
      </c>
      <c r="HH19">
        <v>30.9983</v>
      </c>
      <c r="HI19">
        <v>33.371099999999998</v>
      </c>
      <c r="HJ19">
        <v>30.0002</v>
      </c>
      <c r="HK19">
        <v>33.226900000000001</v>
      </c>
      <c r="HL19">
        <v>33.226199999999999</v>
      </c>
      <c r="HM19">
        <v>4.3939899999999996</v>
      </c>
      <c r="HN19">
        <v>0</v>
      </c>
      <c r="HO19">
        <v>100</v>
      </c>
      <c r="HP19">
        <v>31</v>
      </c>
      <c r="HQ19">
        <v>30.045000000000002</v>
      </c>
      <c r="HR19">
        <v>33.932099999999998</v>
      </c>
      <c r="HS19">
        <v>98.865700000000004</v>
      </c>
      <c r="HT19">
        <v>97.820700000000002</v>
      </c>
    </row>
    <row r="20" spans="1:228" x14ac:dyDescent="0.2">
      <c r="A20">
        <v>5</v>
      </c>
      <c r="B20">
        <v>1674578364</v>
      </c>
      <c r="C20">
        <v>16</v>
      </c>
      <c r="D20" t="s">
        <v>367</v>
      </c>
      <c r="E20" t="s">
        <v>368</v>
      </c>
      <c r="F20">
        <v>4</v>
      </c>
      <c r="G20">
        <v>1674578361.6875</v>
      </c>
      <c r="H20">
        <f t="shared" si="0"/>
        <v>5.5516273557570744E-4</v>
      </c>
      <c r="I20">
        <f t="shared" si="1"/>
        <v>0.55516273557570739</v>
      </c>
      <c r="J20">
        <f t="shared" si="2"/>
        <v>-0.94277661243521205</v>
      </c>
      <c r="K20">
        <f t="shared" si="3"/>
        <v>15.766375</v>
      </c>
      <c r="L20">
        <f t="shared" si="4"/>
        <v>67.164585417012049</v>
      </c>
      <c r="M20">
        <f t="shared" si="5"/>
        <v>6.8161758505386363</v>
      </c>
      <c r="N20">
        <f t="shared" si="6"/>
        <v>1.6000453789493063</v>
      </c>
      <c r="O20">
        <f t="shared" si="7"/>
        <v>2.8773000731369135E-2</v>
      </c>
      <c r="P20">
        <f t="shared" si="8"/>
        <v>2.7693774301275567</v>
      </c>
      <c r="Q20">
        <f t="shared" si="9"/>
        <v>2.8607949953796692E-2</v>
      </c>
      <c r="R20">
        <f t="shared" si="10"/>
        <v>1.7894718815079043E-2</v>
      </c>
      <c r="S20">
        <f t="shared" si="11"/>
        <v>226.1266402360456</v>
      </c>
      <c r="T20">
        <f t="shared" si="12"/>
        <v>34.393789052991657</v>
      </c>
      <c r="U20">
        <f t="shared" si="13"/>
        <v>33.746537500000002</v>
      </c>
      <c r="V20">
        <f t="shared" si="14"/>
        <v>5.2679323606113204</v>
      </c>
      <c r="W20">
        <f t="shared" si="15"/>
        <v>66.402988628277356</v>
      </c>
      <c r="X20">
        <f t="shared" si="16"/>
        <v>3.3824663229460836</v>
      </c>
      <c r="Y20">
        <f t="shared" si="17"/>
        <v>5.0938465162781519</v>
      </c>
      <c r="Z20">
        <f t="shared" si="18"/>
        <v>1.8854660376652368</v>
      </c>
      <c r="AA20">
        <f t="shared" si="19"/>
        <v>-24.482676638888698</v>
      </c>
      <c r="AB20">
        <f t="shared" si="20"/>
        <v>-89.585338174722764</v>
      </c>
      <c r="AC20">
        <f t="shared" si="21"/>
        <v>-7.440986488261319</v>
      </c>
      <c r="AD20">
        <f t="shared" si="22"/>
        <v>104.6176389341728</v>
      </c>
      <c r="AE20">
        <f t="shared" si="23"/>
        <v>5.4939477541618036</v>
      </c>
      <c r="AF20">
        <f t="shared" si="24"/>
        <v>0.54981199768931921</v>
      </c>
      <c r="AG20">
        <f t="shared" si="25"/>
        <v>-0.94277661243521205</v>
      </c>
      <c r="AH20">
        <v>21.043921269494259</v>
      </c>
      <c r="AI20">
        <v>18.15239636363637</v>
      </c>
      <c r="AJ20">
        <v>0.99785142860484399</v>
      </c>
      <c r="AK20">
        <v>62.033969261683353</v>
      </c>
      <c r="AL20">
        <f t="shared" si="26"/>
        <v>0.55516273557570739</v>
      </c>
      <c r="AM20">
        <v>32.839167653679652</v>
      </c>
      <c r="AN20">
        <v>33.334250303030309</v>
      </c>
      <c r="AO20">
        <v>4.59859307359371E-5</v>
      </c>
      <c r="AP20">
        <v>98.33</v>
      </c>
      <c r="AQ20">
        <v>35</v>
      </c>
      <c r="AR20">
        <v>5</v>
      </c>
      <c r="AS20">
        <f t="shared" si="27"/>
        <v>1</v>
      </c>
      <c r="AT20">
        <f t="shared" si="28"/>
        <v>0</v>
      </c>
      <c r="AU20">
        <f t="shared" si="29"/>
        <v>47363.839299854706</v>
      </c>
      <c r="AV20">
        <f t="shared" si="30"/>
        <v>1200.05125</v>
      </c>
      <c r="AW20">
        <f t="shared" si="31"/>
        <v>1025.9697135938061</v>
      </c>
      <c r="AX20">
        <f t="shared" si="32"/>
        <v>0.85493824834048215</v>
      </c>
      <c r="AY20">
        <f t="shared" si="33"/>
        <v>0.18843081929713051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1674578361.6875</v>
      </c>
      <c r="BF20">
        <v>15.766375</v>
      </c>
      <c r="BG20">
        <v>20.845549999999999</v>
      </c>
      <c r="BH20">
        <v>33.329825</v>
      </c>
      <c r="BI20">
        <v>32.839237500000003</v>
      </c>
      <c r="BJ20">
        <v>20.163187499999999</v>
      </c>
      <c r="BK20">
        <v>33.116900000000001</v>
      </c>
      <c r="BL20">
        <v>650.02087499999993</v>
      </c>
      <c r="BM20">
        <v>101.384625</v>
      </c>
      <c r="BN20">
        <v>0.10004594999999999</v>
      </c>
      <c r="BO20">
        <v>33.1465125</v>
      </c>
      <c r="BP20">
        <v>33.746537500000002</v>
      </c>
      <c r="BQ20">
        <v>999.9</v>
      </c>
      <c r="BR20">
        <v>0</v>
      </c>
      <c r="BS20">
        <v>0</v>
      </c>
      <c r="BT20">
        <v>8989.21875</v>
      </c>
      <c r="BU20">
        <v>0</v>
      </c>
      <c r="BV20">
        <v>37.908787500000003</v>
      </c>
      <c r="BW20">
        <v>-5.0791612500000003</v>
      </c>
      <c r="BX20">
        <v>16.309999999999999</v>
      </c>
      <c r="BY20">
        <v>21.553325000000001</v>
      </c>
      <c r="BZ20">
        <v>0.49059724999999998</v>
      </c>
      <c r="CA20">
        <v>20.845549999999999</v>
      </c>
      <c r="CB20">
        <v>32.839237500000003</v>
      </c>
      <c r="CC20">
        <v>3.3791275000000001</v>
      </c>
      <c r="CD20">
        <v>3.3293900000000001</v>
      </c>
      <c r="CE20">
        <v>26.024362499999999</v>
      </c>
      <c r="CF20">
        <v>25.773949999999999</v>
      </c>
      <c r="CG20">
        <v>1200.05125</v>
      </c>
      <c r="CH20">
        <v>0.49997512500000002</v>
      </c>
      <c r="CI20">
        <v>0.50002475000000002</v>
      </c>
      <c r="CJ20">
        <v>0</v>
      </c>
      <c r="CK20">
        <v>816.65837499999998</v>
      </c>
      <c r="CL20">
        <v>4.9990899999999998</v>
      </c>
      <c r="CM20">
        <v>8336.9737499999992</v>
      </c>
      <c r="CN20">
        <v>9558.1749999999993</v>
      </c>
      <c r="CO20">
        <v>43.007750000000001</v>
      </c>
      <c r="CP20">
        <v>45.218499999999999</v>
      </c>
      <c r="CQ20">
        <v>43.875</v>
      </c>
      <c r="CR20">
        <v>44.069875000000003</v>
      </c>
      <c r="CS20">
        <v>44.436999999999998</v>
      </c>
      <c r="CT20">
        <v>597.49624999999992</v>
      </c>
      <c r="CU20">
        <v>597.55499999999995</v>
      </c>
      <c r="CV20">
        <v>0</v>
      </c>
      <c r="CW20">
        <v>1674578376.8</v>
      </c>
      <c r="CX20">
        <v>0</v>
      </c>
      <c r="CY20">
        <v>1674577646.0999999</v>
      </c>
      <c r="CZ20" t="s">
        <v>356</v>
      </c>
      <c r="DA20">
        <v>1674577646.0999999</v>
      </c>
      <c r="DB20">
        <v>1674577639.5999999</v>
      </c>
      <c r="DC20">
        <v>30</v>
      </c>
      <c r="DD20">
        <v>-0.48</v>
      </c>
      <c r="DE20">
        <v>-5.1999999999999998E-2</v>
      </c>
      <c r="DF20">
        <v>-5.7220000000000004</v>
      </c>
      <c r="DG20">
        <v>0.21299999999999999</v>
      </c>
      <c r="DH20">
        <v>415</v>
      </c>
      <c r="DI20">
        <v>32</v>
      </c>
      <c r="DJ20">
        <v>0.4</v>
      </c>
      <c r="DK20">
        <v>0.18</v>
      </c>
      <c r="DL20">
        <v>-1.0714813000000001</v>
      </c>
      <c r="DM20">
        <v>-23.529128442776742</v>
      </c>
      <c r="DN20">
        <v>2.407897133776796</v>
      </c>
      <c r="DO20">
        <v>0</v>
      </c>
      <c r="DP20">
        <v>0.49241525000000003</v>
      </c>
      <c r="DQ20">
        <v>-3.1307054409005518E-2</v>
      </c>
      <c r="DR20">
        <v>3.521626859492641E-3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3.2964699999999998</v>
      </c>
      <c r="EB20">
        <v>2.6253199999999999</v>
      </c>
      <c r="EC20">
        <v>6.6734899999999998E-3</v>
      </c>
      <c r="ED20">
        <v>7.0591899999999999E-3</v>
      </c>
      <c r="EE20">
        <v>0.13761100000000001</v>
      </c>
      <c r="EF20">
        <v>0.13494800000000001</v>
      </c>
      <c r="EG20">
        <v>29952.6</v>
      </c>
      <c r="EH20">
        <v>30440.6</v>
      </c>
      <c r="EI20">
        <v>28054.7</v>
      </c>
      <c r="EJ20">
        <v>29507.7</v>
      </c>
      <c r="EK20">
        <v>33290.800000000003</v>
      </c>
      <c r="EL20">
        <v>35438.800000000003</v>
      </c>
      <c r="EM20">
        <v>39606.5</v>
      </c>
      <c r="EN20">
        <v>42187.1</v>
      </c>
      <c r="EO20">
        <v>2.1635300000000002</v>
      </c>
      <c r="EP20">
        <v>2.2044700000000002</v>
      </c>
      <c r="EQ20">
        <v>0.14917900000000001</v>
      </c>
      <c r="ER20">
        <v>0</v>
      </c>
      <c r="ES20">
        <v>31.303699999999999</v>
      </c>
      <c r="ET20">
        <v>999.9</v>
      </c>
      <c r="EU20">
        <v>74.7</v>
      </c>
      <c r="EV20">
        <v>31.8</v>
      </c>
      <c r="EW20">
        <v>34.786200000000001</v>
      </c>
      <c r="EX20">
        <v>57.876399999999997</v>
      </c>
      <c r="EY20">
        <v>-7.4479100000000003</v>
      </c>
      <c r="EZ20">
        <v>2</v>
      </c>
      <c r="FA20">
        <v>0.46986299999999998</v>
      </c>
      <c r="FB20">
        <v>0.33098300000000003</v>
      </c>
      <c r="FC20">
        <v>20.2728</v>
      </c>
      <c r="FD20">
        <v>5.2202799999999998</v>
      </c>
      <c r="FE20">
        <v>12.008900000000001</v>
      </c>
      <c r="FF20">
        <v>4.9865500000000003</v>
      </c>
      <c r="FG20">
        <v>3.2846500000000001</v>
      </c>
      <c r="FH20">
        <v>9999</v>
      </c>
      <c r="FI20">
        <v>9999</v>
      </c>
      <c r="FJ20">
        <v>9999</v>
      </c>
      <c r="FK20">
        <v>999.9</v>
      </c>
      <c r="FL20">
        <v>1.86574</v>
      </c>
      <c r="FM20">
        <v>1.86216</v>
      </c>
      <c r="FN20">
        <v>1.8641700000000001</v>
      </c>
      <c r="FO20">
        <v>1.8602000000000001</v>
      </c>
      <c r="FP20">
        <v>1.8609500000000001</v>
      </c>
      <c r="FQ20">
        <v>1.8600699999999999</v>
      </c>
      <c r="FR20">
        <v>1.86178</v>
      </c>
      <c r="FS20">
        <v>1.8583700000000001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-4.4059999999999997</v>
      </c>
      <c r="GH20">
        <v>0.21290000000000001</v>
      </c>
      <c r="GI20">
        <v>-4.3160023200825837</v>
      </c>
      <c r="GJ20">
        <v>-4.0448538125570227E-3</v>
      </c>
      <c r="GK20">
        <v>1.839783264315481E-6</v>
      </c>
      <c r="GL20">
        <v>-4.1587272622942942E-10</v>
      </c>
      <c r="GM20">
        <v>0.21294000000000321</v>
      </c>
      <c r="GN20">
        <v>0</v>
      </c>
      <c r="GO20">
        <v>0</v>
      </c>
      <c r="GP20">
        <v>0</v>
      </c>
      <c r="GQ20">
        <v>5</v>
      </c>
      <c r="GR20">
        <v>2081</v>
      </c>
      <c r="GS20">
        <v>3</v>
      </c>
      <c r="GT20">
        <v>31</v>
      </c>
      <c r="GU20">
        <v>12</v>
      </c>
      <c r="GV20">
        <v>12.1</v>
      </c>
      <c r="GW20">
        <v>0.234375</v>
      </c>
      <c r="GX20">
        <v>2.6196299999999999</v>
      </c>
      <c r="GY20">
        <v>2.04834</v>
      </c>
      <c r="GZ20">
        <v>2.6245099999999999</v>
      </c>
      <c r="HA20">
        <v>2.1972700000000001</v>
      </c>
      <c r="HB20">
        <v>2.36206</v>
      </c>
      <c r="HC20">
        <v>36.505099999999999</v>
      </c>
      <c r="HD20">
        <v>14.7887</v>
      </c>
      <c r="HE20">
        <v>18</v>
      </c>
      <c r="HF20">
        <v>656.78599999999994</v>
      </c>
      <c r="HG20">
        <v>769.01199999999994</v>
      </c>
      <c r="HH20">
        <v>30.9984</v>
      </c>
      <c r="HI20">
        <v>33.371200000000002</v>
      </c>
      <c r="HJ20">
        <v>30.0002</v>
      </c>
      <c r="HK20">
        <v>33.227600000000002</v>
      </c>
      <c r="HL20">
        <v>33.226300000000002</v>
      </c>
      <c r="HM20">
        <v>4.7540500000000003</v>
      </c>
      <c r="HN20">
        <v>0</v>
      </c>
      <c r="HO20">
        <v>100</v>
      </c>
      <c r="HP20">
        <v>31</v>
      </c>
      <c r="HQ20">
        <v>36.757399999999997</v>
      </c>
      <c r="HR20">
        <v>33.932099999999998</v>
      </c>
      <c r="HS20">
        <v>98.865799999999993</v>
      </c>
      <c r="HT20">
        <v>97.818399999999997</v>
      </c>
    </row>
    <row r="21" spans="1:228" x14ac:dyDescent="0.2">
      <c r="A21">
        <v>6</v>
      </c>
      <c r="B21">
        <v>1674578368</v>
      </c>
      <c r="C21">
        <v>20</v>
      </c>
      <c r="D21" t="s">
        <v>369</v>
      </c>
      <c r="E21" t="s">
        <v>370</v>
      </c>
      <c r="F21">
        <v>4</v>
      </c>
      <c r="G21">
        <v>1674578366</v>
      </c>
      <c r="H21">
        <f t="shared" si="0"/>
        <v>5.619846019687193E-4</v>
      </c>
      <c r="I21">
        <f t="shared" si="1"/>
        <v>0.56198460196871936</v>
      </c>
      <c r="J21">
        <f t="shared" si="2"/>
        <v>-0.94256964510974883</v>
      </c>
      <c r="K21">
        <f t="shared" si="3"/>
        <v>20.4575</v>
      </c>
      <c r="L21">
        <f t="shared" si="4"/>
        <v>70.769537429637424</v>
      </c>
      <c r="M21">
        <f t="shared" si="5"/>
        <v>7.1820446488518934</v>
      </c>
      <c r="N21">
        <f t="shared" si="6"/>
        <v>2.0761288506367501</v>
      </c>
      <c r="O21">
        <f t="shared" si="7"/>
        <v>2.930646524128715E-2</v>
      </c>
      <c r="P21">
        <f t="shared" si="8"/>
        <v>2.7736027878506055</v>
      </c>
      <c r="Q21">
        <f t="shared" si="9"/>
        <v>2.9135516327553148E-2</v>
      </c>
      <c r="R21">
        <f t="shared" si="10"/>
        <v>1.8224973521153161E-2</v>
      </c>
      <c r="S21">
        <f t="shared" si="11"/>
        <v>226.11840566304193</v>
      </c>
      <c r="T21">
        <f t="shared" si="12"/>
        <v>34.373456520439298</v>
      </c>
      <c r="U21">
        <f t="shared" si="13"/>
        <v>33.711399999999998</v>
      </c>
      <c r="V21">
        <f t="shared" si="14"/>
        <v>5.2575971037268223</v>
      </c>
      <c r="W21">
        <f t="shared" si="15"/>
        <v>66.484068949675375</v>
      </c>
      <c r="X21">
        <f t="shared" si="16"/>
        <v>3.383426387298798</v>
      </c>
      <c r="Y21">
        <f t="shared" si="17"/>
        <v>5.089078392388795</v>
      </c>
      <c r="Z21">
        <f t="shared" si="18"/>
        <v>1.8741707164280244</v>
      </c>
      <c r="AA21">
        <f t="shared" si="19"/>
        <v>-24.78352094682052</v>
      </c>
      <c r="AB21">
        <f t="shared" si="20"/>
        <v>-86.962651087542</v>
      </c>
      <c r="AC21">
        <f t="shared" si="21"/>
        <v>-7.2103117283045313</v>
      </c>
      <c r="AD21">
        <f t="shared" si="22"/>
        <v>107.16192190037488</v>
      </c>
      <c r="AE21">
        <f t="shared" si="23"/>
        <v>7.1440899352234872</v>
      </c>
      <c r="AF21">
        <f t="shared" si="24"/>
        <v>0.5553100899068989</v>
      </c>
      <c r="AG21">
        <f t="shared" si="25"/>
        <v>-0.94256964510974883</v>
      </c>
      <c r="AH21">
        <v>26.955546592104412</v>
      </c>
      <c r="AI21">
        <v>23.083019999999991</v>
      </c>
      <c r="AJ21">
        <v>1.2558987050239541</v>
      </c>
      <c r="AK21">
        <v>62.033969261683353</v>
      </c>
      <c r="AL21">
        <f t="shared" si="26"/>
        <v>0.56198460196871936</v>
      </c>
      <c r="AM21">
        <v>32.843301956709958</v>
      </c>
      <c r="AN21">
        <v>33.344466060606059</v>
      </c>
      <c r="AO21">
        <v>4.7947012987034361E-5</v>
      </c>
      <c r="AP21">
        <v>98.33</v>
      </c>
      <c r="AQ21">
        <v>35</v>
      </c>
      <c r="AR21">
        <v>5</v>
      </c>
      <c r="AS21">
        <f t="shared" si="27"/>
        <v>1</v>
      </c>
      <c r="AT21">
        <f t="shared" si="28"/>
        <v>0</v>
      </c>
      <c r="AU21">
        <f t="shared" si="29"/>
        <v>47482.773405565196</v>
      </c>
      <c r="AV21">
        <f t="shared" si="30"/>
        <v>1200.018571428571</v>
      </c>
      <c r="AW21">
        <f t="shared" si="31"/>
        <v>1025.9406993072753</v>
      </c>
      <c r="AX21">
        <f t="shared" si="32"/>
        <v>0.85493735158276474</v>
      </c>
      <c r="AY21">
        <f t="shared" si="33"/>
        <v>0.18842908855473595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1674578366</v>
      </c>
      <c r="BF21">
        <v>20.4575</v>
      </c>
      <c r="BG21">
        <v>27.062471428571431</v>
      </c>
      <c r="BH21">
        <v>33.339185714285712</v>
      </c>
      <c r="BI21">
        <v>32.843685714285712</v>
      </c>
      <c r="BJ21">
        <v>24.872985714285711</v>
      </c>
      <c r="BK21">
        <v>33.126242857142863</v>
      </c>
      <c r="BL21">
        <v>650.00585714285728</v>
      </c>
      <c r="BM21">
        <v>101.38500000000001</v>
      </c>
      <c r="BN21">
        <v>9.9973757142857153E-2</v>
      </c>
      <c r="BO21">
        <v>33.129828571428583</v>
      </c>
      <c r="BP21">
        <v>33.711399999999998</v>
      </c>
      <c r="BQ21">
        <v>999.89999999999986</v>
      </c>
      <c r="BR21">
        <v>0</v>
      </c>
      <c r="BS21">
        <v>0</v>
      </c>
      <c r="BT21">
        <v>9011.6071428571431</v>
      </c>
      <c r="BU21">
        <v>0</v>
      </c>
      <c r="BV21">
        <v>37.650442857142863</v>
      </c>
      <c r="BW21">
        <v>-6.6049542857142836</v>
      </c>
      <c r="BX21">
        <v>21.16308571428571</v>
      </c>
      <c r="BY21">
        <v>27.981485714285711</v>
      </c>
      <c r="BZ21">
        <v>0.49550228571428578</v>
      </c>
      <c r="CA21">
        <v>27.062471428571431</v>
      </c>
      <c r="CB21">
        <v>32.843685714285712</v>
      </c>
      <c r="CC21">
        <v>3.3801000000000001</v>
      </c>
      <c r="CD21">
        <v>3.3298642857142862</v>
      </c>
      <c r="CE21">
        <v>26.029228571428579</v>
      </c>
      <c r="CF21">
        <v>25.77635714285714</v>
      </c>
      <c r="CG21">
        <v>1200.018571428571</v>
      </c>
      <c r="CH21">
        <v>0.50000514285714281</v>
      </c>
      <c r="CI21">
        <v>0.49999485714285707</v>
      </c>
      <c r="CJ21">
        <v>0</v>
      </c>
      <c r="CK21">
        <v>816.50671428571434</v>
      </c>
      <c r="CL21">
        <v>4.9990899999999998</v>
      </c>
      <c r="CM21">
        <v>8337.8957142857143</v>
      </c>
      <c r="CN21">
        <v>9558.0257142857154</v>
      </c>
      <c r="CO21">
        <v>43</v>
      </c>
      <c r="CP21">
        <v>45.186999999999998</v>
      </c>
      <c r="CQ21">
        <v>43.875</v>
      </c>
      <c r="CR21">
        <v>44.061999999999998</v>
      </c>
      <c r="CS21">
        <v>44.401571428571422</v>
      </c>
      <c r="CT21">
        <v>597.51571428571424</v>
      </c>
      <c r="CU21">
        <v>597.50285714285724</v>
      </c>
      <c r="CV21">
        <v>0</v>
      </c>
      <c r="CW21">
        <v>1674578380.4000001</v>
      </c>
      <c r="CX21">
        <v>0</v>
      </c>
      <c r="CY21">
        <v>1674577646.0999999</v>
      </c>
      <c r="CZ21" t="s">
        <v>356</v>
      </c>
      <c r="DA21">
        <v>1674577646.0999999</v>
      </c>
      <c r="DB21">
        <v>1674577639.5999999</v>
      </c>
      <c r="DC21">
        <v>30</v>
      </c>
      <c r="DD21">
        <v>-0.48</v>
      </c>
      <c r="DE21">
        <v>-5.1999999999999998E-2</v>
      </c>
      <c r="DF21">
        <v>-5.7220000000000004</v>
      </c>
      <c r="DG21">
        <v>0.21299999999999999</v>
      </c>
      <c r="DH21">
        <v>415</v>
      </c>
      <c r="DI21">
        <v>32</v>
      </c>
      <c r="DJ21">
        <v>0.4</v>
      </c>
      <c r="DK21">
        <v>0.18</v>
      </c>
      <c r="DL21">
        <v>-2.56978755</v>
      </c>
      <c r="DM21">
        <v>-29.479856825515949</v>
      </c>
      <c r="DN21">
        <v>2.8704842058897828</v>
      </c>
      <c r="DO21">
        <v>0</v>
      </c>
      <c r="DP21">
        <v>0.49180734999999998</v>
      </c>
      <c r="DQ21">
        <v>-2.6835872420269261E-3</v>
      </c>
      <c r="DR21">
        <v>2.9230328218307778E-3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357</v>
      </c>
      <c r="EA21">
        <v>3.29657</v>
      </c>
      <c r="EB21">
        <v>2.6252900000000001</v>
      </c>
      <c r="EC21">
        <v>8.1198999999999993E-3</v>
      </c>
      <c r="ED21">
        <v>8.8374500000000002E-3</v>
      </c>
      <c r="EE21">
        <v>0.13764599999999999</v>
      </c>
      <c r="EF21">
        <v>0.134962</v>
      </c>
      <c r="EG21">
        <v>29909</v>
      </c>
      <c r="EH21">
        <v>30386.2</v>
      </c>
      <c r="EI21">
        <v>28054.7</v>
      </c>
      <c r="EJ21">
        <v>29507.8</v>
      </c>
      <c r="EK21">
        <v>33289.1</v>
      </c>
      <c r="EL21">
        <v>35438.800000000003</v>
      </c>
      <c r="EM21">
        <v>39605.9</v>
      </c>
      <c r="EN21">
        <v>42187.7</v>
      </c>
      <c r="EO21">
        <v>2.1638000000000002</v>
      </c>
      <c r="EP21">
        <v>2.20425</v>
      </c>
      <c r="EQ21">
        <v>0.15065799999999999</v>
      </c>
      <c r="ER21">
        <v>0</v>
      </c>
      <c r="ES21">
        <v>31.2638</v>
      </c>
      <c r="ET21">
        <v>999.9</v>
      </c>
      <c r="EU21">
        <v>74.8</v>
      </c>
      <c r="EV21">
        <v>31.8</v>
      </c>
      <c r="EW21">
        <v>34.830500000000001</v>
      </c>
      <c r="EX21">
        <v>57.636400000000002</v>
      </c>
      <c r="EY21">
        <v>-7.3156999999999996</v>
      </c>
      <c r="EZ21">
        <v>2</v>
      </c>
      <c r="FA21">
        <v>0.46990900000000002</v>
      </c>
      <c r="FB21">
        <v>0.32661800000000002</v>
      </c>
      <c r="FC21">
        <v>20.273</v>
      </c>
      <c r="FD21">
        <v>5.2202799999999998</v>
      </c>
      <c r="FE21">
        <v>12.0092</v>
      </c>
      <c r="FF21">
        <v>4.9866000000000001</v>
      </c>
      <c r="FG21">
        <v>3.2845800000000001</v>
      </c>
      <c r="FH21">
        <v>9999</v>
      </c>
      <c r="FI21">
        <v>9999</v>
      </c>
      <c r="FJ21">
        <v>9999</v>
      </c>
      <c r="FK21">
        <v>999.9</v>
      </c>
      <c r="FL21">
        <v>1.86575</v>
      </c>
      <c r="FM21">
        <v>1.8621799999999999</v>
      </c>
      <c r="FN21">
        <v>1.8641700000000001</v>
      </c>
      <c r="FO21">
        <v>1.8602000000000001</v>
      </c>
      <c r="FP21">
        <v>1.8609599999999999</v>
      </c>
      <c r="FQ21">
        <v>1.86006</v>
      </c>
      <c r="FR21">
        <v>1.8618300000000001</v>
      </c>
      <c r="FS21">
        <v>1.8583700000000001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-4.4249999999999998</v>
      </c>
      <c r="GH21">
        <v>0.21299999999999999</v>
      </c>
      <c r="GI21">
        <v>-4.3160023200825837</v>
      </c>
      <c r="GJ21">
        <v>-4.0448538125570227E-3</v>
      </c>
      <c r="GK21">
        <v>1.839783264315481E-6</v>
      </c>
      <c r="GL21">
        <v>-4.1587272622942942E-10</v>
      </c>
      <c r="GM21">
        <v>0.21294000000000321</v>
      </c>
      <c r="GN21">
        <v>0</v>
      </c>
      <c r="GO21">
        <v>0</v>
      </c>
      <c r="GP21">
        <v>0</v>
      </c>
      <c r="GQ21">
        <v>5</v>
      </c>
      <c r="GR21">
        <v>2081</v>
      </c>
      <c r="GS21">
        <v>3</v>
      </c>
      <c r="GT21">
        <v>31</v>
      </c>
      <c r="GU21">
        <v>12</v>
      </c>
      <c r="GV21">
        <v>12.1</v>
      </c>
      <c r="GW21">
        <v>0.25268600000000002</v>
      </c>
      <c r="GX21">
        <v>2.6159699999999999</v>
      </c>
      <c r="GY21">
        <v>2.04834</v>
      </c>
      <c r="GZ21">
        <v>2.6257299999999999</v>
      </c>
      <c r="HA21">
        <v>2.1972700000000001</v>
      </c>
      <c r="HB21">
        <v>2.32178</v>
      </c>
      <c r="HC21">
        <v>36.505099999999999</v>
      </c>
      <c r="HD21">
        <v>14.7887</v>
      </c>
      <c r="HE21">
        <v>18</v>
      </c>
      <c r="HF21">
        <v>657.03499999999997</v>
      </c>
      <c r="HG21">
        <v>768.80700000000002</v>
      </c>
      <c r="HH21">
        <v>30.9986</v>
      </c>
      <c r="HI21">
        <v>33.374099999999999</v>
      </c>
      <c r="HJ21">
        <v>30.0002</v>
      </c>
      <c r="HK21">
        <v>33.230400000000003</v>
      </c>
      <c r="HL21">
        <v>33.227699999999999</v>
      </c>
      <c r="HM21">
        <v>5.1293800000000003</v>
      </c>
      <c r="HN21">
        <v>0</v>
      </c>
      <c r="HO21">
        <v>100</v>
      </c>
      <c r="HP21">
        <v>31</v>
      </c>
      <c r="HQ21">
        <v>43.452399999999997</v>
      </c>
      <c r="HR21">
        <v>33.932099999999998</v>
      </c>
      <c r="HS21">
        <v>98.864900000000006</v>
      </c>
      <c r="HT21">
        <v>97.819299999999998</v>
      </c>
    </row>
    <row r="22" spans="1:228" x14ac:dyDescent="0.2">
      <c r="A22">
        <v>7</v>
      </c>
      <c r="B22">
        <v>1674578372</v>
      </c>
      <c r="C22">
        <v>24</v>
      </c>
      <c r="D22" t="s">
        <v>371</v>
      </c>
      <c r="E22" t="s">
        <v>372</v>
      </c>
      <c r="F22">
        <v>4</v>
      </c>
      <c r="G22">
        <v>1674578369.6875</v>
      </c>
      <c r="H22">
        <f t="shared" si="0"/>
        <v>5.7048102325413165E-4</v>
      </c>
      <c r="I22">
        <f t="shared" si="1"/>
        <v>0.57048102325413164</v>
      </c>
      <c r="J22">
        <f t="shared" si="2"/>
        <v>-0.79175121004335136</v>
      </c>
      <c r="K22">
        <f t="shared" si="3"/>
        <v>25.233012500000001</v>
      </c>
      <c r="L22">
        <f t="shared" si="4"/>
        <v>66.523008229616252</v>
      </c>
      <c r="M22">
        <f t="shared" si="5"/>
        <v>6.7511432115173742</v>
      </c>
      <c r="N22">
        <f t="shared" si="6"/>
        <v>2.5607934093645954</v>
      </c>
      <c r="O22">
        <f t="shared" si="7"/>
        <v>2.9818388107507303E-2</v>
      </c>
      <c r="P22">
        <f t="shared" si="8"/>
        <v>2.7676717998382174</v>
      </c>
      <c r="Q22">
        <f t="shared" si="9"/>
        <v>2.9641057480925579E-2</v>
      </c>
      <c r="R22">
        <f t="shared" si="10"/>
        <v>1.854150532634815E-2</v>
      </c>
      <c r="S22">
        <f t="shared" si="11"/>
        <v>226.11395210999734</v>
      </c>
      <c r="T22">
        <f t="shared" si="12"/>
        <v>34.362003283372296</v>
      </c>
      <c r="U22">
        <f t="shared" si="13"/>
        <v>33.702087499999998</v>
      </c>
      <c r="V22">
        <f t="shared" si="14"/>
        <v>5.2548609062935983</v>
      </c>
      <c r="W22">
        <f t="shared" si="15"/>
        <v>66.553783185509147</v>
      </c>
      <c r="X22">
        <f t="shared" si="16"/>
        <v>3.3847734164905847</v>
      </c>
      <c r="Y22">
        <f t="shared" si="17"/>
        <v>5.0857716188064215</v>
      </c>
      <c r="Z22">
        <f t="shared" si="18"/>
        <v>1.8700874898030135</v>
      </c>
      <c r="AA22">
        <f t="shared" si="19"/>
        <v>-25.158213125507206</v>
      </c>
      <c r="AB22">
        <f t="shared" si="20"/>
        <v>-87.114814948223042</v>
      </c>
      <c r="AC22">
        <f t="shared" si="21"/>
        <v>-7.237666268682788</v>
      </c>
      <c r="AD22">
        <f t="shared" si="22"/>
        <v>106.60325776758428</v>
      </c>
      <c r="AE22">
        <f t="shared" si="23"/>
        <v>8.1885602552194303</v>
      </c>
      <c r="AF22">
        <f t="shared" si="24"/>
        <v>0.56441963138178008</v>
      </c>
      <c r="AG22">
        <f t="shared" si="25"/>
        <v>-0.79175121004335136</v>
      </c>
      <c r="AH22">
        <v>33.355148124399733</v>
      </c>
      <c r="AI22">
        <v>28.702267878787879</v>
      </c>
      <c r="AJ22">
        <v>1.423313571837012</v>
      </c>
      <c r="AK22">
        <v>62.033969261683353</v>
      </c>
      <c r="AL22">
        <f t="shared" si="26"/>
        <v>0.57048102325413164</v>
      </c>
      <c r="AM22">
        <v>32.848602502164503</v>
      </c>
      <c r="AN22">
        <v>33.357246666666683</v>
      </c>
      <c r="AO22">
        <v>6.4195970695979127E-5</v>
      </c>
      <c r="AP22">
        <v>98.33</v>
      </c>
      <c r="AQ22">
        <v>35</v>
      </c>
      <c r="AR22">
        <v>5</v>
      </c>
      <c r="AS22">
        <f t="shared" si="27"/>
        <v>1</v>
      </c>
      <c r="AT22">
        <f t="shared" si="28"/>
        <v>0</v>
      </c>
      <c r="AU22">
        <f t="shared" si="29"/>
        <v>47321.277822241311</v>
      </c>
      <c r="AV22">
        <f t="shared" si="30"/>
        <v>1199.99125</v>
      </c>
      <c r="AW22">
        <f t="shared" si="31"/>
        <v>1025.9177010932628</v>
      </c>
      <c r="AX22">
        <f t="shared" si="32"/>
        <v>0.85493765149809453</v>
      </c>
      <c r="AY22">
        <f t="shared" si="33"/>
        <v>0.1884296673913225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1674578369.6875</v>
      </c>
      <c r="BF22">
        <v>25.233012500000001</v>
      </c>
      <c r="BG22">
        <v>32.804812499999997</v>
      </c>
      <c r="BH22">
        <v>33.352175000000003</v>
      </c>
      <c r="BI22">
        <v>32.848550000000003</v>
      </c>
      <c r="BJ22">
        <v>29.667412500000001</v>
      </c>
      <c r="BK22">
        <v>33.1392375</v>
      </c>
      <c r="BL22">
        <v>650.00149999999996</v>
      </c>
      <c r="BM22">
        <v>101.38575</v>
      </c>
      <c r="BN22">
        <v>0.100087625</v>
      </c>
      <c r="BO22">
        <v>33.118250000000003</v>
      </c>
      <c r="BP22">
        <v>33.702087499999998</v>
      </c>
      <c r="BQ22">
        <v>999.9</v>
      </c>
      <c r="BR22">
        <v>0</v>
      </c>
      <c r="BS22">
        <v>0</v>
      </c>
      <c r="BT22">
        <v>8980.0774999999994</v>
      </c>
      <c r="BU22">
        <v>0</v>
      </c>
      <c r="BV22">
        <v>37.297962499999997</v>
      </c>
      <c r="BW22">
        <v>-7.5717850000000002</v>
      </c>
      <c r="BX22">
        <v>26.103625000000001</v>
      </c>
      <c r="BY22">
        <v>33.9189875</v>
      </c>
      <c r="BZ22">
        <v>0.50363775</v>
      </c>
      <c r="CA22">
        <v>32.804812499999997</v>
      </c>
      <c r="CB22">
        <v>32.848550000000003</v>
      </c>
      <c r="CC22">
        <v>3.3814362500000001</v>
      </c>
      <c r="CD22">
        <v>3.33037625</v>
      </c>
      <c r="CE22">
        <v>26.035912499999998</v>
      </c>
      <c r="CF22">
        <v>25.778962499999999</v>
      </c>
      <c r="CG22">
        <v>1199.99125</v>
      </c>
      <c r="CH22">
        <v>0.49999412500000001</v>
      </c>
      <c r="CI22">
        <v>0.50000587500000004</v>
      </c>
      <c r="CJ22">
        <v>0</v>
      </c>
      <c r="CK22">
        <v>816.56400000000008</v>
      </c>
      <c r="CL22">
        <v>4.9990899999999998</v>
      </c>
      <c r="CM22">
        <v>8337.7062499999993</v>
      </c>
      <c r="CN22">
        <v>9557.7674999999999</v>
      </c>
      <c r="CO22">
        <v>43.007750000000001</v>
      </c>
      <c r="CP22">
        <v>45.16375</v>
      </c>
      <c r="CQ22">
        <v>43.875</v>
      </c>
      <c r="CR22">
        <v>44.061999999999998</v>
      </c>
      <c r="CS22">
        <v>44.375</v>
      </c>
      <c r="CT22">
        <v>597.49</v>
      </c>
      <c r="CU22">
        <v>597.50125000000003</v>
      </c>
      <c r="CV22">
        <v>0</v>
      </c>
      <c r="CW22">
        <v>1674578384.5999999</v>
      </c>
      <c r="CX22">
        <v>0</v>
      </c>
      <c r="CY22">
        <v>1674577646.0999999</v>
      </c>
      <c r="CZ22" t="s">
        <v>356</v>
      </c>
      <c r="DA22">
        <v>1674577646.0999999</v>
      </c>
      <c r="DB22">
        <v>1674577639.5999999</v>
      </c>
      <c r="DC22">
        <v>30</v>
      </c>
      <c r="DD22">
        <v>-0.48</v>
      </c>
      <c r="DE22">
        <v>-5.1999999999999998E-2</v>
      </c>
      <c r="DF22">
        <v>-5.7220000000000004</v>
      </c>
      <c r="DG22">
        <v>0.21299999999999999</v>
      </c>
      <c r="DH22">
        <v>415</v>
      </c>
      <c r="DI22">
        <v>32</v>
      </c>
      <c r="DJ22">
        <v>0.4</v>
      </c>
      <c r="DK22">
        <v>0.18</v>
      </c>
      <c r="DL22">
        <v>-3.93535956097561</v>
      </c>
      <c r="DM22">
        <v>-28.697812494773519</v>
      </c>
      <c r="DN22">
        <v>2.869249881846236</v>
      </c>
      <c r="DO22">
        <v>0</v>
      </c>
      <c r="DP22">
        <v>0.49323568292682929</v>
      </c>
      <c r="DQ22">
        <v>3.307595121951265E-2</v>
      </c>
      <c r="DR22">
        <v>5.04498963444522E-3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357</v>
      </c>
      <c r="EA22">
        <v>3.2964000000000002</v>
      </c>
      <c r="EB22">
        <v>2.6250100000000001</v>
      </c>
      <c r="EC22">
        <v>9.7543400000000002E-3</v>
      </c>
      <c r="ED22">
        <v>1.0686599999999999E-2</v>
      </c>
      <c r="EE22">
        <v>0.13768</v>
      </c>
      <c r="EF22">
        <v>0.13497500000000001</v>
      </c>
      <c r="EG22">
        <v>29860.1</v>
      </c>
      <c r="EH22">
        <v>30329.5</v>
      </c>
      <c r="EI22">
        <v>28055.1</v>
      </c>
      <c r="EJ22">
        <v>29507.7</v>
      </c>
      <c r="EK22">
        <v>33288.199999999997</v>
      </c>
      <c r="EL22">
        <v>35438.400000000001</v>
      </c>
      <c r="EM22">
        <v>39606.199999999997</v>
      </c>
      <c r="EN22">
        <v>42187.8</v>
      </c>
      <c r="EO22">
        <v>2.1634500000000001</v>
      </c>
      <c r="EP22">
        <v>2.2043499999999998</v>
      </c>
      <c r="EQ22">
        <v>0.152558</v>
      </c>
      <c r="ER22">
        <v>0</v>
      </c>
      <c r="ES22">
        <v>31.226099999999999</v>
      </c>
      <c r="ET22">
        <v>999.9</v>
      </c>
      <c r="EU22">
        <v>74.8</v>
      </c>
      <c r="EV22">
        <v>31.8</v>
      </c>
      <c r="EW22">
        <v>34.8292</v>
      </c>
      <c r="EX22">
        <v>57.756399999999999</v>
      </c>
      <c r="EY22">
        <v>-7.4238799999999996</v>
      </c>
      <c r="EZ22">
        <v>2</v>
      </c>
      <c r="FA22">
        <v>0.46983200000000003</v>
      </c>
      <c r="FB22">
        <v>0.323467</v>
      </c>
      <c r="FC22">
        <v>20.272500000000001</v>
      </c>
      <c r="FD22">
        <v>5.2181899999999999</v>
      </c>
      <c r="FE22">
        <v>12.009399999999999</v>
      </c>
      <c r="FF22">
        <v>4.9858000000000002</v>
      </c>
      <c r="FG22">
        <v>3.2842799999999999</v>
      </c>
      <c r="FH22">
        <v>9999</v>
      </c>
      <c r="FI22">
        <v>9999</v>
      </c>
      <c r="FJ22">
        <v>9999</v>
      </c>
      <c r="FK22">
        <v>999.9</v>
      </c>
      <c r="FL22">
        <v>1.86572</v>
      </c>
      <c r="FM22">
        <v>1.86216</v>
      </c>
      <c r="FN22">
        <v>1.8641700000000001</v>
      </c>
      <c r="FO22">
        <v>1.8602000000000001</v>
      </c>
      <c r="FP22">
        <v>1.8609599999999999</v>
      </c>
      <c r="FQ22">
        <v>1.86005</v>
      </c>
      <c r="FR22">
        <v>1.8618399999999999</v>
      </c>
      <c r="FS22">
        <v>1.8584000000000001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-4.4470000000000001</v>
      </c>
      <c r="GH22">
        <v>0.21299999999999999</v>
      </c>
      <c r="GI22">
        <v>-4.3160023200825837</v>
      </c>
      <c r="GJ22">
        <v>-4.0448538125570227E-3</v>
      </c>
      <c r="GK22">
        <v>1.839783264315481E-6</v>
      </c>
      <c r="GL22">
        <v>-4.1587272622942942E-10</v>
      </c>
      <c r="GM22">
        <v>0.21294000000000321</v>
      </c>
      <c r="GN22">
        <v>0</v>
      </c>
      <c r="GO22">
        <v>0</v>
      </c>
      <c r="GP22">
        <v>0</v>
      </c>
      <c r="GQ22">
        <v>5</v>
      </c>
      <c r="GR22">
        <v>2081</v>
      </c>
      <c r="GS22">
        <v>3</v>
      </c>
      <c r="GT22">
        <v>31</v>
      </c>
      <c r="GU22">
        <v>12.1</v>
      </c>
      <c r="GV22">
        <v>12.2</v>
      </c>
      <c r="GW22">
        <v>0.27221699999999999</v>
      </c>
      <c r="GX22">
        <v>2.6232899999999999</v>
      </c>
      <c r="GY22">
        <v>2.04834</v>
      </c>
      <c r="GZ22">
        <v>2.6245099999999999</v>
      </c>
      <c r="HA22">
        <v>2.1972700000000001</v>
      </c>
      <c r="HB22">
        <v>2.33643</v>
      </c>
      <c r="HC22">
        <v>36.505099999999999</v>
      </c>
      <c r="HD22">
        <v>14.78</v>
      </c>
      <c r="HE22">
        <v>18</v>
      </c>
      <c r="HF22">
        <v>656.75699999999995</v>
      </c>
      <c r="HG22">
        <v>768.92700000000002</v>
      </c>
      <c r="HH22">
        <v>30.998899999999999</v>
      </c>
      <c r="HI22">
        <v>33.374099999999999</v>
      </c>
      <c r="HJ22">
        <v>30.0002</v>
      </c>
      <c r="HK22">
        <v>33.230400000000003</v>
      </c>
      <c r="HL22">
        <v>33.229300000000002</v>
      </c>
      <c r="HM22">
        <v>5.5175400000000003</v>
      </c>
      <c r="HN22">
        <v>0</v>
      </c>
      <c r="HO22">
        <v>100</v>
      </c>
      <c r="HP22">
        <v>31</v>
      </c>
      <c r="HQ22">
        <v>50.162599999999998</v>
      </c>
      <c r="HR22">
        <v>33.932099999999998</v>
      </c>
      <c r="HS22">
        <v>98.866</v>
      </c>
      <c r="HT22">
        <v>97.819299999999998</v>
      </c>
    </row>
    <row r="23" spans="1:228" x14ac:dyDescent="0.2">
      <c r="A23">
        <v>8</v>
      </c>
      <c r="B23">
        <v>1674578376</v>
      </c>
      <c r="C23">
        <v>28</v>
      </c>
      <c r="D23" t="s">
        <v>373</v>
      </c>
      <c r="E23" t="s">
        <v>374</v>
      </c>
      <c r="F23">
        <v>4</v>
      </c>
      <c r="G23">
        <v>1674578374</v>
      </c>
      <c r="H23">
        <f t="shared" si="0"/>
        <v>5.8257607668552979E-4</v>
      </c>
      <c r="I23">
        <f t="shared" si="1"/>
        <v>0.5825760766855298</v>
      </c>
      <c r="J23">
        <f t="shared" si="2"/>
        <v>-0.52175789081152502</v>
      </c>
      <c r="K23">
        <f t="shared" si="3"/>
        <v>31.34421428571429</v>
      </c>
      <c r="L23">
        <f t="shared" si="4"/>
        <v>57.502289584665377</v>
      </c>
      <c r="M23">
        <f t="shared" si="5"/>
        <v>5.8357097641509936</v>
      </c>
      <c r="N23">
        <f t="shared" si="6"/>
        <v>3.1810165939125254</v>
      </c>
      <c r="O23">
        <f t="shared" si="7"/>
        <v>3.0489837146539082E-2</v>
      </c>
      <c r="P23">
        <f t="shared" si="8"/>
        <v>2.7712429470312463</v>
      </c>
      <c r="Q23">
        <f t="shared" si="9"/>
        <v>3.0304694475080819E-2</v>
      </c>
      <c r="R23">
        <f t="shared" si="10"/>
        <v>1.8956974521951685E-2</v>
      </c>
      <c r="S23">
        <f t="shared" si="11"/>
        <v>226.11098666353988</v>
      </c>
      <c r="T23">
        <f t="shared" si="12"/>
        <v>34.349949790473417</v>
      </c>
      <c r="U23">
        <f t="shared" si="13"/>
        <v>33.699300000000001</v>
      </c>
      <c r="V23">
        <f t="shared" si="14"/>
        <v>5.2540421243202369</v>
      </c>
      <c r="W23">
        <f t="shared" si="15"/>
        <v>66.607380739174303</v>
      </c>
      <c r="X23">
        <f t="shared" si="16"/>
        <v>3.3861180391587968</v>
      </c>
      <c r="Y23">
        <f t="shared" si="17"/>
        <v>5.0836979349456595</v>
      </c>
      <c r="Z23">
        <f t="shared" si="18"/>
        <v>1.86792408516144</v>
      </c>
      <c r="AA23">
        <f t="shared" si="19"/>
        <v>-25.691604981831865</v>
      </c>
      <c r="AB23">
        <f t="shared" si="20"/>
        <v>-87.896066166153133</v>
      </c>
      <c r="AC23">
        <f t="shared" si="21"/>
        <v>-7.2928049286215391</v>
      </c>
      <c r="AD23">
        <f t="shared" si="22"/>
        <v>105.23051058693335</v>
      </c>
      <c r="AE23">
        <f t="shared" si="23"/>
        <v>8.9753371968414477</v>
      </c>
      <c r="AF23">
        <f t="shared" si="24"/>
        <v>0.57661564385244468</v>
      </c>
      <c r="AG23">
        <f t="shared" si="25"/>
        <v>-0.52175789081152502</v>
      </c>
      <c r="AH23">
        <v>39.90428373221097</v>
      </c>
      <c r="AI23">
        <v>34.690810303030311</v>
      </c>
      <c r="AJ23">
        <v>1.5029393125532251</v>
      </c>
      <c r="AK23">
        <v>62.033969261683353</v>
      </c>
      <c r="AL23">
        <f t="shared" si="26"/>
        <v>0.5825760766855298</v>
      </c>
      <c r="AM23">
        <v>32.850345203463213</v>
      </c>
      <c r="AN23">
        <v>33.369814545454553</v>
      </c>
      <c r="AO23">
        <v>5.9921757255069988E-5</v>
      </c>
      <c r="AP23">
        <v>98.33</v>
      </c>
      <c r="AQ23">
        <v>35</v>
      </c>
      <c r="AR23">
        <v>5</v>
      </c>
      <c r="AS23">
        <f t="shared" si="27"/>
        <v>1</v>
      </c>
      <c r="AT23">
        <f t="shared" si="28"/>
        <v>0</v>
      </c>
      <c r="AU23">
        <f t="shared" si="29"/>
        <v>47420.71195587379</v>
      </c>
      <c r="AV23">
        <f t="shared" si="30"/>
        <v>1199.975714285714</v>
      </c>
      <c r="AW23">
        <f t="shared" si="31"/>
        <v>1025.9043993075334</v>
      </c>
      <c r="AX23">
        <f t="shared" si="32"/>
        <v>0.85493763506555909</v>
      </c>
      <c r="AY23">
        <f t="shared" si="33"/>
        <v>0.18842963567652909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1674578374</v>
      </c>
      <c r="BF23">
        <v>31.34421428571429</v>
      </c>
      <c r="BG23">
        <v>39.646028571428573</v>
      </c>
      <c r="BH23">
        <v>33.365185714285722</v>
      </c>
      <c r="BI23">
        <v>32.850671428571417</v>
      </c>
      <c r="BJ23">
        <v>35.802685714285722</v>
      </c>
      <c r="BK23">
        <v>33.152257142857152</v>
      </c>
      <c r="BL23">
        <v>649.98400000000004</v>
      </c>
      <c r="BM23">
        <v>101.38671428571431</v>
      </c>
      <c r="BN23">
        <v>9.9849228571428569E-2</v>
      </c>
      <c r="BO23">
        <v>33.110985714285711</v>
      </c>
      <c r="BP23">
        <v>33.699300000000001</v>
      </c>
      <c r="BQ23">
        <v>999.89999999999986</v>
      </c>
      <c r="BR23">
        <v>0</v>
      </c>
      <c r="BS23">
        <v>0</v>
      </c>
      <c r="BT23">
        <v>8998.9285714285706</v>
      </c>
      <c r="BU23">
        <v>0</v>
      </c>
      <c r="BV23">
        <v>36.805399999999999</v>
      </c>
      <c r="BW23">
        <v>-8.3018257142857141</v>
      </c>
      <c r="BX23">
        <v>32.426114285714291</v>
      </c>
      <c r="BY23">
        <v>40.992657142857141</v>
      </c>
      <c r="BZ23">
        <v>0.51451171428571418</v>
      </c>
      <c r="CA23">
        <v>39.646028571428573</v>
      </c>
      <c r="CB23">
        <v>32.850671428571417</v>
      </c>
      <c r="CC23">
        <v>3.3827857142857138</v>
      </c>
      <c r="CD23">
        <v>3.330621428571428</v>
      </c>
      <c r="CE23">
        <v>26.042657142857141</v>
      </c>
      <c r="CF23">
        <v>25.780200000000001</v>
      </c>
      <c r="CG23">
        <v>1199.975714285714</v>
      </c>
      <c r="CH23">
        <v>0.49999671428571429</v>
      </c>
      <c r="CI23">
        <v>0.50000300000000009</v>
      </c>
      <c r="CJ23">
        <v>0</v>
      </c>
      <c r="CK23">
        <v>816.77242857142869</v>
      </c>
      <c r="CL23">
        <v>4.9990899999999998</v>
      </c>
      <c r="CM23">
        <v>8336.3757142857157</v>
      </c>
      <c r="CN23">
        <v>9557.6328571428585</v>
      </c>
      <c r="CO23">
        <v>43</v>
      </c>
      <c r="CP23">
        <v>45.169285714285706</v>
      </c>
      <c r="CQ23">
        <v>43.875</v>
      </c>
      <c r="CR23">
        <v>44.061999999999998</v>
      </c>
      <c r="CS23">
        <v>44.375</v>
      </c>
      <c r="CT23">
        <v>597.48285714285714</v>
      </c>
      <c r="CU23">
        <v>597.49285714285713</v>
      </c>
      <c r="CV23">
        <v>0</v>
      </c>
      <c r="CW23">
        <v>1674578388.8</v>
      </c>
      <c r="CX23">
        <v>0</v>
      </c>
      <c r="CY23">
        <v>1674577646.0999999</v>
      </c>
      <c r="CZ23" t="s">
        <v>356</v>
      </c>
      <c r="DA23">
        <v>1674577646.0999999</v>
      </c>
      <c r="DB23">
        <v>1674577639.5999999</v>
      </c>
      <c r="DC23">
        <v>30</v>
      </c>
      <c r="DD23">
        <v>-0.48</v>
      </c>
      <c r="DE23">
        <v>-5.1999999999999998E-2</v>
      </c>
      <c r="DF23">
        <v>-5.7220000000000004</v>
      </c>
      <c r="DG23">
        <v>0.21299999999999999</v>
      </c>
      <c r="DH23">
        <v>415</v>
      </c>
      <c r="DI23">
        <v>32</v>
      </c>
      <c r="DJ23">
        <v>0.4</v>
      </c>
      <c r="DK23">
        <v>0.18</v>
      </c>
      <c r="DL23">
        <v>-5.6111965121951224</v>
      </c>
      <c r="DM23">
        <v>-22.055738048780491</v>
      </c>
      <c r="DN23">
        <v>2.2368574565183441</v>
      </c>
      <c r="DO23">
        <v>0</v>
      </c>
      <c r="DP23">
        <v>0.49662936585365841</v>
      </c>
      <c r="DQ23">
        <v>8.331564459930256E-2</v>
      </c>
      <c r="DR23">
        <v>8.7239584150273514E-3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357</v>
      </c>
      <c r="EA23">
        <v>3.29644</v>
      </c>
      <c r="EB23">
        <v>2.6253700000000002</v>
      </c>
      <c r="EC23">
        <v>1.14771E-2</v>
      </c>
      <c r="ED23">
        <v>1.25603E-2</v>
      </c>
      <c r="EE23">
        <v>0.13771800000000001</v>
      </c>
      <c r="EF23">
        <v>0.13497999999999999</v>
      </c>
      <c r="EG23">
        <v>29807.8</v>
      </c>
      <c r="EH23">
        <v>30272.5</v>
      </c>
      <c r="EI23">
        <v>28054.7</v>
      </c>
      <c r="EJ23">
        <v>29508.1</v>
      </c>
      <c r="EK23">
        <v>33286.800000000003</v>
      </c>
      <c r="EL23">
        <v>35438.6</v>
      </c>
      <c r="EM23">
        <v>39606.199999999997</v>
      </c>
      <c r="EN23">
        <v>42188.1</v>
      </c>
      <c r="EO23">
        <v>2.1633800000000001</v>
      </c>
      <c r="EP23">
        <v>2.20458</v>
      </c>
      <c r="EQ23">
        <v>0.15468899999999999</v>
      </c>
      <c r="ER23">
        <v>0</v>
      </c>
      <c r="ES23">
        <v>31.193300000000001</v>
      </c>
      <c r="ET23">
        <v>999.9</v>
      </c>
      <c r="EU23">
        <v>74.8</v>
      </c>
      <c r="EV23">
        <v>31.8</v>
      </c>
      <c r="EW23">
        <v>34.832299999999996</v>
      </c>
      <c r="EX23">
        <v>57.876399999999997</v>
      </c>
      <c r="EY23">
        <v>-7.3317300000000003</v>
      </c>
      <c r="EZ23">
        <v>2</v>
      </c>
      <c r="FA23">
        <v>0.46988600000000003</v>
      </c>
      <c r="FB23">
        <v>0.32059599999999999</v>
      </c>
      <c r="FC23">
        <v>20.2728</v>
      </c>
      <c r="FD23">
        <v>5.2195400000000003</v>
      </c>
      <c r="FE23">
        <v>12.0098</v>
      </c>
      <c r="FF23">
        <v>4.9863</v>
      </c>
      <c r="FG23">
        <v>3.2844799999999998</v>
      </c>
      <c r="FH23">
        <v>9999</v>
      </c>
      <c r="FI23">
        <v>9999</v>
      </c>
      <c r="FJ23">
        <v>9999</v>
      </c>
      <c r="FK23">
        <v>999.9</v>
      </c>
      <c r="FL23">
        <v>1.86572</v>
      </c>
      <c r="FM23">
        <v>1.8621700000000001</v>
      </c>
      <c r="FN23">
        <v>1.8641700000000001</v>
      </c>
      <c r="FO23">
        <v>1.8602000000000001</v>
      </c>
      <c r="FP23">
        <v>1.8609500000000001</v>
      </c>
      <c r="FQ23">
        <v>1.86006</v>
      </c>
      <c r="FR23">
        <v>1.8618600000000001</v>
      </c>
      <c r="FS23">
        <v>1.8583799999999999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-4.47</v>
      </c>
      <c r="GH23">
        <v>0.21299999999999999</v>
      </c>
      <c r="GI23">
        <v>-4.3160023200825837</v>
      </c>
      <c r="GJ23">
        <v>-4.0448538125570227E-3</v>
      </c>
      <c r="GK23">
        <v>1.839783264315481E-6</v>
      </c>
      <c r="GL23">
        <v>-4.1587272622942942E-10</v>
      </c>
      <c r="GM23">
        <v>0.21294000000000321</v>
      </c>
      <c r="GN23">
        <v>0</v>
      </c>
      <c r="GO23">
        <v>0</v>
      </c>
      <c r="GP23">
        <v>0</v>
      </c>
      <c r="GQ23">
        <v>5</v>
      </c>
      <c r="GR23">
        <v>2081</v>
      </c>
      <c r="GS23">
        <v>3</v>
      </c>
      <c r="GT23">
        <v>31</v>
      </c>
      <c r="GU23">
        <v>12.2</v>
      </c>
      <c r="GV23">
        <v>12.3</v>
      </c>
      <c r="GW23">
        <v>0.29174800000000001</v>
      </c>
      <c r="GX23">
        <v>2.6037599999999999</v>
      </c>
      <c r="GY23">
        <v>2.04834</v>
      </c>
      <c r="GZ23">
        <v>2.6257299999999999</v>
      </c>
      <c r="HA23">
        <v>2.1972700000000001</v>
      </c>
      <c r="HB23">
        <v>2.34619</v>
      </c>
      <c r="HC23">
        <v>36.505099999999999</v>
      </c>
      <c r="HD23">
        <v>14.797499999999999</v>
      </c>
      <c r="HE23">
        <v>18</v>
      </c>
      <c r="HF23">
        <v>656.721</v>
      </c>
      <c r="HG23">
        <v>769.149</v>
      </c>
      <c r="HH23">
        <v>30.999099999999999</v>
      </c>
      <c r="HI23">
        <v>33.372500000000002</v>
      </c>
      <c r="HJ23">
        <v>30.0002</v>
      </c>
      <c r="HK23">
        <v>33.232799999999997</v>
      </c>
      <c r="HL23">
        <v>33.229300000000002</v>
      </c>
      <c r="HM23">
        <v>5.9097299999999997</v>
      </c>
      <c r="HN23">
        <v>0</v>
      </c>
      <c r="HO23">
        <v>100</v>
      </c>
      <c r="HP23">
        <v>31</v>
      </c>
      <c r="HQ23">
        <v>56.847999999999999</v>
      </c>
      <c r="HR23">
        <v>33.932099999999998</v>
      </c>
      <c r="HS23">
        <v>98.865300000000005</v>
      </c>
      <c r="HT23">
        <v>97.8202</v>
      </c>
    </row>
    <row r="24" spans="1:228" x14ac:dyDescent="0.2">
      <c r="A24">
        <v>9</v>
      </c>
      <c r="B24">
        <v>1674578380</v>
      </c>
      <c r="C24">
        <v>32</v>
      </c>
      <c r="D24" t="s">
        <v>375</v>
      </c>
      <c r="E24" t="s">
        <v>376</v>
      </c>
      <c r="F24">
        <v>4</v>
      </c>
      <c r="G24">
        <v>1674578377.6875</v>
      </c>
      <c r="H24">
        <f t="shared" si="0"/>
        <v>5.8772390005398052E-4</v>
      </c>
      <c r="I24">
        <f t="shared" si="1"/>
        <v>0.58772390005398056</v>
      </c>
      <c r="J24">
        <f t="shared" si="2"/>
        <v>-0.43102602625253866</v>
      </c>
      <c r="K24">
        <f t="shared" si="3"/>
        <v>36.874524999999991</v>
      </c>
      <c r="L24">
        <f t="shared" si="4"/>
        <v>57.946078031798081</v>
      </c>
      <c r="M24">
        <f t="shared" si="5"/>
        <v>5.8807668922247807</v>
      </c>
      <c r="N24">
        <f t="shared" si="6"/>
        <v>3.7422806366207837</v>
      </c>
      <c r="O24">
        <f t="shared" si="7"/>
        <v>3.0774287377343085E-2</v>
      </c>
      <c r="P24">
        <f t="shared" si="8"/>
        <v>2.7737288650531156</v>
      </c>
      <c r="Q24">
        <f t="shared" si="9"/>
        <v>3.0585853518100149E-2</v>
      </c>
      <c r="R24">
        <f t="shared" si="10"/>
        <v>1.9132992159357536E-2</v>
      </c>
      <c r="S24">
        <f t="shared" si="11"/>
        <v>226.11135861035257</v>
      </c>
      <c r="T24">
        <f t="shared" si="12"/>
        <v>34.339083823408778</v>
      </c>
      <c r="U24">
        <f t="shared" si="13"/>
        <v>33.700000000000003</v>
      </c>
      <c r="V24">
        <f t="shared" si="14"/>
        <v>5.2542477272963168</v>
      </c>
      <c r="W24">
        <f t="shared" si="15"/>
        <v>66.65921795338123</v>
      </c>
      <c r="X24">
        <f t="shared" si="16"/>
        <v>3.3871463152909493</v>
      </c>
      <c r="Y24">
        <f t="shared" si="17"/>
        <v>5.0812872087095036</v>
      </c>
      <c r="Z24">
        <f t="shared" si="18"/>
        <v>1.8671014120053675</v>
      </c>
      <c r="AA24">
        <f t="shared" si="19"/>
        <v>-25.918623992380542</v>
      </c>
      <c r="AB24">
        <f t="shared" si="20"/>
        <v>-89.342911519568702</v>
      </c>
      <c r="AC24">
        <f t="shared" si="21"/>
        <v>-7.4059264332891601</v>
      </c>
      <c r="AD24">
        <f t="shared" si="22"/>
        <v>103.44389666511418</v>
      </c>
      <c r="AE24">
        <f t="shared" si="23"/>
        <v>9.5584221630305848</v>
      </c>
      <c r="AF24">
        <f t="shared" si="24"/>
        <v>0.58277366922155149</v>
      </c>
      <c r="AG24">
        <f t="shared" si="25"/>
        <v>-0.43102602625253866</v>
      </c>
      <c r="AH24">
        <v>46.701701199792858</v>
      </c>
      <c r="AI24">
        <v>41.047203636363633</v>
      </c>
      <c r="AJ24">
        <v>1.5962401854117301</v>
      </c>
      <c r="AK24">
        <v>62.033969261683353</v>
      </c>
      <c r="AL24">
        <f t="shared" si="26"/>
        <v>0.58772390005398056</v>
      </c>
      <c r="AM24">
        <v>32.855602865800883</v>
      </c>
      <c r="AN24">
        <v>33.379751515151497</v>
      </c>
      <c r="AO24">
        <v>3.9958410636924589E-5</v>
      </c>
      <c r="AP24">
        <v>98.33</v>
      </c>
      <c r="AQ24">
        <v>35</v>
      </c>
      <c r="AR24">
        <v>5</v>
      </c>
      <c r="AS24">
        <f t="shared" si="27"/>
        <v>1</v>
      </c>
      <c r="AT24">
        <f t="shared" si="28"/>
        <v>0</v>
      </c>
      <c r="AU24">
        <f t="shared" si="29"/>
        <v>47490.493844753466</v>
      </c>
      <c r="AV24">
        <f t="shared" si="30"/>
        <v>1199.9749999999999</v>
      </c>
      <c r="AW24">
        <f t="shared" si="31"/>
        <v>1025.9040510934469</v>
      </c>
      <c r="AX24">
        <f t="shared" si="32"/>
        <v>0.85493785378315956</v>
      </c>
      <c r="AY24">
        <f t="shared" si="33"/>
        <v>0.18843005780149802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1674578377.6875</v>
      </c>
      <c r="BF24">
        <v>36.874524999999991</v>
      </c>
      <c r="BG24">
        <v>45.71725</v>
      </c>
      <c r="BH24">
        <v>33.375212500000004</v>
      </c>
      <c r="BI24">
        <v>32.855237500000001</v>
      </c>
      <c r="BJ24">
        <v>41.354675</v>
      </c>
      <c r="BK24">
        <v>33.162287500000012</v>
      </c>
      <c r="BL24">
        <v>650.01987499999996</v>
      </c>
      <c r="BM24">
        <v>101.386875</v>
      </c>
      <c r="BN24">
        <v>0.100008875</v>
      </c>
      <c r="BO24">
        <v>33.102537499999997</v>
      </c>
      <c r="BP24">
        <v>33.700000000000003</v>
      </c>
      <c r="BQ24">
        <v>999.9</v>
      </c>
      <c r="BR24">
        <v>0</v>
      </c>
      <c r="BS24">
        <v>0</v>
      </c>
      <c r="BT24">
        <v>9012.11</v>
      </c>
      <c r="BU24">
        <v>0</v>
      </c>
      <c r="BV24">
        <v>36.003587500000002</v>
      </c>
      <c r="BW24">
        <v>-8.8427399999999992</v>
      </c>
      <c r="BX24">
        <v>38.1477</v>
      </c>
      <c r="BY24">
        <v>47.270362499999997</v>
      </c>
      <c r="BZ24">
        <v>0.51998325000000001</v>
      </c>
      <c r="CA24">
        <v>45.71725</v>
      </c>
      <c r="CB24">
        <v>32.855237500000001</v>
      </c>
      <c r="CC24">
        <v>3.3838062500000001</v>
      </c>
      <c r="CD24">
        <v>3.3310862499999998</v>
      </c>
      <c r="CE24">
        <v>26.047750000000001</v>
      </c>
      <c r="CF24">
        <v>25.782587500000002</v>
      </c>
      <c r="CG24">
        <v>1199.9749999999999</v>
      </c>
      <c r="CH24">
        <v>0.499988875</v>
      </c>
      <c r="CI24">
        <v>0.50001087500000008</v>
      </c>
      <c r="CJ24">
        <v>0</v>
      </c>
      <c r="CK24">
        <v>816.47574999999995</v>
      </c>
      <c r="CL24">
        <v>4.9990899999999998</v>
      </c>
      <c r="CM24">
        <v>8334.65</v>
      </c>
      <c r="CN24">
        <v>9557.6049999999996</v>
      </c>
      <c r="CO24">
        <v>43</v>
      </c>
      <c r="CP24">
        <v>45.125</v>
      </c>
      <c r="CQ24">
        <v>43.875</v>
      </c>
      <c r="CR24">
        <v>44.061999999999998</v>
      </c>
      <c r="CS24">
        <v>44.375</v>
      </c>
      <c r="CT24">
        <v>597.47375</v>
      </c>
      <c r="CU24">
        <v>597.50125000000003</v>
      </c>
      <c r="CV24">
        <v>0</v>
      </c>
      <c r="CW24">
        <v>1674578392.4000001</v>
      </c>
      <c r="CX24">
        <v>0</v>
      </c>
      <c r="CY24">
        <v>1674577646.0999999</v>
      </c>
      <c r="CZ24" t="s">
        <v>356</v>
      </c>
      <c r="DA24">
        <v>1674577646.0999999</v>
      </c>
      <c r="DB24">
        <v>1674577639.5999999</v>
      </c>
      <c r="DC24">
        <v>30</v>
      </c>
      <c r="DD24">
        <v>-0.48</v>
      </c>
      <c r="DE24">
        <v>-5.1999999999999998E-2</v>
      </c>
      <c r="DF24">
        <v>-5.7220000000000004</v>
      </c>
      <c r="DG24">
        <v>0.21299999999999999</v>
      </c>
      <c r="DH24">
        <v>415</v>
      </c>
      <c r="DI24">
        <v>32</v>
      </c>
      <c r="DJ24">
        <v>0.4</v>
      </c>
      <c r="DK24">
        <v>0.18</v>
      </c>
      <c r="DL24">
        <v>-7.1467162499999999</v>
      </c>
      <c r="DM24">
        <v>-14.42161001876172</v>
      </c>
      <c r="DN24">
        <v>1.4166882758650321</v>
      </c>
      <c r="DO24">
        <v>0</v>
      </c>
      <c r="DP24">
        <v>0.50384667500000002</v>
      </c>
      <c r="DQ24">
        <v>0.1145270881801123</v>
      </c>
      <c r="DR24">
        <v>1.1155715798162611E-2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377</v>
      </c>
      <c r="EA24">
        <v>3.2964500000000001</v>
      </c>
      <c r="EB24">
        <v>2.6253600000000001</v>
      </c>
      <c r="EC24">
        <v>1.32979E-2</v>
      </c>
      <c r="ED24">
        <v>1.4478100000000001E-2</v>
      </c>
      <c r="EE24">
        <v>0.13774400000000001</v>
      </c>
      <c r="EF24">
        <v>0.13499800000000001</v>
      </c>
      <c r="EG24">
        <v>29753.4</v>
      </c>
      <c r="EH24">
        <v>30214.1</v>
      </c>
      <c r="EI24">
        <v>28055.1</v>
      </c>
      <c r="EJ24">
        <v>29508.400000000001</v>
      </c>
      <c r="EK24">
        <v>33286.199999999997</v>
      </c>
      <c r="EL24">
        <v>35438.5</v>
      </c>
      <c r="EM24">
        <v>39606.5</v>
      </c>
      <c r="EN24">
        <v>42188.7</v>
      </c>
      <c r="EO24">
        <v>2.16357</v>
      </c>
      <c r="EP24">
        <v>2.2048000000000001</v>
      </c>
      <c r="EQ24">
        <v>0.15581</v>
      </c>
      <c r="ER24">
        <v>0</v>
      </c>
      <c r="ES24">
        <v>31.163799999999998</v>
      </c>
      <c r="ET24">
        <v>999.9</v>
      </c>
      <c r="EU24">
        <v>74.8</v>
      </c>
      <c r="EV24">
        <v>31.8</v>
      </c>
      <c r="EW24">
        <v>34.832900000000002</v>
      </c>
      <c r="EX24">
        <v>57.546399999999998</v>
      </c>
      <c r="EY24">
        <v>-7.3277200000000002</v>
      </c>
      <c r="EZ24">
        <v>2</v>
      </c>
      <c r="FA24">
        <v>0.46983000000000003</v>
      </c>
      <c r="FB24">
        <v>0.31559399999999999</v>
      </c>
      <c r="FC24">
        <v>20.2727</v>
      </c>
      <c r="FD24">
        <v>5.2195400000000003</v>
      </c>
      <c r="FE24">
        <v>12.0085</v>
      </c>
      <c r="FF24">
        <v>4.9861500000000003</v>
      </c>
      <c r="FG24">
        <v>3.2844799999999998</v>
      </c>
      <c r="FH24">
        <v>9999</v>
      </c>
      <c r="FI24">
        <v>9999</v>
      </c>
      <c r="FJ24">
        <v>9999</v>
      </c>
      <c r="FK24">
        <v>999.9</v>
      </c>
      <c r="FL24">
        <v>1.8657300000000001</v>
      </c>
      <c r="FM24">
        <v>1.8621799999999999</v>
      </c>
      <c r="FN24">
        <v>1.8641700000000001</v>
      </c>
      <c r="FO24">
        <v>1.8602000000000001</v>
      </c>
      <c r="FP24">
        <v>1.8609500000000001</v>
      </c>
      <c r="FQ24">
        <v>1.86006</v>
      </c>
      <c r="FR24">
        <v>1.86185</v>
      </c>
      <c r="FS24">
        <v>1.8583799999999999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-4.4939999999999998</v>
      </c>
      <c r="GH24">
        <v>0.21299999999999999</v>
      </c>
      <c r="GI24">
        <v>-4.3160023200825837</v>
      </c>
      <c r="GJ24">
        <v>-4.0448538125570227E-3</v>
      </c>
      <c r="GK24">
        <v>1.839783264315481E-6</v>
      </c>
      <c r="GL24">
        <v>-4.1587272622942942E-10</v>
      </c>
      <c r="GM24">
        <v>0.21294000000000321</v>
      </c>
      <c r="GN24">
        <v>0</v>
      </c>
      <c r="GO24">
        <v>0</v>
      </c>
      <c r="GP24">
        <v>0</v>
      </c>
      <c r="GQ24">
        <v>5</v>
      </c>
      <c r="GR24">
        <v>2081</v>
      </c>
      <c r="GS24">
        <v>3</v>
      </c>
      <c r="GT24">
        <v>31</v>
      </c>
      <c r="GU24">
        <v>12.2</v>
      </c>
      <c r="GV24">
        <v>12.3</v>
      </c>
      <c r="GW24">
        <v>0.31127899999999997</v>
      </c>
      <c r="GX24">
        <v>2.6159699999999999</v>
      </c>
      <c r="GY24">
        <v>2.04834</v>
      </c>
      <c r="GZ24">
        <v>2.6257299999999999</v>
      </c>
      <c r="HA24">
        <v>2.1972700000000001</v>
      </c>
      <c r="HB24">
        <v>2.3144499999999999</v>
      </c>
      <c r="HC24">
        <v>36.505099999999999</v>
      </c>
      <c r="HD24">
        <v>14.7712</v>
      </c>
      <c r="HE24">
        <v>18</v>
      </c>
      <c r="HF24">
        <v>656.88699999999994</v>
      </c>
      <c r="HG24">
        <v>769.37</v>
      </c>
      <c r="HH24">
        <v>30.998799999999999</v>
      </c>
      <c r="HI24">
        <v>33.371099999999998</v>
      </c>
      <c r="HJ24">
        <v>30.0001</v>
      </c>
      <c r="HK24">
        <v>33.233400000000003</v>
      </c>
      <c r="HL24">
        <v>33.229300000000002</v>
      </c>
      <c r="HM24">
        <v>6.3074199999999996</v>
      </c>
      <c r="HN24">
        <v>0</v>
      </c>
      <c r="HO24">
        <v>100</v>
      </c>
      <c r="HP24">
        <v>31</v>
      </c>
      <c r="HQ24">
        <v>63.537300000000002</v>
      </c>
      <c r="HR24">
        <v>33.932099999999998</v>
      </c>
      <c r="HS24">
        <v>98.866500000000002</v>
      </c>
      <c r="HT24">
        <v>97.8215</v>
      </c>
    </row>
    <row r="25" spans="1:228" x14ac:dyDescent="0.2">
      <c r="A25">
        <v>10</v>
      </c>
      <c r="B25">
        <v>1674578384</v>
      </c>
      <c r="C25">
        <v>36</v>
      </c>
      <c r="D25" t="s">
        <v>378</v>
      </c>
      <c r="E25" t="s">
        <v>379</v>
      </c>
      <c r="F25">
        <v>4</v>
      </c>
      <c r="G25">
        <v>1674578382</v>
      </c>
      <c r="H25">
        <f t="shared" si="0"/>
        <v>6.0000779318760843E-4</v>
      </c>
      <c r="I25">
        <f t="shared" si="1"/>
        <v>0.60000779318760844</v>
      </c>
      <c r="J25">
        <f t="shared" si="2"/>
        <v>-0.28462607549872526</v>
      </c>
      <c r="K25">
        <f t="shared" si="3"/>
        <v>43.575428571428567</v>
      </c>
      <c r="L25">
        <f t="shared" si="4"/>
        <v>56.53152186348435</v>
      </c>
      <c r="M25">
        <f t="shared" si="5"/>
        <v>5.7372603313175068</v>
      </c>
      <c r="N25">
        <f t="shared" si="6"/>
        <v>4.4223748012080764</v>
      </c>
      <c r="O25">
        <f t="shared" si="7"/>
        <v>3.1611060026374121E-2</v>
      </c>
      <c r="P25">
        <f t="shared" si="8"/>
        <v>2.7753989847233962</v>
      </c>
      <c r="Q25">
        <f t="shared" si="9"/>
        <v>3.1412394105547588E-2</v>
      </c>
      <c r="R25">
        <f t="shared" si="10"/>
        <v>1.9650491436970157E-2</v>
      </c>
      <c r="S25">
        <f t="shared" si="11"/>
        <v>226.11488066404323</v>
      </c>
      <c r="T25">
        <f t="shared" si="12"/>
        <v>34.324432046640233</v>
      </c>
      <c r="U25">
        <f t="shared" si="13"/>
        <v>33.667742857142848</v>
      </c>
      <c r="V25">
        <f t="shared" si="14"/>
        <v>5.2447804718617643</v>
      </c>
      <c r="W25">
        <f t="shared" si="15"/>
        <v>66.730029210663048</v>
      </c>
      <c r="X25">
        <f t="shared" si="16"/>
        <v>3.3887171102270188</v>
      </c>
      <c r="Y25">
        <f t="shared" si="17"/>
        <v>5.0782491036067503</v>
      </c>
      <c r="Z25">
        <f t="shared" si="18"/>
        <v>1.8560633616347455</v>
      </c>
      <c r="AA25">
        <f t="shared" si="19"/>
        <v>-26.46034367957353</v>
      </c>
      <c r="AB25">
        <f t="shared" si="20"/>
        <v>-86.163955267089037</v>
      </c>
      <c r="AC25">
        <f t="shared" si="21"/>
        <v>-7.1366145098739349</v>
      </c>
      <c r="AD25">
        <f t="shared" si="22"/>
        <v>106.35396720750673</v>
      </c>
      <c r="AE25">
        <f t="shared" si="23"/>
        <v>9.9428818832567405</v>
      </c>
      <c r="AF25">
        <f t="shared" si="24"/>
        <v>0.59405453008534692</v>
      </c>
      <c r="AG25">
        <f t="shared" si="25"/>
        <v>-0.28462607549872526</v>
      </c>
      <c r="AH25">
        <v>53.464723682681679</v>
      </c>
      <c r="AI25">
        <v>47.539825454545451</v>
      </c>
      <c r="AJ25">
        <v>1.6305653855922611</v>
      </c>
      <c r="AK25">
        <v>62.033969261683353</v>
      </c>
      <c r="AL25">
        <f t="shared" si="26"/>
        <v>0.60000779318760844</v>
      </c>
      <c r="AM25">
        <v>32.860253229437227</v>
      </c>
      <c r="AN25">
        <v>33.395143636363628</v>
      </c>
      <c r="AO25">
        <v>7.423301985376931E-5</v>
      </c>
      <c r="AP25">
        <v>98.33</v>
      </c>
      <c r="AQ25">
        <v>35</v>
      </c>
      <c r="AR25">
        <v>5</v>
      </c>
      <c r="AS25">
        <f t="shared" si="27"/>
        <v>1</v>
      </c>
      <c r="AT25">
        <f t="shared" si="28"/>
        <v>0</v>
      </c>
      <c r="AU25">
        <f t="shared" si="29"/>
        <v>47538.175072582948</v>
      </c>
      <c r="AV25">
        <f t="shared" si="30"/>
        <v>1199.992857142857</v>
      </c>
      <c r="AW25">
        <f t="shared" si="31"/>
        <v>1025.9193993077943</v>
      </c>
      <c r="AX25">
        <f t="shared" si="32"/>
        <v>0.85493792167269578</v>
      </c>
      <c r="AY25">
        <f t="shared" si="33"/>
        <v>0.18843018882830287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1674578382</v>
      </c>
      <c r="BF25">
        <v>43.575428571428567</v>
      </c>
      <c r="BG25">
        <v>52.777028571428573</v>
      </c>
      <c r="BH25">
        <v>33.390385714285721</v>
      </c>
      <c r="BI25">
        <v>32.860357142857147</v>
      </c>
      <c r="BJ25">
        <v>48.081699999999998</v>
      </c>
      <c r="BK25">
        <v>33.177457142857143</v>
      </c>
      <c r="BL25">
        <v>650.024</v>
      </c>
      <c r="BM25">
        <v>101.3878571428572</v>
      </c>
      <c r="BN25">
        <v>9.9952528571428584E-2</v>
      </c>
      <c r="BO25">
        <v>33.091885714285709</v>
      </c>
      <c r="BP25">
        <v>33.667742857142848</v>
      </c>
      <c r="BQ25">
        <v>999.89999999999986</v>
      </c>
      <c r="BR25">
        <v>0</v>
      </c>
      <c r="BS25">
        <v>0</v>
      </c>
      <c r="BT25">
        <v>9020.8942857142847</v>
      </c>
      <c r="BU25">
        <v>0</v>
      </c>
      <c r="BV25">
        <v>34.791557142857137</v>
      </c>
      <c r="BW25">
        <v>-9.2015800000000016</v>
      </c>
      <c r="BX25">
        <v>45.0807</v>
      </c>
      <c r="BY25">
        <v>54.570214285714279</v>
      </c>
      <c r="BZ25">
        <v>0.53002714285714281</v>
      </c>
      <c r="CA25">
        <v>52.777028571428573</v>
      </c>
      <c r="CB25">
        <v>32.860357142857147</v>
      </c>
      <c r="CC25">
        <v>3.385385714285714</v>
      </c>
      <c r="CD25">
        <v>3.3316457142857141</v>
      </c>
      <c r="CE25">
        <v>26.05564285714286</v>
      </c>
      <c r="CF25">
        <v>25.785399999999999</v>
      </c>
      <c r="CG25">
        <v>1199.992857142857</v>
      </c>
      <c r="CH25">
        <v>0.49998542857142858</v>
      </c>
      <c r="CI25">
        <v>0.50001471428571442</v>
      </c>
      <c r="CJ25">
        <v>0</v>
      </c>
      <c r="CK25">
        <v>816.15371428571427</v>
      </c>
      <c r="CL25">
        <v>4.9990899999999998</v>
      </c>
      <c r="CM25">
        <v>8332.5657142857144</v>
      </c>
      <c r="CN25">
        <v>9557.7314285714274</v>
      </c>
      <c r="CO25">
        <v>43</v>
      </c>
      <c r="CP25">
        <v>45.125</v>
      </c>
      <c r="CQ25">
        <v>43.875</v>
      </c>
      <c r="CR25">
        <v>44.061999999999998</v>
      </c>
      <c r="CS25">
        <v>44.375</v>
      </c>
      <c r="CT25">
        <v>597.48000000000013</v>
      </c>
      <c r="CU25">
        <v>597.51285714285711</v>
      </c>
      <c r="CV25">
        <v>0</v>
      </c>
      <c r="CW25">
        <v>1674578396.5999999</v>
      </c>
      <c r="CX25">
        <v>0</v>
      </c>
      <c r="CY25">
        <v>1674577646.0999999</v>
      </c>
      <c r="CZ25" t="s">
        <v>356</v>
      </c>
      <c r="DA25">
        <v>1674577646.0999999</v>
      </c>
      <c r="DB25">
        <v>1674577639.5999999</v>
      </c>
      <c r="DC25">
        <v>30</v>
      </c>
      <c r="DD25">
        <v>-0.48</v>
      </c>
      <c r="DE25">
        <v>-5.1999999999999998E-2</v>
      </c>
      <c r="DF25">
        <v>-5.7220000000000004</v>
      </c>
      <c r="DG25">
        <v>0.21299999999999999</v>
      </c>
      <c r="DH25">
        <v>415</v>
      </c>
      <c r="DI25">
        <v>32</v>
      </c>
      <c r="DJ25">
        <v>0.4</v>
      </c>
      <c r="DK25">
        <v>0.18</v>
      </c>
      <c r="DL25">
        <v>-7.9970964999999996</v>
      </c>
      <c r="DM25">
        <v>-10.324502363977469</v>
      </c>
      <c r="DN25">
        <v>1.0169547911302399</v>
      </c>
      <c r="DO25">
        <v>0</v>
      </c>
      <c r="DP25">
        <v>0.51134809999999997</v>
      </c>
      <c r="DQ25">
        <v>0.12482827767354519</v>
      </c>
      <c r="DR25">
        <v>1.208983958702513E-2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377</v>
      </c>
      <c r="EA25">
        <v>3.29657</v>
      </c>
      <c r="EB25">
        <v>2.6252900000000001</v>
      </c>
      <c r="EC25">
        <v>1.5147900000000001E-2</v>
      </c>
      <c r="ED25">
        <v>1.6378400000000001E-2</v>
      </c>
      <c r="EE25">
        <v>0.13778799999999999</v>
      </c>
      <c r="EF25">
        <v>0.13500599999999999</v>
      </c>
      <c r="EG25">
        <v>29697.5</v>
      </c>
      <c r="EH25">
        <v>30155.8</v>
      </c>
      <c r="EI25">
        <v>28055</v>
      </c>
      <c r="EJ25">
        <v>29508.400000000001</v>
      </c>
      <c r="EK25">
        <v>33285.300000000003</v>
      </c>
      <c r="EL25">
        <v>35438.1</v>
      </c>
      <c r="EM25">
        <v>39607.300000000003</v>
      </c>
      <c r="EN25">
        <v>42188.4</v>
      </c>
      <c r="EO25">
        <v>2.1637300000000002</v>
      </c>
      <c r="EP25">
        <v>2.20445</v>
      </c>
      <c r="EQ25">
        <v>0.155278</v>
      </c>
      <c r="ER25">
        <v>0</v>
      </c>
      <c r="ES25">
        <v>31.135899999999999</v>
      </c>
      <c r="ET25">
        <v>999.9</v>
      </c>
      <c r="EU25">
        <v>74.8</v>
      </c>
      <c r="EV25">
        <v>31.8</v>
      </c>
      <c r="EW25">
        <v>34.833399999999997</v>
      </c>
      <c r="EX25">
        <v>57.516399999999997</v>
      </c>
      <c r="EY25">
        <v>-7.4679500000000001</v>
      </c>
      <c r="EZ25">
        <v>2</v>
      </c>
      <c r="FA25">
        <v>0.469721</v>
      </c>
      <c r="FB25">
        <v>0.308529</v>
      </c>
      <c r="FC25">
        <v>20.2729</v>
      </c>
      <c r="FD25">
        <v>5.2193899999999998</v>
      </c>
      <c r="FE25">
        <v>12.009499999999999</v>
      </c>
      <c r="FF25">
        <v>4.9865500000000003</v>
      </c>
      <c r="FG25">
        <v>3.2845800000000001</v>
      </c>
      <c r="FH25">
        <v>9999</v>
      </c>
      <c r="FI25">
        <v>9999</v>
      </c>
      <c r="FJ25">
        <v>9999</v>
      </c>
      <c r="FK25">
        <v>999.9</v>
      </c>
      <c r="FL25">
        <v>1.86578</v>
      </c>
      <c r="FM25">
        <v>1.8621799999999999</v>
      </c>
      <c r="FN25">
        <v>1.8641700000000001</v>
      </c>
      <c r="FO25">
        <v>1.8602000000000001</v>
      </c>
      <c r="FP25">
        <v>1.8609500000000001</v>
      </c>
      <c r="FQ25">
        <v>1.86006</v>
      </c>
      <c r="FR25">
        <v>1.8618399999999999</v>
      </c>
      <c r="FS25">
        <v>1.8583799999999999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-4.5190000000000001</v>
      </c>
      <c r="GH25">
        <v>0.21290000000000001</v>
      </c>
      <c r="GI25">
        <v>-4.3160023200825837</v>
      </c>
      <c r="GJ25">
        <v>-4.0448538125570227E-3</v>
      </c>
      <c r="GK25">
        <v>1.839783264315481E-6</v>
      </c>
      <c r="GL25">
        <v>-4.1587272622942942E-10</v>
      </c>
      <c r="GM25">
        <v>0.21294000000000321</v>
      </c>
      <c r="GN25">
        <v>0</v>
      </c>
      <c r="GO25">
        <v>0</v>
      </c>
      <c r="GP25">
        <v>0</v>
      </c>
      <c r="GQ25">
        <v>5</v>
      </c>
      <c r="GR25">
        <v>2081</v>
      </c>
      <c r="GS25">
        <v>3</v>
      </c>
      <c r="GT25">
        <v>31</v>
      </c>
      <c r="GU25">
        <v>12.3</v>
      </c>
      <c r="GV25">
        <v>12.4</v>
      </c>
      <c r="GW25">
        <v>0.33203100000000002</v>
      </c>
      <c r="GX25">
        <v>2.6000999999999999</v>
      </c>
      <c r="GY25">
        <v>2.04834</v>
      </c>
      <c r="GZ25">
        <v>2.6257299999999999</v>
      </c>
      <c r="HA25">
        <v>2.1972700000000001</v>
      </c>
      <c r="HB25">
        <v>2.34619</v>
      </c>
      <c r="HC25">
        <v>36.505099999999999</v>
      </c>
      <c r="HD25">
        <v>14.7887</v>
      </c>
      <c r="HE25">
        <v>18</v>
      </c>
      <c r="HF25">
        <v>657.00599999999997</v>
      </c>
      <c r="HG25">
        <v>769.02599999999995</v>
      </c>
      <c r="HH25">
        <v>30.9984</v>
      </c>
      <c r="HI25">
        <v>33.371099999999998</v>
      </c>
      <c r="HJ25">
        <v>30</v>
      </c>
      <c r="HK25">
        <v>33.233400000000003</v>
      </c>
      <c r="HL25">
        <v>33.229300000000002</v>
      </c>
      <c r="HM25">
        <v>6.7107200000000002</v>
      </c>
      <c r="HN25">
        <v>0</v>
      </c>
      <c r="HO25">
        <v>100</v>
      </c>
      <c r="HP25">
        <v>31</v>
      </c>
      <c r="HQ25">
        <v>70.350399999999993</v>
      </c>
      <c r="HR25">
        <v>33.932099999999998</v>
      </c>
      <c r="HS25">
        <v>98.867400000000004</v>
      </c>
      <c r="HT25">
        <v>97.821100000000001</v>
      </c>
    </row>
    <row r="26" spans="1:228" x14ac:dyDescent="0.2">
      <c r="A26">
        <v>11</v>
      </c>
      <c r="B26">
        <v>1674578388</v>
      </c>
      <c r="C26">
        <v>40</v>
      </c>
      <c r="D26" t="s">
        <v>380</v>
      </c>
      <c r="E26" t="s">
        <v>381</v>
      </c>
      <c r="F26">
        <v>4</v>
      </c>
      <c r="G26">
        <v>1674578385.6875</v>
      </c>
      <c r="H26">
        <f t="shared" si="0"/>
        <v>6.0525666099033829E-4</v>
      </c>
      <c r="I26">
        <f t="shared" si="1"/>
        <v>0.60525666099033826</v>
      </c>
      <c r="J26">
        <f t="shared" si="2"/>
        <v>-0.23844694385244491</v>
      </c>
      <c r="K26">
        <f t="shared" si="3"/>
        <v>49.461837499999987</v>
      </c>
      <c r="L26">
        <f t="shared" si="4"/>
        <v>59.795492950540428</v>
      </c>
      <c r="M26">
        <f t="shared" si="5"/>
        <v>6.0685185396205314</v>
      </c>
      <c r="N26">
        <f t="shared" si="6"/>
        <v>5.0197776297408234</v>
      </c>
      <c r="O26">
        <f t="shared" si="7"/>
        <v>3.1974797558517426E-2</v>
      </c>
      <c r="P26">
        <f t="shared" si="8"/>
        <v>2.7688126617656001</v>
      </c>
      <c r="Q26">
        <f t="shared" si="9"/>
        <v>3.1771069083883469E-2</v>
      </c>
      <c r="R26">
        <f t="shared" si="10"/>
        <v>1.9875114022027664E-2</v>
      </c>
      <c r="S26">
        <f t="shared" si="11"/>
        <v>226.11478536027201</v>
      </c>
      <c r="T26">
        <f t="shared" si="12"/>
        <v>34.316017834723219</v>
      </c>
      <c r="U26">
        <f t="shared" si="13"/>
        <v>33.653850000000013</v>
      </c>
      <c r="V26">
        <f t="shared" si="14"/>
        <v>5.2407075846169091</v>
      </c>
      <c r="W26">
        <f t="shared" si="15"/>
        <v>66.782033330739452</v>
      </c>
      <c r="X26">
        <f t="shared" si="16"/>
        <v>3.389511651005479</v>
      </c>
      <c r="Y26">
        <f t="shared" si="17"/>
        <v>5.075484351036228</v>
      </c>
      <c r="Z26">
        <f t="shared" si="18"/>
        <v>1.8511959336114301</v>
      </c>
      <c r="AA26">
        <f t="shared" si="19"/>
        <v>-26.691818749673917</v>
      </c>
      <c r="AB26">
        <f t="shared" si="20"/>
        <v>-85.333335165449995</v>
      </c>
      <c r="AC26">
        <f t="shared" si="21"/>
        <v>-7.0838118499877831</v>
      </c>
      <c r="AD26">
        <f t="shared" si="22"/>
        <v>107.00581959516029</v>
      </c>
      <c r="AE26">
        <f t="shared" si="23"/>
        <v>10.181676387287217</v>
      </c>
      <c r="AF26">
        <f t="shared" si="24"/>
        <v>0.5996609050651579</v>
      </c>
      <c r="AG26">
        <f t="shared" si="25"/>
        <v>-0.23844694385244491</v>
      </c>
      <c r="AH26">
        <v>60.302636934933943</v>
      </c>
      <c r="AI26">
        <v>54.194197575757563</v>
      </c>
      <c r="AJ26">
        <v>1.667103598039841</v>
      </c>
      <c r="AK26">
        <v>62.033969261683353</v>
      </c>
      <c r="AL26">
        <f t="shared" si="26"/>
        <v>0.60525666099033826</v>
      </c>
      <c r="AM26">
        <v>32.862809402597392</v>
      </c>
      <c r="AN26">
        <v>33.402708484848482</v>
      </c>
      <c r="AO26">
        <v>2.5537229437299891E-5</v>
      </c>
      <c r="AP26">
        <v>98.33</v>
      </c>
      <c r="AQ26">
        <v>35</v>
      </c>
      <c r="AR26">
        <v>5</v>
      </c>
      <c r="AS26">
        <f t="shared" si="27"/>
        <v>1</v>
      </c>
      <c r="AT26">
        <f t="shared" si="28"/>
        <v>0</v>
      </c>
      <c r="AU26">
        <f t="shared" si="29"/>
        <v>47358.268588354738</v>
      </c>
      <c r="AV26">
        <f t="shared" si="30"/>
        <v>1199.9937500000001</v>
      </c>
      <c r="AW26">
        <f t="shared" si="31"/>
        <v>1025.9200260934051</v>
      </c>
      <c r="AX26">
        <f t="shared" si="32"/>
        <v>0.85493780787892026</v>
      </c>
      <c r="AY26">
        <f t="shared" si="33"/>
        <v>0.18842996920631627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1674578385.6875</v>
      </c>
      <c r="BF26">
        <v>49.461837499999987</v>
      </c>
      <c r="BG26">
        <v>58.887974999999997</v>
      </c>
      <c r="BH26">
        <v>33.398187500000013</v>
      </c>
      <c r="BI26">
        <v>32.863124999999997</v>
      </c>
      <c r="BJ26">
        <v>53.9909125</v>
      </c>
      <c r="BK26">
        <v>33.185237499999999</v>
      </c>
      <c r="BL26">
        <v>649.98012500000004</v>
      </c>
      <c r="BM26">
        <v>101.38787499999999</v>
      </c>
      <c r="BN26">
        <v>0.10001715</v>
      </c>
      <c r="BO26">
        <v>33.082187500000003</v>
      </c>
      <c r="BP26">
        <v>33.653850000000013</v>
      </c>
      <c r="BQ26">
        <v>999.9</v>
      </c>
      <c r="BR26">
        <v>0</v>
      </c>
      <c r="BS26">
        <v>0</v>
      </c>
      <c r="BT26">
        <v>8985.9362500000007</v>
      </c>
      <c r="BU26">
        <v>0</v>
      </c>
      <c r="BV26">
        <v>33.642712500000002</v>
      </c>
      <c r="BW26">
        <v>-9.426131250000001</v>
      </c>
      <c r="BX26">
        <v>51.170862499999998</v>
      </c>
      <c r="BY26">
        <v>60.888962499999998</v>
      </c>
      <c r="BZ26">
        <v>0.53506662500000002</v>
      </c>
      <c r="CA26">
        <v>58.887974999999997</v>
      </c>
      <c r="CB26">
        <v>32.863124999999997</v>
      </c>
      <c r="CC26">
        <v>3.3861699999999999</v>
      </c>
      <c r="CD26">
        <v>3.3319200000000002</v>
      </c>
      <c r="CE26">
        <v>26.059574999999999</v>
      </c>
      <c r="CF26">
        <v>25.786787499999999</v>
      </c>
      <c r="CG26">
        <v>1199.9937500000001</v>
      </c>
      <c r="CH26">
        <v>0.49999037499999999</v>
      </c>
      <c r="CI26">
        <v>0.5000095</v>
      </c>
      <c r="CJ26">
        <v>0</v>
      </c>
      <c r="CK26">
        <v>815.82150000000001</v>
      </c>
      <c r="CL26">
        <v>4.9990899999999998</v>
      </c>
      <c r="CM26">
        <v>8329.8225000000002</v>
      </c>
      <c r="CN26">
        <v>9557.7512500000012</v>
      </c>
      <c r="CO26">
        <v>43</v>
      </c>
      <c r="CP26">
        <v>45.125</v>
      </c>
      <c r="CQ26">
        <v>43.859250000000003</v>
      </c>
      <c r="CR26">
        <v>44.023249999999997</v>
      </c>
      <c r="CS26">
        <v>44.375</v>
      </c>
      <c r="CT26">
        <v>597.4849999999999</v>
      </c>
      <c r="CU26">
        <v>597.50874999999996</v>
      </c>
      <c r="CV26">
        <v>0</v>
      </c>
      <c r="CW26">
        <v>1674578400.8</v>
      </c>
      <c r="CX26">
        <v>0</v>
      </c>
      <c r="CY26">
        <v>1674577646.0999999</v>
      </c>
      <c r="CZ26" t="s">
        <v>356</v>
      </c>
      <c r="DA26">
        <v>1674577646.0999999</v>
      </c>
      <c r="DB26">
        <v>1674577639.5999999</v>
      </c>
      <c r="DC26">
        <v>30</v>
      </c>
      <c r="DD26">
        <v>-0.48</v>
      </c>
      <c r="DE26">
        <v>-5.1999999999999998E-2</v>
      </c>
      <c r="DF26">
        <v>-5.7220000000000004</v>
      </c>
      <c r="DG26">
        <v>0.21299999999999999</v>
      </c>
      <c r="DH26">
        <v>415</v>
      </c>
      <c r="DI26">
        <v>32</v>
      </c>
      <c r="DJ26">
        <v>0.4</v>
      </c>
      <c r="DK26">
        <v>0.18</v>
      </c>
      <c r="DL26">
        <v>-8.6029537500000011</v>
      </c>
      <c r="DM26">
        <v>-7.2306262288930601</v>
      </c>
      <c r="DN26">
        <v>0.71356205142470797</v>
      </c>
      <c r="DO26">
        <v>0</v>
      </c>
      <c r="DP26">
        <v>0.51941314999999999</v>
      </c>
      <c r="DQ26">
        <v>0.1186487729831137</v>
      </c>
      <c r="DR26">
        <v>1.1520641359208271E-2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377</v>
      </c>
      <c r="EA26">
        <v>3.29643</v>
      </c>
      <c r="EB26">
        <v>2.62514</v>
      </c>
      <c r="EC26">
        <v>1.7037699999999999E-2</v>
      </c>
      <c r="ED26">
        <v>1.8297500000000001E-2</v>
      </c>
      <c r="EE26">
        <v>0.13780700000000001</v>
      </c>
      <c r="EF26">
        <v>0.135019</v>
      </c>
      <c r="EG26">
        <v>29641</v>
      </c>
      <c r="EH26">
        <v>30097</v>
      </c>
      <c r="EI26">
        <v>28055.3</v>
      </c>
      <c r="EJ26">
        <v>29508.3</v>
      </c>
      <c r="EK26">
        <v>33284.6</v>
      </c>
      <c r="EL26">
        <v>35437.699999999997</v>
      </c>
      <c r="EM26">
        <v>39607.199999999997</v>
      </c>
      <c r="EN26">
        <v>42188.5</v>
      </c>
      <c r="EO26">
        <v>2.1638799999999998</v>
      </c>
      <c r="EP26">
        <v>2.2046000000000001</v>
      </c>
      <c r="EQ26">
        <v>0.15671599999999999</v>
      </c>
      <c r="ER26">
        <v>0</v>
      </c>
      <c r="ES26">
        <v>31.11</v>
      </c>
      <c r="ET26">
        <v>999.9</v>
      </c>
      <c r="EU26">
        <v>74.8</v>
      </c>
      <c r="EV26">
        <v>31.8</v>
      </c>
      <c r="EW26">
        <v>34.829700000000003</v>
      </c>
      <c r="EX26">
        <v>57.126399999999997</v>
      </c>
      <c r="EY26">
        <v>-7.2996800000000004</v>
      </c>
      <c r="EZ26">
        <v>2</v>
      </c>
      <c r="FA26">
        <v>0.46972599999999998</v>
      </c>
      <c r="FB26">
        <v>0.30172900000000002</v>
      </c>
      <c r="FC26">
        <v>20.273</v>
      </c>
      <c r="FD26">
        <v>5.2186399999999997</v>
      </c>
      <c r="FE26">
        <v>12.0097</v>
      </c>
      <c r="FF26">
        <v>4.9864499999999996</v>
      </c>
      <c r="FG26">
        <v>3.2844799999999998</v>
      </c>
      <c r="FH26">
        <v>9999</v>
      </c>
      <c r="FI26">
        <v>9999</v>
      </c>
      <c r="FJ26">
        <v>9999</v>
      </c>
      <c r="FK26">
        <v>999.9</v>
      </c>
      <c r="FL26">
        <v>1.8657600000000001</v>
      </c>
      <c r="FM26">
        <v>1.8621799999999999</v>
      </c>
      <c r="FN26">
        <v>1.8641700000000001</v>
      </c>
      <c r="FO26">
        <v>1.8602000000000001</v>
      </c>
      <c r="FP26">
        <v>1.8609599999999999</v>
      </c>
      <c r="FQ26">
        <v>1.86006</v>
      </c>
      <c r="FR26">
        <v>1.86182</v>
      </c>
      <c r="FS26">
        <v>1.8583700000000001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-4.5439999999999996</v>
      </c>
      <c r="GH26">
        <v>0.21290000000000001</v>
      </c>
      <c r="GI26">
        <v>-4.3160023200825837</v>
      </c>
      <c r="GJ26">
        <v>-4.0448538125570227E-3</v>
      </c>
      <c r="GK26">
        <v>1.839783264315481E-6</v>
      </c>
      <c r="GL26">
        <v>-4.1587272622942942E-10</v>
      </c>
      <c r="GM26">
        <v>0.21294000000000321</v>
      </c>
      <c r="GN26">
        <v>0</v>
      </c>
      <c r="GO26">
        <v>0</v>
      </c>
      <c r="GP26">
        <v>0</v>
      </c>
      <c r="GQ26">
        <v>5</v>
      </c>
      <c r="GR26">
        <v>2081</v>
      </c>
      <c r="GS26">
        <v>3</v>
      </c>
      <c r="GT26">
        <v>31</v>
      </c>
      <c r="GU26">
        <v>12.4</v>
      </c>
      <c r="GV26">
        <v>12.5</v>
      </c>
      <c r="GW26">
        <v>0.35156199999999999</v>
      </c>
      <c r="GX26">
        <v>2.5976599999999999</v>
      </c>
      <c r="GY26">
        <v>2.04834</v>
      </c>
      <c r="GZ26">
        <v>2.6257299999999999</v>
      </c>
      <c r="HA26">
        <v>2.1972700000000001</v>
      </c>
      <c r="HB26">
        <v>2.34131</v>
      </c>
      <c r="HC26">
        <v>36.505099999999999</v>
      </c>
      <c r="HD26">
        <v>14.7887</v>
      </c>
      <c r="HE26">
        <v>18</v>
      </c>
      <c r="HF26">
        <v>657.14099999999996</v>
      </c>
      <c r="HG26">
        <v>769.173</v>
      </c>
      <c r="HH26">
        <v>30.998200000000001</v>
      </c>
      <c r="HI26">
        <v>33.371099999999998</v>
      </c>
      <c r="HJ26">
        <v>30.0001</v>
      </c>
      <c r="HK26">
        <v>33.234999999999999</v>
      </c>
      <c r="HL26">
        <v>33.229300000000002</v>
      </c>
      <c r="HM26">
        <v>7.1145899999999997</v>
      </c>
      <c r="HN26">
        <v>0</v>
      </c>
      <c r="HO26">
        <v>100</v>
      </c>
      <c r="HP26">
        <v>31</v>
      </c>
      <c r="HQ26">
        <v>77.037000000000006</v>
      </c>
      <c r="HR26">
        <v>33.932099999999998</v>
      </c>
      <c r="HS26">
        <v>98.867800000000003</v>
      </c>
      <c r="HT26">
        <v>97.821100000000001</v>
      </c>
    </row>
    <row r="27" spans="1:228" x14ac:dyDescent="0.2">
      <c r="A27">
        <v>12</v>
      </c>
      <c r="B27">
        <v>1674578392</v>
      </c>
      <c r="C27">
        <v>44</v>
      </c>
      <c r="D27" t="s">
        <v>382</v>
      </c>
      <c r="E27" t="s">
        <v>383</v>
      </c>
      <c r="F27">
        <v>4</v>
      </c>
      <c r="G27">
        <v>1674578390</v>
      </c>
      <c r="H27">
        <f t="shared" si="0"/>
        <v>6.0718458431951127E-4</v>
      </c>
      <c r="I27">
        <f t="shared" si="1"/>
        <v>0.60718458431951128</v>
      </c>
      <c r="J27">
        <f t="shared" si="2"/>
        <v>-9.6424068649216502E-2</v>
      </c>
      <c r="K27">
        <f t="shared" si="3"/>
        <v>56.437185714285711</v>
      </c>
      <c r="L27">
        <f t="shared" si="4"/>
        <v>59.497629824111435</v>
      </c>
      <c r="M27">
        <f t="shared" si="5"/>
        <v>6.0382425417973193</v>
      </c>
      <c r="N27">
        <f t="shared" si="6"/>
        <v>5.7276469117634354</v>
      </c>
      <c r="O27">
        <f t="shared" si="7"/>
        <v>3.2186168796322245E-2</v>
      </c>
      <c r="P27">
        <f t="shared" si="8"/>
        <v>2.773658263440844</v>
      </c>
      <c r="Q27">
        <f t="shared" si="9"/>
        <v>3.1980105412911991E-2</v>
      </c>
      <c r="R27">
        <f t="shared" si="10"/>
        <v>2.0005969742176583E-2</v>
      </c>
      <c r="S27">
        <f t="shared" si="11"/>
        <v>226.12677480652994</v>
      </c>
      <c r="T27">
        <f t="shared" si="12"/>
        <v>34.301328096489264</v>
      </c>
      <c r="U27">
        <f t="shared" si="13"/>
        <v>33.635871428571427</v>
      </c>
      <c r="V27">
        <f t="shared" si="14"/>
        <v>5.2354409961471449</v>
      </c>
      <c r="W27">
        <f t="shared" si="15"/>
        <v>66.846742880445774</v>
      </c>
      <c r="X27">
        <f t="shared" si="16"/>
        <v>3.3904610954116965</v>
      </c>
      <c r="Y27">
        <f t="shared" si="17"/>
        <v>5.0719914678198705</v>
      </c>
      <c r="Z27">
        <f t="shared" si="18"/>
        <v>1.8449799007354484</v>
      </c>
      <c r="AA27">
        <f t="shared" si="19"/>
        <v>-26.776840168490448</v>
      </c>
      <c r="AB27">
        <f t="shared" si="20"/>
        <v>-84.62739602362997</v>
      </c>
      <c r="AC27">
        <f t="shared" si="21"/>
        <v>-7.0118980356359319</v>
      </c>
      <c r="AD27">
        <f t="shared" si="22"/>
        <v>107.71064057877358</v>
      </c>
      <c r="AE27">
        <f t="shared" si="23"/>
        <v>10.422519861103206</v>
      </c>
      <c r="AF27">
        <f t="shared" si="24"/>
        <v>0.60484504840819964</v>
      </c>
      <c r="AG27">
        <f t="shared" si="25"/>
        <v>-9.6424068649216502E-2</v>
      </c>
      <c r="AH27">
        <v>67.213623056006384</v>
      </c>
      <c r="AI27">
        <v>60.914120000000032</v>
      </c>
      <c r="AJ27">
        <v>1.6815980698422039</v>
      </c>
      <c r="AK27">
        <v>62.033969261683353</v>
      </c>
      <c r="AL27">
        <f t="shared" si="26"/>
        <v>0.60718458431951128</v>
      </c>
      <c r="AM27">
        <v>32.867628692640693</v>
      </c>
      <c r="AN27">
        <v>33.409224242424251</v>
      </c>
      <c r="AO27">
        <v>3.1736908253141258E-5</v>
      </c>
      <c r="AP27">
        <v>98.33</v>
      </c>
      <c r="AQ27">
        <v>34</v>
      </c>
      <c r="AR27">
        <v>5</v>
      </c>
      <c r="AS27">
        <f t="shared" si="27"/>
        <v>1</v>
      </c>
      <c r="AT27">
        <f t="shared" si="28"/>
        <v>0</v>
      </c>
      <c r="AU27">
        <f t="shared" si="29"/>
        <v>47493.611201828586</v>
      </c>
      <c r="AV27">
        <f t="shared" si="30"/>
        <v>1200.058571428571</v>
      </c>
      <c r="AW27">
        <f t="shared" si="31"/>
        <v>1025.9753278790306</v>
      </c>
      <c r="AX27">
        <f t="shared" si="32"/>
        <v>0.85493771079664171</v>
      </c>
      <c r="AY27">
        <f t="shared" si="33"/>
        <v>0.18842978183751866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1674578390</v>
      </c>
      <c r="BF27">
        <v>56.437185714285711</v>
      </c>
      <c r="BG27">
        <v>66.090085714285721</v>
      </c>
      <c r="BH27">
        <v>33.407800000000002</v>
      </c>
      <c r="BI27">
        <v>32.868100000000013</v>
      </c>
      <c r="BJ27">
        <v>60.993128571428556</v>
      </c>
      <c r="BK27">
        <v>33.194857142857153</v>
      </c>
      <c r="BL27">
        <v>649.95942857142848</v>
      </c>
      <c r="BM27">
        <v>101.3872857142857</v>
      </c>
      <c r="BN27">
        <v>9.9824942857142857E-2</v>
      </c>
      <c r="BO27">
        <v>33.069928571428584</v>
      </c>
      <c r="BP27">
        <v>33.635871428571427</v>
      </c>
      <c r="BQ27">
        <v>999.89999999999986</v>
      </c>
      <c r="BR27">
        <v>0</v>
      </c>
      <c r="BS27">
        <v>0</v>
      </c>
      <c r="BT27">
        <v>9011.6985714285711</v>
      </c>
      <c r="BU27">
        <v>0</v>
      </c>
      <c r="BV27">
        <v>32.236814285714289</v>
      </c>
      <c r="BW27">
        <v>-9.6529014285714272</v>
      </c>
      <c r="BX27">
        <v>58.387814285714292</v>
      </c>
      <c r="BY27">
        <v>68.336185714285705</v>
      </c>
      <c r="BZ27">
        <v>0.53971371428571424</v>
      </c>
      <c r="CA27">
        <v>66.090085714285721</v>
      </c>
      <c r="CB27">
        <v>32.868100000000013</v>
      </c>
      <c r="CC27">
        <v>3.38713</v>
      </c>
      <c r="CD27">
        <v>3.3324085714285721</v>
      </c>
      <c r="CE27">
        <v>26.064357142857141</v>
      </c>
      <c r="CF27">
        <v>25.789271428571421</v>
      </c>
      <c r="CG27">
        <v>1200.058571428571</v>
      </c>
      <c r="CH27">
        <v>0.49999299999999991</v>
      </c>
      <c r="CI27">
        <v>0.5000068571428572</v>
      </c>
      <c r="CJ27">
        <v>0</v>
      </c>
      <c r="CK27">
        <v>815.63457142857146</v>
      </c>
      <c r="CL27">
        <v>4.9990899999999998</v>
      </c>
      <c r="CM27">
        <v>8326.9842857142849</v>
      </c>
      <c r="CN27">
        <v>9558.31</v>
      </c>
      <c r="CO27">
        <v>43</v>
      </c>
      <c r="CP27">
        <v>45.061999999999998</v>
      </c>
      <c r="CQ27">
        <v>43.811999999999998</v>
      </c>
      <c r="CR27">
        <v>44</v>
      </c>
      <c r="CS27">
        <v>44.375</v>
      </c>
      <c r="CT27">
        <v>597.52142857142849</v>
      </c>
      <c r="CU27">
        <v>597.53714285714284</v>
      </c>
      <c r="CV27">
        <v>0</v>
      </c>
      <c r="CW27">
        <v>1674578404.4000001</v>
      </c>
      <c r="CX27">
        <v>0</v>
      </c>
      <c r="CY27">
        <v>1674577646.0999999</v>
      </c>
      <c r="CZ27" t="s">
        <v>356</v>
      </c>
      <c r="DA27">
        <v>1674577646.0999999</v>
      </c>
      <c r="DB27">
        <v>1674577639.5999999</v>
      </c>
      <c r="DC27">
        <v>30</v>
      </c>
      <c r="DD27">
        <v>-0.48</v>
      </c>
      <c r="DE27">
        <v>-5.1999999999999998E-2</v>
      </c>
      <c r="DF27">
        <v>-5.7220000000000004</v>
      </c>
      <c r="DG27">
        <v>0.21299999999999999</v>
      </c>
      <c r="DH27">
        <v>415</v>
      </c>
      <c r="DI27">
        <v>32</v>
      </c>
      <c r="DJ27">
        <v>0.4</v>
      </c>
      <c r="DK27">
        <v>0.18</v>
      </c>
      <c r="DL27">
        <v>-8.9556765853658522</v>
      </c>
      <c r="DM27">
        <v>-5.5354007665505121</v>
      </c>
      <c r="DN27">
        <v>0.56065582090110466</v>
      </c>
      <c r="DO27">
        <v>0</v>
      </c>
      <c r="DP27">
        <v>0.5253196829268294</v>
      </c>
      <c r="DQ27">
        <v>0.10797528919860599</v>
      </c>
      <c r="DR27">
        <v>1.079353532679095E-2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377</v>
      </c>
      <c r="EA27">
        <v>3.2962799999999999</v>
      </c>
      <c r="EB27">
        <v>2.6252499999999999</v>
      </c>
      <c r="EC27">
        <v>1.8926999999999999E-2</v>
      </c>
      <c r="ED27">
        <v>2.02057E-2</v>
      </c>
      <c r="EE27">
        <v>0.137826</v>
      </c>
      <c r="EF27">
        <v>0.13502900000000001</v>
      </c>
      <c r="EG27">
        <v>29584.2</v>
      </c>
      <c r="EH27">
        <v>30038.6</v>
      </c>
      <c r="EI27">
        <v>28055.5</v>
      </c>
      <c r="EJ27">
        <v>29508.400000000001</v>
      </c>
      <c r="EK27">
        <v>33284.300000000003</v>
      </c>
      <c r="EL27">
        <v>35437.599999999999</v>
      </c>
      <c r="EM27">
        <v>39607.599999999999</v>
      </c>
      <c r="EN27">
        <v>42188.6</v>
      </c>
      <c r="EO27">
        <v>2.1640999999999999</v>
      </c>
      <c r="EP27">
        <v>2.2047300000000001</v>
      </c>
      <c r="EQ27">
        <v>0.156365</v>
      </c>
      <c r="ER27">
        <v>0</v>
      </c>
      <c r="ES27">
        <v>31.084099999999999</v>
      </c>
      <c r="ET27">
        <v>999.9</v>
      </c>
      <c r="EU27">
        <v>74.8</v>
      </c>
      <c r="EV27">
        <v>31.8</v>
      </c>
      <c r="EW27">
        <v>34.832900000000002</v>
      </c>
      <c r="EX27">
        <v>57.3964</v>
      </c>
      <c r="EY27">
        <v>-7.2275600000000004</v>
      </c>
      <c r="EZ27">
        <v>2</v>
      </c>
      <c r="FA27">
        <v>0.46965699999999999</v>
      </c>
      <c r="FB27">
        <v>0.29700199999999999</v>
      </c>
      <c r="FC27">
        <v>20.273</v>
      </c>
      <c r="FD27">
        <v>5.2198399999999996</v>
      </c>
      <c r="FE27">
        <v>12.0091</v>
      </c>
      <c r="FF27">
        <v>4.9865500000000003</v>
      </c>
      <c r="FG27">
        <v>3.2845499999999999</v>
      </c>
      <c r="FH27">
        <v>9999</v>
      </c>
      <c r="FI27">
        <v>9999</v>
      </c>
      <c r="FJ27">
        <v>9999</v>
      </c>
      <c r="FK27">
        <v>999.9</v>
      </c>
      <c r="FL27">
        <v>1.8657600000000001</v>
      </c>
      <c r="FM27">
        <v>1.8621799999999999</v>
      </c>
      <c r="FN27">
        <v>1.8641700000000001</v>
      </c>
      <c r="FO27">
        <v>1.8602000000000001</v>
      </c>
      <c r="FP27">
        <v>1.8609599999999999</v>
      </c>
      <c r="FQ27">
        <v>1.86006</v>
      </c>
      <c r="FR27">
        <v>1.86185</v>
      </c>
      <c r="FS27">
        <v>1.8584000000000001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-4.5679999999999996</v>
      </c>
      <c r="GH27">
        <v>0.21290000000000001</v>
      </c>
      <c r="GI27">
        <v>-4.3160023200825837</v>
      </c>
      <c r="GJ27">
        <v>-4.0448538125570227E-3</v>
      </c>
      <c r="GK27">
        <v>1.839783264315481E-6</v>
      </c>
      <c r="GL27">
        <v>-4.1587272622942942E-10</v>
      </c>
      <c r="GM27">
        <v>0.21294000000000321</v>
      </c>
      <c r="GN27">
        <v>0</v>
      </c>
      <c r="GO27">
        <v>0</v>
      </c>
      <c r="GP27">
        <v>0</v>
      </c>
      <c r="GQ27">
        <v>5</v>
      </c>
      <c r="GR27">
        <v>2081</v>
      </c>
      <c r="GS27">
        <v>3</v>
      </c>
      <c r="GT27">
        <v>31</v>
      </c>
      <c r="GU27">
        <v>12.4</v>
      </c>
      <c r="GV27">
        <v>12.5</v>
      </c>
      <c r="GW27">
        <v>0.37231399999999998</v>
      </c>
      <c r="GX27">
        <v>2.6074199999999998</v>
      </c>
      <c r="GY27">
        <v>2.04834</v>
      </c>
      <c r="GZ27">
        <v>2.6257299999999999</v>
      </c>
      <c r="HA27">
        <v>2.1972700000000001</v>
      </c>
      <c r="HB27">
        <v>2.3107899999999999</v>
      </c>
      <c r="HC27">
        <v>36.505099999999999</v>
      </c>
      <c r="HD27">
        <v>14.7712</v>
      </c>
      <c r="HE27">
        <v>18</v>
      </c>
      <c r="HF27">
        <v>657.33500000000004</v>
      </c>
      <c r="HG27">
        <v>769.29700000000003</v>
      </c>
      <c r="HH27">
        <v>30.9985</v>
      </c>
      <c r="HI27">
        <v>33.371099999999998</v>
      </c>
      <c r="HJ27">
        <v>30</v>
      </c>
      <c r="HK27">
        <v>33.236400000000003</v>
      </c>
      <c r="HL27">
        <v>33.229300000000002</v>
      </c>
      <c r="HM27">
        <v>7.52</v>
      </c>
      <c r="HN27">
        <v>0</v>
      </c>
      <c r="HO27">
        <v>100</v>
      </c>
      <c r="HP27">
        <v>31</v>
      </c>
      <c r="HQ27">
        <v>83.733800000000002</v>
      </c>
      <c r="HR27">
        <v>33.932099999999998</v>
      </c>
      <c r="HS27">
        <v>98.868499999999997</v>
      </c>
      <c r="HT27">
        <v>97.821399999999997</v>
      </c>
    </row>
    <row r="28" spans="1:228" x14ac:dyDescent="0.2">
      <c r="A28">
        <v>13</v>
      </c>
      <c r="B28">
        <v>1674578396</v>
      </c>
      <c r="C28">
        <v>48</v>
      </c>
      <c r="D28" t="s">
        <v>384</v>
      </c>
      <c r="E28" t="s">
        <v>385</v>
      </c>
      <c r="F28">
        <v>4</v>
      </c>
      <c r="G28">
        <v>1674578393.6875</v>
      </c>
      <c r="H28">
        <f t="shared" si="0"/>
        <v>6.0093934710420854E-4</v>
      </c>
      <c r="I28">
        <f t="shared" si="1"/>
        <v>0.60093934710420849</v>
      </c>
      <c r="J28">
        <f t="shared" si="2"/>
        <v>0.1047233731152567</v>
      </c>
      <c r="K28">
        <f t="shared" si="3"/>
        <v>62.4294875</v>
      </c>
      <c r="L28">
        <f t="shared" si="4"/>
        <v>55.380455545582798</v>
      </c>
      <c r="M28">
        <f t="shared" si="5"/>
        <v>5.6203873085524165</v>
      </c>
      <c r="N28">
        <f t="shared" si="6"/>
        <v>6.3357712710692597</v>
      </c>
      <c r="O28">
        <f t="shared" si="7"/>
        <v>3.1979660814858556E-2</v>
      </c>
      <c r="P28">
        <f t="shared" si="8"/>
        <v>2.7694714238376883</v>
      </c>
      <c r="Q28">
        <f t="shared" si="9"/>
        <v>3.1775918717243577E-2</v>
      </c>
      <c r="R28">
        <f t="shared" si="10"/>
        <v>1.9878146268800696E-2</v>
      </c>
      <c r="S28">
        <f t="shared" si="11"/>
        <v>226.12807198623818</v>
      </c>
      <c r="T28">
        <f t="shared" si="12"/>
        <v>34.288333222524862</v>
      </c>
      <c r="U28">
        <f t="shared" si="13"/>
        <v>33.611512500000003</v>
      </c>
      <c r="V28">
        <f t="shared" si="14"/>
        <v>5.2283127092090602</v>
      </c>
      <c r="W28">
        <f t="shared" si="15"/>
        <v>66.909542946078332</v>
      </c>
      <c r="X28">
        <f t="shared" si="16"/>
        <v>3.3905141401253873</v>
      </c>
      <c r="Y28">
        <f t="shared" si="17"/>
        <v>5.0673102682195363</v>
      </c>
      <c r="Z28">
        <f t="shared" si="18"/>
        <v>1.8377985690836729</v>
      </c>
      <c r="AA28">
        <f t="shared" si="19"/>
        <v>-26.501425207295597</v>
      </c>
      <c r="AB28">
        <f t="shared" si="20"/>
        <v>-83.317453511866233</v>
      </c>
      <c r="AC28">
        <f t="shared" si="21"/>
        <v>-6.9124164220637967</v>
      </c>
      <c r="AD28">
        <f t="shared" si="22"/>
        <v>109.39677684501257</v>
      </c>
      <c r="AE28">
        <f t="shared" si="23"/>
        <v>10.610935000892921</v>
      </c>
      <c r="AF28">
        <f t="shared" si="24"/>
        <v>0.60339124821939905</v>
      </c>
      <c r="AG28">
        <f t="shared" si="25"/>
        <v>0.1047233731152567</v>
      </c>
      <c r="AH28">
        <v>74.123252940789868</v>
      </c>
      <c r="AI28">
        <v>67.633539999999968</v>
      </c>
      <c r="AJ28">
        <v>1.6810542680426139</v>
      </c>
      <c r="AK28">
        <v>62.033969261683353</v>
      </c>
      <c r="AL28">
        <f t="shared" si="26"/>
        <v>0.60093934710420849</v>
      </c>
      <c r="AM28">
        <v>32.870327740259746</v>
      </c>
      <c r="AN28">
        <v>33.406604848484847</v>
      </c>
      <c r="AO28">
        <v>-1.0607819264083179E-5</v>
      </c>
      <c r="AP28">
        <v>98.33</v>
      </c>
      <c r="AQ28">
        <v>32</v>
      </c>
      <c r="AR28">
        <v>5</v>
      </c>
      <c r="AS28">
        <f t="shared" si="27"/>
        <v>1</v>
      </c>
      <c r="AT28">
        <f t="shared" si="28"/>
        <v>0</v>
      </c>
      <c r="AU28">
        <f t="shared" si="29"/>
        <v>47380.838186931054</v>
      </c>
      <c r="AV28">
        <f t="shared" si="30"/>
        <v>1200.0574999999999</v>
      </c>
      <c r="AW28">
        <f t="shared" si="31"/>
        <v>1025.9751885939058</v>
      </c>
      <c r="AX28">
        <f t="shared" si="32"/>
        <v>0.85493835803193252</v>
      </c>
      <c r="AY28">
        <f t="shared" si="33"/>
        <v>0.18843103100162967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1674578393.6875</v>
      </c>
      <c r="BF28">
        <v>62.4294875</v>
      </c>
      <c r="BG28">
        <v>72.259537499999993</v>
      </c>
      <c r="BH28">
        <v>33.408412499999997</v>
      </c>
      <c r="BI28">
        <v>32.870012500000001</v>
      </c>
      <c r="BJ28">
        <v>67.008387499999998</v>
      </c>
      <c r="BK28">
        <v>33.195450000000001</v>
      </c>
      <c r="BL28">
        <v>649.96237499999995</v>
      </c>
      <c r="BM28">
        <v>101.38675000000001</v>
      </c>
      <c r="BN28">
        <v>0.1000877875</v>
      </c>
      <c r="BO28">
        <v>33.053487500000003</v>
      </c>
      <c r="BP28">
        <v>33.611512500000003</v>
      </c>
      <c r="BQ28">
        <v>999.9</v>
      </c>
      <c r="BR28">
        <v>0</v>
      </c>
      <c r="BS28">
        <v>0</v>
      </c>
      <c r="BT28">
        <v>8989.5287500000013</v>
      </c>
      <c r="BU28">
        <v>0</v>
      </c>
      <c r="BV28">
        <v>31.086837500000001</v>
      </c>
      <c r="BW28">
        <v>-9.8300437499999997</v>
      </c>
      <c r="BX28">
        <v>64.587262500000008</v>
      </c>
      <c r="BY28">
        <v>74.715462500000001</v>
      </c>
      <c r="BZ28">
        <v>0.53839499999999996</v>
      </c>
      <c r="CA28">
        <v>72.259537499999993</v>
      </c>
      <c r="CB28">
        <v>32.870012500000001</v>
      </c>
      <c r="CC28">
        <v>3.3871662499999999</v>
      </c>
      <c r="CD28">
        <v>3.3325800000000001</v>
      </c>
      <c r="CE28">
        <v>26.064550000000001</v>
      </c>
      <c r="CF28">
        <v>25.790125</v>
      </c>
      <c r="CG28">
        <v>1200.0574999999999</v>
      </c>
      <c r="CH28">
        <v>0.49997162499999998</v>
      </c>
      <c r="CI28">
        <v>0.50002824999999995</v>
      </c>
      <c r="CJ28">
        <v>0</v>
      </c>
      <c r="CK28">
        <v>815.53300000000002</v>
      </c>
      <c r="CL28">
        <v>4.9990899999999998</v>
      </c>
      <c r="CM28">
        <v>8324.9362500000007</v>
      </c>
      <c r="CN28">
        <v>9558.2024999999994</v>
      </c>
      <c r="CO28">
        <v>43</v>
      </c>
      <c r="CP28">
        <v>45.061999999999998</v>
      </c>
      <c r="CQ28">
        <v>43.811999999999998</v>
      </c>
      <c r="CR28">
        <v>44</v>
      </c>
      <c r="CS28">
        <v>44.375</v>
      </c>
      <c r="CT28">
        <v>597.49499999999989</v>
      </c>
      <c r="CU28">
        <v>597.5625</v>
      </c>
      <c r="CV28">
        <v>0</v>
      </c>
      <c r="CW28">
        <v>1674578408.5999999</v>
      </c>
      <c r="CX28">
        <v>0</v>
      </c>
      <c r="CY28">
        <v>1674577646.0999999</v>
      </c>
      <c r="CZ28" t="s">
        <v>356</v>
      </c>
      <c r="DA28">
        <v>1674577646.0999999</v>
      </c>
      <c r="DB28">
        <v>1674577639.5999999</v>
      </c>
      <c r="DC28">
        <v>30</v>
      </c>
      <c r="DD28">
        <v>-0.48</v>
      </c>
      <c r="DE28">
        <v>-5.1999999999999998E-2</v>
      </c>
      <c r="DF28">
        <v>-5.7220000000000004</v>
      </c>
      <c r="DG28">
        <v>0.21299999999999999</v>
      </c>
      <c r="DH28">
        <v>415</v>
      </c>
      <c r="DI28">
        <v>32</v>
      </c>
      <c r="DJ28">
        <v>0.4</v>
      </c>
      <c r="DK28">
        <v>0.18</v>
      </c>
      <c r="DL28">
        <v>-9.3538272500000001</v>
      </c>
      <c r="DM28">
        <v>-3.7656791369605962</v>
      </c>
      <c r="DN28">
        <v>0.3672484266064831</v>
      </c>
      <c r="DO28">
        <v>0</v>
      </c>
      <c r="DP28">
        <v>0.53199767500000006</v>
      </c>
      <c r="DQ28">
        <v>7.3981924953095024E-2</v>
      </c>
      <c r="DR28">
        <v>7.6777415051156178E-3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357</v>
      </c>
      <c r="EA28">
        <v>3.2964600000000002</v>
      </c>
      <c r="EB28">
        <v>2.6253700000000002</v>
      </c>
      <c r="EC28">
        <v>2.0817700000000001E-2</v>
      </c>
      <c r="ED28">
        <v>2.21236E-2</v>
      </c>
      <c r="EE28">
        <v>0.13781199999999999</v>
      </c>
      <c r="EF28">
        <v>0.13502700000000001</v>
      </c>
      <c r="EG28">
        <v>29526.6</v>
      </c>
      <c r="EH28">
        <v>29980.3</v>
      </c>
      <c r="EI28">
        <v>28054.9</v>
      </c>
      <c r="EJ28">
        <v>29508.799999999999</v>
      </c>
      <c r="EK28">
        <v>33284.1</v>
      </c>
      <c r="EL28">
        <v>35438.1</v>
      </c>
      <c r="EM28">
        <v>39606.5</v>
      </c>
      <c r="EN28">
        <v>42188.9</v>
      </c>
      <c r="EO28">
        <v>2.1674699999999998</v>
      </c>
      <c r="EP28">
        <v>2.20472</v>
      </c>
      <c r="EQ28">
        <v>0.15695000000000001</v>
      </c>
      <c r="ER28">
        <v>0</v>
      </c>
      <c r="ES28">
        <v>31.059000000000001</v>
      </c>
      <c r="ET28">
        <v>999.9</v>
      </c>
      <c r="EU28">
        <v>74.8</v>
      </c>
      <c r="EV28">
        <v>31.8</v>
      </c>
      <c r="EW28">
        <v>34.835000000000001</v>
      </c>
      <c r="EX28">
        <v>57.606400000000001</v>
      </c>
      <c r="EY28">
        <v>-7.3237199999999998</v>
      </c>
      <c r="EZ28">
        <v>2</v>
      </c>
      <c r="FA28">
        <v>0.46961900000000001</v>
      </c>
      <c r="FB28">
        <v>0.29153600000000002</v>
      </c>
      <c r="FC28">
        <v>20.273099999999999</v>
      </c>
      <c r="FD28">
        <v>5.2192400000000001</v>
      </c>
      <c r="FE28">
        <v>12.0097</v>
      </c>
      <c r="FF28">
        <v>4.9866000000000001</v>
      </c>
      <c r="FG28">
        <v>3.2845</v>
      </c>
      <c r="FH28">
        <v>9999</v>
      </c>
      <c r="FI28">
        <v>9999</v>
      </c>
      <c r="FJ28">
        <v>9999</v>
      </c>
      <c r="FK28">
        <v>999.9</v>
      </c>
      <c r="FL28">
        <v>1.86575</v>
      </c>
      <c r="FM28">
        <v>1.8621700000000001</v>
      </c>
      <c r="FN28">
        <v>1.8641700000000001</v>
      </c>
      <c r="FO28">
        <v>1.8602000000000001</v>
      </c>
      <c r="FP28">
        <v>1.8609599999999999</v>
      </c>
      <c r="FQ28">
        <v>1.86005</v>
      </c>
      <c r="FR28">
        <v>1.8618300000000001</v>
      </c>
      <c r="FS28">
        <v>1.85839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-4.593</v>
      </c>
      <c r="GH28">
        <v>0.21299999999999999</v>
      </c>
      <c r="GI28">
        <v>-4.3160023200825837</v>
      </c>
      <c r="GJ28">
        <v>-4.0448538125570227E-3</v>
      </c>
      <c r="GK28">
        <v>1.839783264315481E-6</v>
      </c>
      <c r="GL28">
        <v>-4.1587272622942942E-10</v>
      </c>
      <c r="GM28">
        <v>0.21294000000000321</v>
      </c>
      <c r="GN28">
        <v>0</v>
      </c>
      <c r="GO28">
        <v>0</v>
      </c>
      <c r="GP28">
        <v>0</v>
      </c>
      <c r="GQ28">
        <v>5</v>
      </c>
      <c r="GR28">
        <v>2081</v>
      </c>
      <c r="GS28">
        <v>3</v>
      </c>
      <c r="GT28">
        <v>31</v>
      </c>
      <c r="GU28">
        <v>12.5</v>
      </c>
      <c r="GV28">
        <v>12.6</v>
      </c>
      <c r="GW28">
        <v>0.39306600000000003</v>
      </c>
      <c r="GX28">
        <v>2.5976599999999999</v>
      </c>
      <c r="GY28">
        <v>2.04834</v>
      </c>
      <c r="GZ28">
        <v>2.6257299999999999</v>
      </c>
      <c r="HA28">
        <v>2.1972700000000001</v>
      </c>
      <c r="HB28">
        <v>2.3706100000000001</v>
      </c>
      <c r="HC28">
        <v>36.505099999999999</v>
      </c>
      <c r="HD28">
        <v>14.78</v>
      </c>
      <c r="HE28">
        <v>18</v>
      </c>
      <c r="HF28">
        <v>660.01700000000005</v>
      </c>
      <c r="HG28">
        <v>769.29600000000005</v>
      </c>
      <c r="HH28">
        <v>30.9985</v>
      </c>
      <c r="HI28">
        <v>33.3688</v>
      </c>
      <c r="HJ28">
        <v>30</v>
      </c>
      <c r="HK28">
        <v>33.236400000000003</v>
      </c>
      <c r="HL28">
        <v>33.229300000000002</v>
      </c>
      <c r="HM28">
        <v>7.9227400000000001</v>
      </c>
      <c r="HN28">
        <v>0</v>
      </c>
      <c r="HO28">
        <v>100</v>
      </c>
      <c r="HP28">
        <v>31</v>
      </c>
      <c r="HQ28">
        <v>90.412700000000001</v>
      </c>
      <c r="HR28">
        <v>33.932099999999998</v>
      </c>
      <c r="HS28">
        <v>98.866100000000003</v>
      </c>
      <c r="HT28">
        <v>97.822400000000002</v>
      </c>
    </row>
    <row r="29" spans="1:228" x14ac:dyDescent="0.2">
      <c r="A29">
        <v>14</v>
      </c>
      <c r="B29">
        <v>1674578400</v>
      </c>
      <c r="C29">
        <v>52</v>
      </c>
      <c r="D29" t="s">
        <v>386</v>
      </c>
      <c r="E29" t="s">
        <v>387</v>
      </c>
      <c r="F29">
        <v>4</v>
      </c>
      <c r="G29">
        <v>1674578398</v>
      </c>
      <c r="H29">
        <f t="shared" si="0"/>
        <v>5.9227460240897898E-4</v>
      </c>
      <c r="I29">
        <f t="shared" si="1"/>
        <v>0.592274602408979</v>
      </c>
      <c r="J29">
        <f t="shared" si="2"/>
        <v>9.5203881266113496E-2</v>
      </c>
      <c r="K29">
        <f t="shared" si="3"/>
        <v>69.49335714285715</v>
      </c>
      <c r="L29">
        <f t="shared" si="4"/>
        <v>62.657954043034245</v>
      </c>
      <c r="M29">
        <f t="shared" si="5"/>
        <v>6.3587450803798147</v>
      </c>
      <c r="N29">
        <f t="shared" si="6"/>
        <v>7.0524253400888997</v>
      </c>
      <c r="O29">
        <f t="shared" si="7"/>
        <v>3.1616063974611586E-2</v>
      </c>
      <c r="P29">
        <f t="shared" si="8"/>
        <v>2.7701757733820584</v>
      </c>
      <c r="Q29">
        <f t="shared" si="9"/>
        <v>3.1416963206337821E-2</v>
      </c>
      <c r="R29">
        <f t="shared" si="10"/>
        <v>1.9653385754940869E-2</v>
      </c>
      <c r="S29">
        <f t="shared" si="11"/>
        <v>226.11656152021544</v>
      </c>
      <c r="T29">
        <f t="shared" si="12"/>
        <v>34.264414561661589</v>
      </c>
      <c r="U29">
        <f t="shared" si="13"/>
        <v>33.589514285714287</v>
      </c>
      <c r="V29">
        <f t="shared" si="14"/>
        <v>5.2218825067455343</v>
      </c>
      <c r="W29">
        <f t="shared" si="15"/>
        <v>66.994688585621333</v>
      </c>
      <c r="X29">
        <f t="shared" si="16"/>
        <v>3.3898848831865909</v>
      </c>
      <c r="Y29">
        <f t="shared" si="17"/>
        <v>5.059930801610057</v>
      </c>
      <c r="Z29">
        <f t="shared" si="18"/>
        <v>1.8319976235589435</v>
      </c>
      <c r="AA29">
        <f t="shared" si="19"/>
        <v>-26.119309966235974</v>
      </c>
      <c r="AB29">
        <f t="shared" si="20"/>
        <v>-83.928025537086398</v>
      </c>
      <c r="AC29">
        <f t="shared" si="21"/>
        <v>-6.9596679526466598</v>
      </c>
      <c r="AD29">
        <f t="shared" si="22"/>
        <v>109.10955806424641</v>
      </c>
      <c r="AE29">
        <f t="shared" si="23"/>
        <v>10.732812486562679</v>
      </c>
      <c r="AF29">
        <f t="shared" si="24"/>
        <v>0.59433757558138478</v>
      </c>
      <c r="AG29">
        <f t="shared" si="25"/>
        <v>9.5203881266113496E-2</v>
      </c>
      <c r="AH29">
        <v>81.028215473211361</v>
      </c>
      <c r="AI29">
        <v>74.454835151515127</v>
      </c>
      <c r="AJ29">
        <v>1.705449374474328</v>
      </c>
      <c r="AK29">
        <v>62.033969261683353</v>
      </c>
      <c r="AL29">
        <f t="shared" si="26"/>
        <v>0.592274602408979</v>
      </c>
      <c r="AM29">
        <v>32.872643402597419</v>
      </c>
      <c r="AN29">
        <v>33.401234545454557</v>
      </c>
      <c r="AO29">
        <v>-2.169172241892371E-5</v>
      </c>
      <c r="AP29">
        <v>98.33</v>
      </c>
      <c r="AQ29">
        <v>30</v>
      </c>
      <c r="AR29">
        <v>5</v>
      </c>
      <c r="AS29">
        <f t="shared" si="27"/>
        <v>1</v>
      </c>
      <c r="AT29">
        <f t="shared" si="28"/>
        <v>0</v>
      </c>
      <c r="AU29">
        <f t="shared" si="29"/>
        <v>47404.226372715741</v>
      </c>
      <c r="AV29">
        <f t="shared" si="30"/>
        <v>1200.0085714285719</v>
      </c>
      <c r="AW29">
        <f t="shared" si="31"/>
        <v>1025.9321707358633</v>
      </c>
      <c r="AX29">
        <f t="shared" si="32"/>
        <v>0.85493736891772676</v>
      </c>
      <c r="AY29">
        <f t="shared" si="33"/>
        <v>0.1884291220112127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1674578398</v>
      </c>
      <c r="BF29">
        <v>69.49335714285715</v>
      </c>
      <c r="BG29">
        <v>79.438814285714287</v>
      </c>
      <c r="BH29">
        <v>33.403328571428567</v>
      </c>
      <c r="BI29">
        <v>32.873028571428577</v>
      </c>
      <c r="BJ29">
        <v>74.099128571428565</v>
      </c>
      <c r="BK29">
        <v>33.190399999999997</v>
      </c>
      <c r="BL29">
        <v>649.99214285714277</v>
      </c>
      <c r="BM29">
        <v>101.38328571428571</v>
      </c>
      <c r="BN29">
        <v>0.10016004285714281</v>
      </c>
      <c r="BO29">
        <v>33.027542857142848</v>
      </c>
      <c r="BP29">
        <v>33.589514285714287</v>
      </c>
      <c r="BQ29">
        <v>999.89999999999986</v>
      </c>
      <c r="BR29">
        <v>0</v>
      </c>
      <c r="BS29">
        <v>0</v>
      </c>
      <c r="BT29">
        <v>8993.5714285714294</v>
      </c>
      <c r="BU29">
        <v>0</v>
      </c>
      <c r="BV29">
        <v>29.936642857142861</v>
      </c>
      <c r="BW29">
        <v>-9.9454399999999996</v>
      </c>
      <c r="BX29">
        <v>71.894885714285707</v>
      </c>
      <c r="BY29">
        <v>82.138957142857151</v>
      </c>
      <c r="BZ29">
        <v>0.53031042857142863</v>
      </c>
      <c r="CA29">
        <v>79.438814285714287</v>
      </c>
      <c r="CB29">
        <v>32.873028571428577</v>
      </c>
      <c r="CC29">
        <v>3.386538571428571</v>
      </c>
      <c r="CD29">
        <v>3.3327714285714292</v>
      </c>
      <c r="CE29">
        <v>26.061399999999999</v>
      </c>
      <c r="CF29">
        <v>25.7911</v>
      </c>
      <c r="CG29">
        <v>1200.0085714285719</v>
      </c>
      <c r="CH29">
        <v>0.50000500000000003</v>
      </c>
      <c r="CI29">
        <v>0.49999500000000002</v>
      </c>
      <c r="CJ29">
        <v>0</v>
      </c>
      <c r="CK29">
        <v>815.25657142857142</v>
      </c>
      <c r="CL29">
        <v>4.9990899999999998</v>
      </c>
      <c r="CM29">
        <v>8322.0700000000015</v>
      </c>
      <c r="CN29">
        <v>9557.927142857141</v>
      </c>
      <c r="CO29">
        <v>43</v>
      </c>
      <c r="CP29">
        <v>45.061999999999998</v>
      </c>
      <c r="CQ29">
        <v>43.811999999999998</v>
      </c>
      <c r="CR29">
        <v>44</v>
      </c>
      <c r="CS29">
        <v>44.375</v>
      </c>
      <c r="CT29">
        <v>597.51</v>
      </c>
      <c r="CU29">
        <v>597.49857142857138</v>
      </c>
      <c r="CV29">
        <v>0</v>
      </c>
      <c r="CW29">
        <v>1674578412.8</v>
      </c>
      <c r="CX29">
        <v>0</v>
      </c>
      <c r="CY29">
        <v>1674577646.0999999</v>
      </c>
      <c r="CZ29" t="s">
        <v>356</v>
      </c>
      <c r="DA29">
        <v>1674577646.0999999</v>
      </c>
      <c r="DB29">
        <v>1674577639.5999999</v>
      </c>
      <c r="DC29">
        <v>30</v>
      </c>
      <c r="DD29">
        <v>-0.48</v>
      </c>
      <c r="DE29">
        <v>-5.1999999999999998E-2</v>
      </c>
      <c r="DF29">
        <v>-5.7220000000000004</v>
      </c>
      <c r="DG29">
        <v>0.21299999999999999</v>
      </c>
      <c r="DH29">
        <v>415</v>
      </c>
      <c r="DI29">
        <v>32</v>
      </c>
      <c r="DJ29">
        <v>0.4</v>
      </c>
      <c r="DK29">
        <v>0.18</v>
      </c>
      <c r="DL29">
        <v>-9.5843202500000011</v>
      </c>
      <c r="DM29">
        <v>-2.9698294559099261</v>
      </c>
      <c r="DN29">
        <v>0.28864627560811779</v>
      </c>
      <c r="DO29">
        <v>0</v>
      </c>
      <c r="DP29">
        <v>0.53455212500000004</v>
      </c>
      <c r="DQ29">
        <v>2.021769230769202E-2</v>
      </c>
      <c r="DR29">
        <v>4.9309054147666396E-3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357</v>
      </c>
      <c r="EA29">
        <v>3.2963399999999998</v>
      </c>
      <c r="EB29">
        <v>2.6253799999999998</v>
      </c>
      <c r="EC29">
        <v>2.2716E-2</v>
      </c>
      <c r="ED29">
        <v>2.3989300000000002E-2</v>
      </c>
      <c r="EE29">
        <v>0.13779</v>
      </c>
      <c r="EF29">
        <v>0.13503799999999999</v>
      </c>
      <c r="EG29">
        <v>29469.9</v>
      </c>
      <c r="EH29">
        <v>29923.200000000001</v>
      </c>
      <c r="EI29">
        <v>28055.3</v>
      </c>
      <c r="EJ29">
        <v>29508.9</v>
      </c>
      <c r="EK29">
        <v>33285.5</v>
      </c>
      <c r="EL29">
        <v>35438.1</v>
      </c>
      <c r="EM29">
        <v>39607.1</v>
      </c>
      <c r="EN29">
        <v>42189.3</v>
      </c>
      <c r="EO29">
        <v>2.17048</v>
      </c>
      <c r="EP29">
        <v>2.2048000000000001</v>
      </c>
      <c r="EQ29">
        <v>0.15654000000000001</v>
      </c>
      <c r="ER29">
        <v>0</v>
      </c>
      <c r="ES29">
        <v>31.032</v>
      </c>
      <c r="ET29">
        <v>999.9</v>
      </c>
      <c r="EU29">
        <v>74.8</v>
      </c>
      <c r="EV29">
        <v>31.8</v>
      </c>
      <c r="EW29">
        <v>34.834200000000003</v>
      </c>
      <c r="EX29">
        <v>57.2164</v>
      </c>
      <c r="EY29">
        <v>-7.1955099999999996</v>
      </c>
      <c r="EZ29">
        <v>2</v>
      </c>
      <c r="FA29">
        <v>0.46953</v>
      </c>
      <c r="FB29">
        <v>0.28428599999999998</v>
      </c>
      <c r="FC29">
        <v>20.273199999999999</v>
      </c>
      <c r="FD29">
        <v>5.2190899999999996</v>
      </c>
      <c r="FE29">
        <v>12.008800000000001</v>
      </c>
      <c r="FF29">
        <v>4.9863999999999997</v>
      </c>
      <c r="FG29">
        <v>3.28443</v>
      </c>
      <c r="FH29">
        <v>9999</v>
      </c>
      <c r="FI29">
        <v>9999</v>
      </c>
      <c r="FJ29">
        <v>9999</v>
      </c>
      <c r="FK29">
        <v>999.9</v>
      </c>
      <c r="FL29">
        <v>1.86575</v>
      </c>
      <c r="FM29">
        <v>1.8621799999999999</v>
      </c>
      <c r="FN29">
        <v>1.8641700000000001</v>
      </c>
      <c r="FO29">
        <v>1.8602000000000001</v>
      </c>
      <c r="FP29">
        <v>1.8609599999999999</v>
      </c>
      <c r="FQ29">
        <v>1.86006</v>
      </c>
      <c r="FR29">
        <v>1.8618300000000001</v>
      </c>
      <c r="FS29">
        <v>1.8583799999999999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-4.6180000000000003</v>
      </c>
      <c r="GH29">
        <v>0.21290000000000001</v>
      </c>
      <c r="GI29">
        <v>-4.3160023200825837</v>
      </c>
      <c r="GJ29">
        <v>-4.0448538125570227E-3</v>
      </c>
      <c r="GK29">
        <v>1.839783264315481E-6</v>
      </c>
      <c r="GL29">
        <v>-4.1587272622942942E-10</v>
      </c>
      <c r="GM29">
        <v>0.21294000000000321</v>
      </c>
      <c r="GN29">
        <v>0</v>
      </c>
      <c r="GO29">
        <v>0</v>
      </c>
      <c r="GP29">
        <v>0</v>
      </c>
      <c r="GQ29">
        <v>5</v>
      </c>
      <c r="GR29">
        <v>2081</v>
      </c>
      <c r="GS29">
        <v>3</v>
      </c>
      <c r="GT29">
        <v>31</v>
      </c>
      <c r="GU29">
        <v>12.6</v>
      </c>
      <c r="GV29">
        <v>12.7</v>
      </c>
      <c r="GW29">
        <v>0.41259800000000002</v>
      </c>
      <c r="GX29">
        <v>2.5903299999999998</v>
      </c>
      <c r="GY29">
        <v>2.04834</v>
      </c>
      <c r="GZ29">
        <v>2.6257299999999999</v>
      </c>
      <c r="HA29">
        <v>2.1972700000000001</v>
      </c>
      <c r="HB29">
        <v>2.33765</v>
      </c>
      <c r="HC29">
        <v>36.505099999999999</v>
      </c>
      <c r="HD29">
        <v>14.7887</v>
      </c>
      <c r="HE29">
        <v>18</v>
      </c>
      <c r="HF29">
        <v>662.40099999999995</v>
      </c>
      <c r="HG29">
        <v>769.37</v>
      </c>
      <c r="HH29">
        <v>30.998200000000001</v>
      </c>
      <c r="HI29">
        <v>33.368099999999998</v>
      </c>
      <c r="HJ29">
        <v>29.9999</v>
      </c>
      <c r="HK29">
        <v>33.235599999999998</v>
      </c>
      <c r="HL29">
        <v>33.229300000000002</v>
      </c>
      <c r="HM29">
        <v>8.3292400000000004</v>
      </c>
      <c r="HN29">
        <v>0</v>
      </c>
      <c r="HO29">
        <v>100</v>
      </c>
      <c r="HP29">
        <v>31</v>
      </c>
      <c r="HQ29">
        <v>97.090999999999994</v>
      </c>
      <c r="HR29">
        <v>33.932099999999998</v>
      </c>
      <c r="HS29">
        <v>98.867599999999996</v>
      </c>
      <c r="HT29">
        <v>97.822999999999993</v>
      </c>
    </row>
    <row r="30" spans="1:228" x14ac:dyDescent="0.2">
      <c r="A30">
        <v>15</v>
      </c>
      <c r="B30">
        <v>1674578404</v>
      </c>
      <c r="C30">
        <v>56</v>
      </c>
      <c r="D30" t="s">
        <v>388</v>
      </c>
      <c r="E30" t="s">
        <v>389</v>
      </c>
      <c r="F30">
        <v>4</v>
      </c>
      <c r="G30">
        <v>1674578401.6875</v>
      </c>
      <c r="H30">
        <f t="shared" si="0"/>
        <v>5.8137457169966792E-4</v>
      </c>
      <c r="I30">
        <f t="shared" si="1"/>
        <v>0.58137457169966789</v>
      </c>
      <c r="J30">
        <f t="shared" si="2"/>
        <v>0.32514577563461206</v>
      </c>
      <c r="K30">
        <f t="shared" si="3"/>
        <v>75.530525000000011</v>
      </c>
      <c r="L30">
        <f t="shared" si="4"/>
        <v>56.797111519301133</v>
      </c>
      <c r="M30">
        <f t="shared" si="5"/>
        <v>5.7638387694059334</v>
      </c>
      <c r="N30">
        <f t="shared" si="6"/>
        <v>7.6649279624130608</v>
      </c>
      <c r="O30">
        <f t="shared" si="7"/>
        <v>3.1221659815339402E-2</v>
      </c>
      <c r="P30">
        <f t="shared" si="8"/>
        <v>2.7775933807092033</v>
      </c>
      <c r="Q30">
        <f t="shared" si="9"/>
        <v>3.1027994175428526E-2</v>
      </c>
      <c r="R30">
        <f t="shared" si="10"/>
        <v>1.9409796165122919E-2</v>
      </c>
      <c r="S30">
        <f t="shared" si="11"/>
        <v>226.10738811037808</v>
      </c>
      <c r="T30">
        <f t="shared" si="12"/>
        <v>34.236354977353301</v>
      </c>
      <c r="U30">
        <f t="shared" si="13"/>
        <v>33.549300000000002</v>
      </c>
      <c r="V30">
        <f t="shared" si="14"/>
        <v>5.2101454231476616</v>
      </c>
      <c r="W30">
        <f t="shared" si="15"/>
        <v>67.087302646670423</v>
      </c>
      <c r="X30">
        <f t="shared" si="16"/>
        <v>3.3892461290303468</v>
      </c>
      <c r="Y30">
        <f t="shared" si="17"/>
        <v>5.0519934403690874</v>
      </c>
      <c r="Z30">
        <f t="shared" si="18"/>
        <v>1.8208992941173148</v>
      </c>
      <c r="AA30">
        <f t="shared" si="19"/>
        <v>-25.638618611955355</v>
      </c>
      <c r="AB30">
        <f t="shared" si="20"/>
        <v>-82.315164203134984</v>
      </c>
      <c r="AC30">
        <f t="shared" si="21"/>
        <v>-6.8054217352744732</v>
      </c>
      <c r="AD30">
        <f t="shared" si="22"/>
        <v>111.34818356001325</v>
      </c>
      <c r="AE30">
        <f t="shared" si="23"/>
        <v>10.779732172609602</v>
      </c>
      <c r="AF30">
        <f t="shared" si="24"/>
        <v>0.58638656367821029</v>
      </c>
      <c r="AG30">
        <f t="shared" si="25"/>
        <v>0.32514577563461206</v>
      </c>
      <c r="AH30">
        <v>87.847773772992639</v>
      </c>
      <c r="AI30">
        <v>81.171740606060595</v>
      </c>
      <c r="AJ30">
        <v>1.674537992703669</v>
      </c>
      <c r="AK30">
        <v>62.033969261683353</v>
      </c>
      <c r="AL30">
        <f t="shared" si="26"/>
        <v>0.58137457169966789</v>
      </c>
      <c r="AM30">
        <v>32.874253298701298</v>
      </c>
      <c r="AN30">
        <v>33.393170909090912</v>
      </c>
      <c r="AO30">
        <v>-2.693035395980545E-5</v>
      </c>
      <c r="AP30">
        <v>98.33</v>
      </c>
      <c r="AQ30">
        <v>31</v>
      </c>
      <c r="AR30">
        <v>5</v>
      </c>
      <c r="AS30">
        <f t="shared" si="27"/>
        <v>1</v>
      </c>
      <c r="AT30">
        <f t="shared" si="28"/>
        <v>0</v>
      </c>
      <c r="AU30">
        <f t="shared" si="29"/>
        <v>47612.972710512135</v>
      </c>
      <c r="AV30">
        <f t="shared" si="30"/>
        <v>1199.9537499999999</v>
      </c>
      <c r="AW30">
        <f t="shared" si="31"/>
        <v>1025.88590109346</v>
      </c>
      <c r="AX30">
        <f t="shared" si="32"/>
        <v>0.85493786830822449</v>
      </c>
      <c r="AY30">
        <f t="shared" si="33"/>
        <v>0.18843008583487331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1674578401.6875</v>
      </c>
      <c r="BF30">
        <v>75.530525000000011</v>
      </c>
      <c r="BG30">
        <v>85.5223625</v>
      </c>
      <c r="BH30">
        <v>33.397775000000003</v>
      </c>
      <c r="BI30">
        <v>32.874549999999999</v>
      </c>
      <c r="BJ30">
        <v>80.159149999999997</v>
      </c>
      <c r="BK30">
        <v>33.184849999999997</v>
      </c>
      <c r="BL30">
        <v>649.97187499999995</v>
      </c>
      <c r="BM30">
        <v>101.3815</v>
      </c>
      <c r="BN30">
        <v>9.9695349999999988E-2</v>
      </c>
      <c r="BO30">
        <v>32.999600000000001</v>
      </c>
      <c r="BP30">
        <v>33.549300000000002</v>
      </c>
      <c r="BQ30">
        <v>999.9</v>
      </c>
      <c r="BR30">
        <v>0</v>
      </c>
      <c r="BS30">
        <v>0</v>
      </c>
      <c r="BT30">
        <v>9033.125</v>
      </c>
      <c r="BU30">
        <v>0</v>
      </c>
      <c r="BV30">
        <v>29.208224999999999</v>
      </c>
      <c r="BW30">
        <v>-9.9918174999999998</v>
      </c>
      <c r="BX30">
        <v>78.140237499999998</v>
      </c>
      <c r="BY30">
        <v>88.429437500000006</v>
      </c>
      <c r="BZ30">
        <v>0.52325337500000002</v>
      </c>
      <c r="CA30">
        <v>85.5223625</v>
      </c>
      <c r="CB30">
        <v>32.874549999999999</v>
      </c>
      <c r="CC30">
        <v>3.3859224999999999</v>
      </c>
      <c r="CD30">
        <v>3.3328737500000001</v>
      </c>
      <c r="CE30">
        <v>26.058325</v>
      </c>
      <c r="CF30">
        <v>25.791625</v>
      </c>
      <c r="CG30">
        <v>1199.9537499999999</v>
      </c>
      <c r="CH30">
        <v>0.49998900000000002</v>
      </c>
      <c r="CI30">
        <v>0.50001087499999997</v>
      </c>
      <c r="CJ30">
        <v>0</v>
      </c>
      <c r="CK30">
        <v>814.881125</v>
      </c>
      <c r="CL30">
        <v>4.9990899999999998</v>
      </c>
      <c r="CM30">
        <v>8317.8499999999985</v>
      </c>
      <c r="CN30">
        <v>9557.4362500000007</v>
      </c>
      <c r="CO30">
        <v>43</v>
      </c>
      <c r="CP30">
        <v>45.046499999999988</v>
      </c>
      <c r="CQ30">
        <v>43.811999999999998</v>
      </c>
      <c r="CR30">
        <v>44</v>
      </c>
      <c r="CS30">
        <v>44.375</v>
      </c>
      <c r="CT30">
        <v>597.46249999999998</v>
      </c>
      <c r="CU30">
        <v>597.49125000000004</v>
      </c>
      <c r="CV30">
        <v>0</v>
      </c>
      <c r="CW30">
        <v>1674578416.4000001</v>
      </c>
      <c r="CX30">
        <v>0</v>
      </c>
      <c r="CY30">
        <v>1674577646.0999999</v>
      </c>
      <c r="CZ30" t="s">
        <v>356</v>
      </c>
      <c r="DA30">
        <v>1674577646.0999999</v>
      </c>
      <c r="DB30">
        <v>1674577639.5999999</v>
      </c>
      <c r="DC30">
        <v>30</v>
      </c>
      <c r="DD30">
        <v>-0.48</v>
      </c>
      <c r="DE30">
        <v>-5.1999999999999998E-2</v>
      </c>
      <c r="DF30">
        <v>-5.7220000000000004</v>
      </c>
      <c r="DG30">
        <v>0.21299999999999999</v>
      </c>
      <c r="DH30">
        <v>415</v>
      </c>
      <c r="DI30">
        <v>32</v>
      </c>
      <c r="DJ30">
        <v>0.4</v>
      </c>
      <c r="DK30">
        <v>0.18</v>
      </c>
      <c r="DL30">
        <v>-9.7179014634146359</v>
      </c>
      <c r="DM30">
        <v>-2.3537755400696829</v>
      </c>
      <c r="DN30">
        <v>0.23955284446347391</v>
      </c>
      <c r="DO30">
        <v>0</v>
      </c>
      <c r="DP30">
        <v>0.53407773170731709</v>
      </c>
      <c r="DQ30">
        <v>-3.1307832752613417E-2</v>
      </c>
      <c r="DR30">
        <v>5.3699155737760391E-3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357</v>
      </c>
      <c r="EA30">
        <v>3.2966299999999999</v>
      </c>
      <c r="EB30">
        <v>2.62507</v>
      </c>
      <c r="EC30">
        <v>2.4575300000000001E-2</v>
      </c>
      <c r="ED30">
        <v>2.5847999999999999E-2</v>
      </c>
      <c r="EE30">
        <v>0.137765</v>
      </c>
      <c r="EF30">
        <v>0.13503499999999999</v>
      </c>
      <c r="EG30">
        <v>29413.9</v>
      </c>
      <c r="EH30">
        <v>29865.8</v>
      </c>
      <c r="EI30">
        <v>28055.3</v>
      </c>
      <c r="EJ30">
        <v>29508.5</v>
      </c>
      <c r="EK30">
        <v>33286.9</v>
      </c>
      <c r="EL30">
        <v>35437.9</v>
      </c>
      <c r="EM30">
        <v>39607.5</v>
      </c>
      <c r="EN30">
        <v>42188.800000000003</v>
      </c>
      <c r="EO30">
        <v>2.1699000000000002</v>
      </c>
      <c r="EP30">
        <v>2.2044700000000002</v>
      </c>
      <c r="EQ30">
        <v>0.15536</v>
      </c>
      <c r="ER30">
        <v>0</v>
      </c>
      <c r="ES30">
        <v>30.995699999999999</v>
      </c>
      <c r="ET30">
        <v>999.9</v>
      </c>
      <c r="EU30">
        <v>74.8</v>
      </c>
      <c r="EV30">
        <v>31.8</v>
      </c>
      <c r="EW30">
        <v>34.832999999999998</v>
      </c>
      <c r="EX30">
        <v>57.516399999999997</v>
      </c>
      <c r="EY30">
        <v>-7.1634599999999997</v>
      </c>
      <c r="EZ30">
        <v>2</v>
      </c>
      <c r="FA30">
        <v>0.46949200000000002</v>
      </c>
      <c r="FB30">
        <v>0.27548499999999998</v>
      </c>
      <c r="FC30">
        <v>20.272600000000001</v>
      </c>
      <c r="FD30">
        <v>5.21624</v>
      </c>
      <c r="FE30">
        <v>12.009499999999999</v>
      </c>
      <c r="FF30">
        <v>4.9855999999999998</v>
      </c>
      <c r="FG30">
        <v>3.28403</v>
      </c>
      <c r="FH30">
        <v>9999</v>
      </c>
      <c r="FI30">
        <v>9999</v>
      </c>
      <c r="FJ30">
        <v>9999</v>
      </c>
      <c r="FK30">
        <v>999.9</v>
      </c>
      <c r="FL30">
        <v>1.86575</v>
      </c>
      <c r="FM30">
        <v>1.8621799999999999</v>
      </c>
      <c r="FN30">
        <v>1.8641700000000001</v>
      </c>
      <c r="FO30">
        <v>1.8602000000000001</v>
      </c>
      <c r="FP30">
        <v>1.8609500000000001</v>
      </c>
      <c r="FQ30">
        <v>1.86008</v>
      </c>
      <c r="FR30">
        <v>1.86185</v>
      </c>
      <c r="FS30">
        <v>1.8584000000000001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-4.6429999999999998</v>
      </c>
      <c r="GH30">
        <v>0.21299999999999999</v>
      </c>
      <c r="GI30">
        <v>-4.3160023200825837</v>
      </c>
      <c r="GJ30">
        <v>-4.0448538125570227E-3</v>
      </c>
      <c r="GK30">
        <v>1.839783264315481E-6</v>
      </c>
      <c r="GL30">
        <v>-4.1587272622942942E-10</v>
      </c>
      <c r="GM30">
        <v>0.21294000000000321</v>
      </c>
      <c r="GN30">
        <v>0</v>
      </c>
      <c r="GO30">
        <v>0</v>
      </c>
      <c r="GP30">
        <v>0</v>
      </c>
      <c r="GQ30">
        <v>5</v>
      </c>
      <c r="GR30">
        <v>2081</v>
      </c>
      <c r="GS30">
        <v>3</v>
      </c>
      <c r="GT30">
        <v>31</v>
      </c>
      <c r="GU30">
        <v>12.6</v>
      </c>
      <c r="GV30">
        <v>12.7</v>
      </c>
      <c r="GW30">
        <v>0.43335000000000001</v>
      </c>
      <c r="GX30">
        <v>2.5891099999999998</v>
      </c>
      <c r="GY30">
        <v>2.04834</v>
      </c>
      <c r="GZ30">
        <v>2.6257299999999999</v>
      </c>
      <c r="HA30">
        <v>2.1972700000000001</v>
      </c>
      <c r="HB30">
        <v>2.34497</v>
      </c>
      <c r="HC30">
        <v>36.505099999999999</v>
      </c>
      <c r="HD30">
        <v>14.78</v>
      </c>
      <c r="HE30">
        <v>18</v>
      </c>
      <c r="HF30">
        <v>661.91899999999998</v>
      </c>
      <c r="HG30">
        <v>769.05</v>
      </c>
      <c r="HH30">
        <v>30.997800000000002</v>
      </c>
      <c r="HI30">
        <v>33.366599999999998</v>
      </c>
      <c r="HJ30">
        <v>29.9999</v>
      </c>
      <c r="HK30">
        <v>33.233400000000003</v>
      </c>
      <c r="HL30">
        <v>33.229300000000002</v>
      </c>
      <c r="HM30">
        <v>8.7383699999999997</v>
      </c>
      <c r="HN30">
        <v>0</v>
      </c>
      <c r="HO30">
        <v>100</v>
      </c>
      <c r="HP30">
        <v>31</v>
      </c>
      <c r="HQ30">
        <v>103.76900000000001</v>
      </c>
      <c r="HR30">
        <v>33.932099999999998</v>
      </c>
      <c r="HS30">
        <v>98.868200000000002</v>
      </c>
      <c r="HT30">
        <v>97.821700000000007</v>
      </c>
    </row>
    <row r="31" spans="1:228" x14ac:dyDescent="0.2">
      <c r="A31">
        <v>16</v>
      </c>
      <c r="B31">
        <v>1674578408</v>
      </c>
      <c r="C31">
        <v>60</v>
      </c>
      <c r="D31" t="s">
        <v>390</v>
      </c>
      <c r="E31" t="s">
        <v>391</v>
      </c>
      <c r="F31">
        <v>4</v>
      </c>
      <c r="G31">
        <v>1674578406</v>
      </c>
      <c r="H31">
        <f t="shared" si="0"/>
        <v>5.6425903170448366E-4</v>
      </c>
      <c r="I31">
        <f t="shared" si="1"/>
        <v>0.56425903170448366</v>
      </c>
      <c r="J31">
        <f t="shared" si="2"/>
        <v>0.2876783073260879</v>
      </c>
      <c r="K31">
        <f t="shared" si="3"/>
        <v>82.5608</v>
      </c>
      <c r="L31">
        <f t="shared" si="4"/>
        <v>65.240635534757587</v>
      </c>
      <c r="M31">
        <f t="shared" si="5"/>
        <v>6.6205402030128484</v>
      </c>
      <c r="N31">
        <f t="shared" si="6"/>
        <v>8.3781693895624034</v>
      </c>
      <c r="O31">
        <f t="shared" si="7"/>
        <v>3.0587394350698176E-2</v>
      </c>
      <c r="P31">
        <f t="shared" si="8"/>
        <v>2.7623242970007675</v>
      </c>
      <c r="Q31">
        <f t="shared" si="9"/>
        <v>3.040047128608216E-2</v>
      </c>
      <c r="R31">
        <f t="shared" si="10"/>
        <v>1.9016993483910633E-2</v>
      </c>
      <c r="S31">
        <f t="shared" si="11"/>
        <v>226.12028580793734</v>
      </c>
      <c r="T31">
        <f t="shared" si="12"/>
        <v>34.206395247205919</v>
      </c>
      <c r="U31">
        <f t="shared" si="13"/>
        <v>33.486271428571428</v>
      </c>
      <c r="V31">
        <f t="shared" si="14"/>
        <v>5.1917958472832035</v>
      </c>
      <c r="W31">
        <f t="shared" si="15"/>
        <v>67.215321034719679</v>
      </c>
      <c r="X31">
        <f t="shared" si="16"/>
        <v>3.3878850694278202</v>
      </c>
      <c r="Y31">
        <f t="shared" si="17"/>
        <v>5.0403464824304391</v>
      </c>
      <c r="Z31">
        <f t="shared" si="18"/>
        <v>1.8039107778553833</v>
      </c>
      <c r="AA31">
        <f t="shared" si="19"/>
        <v>-24.88382329816773</v>
      </c>
      <c r="AB31">
        <f t="shared" si="20"/>
        <v>-78.592747381449655</v>
      </c>
      <c r="AC31">
        <f t="shared" si="21"/>
        <v>-6.5302559775516507</v>
      </c>
      <c r="AD31">
        <f t="shared" si="22"/>
        <v>116.11345915076829</v>
      </c>
      <c r="AE31">
        <f t="shared" si="23"/>
        <v>10.893531540181892</v>
      </c>
      <c r="AF31">
        <f t="shared" si="24"/>
        <v>0.56623437121790732</v>
      </c>
      <c r="AG31">
        <f t="shared" si="25"/>
        <v>0.2876783073260879</v>
      </c>
      <c r="AH31">
        <v>94.69181764846897</v>
      </c>
      <c r="AI31">
        <v>87.961172121212101</v>
      </c>
      <c r="AJ31">
        <v>1.698460583897824</v>
      </c>
      <c r="AK31">
        <v>62.033969261683353</v>
      </c>
      <c r="AL31">
        <f t="shared" si="26"/>
        <v>0.56425903170448366</v>
      </c>
      <c r="AM31">
        <v>32.879445073593082</v>
      </c>
      <c r="AN31">
        <v>33.383089696969712</v>
      </c>
      <c r="AO31">
        <v>-4.1271985157837278E-5</v>
      </c>
      <c r="AP31">
        <v>98.33</v>
      </c>
      <c r="AQ31">
        <v>32</v>
      </c>
      <c r="AR31">
        <v>5</v>
      </c>
      <c r="AS31">
        <f t="shared" si="27"/>
        <v>1</v>
      </c>
      <c r="AT31">
        <f t="shared" si="28"/>
        <v>0</v>
      </c>
      <c r="AU31">
        <f t="shared" si="29"/>
        <v>47198.781180155624</v>
      </c>
      <c r="AV31">
        <f t="shared" si="30"/>
        <v>1200.014285714286</v>
      </c>
      <c r="AW31">
        <f t="shared" si="31"/>
        <v>1025.9384278797604</v>
      </c>
      <c r="AX31">
        <f t="shared" si="32"/>
        <v>0.85493851206037086</v>
      </c>
      <c r="AY31">
        <f t="shared" si="33"/>
        <v>0.18843132827651587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1674578406</v>
      </c>
      <c r="BF31">
        <v>82.5608</v>
      </c>
      <c r="BG31">
        <v>92.65809999999999</v>
      </c>
      <c r="BH31">
        <v>33.385157142857153</v>
      </c>
      <c r="BI31">
        <v>32.880000000000003</v>
      </c>
      <c r="BJ31">
        <v>87.215857142857132</v>
      </c>
      <c r="BK31">
        <v>33.172199999999997</v>
      </c>
      <c r="BL31">
        <v>650.09142857142865</v>
      </c>
      <c r="BM31">
        <v>101.3784285714286</v>
      </c>
      <c r="BN31">
        <v>0.100353</v>
      </c>
      <c r="BO31">
        <v>32.958528571428573</v>
      </c>
      <c r="BP31">
        <v>33.486271428571428</v>
      </c>
      <c r="BQ31">
        <v>999.89999999999986</v>
      </c>
      <c r="BR31">
        <v>0</v>
      </c>
      <c r="BS31">
        <v>0</v>
      </c>
      <c r="BT31">
        <v>8952.4114285714277</v>
      </c>
      <c r="BU31">
        <v>0</v>
      </c>
      <c r="BV31">
        <v>28.624128571428571</v>
      </c>
      <c r="BW31">
        <v>-10.097300000000001</v>
      </c>
      <c r="BX31">
        <v>85.412300000000002</v>
      </c>
      <c r="BY31">
        <v>95.808300000000003</v>
      </c>
      <c r="BZ31">
        <v>0.50513028571428575</v>
      </c>
      <c r="CA31">
        <v>92.65809999999999</v>
      </c>
      <c r="CB31">
        <v>32.880000000000003</v>
      </c>
      <c r="CC31">
        <v>3.384537142857142</v>
      </c>
      <c r="CD31">
        <v>3.3333300000000001</v>
      </c>
      <c r="CE31">
        <v>26.05142857142857</v>
      </c>
      <c r="CF31">
        <v>25.793900000000001</v>
      </c>
      <c r="CG31">
        <v>1200.014285714286</v>
      </c>
      <c r="CH31">
        <v>0.49996557142857151</v>
      </c>
      <c r="CI31">
        <v>0.50003442857142855</v>
      </c>
      <c r="CJ31">
        <v>0</v>
      </c>
      <c r="CK31">
        <v>814.15114285714287</v>
      </c>
      <c r="CL31">
        <v>4.9990899999999998</v>
      </c>
      <c r="CM31">
        <v>8312.0500000000011</v>
      </c>
      <c r="CN31">
        <v>9557.8414285714261</v>
      </c>
      <c r="CO31">
        <v>43</v>
      </c>
      <c r="CP31">
        <v>45</v>
      </c>
      <c r="CQ31">
        <v>43.811999999999998</v>
      </c>
      <c r="CR31">
        <v>44</v>
      </c>
      <c r="CS31">
        <v>44.375</v>
      </c>
      <c r="CT31">
        <v>597.46714285714279</v>
      </c>
      <c r="CU31">
        <v>597.54714285714283</v>
      </c>
      <c r="CV31">
        <v>0</v>
      </c>
      <c r="CW31">
        <v>1674578420.5999999</v>
      </c>
      <c r="CX31">
        <v>0</v>
      </c>
      <c r="CY31">
        <v>1674577646.0999999</v>
      </c>
      <c r="CZ31" t="s">
        <v>356</v>
      </c>
      <c r="DA31">
        <v>1674577646.0999999</v>
      </c>
      <c r="DB31">
        <v>1674577639.5999999</v>
      </c>
      <c r="DC31">
        <v>30</v>
      </c>
      <c r="DD31">
        <v>-0.48</v>
      </c>
      <c r="DE31">
        <v>-5.1999999999999998E-2</v>
      </c>
      <c r="DF31">
        <v>-5.7220000000000004</v>
      </c>
      <c r="DG31">
        <v>0.21299999999999999</v>
      </c>
      <c r="DH31">
        <v>415</v>
      </c>
      <c r="DI31">
        <v>32</v>
      </c>
      <c r="DJ31">
        <v>0.4</v>
      </c>
      <c r="DK31">
        <v>0.18</v>
      </c>
      <c r="DL31">
        <v>-9.8861504999999994</v>
      </c>
      <c r="DM31">
        <v>-1.665107166979356</v>
      </c>
      <c r="DN31">
        <v>0.16656377526266039</v>
      </c>
      <c r="DO31">
        <v>0</v>
      </c>
      <c r="DP31">
        <v>0.52865687500000003</v>
      </c>
      <c r="DQ31">
        <v>-0.11291341463414541</v>
      </c>
      <c r="DR31">
        <v>1.1796230703465201E-2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377</v>
      </c>
      <c r="EA31">
        <v>3.2966500000000001</v>
      </c>
      <c r="EB31">
        <v>2.6253899999999999</v>
      </c>
      <c r="EC31">
        <v>2.6441300000000001E-2</v>
      </c>
      <c r="ED31">
        <v>2.7704599999999999E-2</v>
      </c>
      <c r="EE31">
        <v>0.137737</v>
      </c>
      <c r="EF31">
        <v>0.13505700000000001</v>
      </c>
      <c r="EG31">
        <v>29357.8</v>
      </c>
      <c r="EH31">
        <v>29808.799999999999</v>
      </c>
      <c r="EI31">
        <v>28055.5</v>
      </c>
      <c r="EJ31">
        <v>29508.3</v>
      </c>
      <c r="EK31">
        <v>33288</v>
      </c>
      <c r="EL31">
        <v>35437.1</v>
      </c>
      <c r="EM31">
        <v>39607.300000000003</v>
      </c>
      <c r="EN31">
        <v>42188.7</v>
      </c>
      <c r="EO31">
        <v>2.1675499999999999</v>
      </c>
      <c r="EP31">
        <v>2.2044299999999999</v>
      </c>
      <c r="EQ31">
        <v>0.15459999999999999</v>
      </c>
      <c r="ER31">
        <v>0</v>
      </c>
      <c r="ES31">
        <v>30.950500000000002</v>
      </c>
      <c r="ET31">
        <v>999.9</v>
      </c>
      <c r="EU31">
        <v>74.8</v>
      </c>
      <c r="EV31">
        <v>31.8</v>
      </c>
      <c r="EW31">
        <v>34.836300000000001</v>
      </c>
      <c r="EX31">
        <v>57.666400000000003</v>
      </c>
      <c r="EY31">
        <v>-7.3838100000000004</v>
      </c>
      <c r="EZ31">
        <v>2</v>
      </c>
      <c r="FA31">
        <v>0.46912100000000001</v>
      </c>
      <c r="FB31">
        <v>0.26302799999999998</v>
      </c>
      <c r="FC31">
        <v>20.273</v>
      </c>
      <c r="FD31">
        <v>5.2198399999999996</v>
      </c>
      <c r="FE31">
        <v>12.009499999999999</v>
      </c>
      <c r="FF31">
        <v>4.98705</v>
      </c>
      <c r="FG31">
        <v>3.2845800000000001</v>
      </c>
      <c r="FH31">
        <v>9999</v>
      </c>
      <c r="FI31">
        <v>9999</v>
      </c>
      <c r="FJ31">
        <v>9999</v>
      </c>
      <c r="FK31">
        <v>999.9</v>
      </c>
      <c r="FL31">
        <v>1.86574</v>
      </c>
      <c r="FM31">
        <v>1.8621700000000001</v>
      </c>
      <c r="FN31">
        <v>1.8641700000000001</v>
      </c>
      <c r="FO31">
        <v>1.8602000000000001</v>
      </c>
      <c r="FP31">
        <v>1.8609599999999999</v>
      </c>
      <c r="FQ31">
        <v>1.86008</v>
      </c>
      <c r="FR31">
        <v>1.8618300000000001</v>
      </c>
      <c r="FS31">
        <v>1.85839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-4.6669999999999998</v>
      </c>
      <c r="GH31">
        <v>0.21290000000000001</v>
      </c>
      <c r="GI31">
        <v>-4.3160023200825837</v>
      </c>
      <c r="GJ31">
        <v>-4.0448538125570227E-3</v>
      </c>
      <c r="GK31">
        <v>1.839783264315481E-6</v>
      </c>
      <c r="GL31">
        <v>-4.1587272622942942E-10</v>
      </c>
      <c r="GM31">
        <v>0.21294000000000321</v>
      </c>
      <c r="GN31">
        <v>0</v>
      </c>
      <c r="GO31">
        <v>0</v>
      </c>
      <c r="GP31">
        <v>0</v>
      </c>
      <c r="GQ31">
        <v>5</v>
      </c>
      <c r="GR31">
        <v>2081</v>
      </c>
      <c r="GS31">
        <v>3</v>
      </c>
      <c r="GT31">
        <v>31</v>
      </c>
      <c r="GU31">
        <v>12.7</v>
      </c>
      <c r="GV31">
        <v>12.8</v>
      </c>
      <c r="GW31">
        <v>0.45410200000000001</v>
      </c>
      <c r="GX31">
        <v>2.5939899999999998</v>
      </c>
      <c r="GY31">
        <v>2.04834</v>
      </c>
      <c r="GZ31">
        <v>2.6257299999999999</v>
      </c>
      <c r="HA31">
        <v>2.1972700000000001</v>
      </c>
      <c r="HB31">
        <v>2.34131</v>
      </c>
      <c r="HC31">
        <v>36.505099999999999</v>
      </c>
      <c r="HD31">
        <v>14.78</v>
      </c>
      <c r="HE31">
        <v>18</v>
      </c>
      <c r="HF31">
        <v>660.04600000000005</v>
      </c>
      <c r="HG31">
        <v>768.96500000000003</v>
      </c>
      <c r="HH31">
        <v>30.9971</v>
      </c>
      <c r="HI31">
        <v>33.364400000000003</v>
      </c>
      <c r="HJ31">
        <v>29.999700000000001</v>
      </c>
      <c r="HK31">
        <v>33.233400000000003</v>
      </c>
      <c r="HL31">
        <v>33.226500000000001</v>
      </c>
      <c r="HM31">
        <v>9.1476199999999999</v>
      </c>
      <c r="HN31">
        <v>0</v>
      </c>
      <c r="HO31">
        <v>100</v>
      </c>
      <c r="HP31">
        <v>31</v>
      </c>
      <c r="HQ31">
        <v>110.455</v>
      </c>
      <c r="HR31">
        <v>33.932099999999998</v>
      </c>
      <c r="HS31">
        <v>98.868200000000002</v>
      </c>
      <c r="HT31">
        <v>97.8215</v>
      </c>
    </row>
    <row r="32" spans="1:228" x14ac:dyDescent="0.2">
      <c r="A32">
        <v>17</v>
      </c>
      <c r="B32">
        <v>1674578412</v>
      </c>
      <c r="C32">
        <v>64</v>
      </c>
      <c r="D32" t="s">
        <v>392</v>
      </c>
      <c r="E32" t="s">
        <v>393</v>
      </c>
      <c r="F32">
        <v>4</v>
      </c>
      <c r="G32">
        <v>1674578409.6875</v>
      </c>
      <c r="H32">
        <f t="shared" si="0"/>
        <v>5.6501546944053601E-4</v>
      </c>
      <c r="I32">
        <f t="shared" si="1"/>
        <v>0.56501546944053604</v>
      </c>
      <c r="J32">
        <f t="shared" si="2"/>
        <v>0.5184802776895453</v>
      </c>
      <c r="K32">
        <f t="shared" si="3"/>
        <v>88.582625000000007</v>
      </c>
      <c r="L32">
        <f t="shared" si="4"/>
        <v>59.428414313570102</v>
      </c>
      <c r="M32">
        <f t="shared" si="5"/>
        <v>6.030853560958982</v>
      </c>
      <c r="N32">
        <f t="shared" si="6"/>
        <v>8.9894513523702813</v>
      </c>
      <c r="O32">
        <f t="shared" si="7"/>
        <v>3.0912257005840039E-2</v>
      </c>
      <c r="P32">
        <f t="shared" si="8"/>
        <v>2.7733807778609294</v>
      </c>
      <c r="Q32">
        <f t="shared" si="9"/>
        <v>3.0722111686278759E-2</v>
      </c>
      <c r="R32">
        <f t="shared" si="10"/>
        <v>1.9218305964304797E-2</v>
      </c>
      <c r="S32">
        <f t="shared" si="11"/>
        <v>226.12304923653747</v>
      </c>
      <c r="T32">
        <f t="shared" si="12"/>
        <v>34.171747462596393</v>
      </c>
      <c r="U32">
        <f t="shared" si="13"/>
        <v>33.4301125</v>
      </c>
      <c r="V32">
        <f t="shared" si="14"/>
        <v>5.1754936217253995</v>
      </c>
      <c r="W32">
        <f t="shared" si="15"/>
        <v>67.328357620619471</v>
      </c>
      <c r="X32">
        <f t="shared" si="16"/>
        <v>3.3878853424415465</v>
      </c>
      <c r="Y32">
        <f t="shared" si="17"/>
        <v>5.0318847246082212</v>
      </c>
      <c r="Z32">
        <f t="shared" si="18"/>
        <v>1.787608279283853</v>
      </c>
      <c r="AA32">
        <f t="shared" si="19"/>
        <v>-24.917182202327638</v>
      </c>
      <c r="AB32">
        <f t="shared" si="20"/>
        <v>-74.979792042150763</v>
      </c>
      <c r="AC32">
        <f t="shared" si="21"/>
        <v>-6.2026035883017769</v>
      </c>
      <c r="AD32">
        <f t="shared" si="22"/>
        <v>120.0234714037573</v>
      </c>
      <c r="AE32">
        <f t="shared" si="23"/>
        <v>11.059848070580285</v>
      </c>
      <c r="AF32">
        <f t="shared" si="24"/>
        <v>0.56322242220315388</v>
      </c>
      <c r="AG32">
        <f t="shared" si="25"/>
        <v>0.5184802776895453</v>
      </c>
      <c r="AH32">
        <v>101.6037680572028</v>
      </c>
      <c r="AI32">
        <v>94.699387878787888</v>
      </c>
      <c r="AJ32">
        <v>1.6859514425098621</v>
      </c>
      <c r="AK32">
        <v>62.033969261683353</v>
      </c>
      <c r="AL32">
        <f t="shared" si="26"/>
        <v>0.56501546944053604</v>
      </c>
      <c r="AM32">
        <v>32.88206265800865</v>
      </c>
      <c r="AN32">
        <v>33.386075757575732</v>
      </c>
      <c r="AO32">
        <v>1.215379990375122E-5</v>
      </c>
      <c r="AP32">
        <v>98.33</v>
      </c>
      <c r="AQ32">
        <v>33</v>
      </c>
      <c r="AR32">
        <v>5</v>
      </c>
      <c r="AS32">
        <f t="shared" si="27"/>
        <v>1</v>
      </c>
      <c r="AT32">
        <f t="shared" si="28"/>
        <v>0</v>
      </c>
      <c r="AU32">
        <f t="shared" si="29"/>
        <v>47507.851388063704</v>
      </c>
      <c r="AV32">
        <f t="shared" si="30"/>
        <v>1200.0287499999999</v>
      </c>
      <c r="AW32">
        <f t="shared" si="31"/>
        <v>1025.9508135940609</v>
      </c>
      <c r="AX32">
        <f t="shared" si="32"/>
        <v>0.8549385284261406</v>
      </c>
      <c r="AY32">
        <f t="shared" si="33"/>
        <v>0.18843135986245119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1674578409.6875</v>
      </c>
      <c r="BF32">
        <v>88.582625000000007</v>
      </c>
      <c r="BG32">
        <v>98.836675</v>
      </c>
      <c r="BH32">
        <v>33.384437499999997</v>
      </c>
      <c r="BI32">
        <v>32.881950000000003</v>
      </c>
      <c r="BJ32">
        <v>93.260212499999994</v>
      </c>
      <c r="BK32">
        <v>33.171487499999998</v>
      </c>
      <c r="BL32">
        <v>650.06937500000004</v>
      </c>
      <c r="BM32">
        <v>101.381</v>
      </c>
      <c r="BN32">
        <v>9.9977250000000004E-2</v>
      </c>
      <c r="BO32">
        <v>32.928637500000001</v>
      </c>
      <c r="BP32">
        <v>33.4301125</v>
      </c>
      <c r="BQ32">
        <v>999.9</v>
      </c>
      <c r="BR32">
        <v>0</v>
      </c>
      <c r="BS32">
        <v>0</v>
      </c>
      <c r="BT32">
        <v>9010.7837499999987</v>
      </c>
      <c r="BU32">
        <v>0</v>
      </c>
      <c r="BV32">
        <v>28.487987499999999</v>
      </c>
      <c r="BW32">
        <v>-10.25395</v>
      </c>
      <c r="BX32">
        <v>91.642062500000009</v>
      </c>
      <c r="BY32">
        <v>102.19695</v>
      </c>
      <c r="BZ32">
        <v>0.50248399999999993</v>
      </c>
      <c r="CA32">
        <v>98.836675</v>
      </c>
      <c r="CB32">
        <v>32.881950000000003</v>
      </c>
      <c r="CC32">
        <v>3.3845437500000002</v>
      </c>
      <c r="CD32">
        <v>3.3336025</v>
      </c>
      <c r="CE32">
        <v>26.051449999999999</v>
      </c>
      <c r="CF32">
        <v>25.795300000000001</v>
      </c>
      <c r="CG32">
        <v>1200.0287499999999</v>
      </c>
      <c r="CH32">
        <v>0.49996499999999999</v>
      </c>
      <c r="CI32">
        <v>0.50003500000000001</v>
      </c>
      <c r="CJ32">
        <v>0</v>
      </c>
      <c r="CK32">
        <v>813.88</v>
      </c>
      <c r="CL32">
        <v>4.9990899999999998</v>
      </c>
      <c r="CM32">
        <v>8306.9862499999999</v>
      </c>
      <c r="CN32">
        <v>9557.9575000000004</v>
      </c>
      <c r="CO32">
        <v>42.960624999999993</v>
      </c>
      <c r="CP32">
        <v>45</v>
      </c>
      <c r="CQ32">
        <v>43.757750000000001</v>
      </c>
      <c r="CR32">
        <v>44</v>
      </c>
      <c r="CS32">
        <v>44.343499999999999</v>
      </c>
      <c r="CT32">
        <v>597.47374999999988</v>
      </c>
      <c r="CU32">
        <v>597.55499999999995</v>
      </c>
      <c r="CV32">
        <v>0</v>
      </c>
      <c r="CW32">
        <v>1674578424.8</v>
      </c>
      <c r="CX32">
        <v>0</v>
      </c>
      <c r="CY32">
        <v>1674577646.0999999</v>
      </c>
      <c r="CZ32" t="s">
        <v>356</v>
      </c>
      <c r="DA32">
        <v>1674577646.0999999</v>
      </c>
      <c r="DB32">
        <v>1674577639.5999999</v>
      </c>
      <c r="DC32">
        <v>30</v>
      </c>
      <c r="DD32">
        <v>-0.48</v>
      </c>
      <c r="DE32">
        <v>-5.1999999999999998E-2</v>
      </c>
      <c r="DF32">
        <v>-5.7220000000000004</v>
      </c>
      <c r="DG32">
        <v>0.21299999999999999</v>
      </c>
      <c r="DH32">
        <v>415</v>
      </c>
      <c r="DI32">
        <v>32</v>
      </c>
      <c r="DJ32">
        <v>0.4</v>
      </c>
      <c r="DK32">
        <v>0.18</v>
      </c>
      <c r="DL32">
        <v>-9.9843395121951222</v>
      </c>
      <c r="DM32">
        <v>-1.511689547038336</v>
      </c>
      <c r="DN32">
        <v>0.15400786457509749</v>
      </c>
      <c r="DO32">
        <v>0</v>
      </c>
      <c r="DP32">
        <v>0.52251492682926826</v>
      </c>
      <c r="DQ32">
        <v>-0.14256677351916319</v>
      </c>
      <c r="DR32">
        <v>1.4491093031188109E-2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377</v>
      </c>
      <c r="EA32">
        <v>3.2965499999999999</v>
      </c>
      <c r="EB32">
        <v>2.6253000000000002</v>
      </c>
      <c r="EC32">
        <v>2.8286599999999999E-2</v>
      </c>
      <c r="ED32">
        <v>2.95762E-2</v>
      </c>
      <c r="EE32">
        <v>0.13775599999999999</v>
      </c>
      <c r="EF32">
        <v>0.13505700000000001</v>
      </c>
      <c r="EG32">
        <v>29302.5</v>
      </c>
      <c r="EH32">
        <v>29751.1</v>
      </c>
      <c r="EI32">
        <v>28055.7</v>
      </c>
      <c r="EJ32">
        <v>29508</v>
      </c>
      <c r="EK32">
        <v>33288</v>
      </c>
      <c r="EL32">
        <v>35436.400000000001</v>
      </c>
      <c r="EM32">
        <v>39608.1</v>
      </c>
      <c r="EN32">
        <v>42187.8</v>
      </c>
      <c r="EO32">
        <v>2.16642</v>
      </c>
      <c r="EP32">
        <v>2.20458</v>
      </c>
      <c r="EQ32">
        <v>0.154227</v>
      </c>
      <c r="ER32">
        <v>0</v>
      </c>
      <c r="ES32">
        <v>30.901900000000001</v>
      </c>
      <c r="ET32">
        <v>999.9</v>
      </c>
      <c r="EU32">
        <v>74.8</v>
      </c>
      <c r="EV32">
        <v>31.8</v>
      </c>
      <c r="EW32">
        <v>34.831200000000003</v>
      </c>
      <c r="EX32">
        <v>57.156399999999998</v>
      </c>
      <c r="EY32">
        <v>-7.2876599999999998</v>
      </c>
      <c r="EZ32">
        <v>2</v>
      </c>
      <c r="FA32">
        <v>0.46881099999999998</v>
      </c>
      <c r="FB32">
        <v>0.25408199999999997</v>
      </c>
      <c r="FC32">
        <v>20.273</v>
      </c>
      <c r="FD32">
        <v>5.2202799999999998</v>
      </c>
      <c r="FE32">
        <v>12.0092</v>
      </c>
      <c r="FF32">
        <v>4.9870000000000001</v>
      </c>
      <c r="FG32">
        <v>3.2845800000000001</v>
      </c>
      <c r="FH32">
        <v>9999</v>
      </c>
      <c r="FI32">
        <v>9999</v>
      </c>
      <c r="FJ32">
        <v>9999</v>
      </c>
      <c r="FK32">
        <v>999.9</v>
      </c>
      <c r="FL32">
        <v>1.8657300000000001</v>
      </c>
      <c r="FM32">
        <v>1.8621700000000001</v>
      </c>
      <c r="FN32">
        <v>1.8641700000000001</v>
      </c>
      <c r="FO32">
        <v>1.8602000000000001</v>
      </c>
      <c r="FP32">
        <v>1.8609599999999999</v>
      </c>
      <c r="FQ32">
        <v>1.8600699999999999</v>
      </c>
      <c r="FR32">
        <v>1.8617999999999999</v>
      </c>
      <c r="FS32">
        <v>1.8583799999999999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-4.6920000000000002</v>
      </c>
      <c r="GH32">
        <v>0.21299999999999999</v>
      </c>
      <c r="GI32">
        <v>-4.3160023200825837</v>
      </c>
      <c r="GJ32">
        <v>-4.0448538125570227E-3</v>
      </c>
      <c r="GK32">
        <v>1.839783264315481E-6</v>
      </c>
      <c r="GL32">
        <v>-4.1587272622942942E-10</v>
      </c>
      <c r="GM32">
        <v>0.21294000000000321</v>
      </c>
      <c r="GN32">
        <v>0</v>
      </c>
      <c r="GO32">
        <v>0</v>
      </c>
      <c r="GP32">
        <v>0</v>
      </c>
      <c r="GQ32">
        <v>5</v>
      </c>
      <c r="GR32">
        <v>2081</v>
      </c>
      <c r="GS32">
        <v>3</v>
      </c>
      <c r="GT32">
        <v>31</v>
      </c>
      <c r="GU32">
        <v>12.8</v>
      </c>
      <c r="GV32">
        <v>12.9</v>
      </c>
      <c r="GW32">
        <v>0.47363300000000003</v>
      </c>
      <c r="GX32">
        <v>2.5854499999999998</v>
      </c>
      <c r="GY32">
        <v>2.04834</v>
      </c>
      <c r="GZ32">
        <v>2.6245099999999999</v>
      </c>
      <c r="HA32">
        <v>2.1972700000000001</v>
      </c>
      <c r="HB32">
        <v>2.34985</v>
      </c>
      <c r="HC32">
        <v>36.505099999999999</v>
      </c>
      <c r="HD32">
        <v>14.7887</v>
      </c>
      <c r="HE32">
        <v>18</v>
      </c>
      <c r="HF32">
        <v>659.14300000000003</v>
      </c>
      <c r="HG32">
        <v>769.11</v>
      </c>
      <c r="HH32">
        <v>30.997399999999999</v>
      </c>
      <c r="HI32">
        <v>33.361400000000003</v>
      </c>
      <c r="HJ32">
        <v>29.9998</v>
      </c>
      <c r="HK32">
        <v>33.232700000000001</v>
      </c>
      <c r="HL32">
        <v>33.226300000000002</v>
      </c>
      <c r="HM32">
        <v>9.5556999999999999</v>
      </c>
      <c r="HN32">
        <v>0</v>
      </c>
      <c r="HO32">
        <v>100</v>
      </c>
      <c r="HP32">
        <v>31</v>
      </c>
      <c r="HQ32">
        <v>117.13800000000001</v>
      </c>
      <c r="HR32">
        <v>33.932099999999998</v>
      </c>
      <c r="HS32">
        <v>98.869600000000005</v>
      </c>
      <c r="HT32">
        <v>97.819800000000001</v>
      </c>
    </row>
    <row r="33" spans="1:228" x14ac:dyDescent="0.2">
      <c r="A33">
        <v>18</v>
      </c>
      <c r="B33">
        <v>1674578416</v>
      </c>
      <c r="C33">
        <v>68</v>
      </c>
      <c r="D33" t="s">
        <v>394</v>
      </c>
      <c r="E33" t="s">
        <v>395</v>
      </c>
      <c r="F33">
        <v>4</v>
      </c>
      <c r="G33">
        <v>1674578414</v>
      </c>
      <c r="H33">
        <f t="shared" si="0"/>
        <v>5.7233937636531906E-4</v>
      </c>
      <c r="I33">
        <f t="shared" si="1"/>
        <v>0.57233937636531906</v>
      </c>
      <c r="J33">
        <f t="shared" si="2"/>
        <v>0.62607887626971614</v>
      </c>
      <c r="K33">
        <f t="shared" si="3"/>
        <v>95.635414285714276</v>
      </c>
      <c r="L33">
        <f t="shared" si="4"/>
        <v>61.417961828671267</v>
      </c>
      <c r="M33">
        <f t="shared" si="5"/>
        <v>6.2327904818800715</v>
      </c>
      <c r="N33">
        <f t="shared" si="6"/>
        <v>9.7052308826763447</v>
      </c>
      <c r="O33">
        <f t="shared" si="7"/>
        <v>3.1546712789158944E-2</v>
      </c>
      <c r="P33">
        <f t="shared" si="8"/>
        <v>2.7710893356930986</v>
      </c>
      <c r="Q33">
        <f t="shared" si="9"/>
        <v>3.1348546488607951E-2</v>
      </c>
      <c r="R33">
        <f t="shared" si="10"/>
        <v>1.9610542099322382E-2</v>
      </c>
      <c r="S33">
        <f t="shared" si="11"/>
        <v>226.1178223785185</v>
      </c>
      <c r="T33">
        <f t="shared" si="12"/>
        <v>34.144996877811067</v>
      </c>
      <c r="U33">
        <f t="shared" si="13"/>
        <v>33.388371428571432</v>
      </c>
      <c r="V33">
        <f t="shared" si="14"/>
        <v>5.1634055826243852</v>
      </c>
      <c r="W33">
        <f t="shared" si="15"/>
        <v>67.441842454830365</v>
      </c>
      <c r="X33">
        <f t="shared" si="16"/>
        <v>3.3886968445681895</v>
      </c>
      <c r="Y33">
        <f t="shared" si="17"/>
        <v>5.0246208010076119</v>
      </c>
      <c r="Z33">
        <f t="shared" si="18"/>
        <v>1.7747087380561957</v>
      </c>
      <c r="AA33">
        <f t="shared" si="19"/>
        <v>-25.240166497710572</v>
      </c>
      <c r="AB33">
        <f t="shared" si="20"/>
        <v>-72.520586023928018</v>
      </c>
      <c r="AC33">
        <f t="shared" si="21"/>
        <v>-6.0021461750758212</v>
      </c>
      <c r="AD33">
        <f t="shared" si="22"/>
        <v>122.35492368180411</v>
      </c>
      <c r="AE33">
        <f t="shared" si="23"/>
        <v>11.22893281137574</v>
      </c>
      <c r="AF33">
        <f t="shared" si="24"/>
        <v>0.56863644058399043</v>
      </c>
      <c r="AG33">
        <f t="shared" si="25"/>
        <v>0.62607887626971614</v>
      </c>
      <c r="AH33">
        <v>108.52848861676451</v>
      </c>
      <c r="AI33">
        <v>101.48289515151519</v>
      </c>
      <c r="AJ33">
        <v>1.6957214616212291</v>
      </c>
      <c r="AK33">
        <v>62.033969261683353</v>
      </c>
      <c r="AL33">
        <f t="shared" si="26"/>
        <v>0.57233937636531906</v>
      </c>
      <c r="AM33">
        <v>32.884315930735937</v>
      </c>
      <c r="AN33">
        <v>33.394808484848497</v>
      </c>
      <c r="AO33">
        <v>3.011255411258081E-5</v>
      </c>
      <c r="AP33">
        <v>98.33</v>
      </c>
      <c r="AQ33">
        <v>34</v>
      </c>
      <c r="AR33">
        <v>5</v>
      </c>
      <c r="AS33">
        <f t="shared" si="27"/>
        <v>1</v>
      </c>
      <c r="AT33">
        <f t="shared" si="28"/>
        <v>0</v>
      </c>
      <c r="AU33">
        <f t="shared" si="29"/>
        <v>47448.693350478519</v>
      </c>
      <c r="AV33">
        <f t="shared" si="30"/>
        <v>1200.007142857143</v>
      </c>
      <c r="AW33">
        <f t="shared" si="31"/>
        <v>1025.9317421650355</v>
      </c>
      <c r="AX33">
        <f t="shared" si="32"/>
        <v>0.85493802955402032</v>
      </c>
      <c r="AY33">
        <f t="shared" si="33"/>
        <v>0.18843039703925921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1674578414</v>
      </c>
      <c r="BF33">
        <v>95.635414285714276</v>
      </c>
      <c r="BG33">
        <v>106.0508571428571</v>
      </c>
      <c r="BH33">
        <v>33.392242857142861</v>
      </c>
      <c r="BI33">
        <v>32.884871428571429</v>
      </c>
      <c r="BJ33">
        <v>100.33922857142851</v>
      </c>
      <c r="BK33">
        <v>33.17932857142857</v>
      </c>
      <c r="BL33">
        <v>649.99528571428584</v>
      </c>
      <c r="BM33">
        <v>101.38157142857141</v>
      </c>
      <c r="BN33">
        <v>9.9987000000000006E-2</v>
      </c>
      <c r="BO33">
        <v>32.902942857142847</v>
      </c>
      <c r="BP33">
        <v>33.388371428571432</v>
      </c>
      <c r="BQ33">
        <v>999.89999999999986</v>
      </c>
      <c r="BR33">
        <v>0</v>
      </c>
      <c r="BS33">
        <v>0</v>
      </c>
      <c r="BT33">
        <v>8998.5700000000015</v>
      </c>
      <c r="BU33">
        <v>0</v>
      </c>
      <c r="BV33">
        <v>28.6859</v>
      </c>
      <c r="BW33">
        <v>-10.4153</v>
      </c>
      <c r="BX33">
        <v>98.939185714285713</v>
      </c>
      <c r="BY33">
        <v>109.6567142857143</v>
      </c>
      <c r="BZ33">
        <v>0.50739185714285706</v>
      </c>
      <c r="CA33">
        <v>106.0508571428571</v>
      </c>
      <c r="CB33">
        <v>32.884871428571429</v>
      </c>
      <c r="CC33">
        <v>3.3853585714285721</v>
      </c>
      <c r="CD33">
        <v>3.3339185714285722</v>
      </c>
      <c r="CE33">
        <v>26.055499999999999</v>
      </c>
      <c r="CF33">
        <v>25.796871428571428</v>
      </c>
      <c r="CG33">
        <v>1200.007142857143</v>
      </c>
      <c r="CH33">
        <v>0.49998342857142852</v>
      </c>
      <c r="CI33">
        <v>0.50001657142857148</v>
      </c>
      <c r="CJ33">
        <v>0</v>
      </c>
      <c r="CK33">
        <v>813.11</v>
      </c>
      <c r="CL33">
        <v>4.9990899999999998</v>
      </c>
      <c r="CM33">
        <v>8300.0785714285703</v>
      </c>
      <c r="CN33">
        <v>9557.85</v>
      </c>
      <c r="CO33">
        <v>42.936999999999998</v>
      </c>
      <c r="CP33">
        <v>44.936999999999998</v>
      </c>
      <c r="CQ33">
        <v>43.776571428571422</v>
      </c>
      <c r="CR33">
        <v>44</v>
      </c>
      <c r="CS33">
        <v>44.311999999999998</v>
      </c>
      <c r="CT33">
        <v>597.48285714285703</v>
      </c>
      <c r="CU33">
        <v>597.52428571428572</v>
      </c>
      <c r="CV33">
        <v>0</v>
      </c>
      <c r="CW33">
        <v>1674578428.4000001</v>
      </c>
      <c r="CX33">
        <v>0</v>
      </c>
      <c r="CY33">
        <v>1674577646.0999999</v>
      </c>
      <c r="CZ33" t="s">
        <v>356</v>
      </c>
      <c r="DA33">
        <v>1674577646.0999999</v>
      </c>
      <c r="DB33">
        <v>1674577639.5999999</v>
      </c>
      <c r="DC33">
        <v>30</v>
      </c>
      <c r="DD33">
        <v>-0.48</v>
      </c>
      <c r="DE33">
        <v>-5.1999999999999998E-2</v>
      </c>
      <c r="DF33">
        <v>-5.7220000000000004</v>
      </c>
      <c r="DG33">
        <v>0.21299999999999999</v>
      </c>
      <c r="DH33">
        <v>415</v>
      </c>
      <c r="DI33">
        <v>32</v>
      </c>
      <c r="DJ33">
        <v>0.4</v>
      </c>
      <c r="DK33">
        <v>0.18</v>
      </c>
      <c r="DL33">
        <v>-10.107174878048779</v>
      </c>
      <c r="DM33">
        <v>-1.647331149825769</v>
      </c>
      <c r="DN33">
        <v>0.16879749785918541</v>
      </c>
      <c r="DO33">
        <v>0</v>
      </c>
      <c r="DP33">
        <v>0.51610631707317067</v>
      </c>
      <c r="DQ33">
        <v>-0.1173228919860629</v>
      </c>
      <c r="DR33">
        <v>1.2816842079836381E-2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377</v>
      </c>
      <c r="EA33">
        <v>3.29636</v>
      </c>
      <c r="EB33">
        <v>2.6248300000000002</v>
      </c>
      <c r="EC33">
        <v>3.0127999999999999E-2</v>
      </c>
      <c r="ED33">
        <v>3.1413299999999998E-2</v>
      </c>
      <c r="EE33">
        <v>0.13777700000000001</v>
      </c>
      <c r="EF33">
        <v>0.135074</v>
      </c>
      <c r="EG33">
        <v>29246.799999999999</v>
      </c>
      <c r="EH33">
        <v>29695.5</v>
      </c>
      <c r="EI33">
        <v>28055.5</v>
      </c>
      <c r="EJ33">
        <v>29508.6</v>
      </c>
      <c r="EK33">
        <v>33287</v>
      </c>
      <c r="EL33">
        <v>35436.9</v>
      </c>
      <c r="EM33">
        <v>39607.699999999997</v>
      </c>
      <c r="EN33">
        <v>42189</v>
      </c>
      <c r="EO33">
        <v>2.1652800000000001</v>
      </c>
      <c r="EP33">
        <v>2.20478</v>
      </c>
      <c r="EQ33">
        <v>0.15523300000000001</v>
      </c>
      <c r="ER33">
        <v>0</v>
      </c>
      <c r="ES33">
        <v>30.854600000000001</v>
      </c>
      <c r="ET33">
        <v>999.9</v>
      </c>
      <c r="EU33">
        <v>74.8</v>
      </c>
      <c r="EV33">
        <v>31.8</v>
      </c>
      <c r="EW33">
        <v>34.833399999999997</v>
      </c>
      <c r="EX33">
        <v>57.546399999999998</v>
      </c>
      <c r="EY33">
        <v>-7.22356</v>
      </c>
      <c r="EZ33">
        <v>2</v>
      </c>
      <c r="FA33">
        <v>0.46845799999999999</v>
      </c>
      <c r="FB33">
        <v>0.246582</v>
      </c>
      <c r="FC33">
        <v>20.2728</v>
      </c>
      <c r="FD33">
        <v>5.2172900000000002</v>
      </c>
      <c r="FE33">
        <v>12.009499999999999</v>
      </c>
      <c r="FF33">
        <v>4.9858000000000002</v>
      </c>
      <c r="FG33">
        <v>3.2840500000000001</v>
      </c>
      <c r="FH33">
        <v>9999</v>
      </c>
      <c r="FI33">
        <v>9999</v>
      </c>
      <c r="FJ33">
        <v>9999</v>
      </c>
      <c r="FK33">
        <v>999.9</v>
      </c>
      <c r="FL33">
        <v>1.86572</v>
      </c>
      <c r="FM33">
        <v>1.8621799999999999</v>
      </c>
      <c r="FN33">
        <v>1.8641700000000001</v>
      </c>
      <c r="FO33">
        <v>1.8602000000000001</v>
      </c>
      <c r="FP33">
        <v>1.8609599999999999</v>
      </c>
      <c r="FQ33">
        <v>1.86008</v>
      </c>
      <c r="FR33">
        <v>1.86182</v>
      </c>
      <c r="FS33">
        <v>1.8583799999999999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-4.7160000000000002</v>
      </c>
      <c r="GH33">
        <v>0.21290000000000001</v>
      </c>
      <c r="GI33">
        <v>-4.3160023200825837</v>
      </c>
      <c r="GJ33">
        <v>-4.0448538125570227E-3</v>
      </c>
      <c r="GK33">
        <v>1.839783264315481E-6</v>
      </c>
      <c r="GL33">
        <v>-4.1587272622942942E-10</v>
      </c>
      <c r="GM33">
        <v>0.21294000000000321</v>
      </c>
      <c r="GN33">
        <v>0</v>
      </c>
      <c r="GO33">
        <v>0</v>
      </c>
      <c r="GP33">
        <v>0</v>
      </c>
      <c r="GQ33">
        <v>5</v>
      </c>
      <c r="GR33">
        <v>2081</v>
      </c>
      <c r="GS33">
        <v>3</v>
      </c>
      <c r="GT33">
        <v>31</v>
      </c>
      <c r="GU33">
        <v>12.8</v>
      </c>
      <c r="GV33">
        <v>12.9</v>
      </c>
      <c r="GW33">
        <v>0.49438500000000002</v>
      </c>
      <c r="GX33">
        <v>2.5952099999999998</v>
      </c>
      <c r="GY33">
        <v>2.04834</v>
      </c>
      <c r="GZ33">
        <v>2.6257299999999999</v>
      </c>
      <c r="HA33">
        <v>2.1972700000000001</v>
      </c>
      <c r="HB33">
        <v>2.3071299999999999</v>
      </c>
      <c r="HC33">
        <v>36.528700000000001</v>
      </c>
      <c r="HD33">
        <v>14.7537</v>
      </c>
      <c r="HE33">
        <v>18</v>
      </c>
      <c r="HF33">
        <v>658.20500000000004</v>
      </c>
      <c r="HG33">
        <v>769.27200000000005</v>
      </c>
      <c r="HH33">
        <v>30.997699999999998</v>
      </c>
      <c r="HI33">
        <v>33.358400000000003</v>
      </c>
      <c r="HJ33">
        <v>29.999700000000001</v>
      </c>
      <c r="HK33">
        <v>33.230400000000003</v>
      </c>
      <c r="HL33">
        <v>33.223500000000001</v>
      </c>
      <c r="HM33">
        <v>9.9640199999999997</v>
      </c>
      <c r="HN33">
        <v>0</v>
      </c>
      <c r="HO33">
        <v>100</v>
      </c>
      <c r="HP33">
        <v>31</v>
      </c>
      <c r="HQ33">
        <v>123.821</v>
      </c>
      <c r="HR33">
        <v>33.932099999999998</v>
      </c>
      <c r="HS33">
        <v>98.868700000000004</v>
      </c>
      <c r="HT33">
        <v>97.822199999999995</v>
      </c>
    </row>
    <row r="34" spans="1:228" x14ac:dyDescent="0.2">
      <c r="A34">
        <v>19</v>
      </c>
      <c r="B34">
        <v>1674578420</v>
      </c>
      <c r="C34">
        <v>72</v>
      </c>
      <c r="D34" t="s">
        <v>396</v>
      </c>
      <c r="E34" t="s">
        <v>397</v>
      </c>
      <c r="F34">
        <v>4</v>
      </c>
      <c r="G34">
        <v>1674578417.6875</v>
      </c>
      <c r="H34">
        <f t="shared" si="0"/>
        <v>5.7316579431317453E-4</v>
      </c>
      <c r="I34">
        <f t="shared" si="1"/>
        <v>0.57316579431317449</v>
      </c>
      <c r="J34">
        <f t="shared" si="2"/>
        <v>0.8636499859369503</v>
      </c>
      <c r="K34">
        <f t="shared" si="3"/>
        <v>101.66068749999999</v>
      </c>
      <c r="L34">
        <f t="shared" si="4"/>
        <v>55.620620007754248</v>
      </c>
      <c r="M34">
        <f t="shared" si="5"/>
        <v>5.6445028601121541</v>
      </c>
      <c r="N34">
        <f t="shared" si="6"/>
        <v>10.316750177806707</v>
      </c>
      <c r="O34">
        <f t="shared" si="7"/>
        <v>3.1752309594190183E-2</v>
      </c>
      <c r="P34">
        <f t="shared" si="8"/>
        <v>2.7717107668283116</v>
      </c>
      <c r="Q34">
        <f t="shared" si="9"/>
        <v>3.1551605462530961E-2</v>
      </c>
      <c r="R34">
        <f t="shared" si="10"/>
        <v>1.9737679986332544E-2</v>
      </c>
      <c r="S34">
        <f t="shared" si="11"/>
        <v>226.11044923644923</v>
      </c>
      <c r="T34">
        <f t="shared" si="12"/>
        <v>34.128628123779585</v>
      </c>
      <c r="U34">
        <f t="shared" si="13"/>
        <v>33.359837499999998</v>
      </c>
      <c r="V34">
        <f t="shared" si="14"/>
        <v>5.1551564164136883</v>
      </c>
      <c r="W34">
        <f t="shared" si="15"/>
        <v>67.512849764667962</v>
      </c>
      <c r="X34">
        <f t="shared" si="16"/>
        <v>3.3892416120861042</v>
      </c>
      <c r="Y34">
        <f t="shared" si="17"/>
        <v>5.0201430155890456</v>
      </c>
      <c r="Z34">
        <f t="shared" si="18"/>
        <v>1.7659148043275841</v>
      </c>
      <c r="AA34">
        <f t="shared" si="19"/>
        <v>-25.276611529210996</v>
      </c>
      <c r="AB34">
        <f t="shared" si="20"/>
        <v>-70.642309599654652</v>
      </c>
      <c r="AC34">
        <f t="shared" si="21"/>
        <v>-5.8441088769353096</v>
      </c>
      <c r="AD34">
        <f t="shared" si="22"/>
        <v>124.34741923064826</v>
      </c>
      <c r="AE34">
        <f t="shared" si="23"/>
        <v>11.357086014230992</v>
      </c>
      <c r="AF34">
        <f t="shared" si="24"/>
        <v>0.56973406966510942</v>
      </c>
      <c r="AG34">
        <f t="shared" si="25"/>
        <v>0.8636499859369503</v>
      </c>
      <c r="AH34">
        <v>115.43435100829061</v>
      </c>
      <c r="AI34">
        <v>108.2181333333333</v>
      </c>
      <c r="AJ34">
        <v>1.6807582542829791</v>
      </c>
      <c r="AK34">
        <v>62.033969261683353</v>
      </c>
      <c r="AL34">
        <f t="shared" si="26"/>
        <v>0.57316579431317449</v>
      </c>
      <c r="AM34">
        <v>32.88930970562771</v>
      </c>
      <c r="AN34">
        <v>33.400638787878783</v>
      </c>
      <c r="AO34">
        <v>1.764080656182132E-5</v>
      </c>
      <c r="AP34">
        <v>98.33</v>
      </c>
      <c r="AQ34">
        <v>34</v>
      </c>
      <c r="AR34">
        <v>5</v>
      </c>
      <c r="AS34">
        <f t="shared" si="27"/>
        <v>1</v>
      </c>
      <c r="AT34">
        <f t="shared" si="28"/>
        <v>0</v>
      </c>
      <c r="AU34">
        <f t="shared" si="29"/>
        <v>47468.283500900565</v>
      </c>
      <c r="AV34">
        <f t="shared" si="30"/>
        <v>1199.9625000000001</v>
      </c>
      <c r="AW34">
        <f t="shared" si="31"/>
        <v>1025.8941135940154</v>
      </c>
      <c r="AX34">
        <f t="shared" si="32"/>
        <v>0.85493847815578838</v>
      </c>
      <c r="AY34">
        <f t="shared" si="33"/>
        <v>0.18843126284067144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1674578417.6875</v>
      </c>
      <c r="BF34">
        <v>101.66068749999999</v>
      </c>
      <c r="BG34">
        <v>112.19825</v>
      </c>
      <c r="BH34">
        <v>33.397399999999998</v>
      </c>
      <c r="BI34">
        <v>32.889024999999997</v>
      </c>
      <c r="BJ34">
        <v>106.386875</v>
      </c>
      <c r="BK34">
        <v>33.184437500000001</v>
      </c>
      <c r="BL34">
        <v>649.96087499999999</v>
      </c>
      <c r="BM34">
        <v>101.382375</v>
      </c>
      <c r="BN34">
        <v>9.9824574999999999E-2</v>
      </c>
      <c r="BO34">
        <v>32.8870875</v>
      </c>
      <c r="BP34">
        <v>33.359837499999998</v>
      </c>
      <c r="BQ34">
        <v>999.9</v>
      </c>
      <c r="BR34">
        <v>0</v>
      </c>
      <c r="BS34">
        <v>0</v>
      </c>
      <c r="BT34">
        <v>9001.7962499999994</v>
      </c>
      <c r="BU34">
        <v>0</v>
      </c>
      <c r="BV34">
        <v>29.098324999999999</v>
      </c>
      <c r="BW34">
        <v>-10.53755</v>
      </c>
      <c r="BX34">
        <v>105.17325</v>
      </c>
      <c r="BY34">
        <v>116.013875</v>
      </c>
      <c r="BZ34">
        <v>0.50837149999999998</v>
      </c>
      <c r="CA34">
        <v>112.19825</v>
      </c>
      <c r="CB34">
        <v>32.889024999999997</v>
      </c>
      <c r="CC34">
        <v>3.3859037500000002</v>
      </c>
      <c r="CD34">
        <v>3.334365</v>
      </c>
      <c r="CE34">
        <v>26.058237500000001</v>
      </c>
      <c r="CF34">
        <v>25.799162500000001</v>
      </c>
      <c r="CG34">
        <v>1199.9625000000001</v>
      </c>
      <c r="CH34">
        <v>0.49996675000000002</v>
      </c>
      <c r="CI34">
        <v>0.50003324999999998</v>
      </c>
      <c r="CJ34">
        <v>0</v>
      </c>
      <c r="CK34">
        <v>812.54362500000002</v>
      </c>
      <c r="CL34">
        <v>4.9990899999999998</v>
      </c>
      <c r="CM34">
        <v>8293.8287500000006</v>
      </c>
      <c r="CN34">
        <v>9557.4237499999999</v>
      </c>
      <c r="CO34">
        <v>42.936999999999998</v>
      </c>
      <c r="CP34">
        <v>44.936999999999998</v>
      </c>
      <c r="CQ34">
        <v>43.75</v>
      </c>
      <c r="CR34">
        <v>43.968499999999999</v>
      </c>
      <c r="CS34">
        <v>44.311999999999998</v>
      </c>
      <c r="CT34">
        <v>597.4425</v>
      </c>
      <c r="CU34">
        <v>597.52</v>
      </c>
      <c r="CV34">
        <v>0</v>
      </c>
      <c r="CW34">
        <v>1674578432.5999999</v>
      </c>
      <c r="CX34">
        <v>0</v>
      </c>
      <c r="CY34">
        <v>1674577646.0999999</v>
      </c>
      <c r="CZ34" t="s">
        <v>356</v>
      </c>
      <c r="DA34">
        <v>1674577646.0999999</v>
      </c>
      <c r="DB34">
        <v>1674577639.5999999</v>
      </c>
      <c r="DC34">
        <v>30</v>
      </c>
      <c r="DD34">
        <v>-0.48</v>
      </c>
      <c r="DE34">
        <v>-5.1999999999999998E-2</v>
      </c>
      <c r="DF34">
        <v>-5.7220000000000004</v>
      </c>
      <c r="DG34">
        <v>0.21299999999999999</v>
      </c>
      <c r="DH34">
        <v>415</v>
      </c>
      <c r="DI34">
        <v>32</v>
      </c>
      <c r="DJ34">
        <v>0.4</v>
      </c>
      <c r="DK34">
        <v>0.18</v>
      </c>
      <c r="DL34">
        <v>-10.219199024390241</v>
      </c>
      <c r="DM34">
        <v>-2.0337919860627371</v>
      </c>
      <c r="DN34">
        <v>0.20254690695273869</v>
      </c>
      <c r="DO34">
        <v>0</v>
      </c>
      <c r="DP34">
        <v>0.51076941463414627</v>
      </c>
      <c r="DQ34">
        <v>-6.2283658536584678E-2</v>
      </c>
      <c r="DR34">
        <v>8.8904407967088928E-3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3.2966500000000001</v>
      </c>
      <c r="EB34">
        <v>2.6257299999999999</v>
      </c>
      <c r="EC34">
        <v>3.1938599999999998E-2</v>
      </c>
      <c r="ED34">
        <v>3.3236300000000003E-2</v>
      </c>
      <c r="EE34">
        <v>0.137795</v>
      </c>
      <c r="EF34">
        <v>0.13508000000000001</v>
      </c>
      <c r="EG34">
        <v>29191.7</v>
      </c>
      <c r="EH34">
        <v>29640</v>
      </c>
      <c r="EI34">
        <v>28055</v>
      </c>
      <c r="EJ34">
        <v>29509</v>
      </c>
      <c r="EK34">
        <v>33285.800000000003</v>
      </c>
      <c r="EL34">
        <v>35437.300000000003</v>
      </c>
      <c r="EM34">
        <v>39606.9</v>
      </c>
      <c r="EN34">
        <v>42189.599999999999</v>
      </c>
      <c r="EO34">
        <v>2.1647500000000002</v>
      </c>
      <c r="EP34">
        <v>2.20478</v>
      </c>
      <c r="EQ34">
        <v>0.15568000000000001</v>
      </c>
      <c r="ER34">
        <v>0</v>
      </c>
      <c r="ES34">
        <v>30.812000000000001</v>
      </c>
      <c r="ET34">
        <v>999.9</v>
      </c>
      <c r="EU34">
        <v>74.8</v>
      </c>
      <c r="EV34">
        <v>31.8</v>
      </c>
      <c r="EW34">
        <v>34.834099999999999</v>
      </c>
      <c r="EX34">
        <v>57.756399999999999</v>
      </c>
      <c r="EY34">
        <v>-7.4118599999999999</v>
      </c>
      <c r="EZ34">
        <v>2</v>
      </c>
      <c r="FA34">
        <v>0.46813500000000002</v>
      </c>
      <c r="FB34">
        <v>0.24000299999999999</v>
      </c>
      <c r="FC34">
        <v>20.273</v>
      </c>
      <c r="FD34">
        <v>5.2195400000000003</v>
      </c>
      <c r="FE34">
        <v>12.009399999999999</v>
      </c>
      <c r="FF34">
        <v>4.9863</v>
      </c>
      <c r="FG34">
        <v>3.2844000000000002</v>
      </c>
      <c r="FH34">
        <v>9999</v>
      </c>
      <c r="FI34">
        <v>9999</v>
      </c>
      <c r="FJ34">
        <v>9999</v>
      </c>
      <c r="FK34">
        <v>999.9</v>
      </c>
      <c r="FL34">
        <v>1.8657300000000001</v>
      </c>
      <c r="FM34">
        <v>1.8621799999999999</v>
      </c>
      <c r="FN34">
        <v>1.8641700000000001</v>
      </c>
      <c r="FO34">
        <v>1.8602000000000001</v>
      </c>
      <c r="FP34">
        <v>1.8609500000000001</v>
      </c>
      <c r="FQ34">
        <v>1.86009</v>
      </c>
      <c r="FR34">
        <v>1.8618399999999999</v>
      </c>
      <c r="FS34">
        <v>1.8583799999999999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-4.74</v>
      </c>
      <c r="GH34">
        <v>0.21299999999999999</v>
      </c>
      <c r="GI34">
        <v>-4.3160023200825837</v>
      </c>
      <c r="GJ34">
        <v>-4.0448538125570227E-3</v>
      </c>
      <c r="GK34">
        <v>1.839783264315481E-6</v>
      </c>
      <c r="GL34">
        <v>-4.1587272622942942E-10</v>
      </c>
      <c r="GM34">
        <v>0.21294000000000321</v>
      </c>
      <c r="GN34">
        <v>0</v>
      </c>
      <c r="GO34">
        <v>0</v>
      </c>
      <c r="GP34">
        <v>0</v>
      </c>
      <c r="GQ34">
        <v>5</v>
      </c>
      <c r="GR34">
        <v>2081</v>
      </c>
      <c r="GS34">
        <v>3</v>
      </c>
      <c r="GT34">
        <v>31</v>
      </c>
      <c r="GU34">
        <v>12.9</v>
      </c>
      <c r="GV34">
        <v>13</v>
      </c>
      <c r="GW34">
        <v>0.51513699999999996</v>
      </c>
      <c r="GX34">
        <v>2.5854499999999998</v>
      </c>
      <c r="GY34">
        <v>2.04834</v>
      </c>
      <c r="GZ34">
        <v>2.6245099999999999</v>
      </c>
      <c r="HA34">
        <v>2.1972700000000001</v>
      </c>
      <c r="HB34">
        <v>2.36816</v>
      </c>
      <c r="HC34">
        <v>36.528700000000001</v>
      </c>
      <c r="HD34">
        <v>14.7712</v>
      </c>
      <c r="HE34">
        <v>18</v>
      </c>
      <c r="HF34">
        <v>657.78200000000004</v>
      </c>
      <c r="HG34">
        <v>769.25300000000004</v>
      </c>
      <c r="HH34">
        <v>30.998000000000001</v>
      </c>
      <c r="HI34">
        <v>33.354700000000001</v>
      </c>
      <c r="HJ34">
        <v>29.9998</v>
      </c>
      <c r="HK34">
        <v>33.229700000000001</v>
      </c>
      <c r="HL34">
        <v>33.222000000000001</v>
      </c>
      <c r="HM34">
        <v>10.3721</v>
      </c>
      <c r="HN34">
        <v>0</v>
      </c>
      <c r="HO34">
        <v>100</v>
      </c>
      <c r="HP34">
        <v>31</v>
      </c>
      <c r="HQ34">
        <v>130.5</v>
      </c>
      <c r="HR34">
        <v>33.932099999999998</v>
      </c>
      <c r="HS34">
        <v>98.866900000000001</v>
      </c>
      <c r="HT34">
        <v>97.823599999999999</v>
      </c>
    </row>
    <row r="35" spans="1:228" x14ac:dyDescent="0.2">
      <c r="A35">
        <v>20</v>
      </c>
      <c r="B35">
        <v>1674578424</v>
      </c>
      <c r="C35">
        <v>76</v>
      </c>
      <c r="D35" t="s">
        <v>398</v>
      </c>
      <c r="E35" t="s">
        <v>399</v>
      </c>
      <c r="F35">
        <v>4</v>
      </c>
      <c r="G35">
        <v>1674578422</v>
      </c>
      <c r="H35">
        <f t="shared" si="0"/>
        <v>5.8539923769877788E-4</v>
      </c>
      <c r="I35">
        <f t="shared" si="1"/>
        <v>0.58539923769877789</v>
      </c>
      <c r="J35">
        <f t="shared" si="2"/>
        <v>0.95348976307663824</v>
      </c>
      <c r="K35">
        <f t="shared" si="3"/>
        <v>108.68300000000001</v>
      </c>
      <c r="L35">
        <f t="shared" si="4"/>
        <v>59.300187419973135</v>
      </c>
      <c r="M35">
        <f t="shared" si="5"/>
        <v>6.0180057424113693</v>
      </c>
      <c r="N35">
        <f t="shared" si="6"/>
        <v>11.02955903782186</v>
      </c>
      <c r="O35">
        <f t="shared" si="7"/>
        <v>3.2668491615378062E-2</v>
      </c>
      <c r="P35">
        <f t="shared" si="8"/>
        <v>2.7661693428734457</v>
      </c>
      <c r="Q35">
        <f t="shared" si="9"/>
        <v>3.2455657423514729E-2</v>
      </c>
      <c r="R35">
        <f t="shared" si="10"/>
        <v>2.0303792465905433E-2</v>
      </c>
      <c r="S35">
        <f t="shared" si="11"/>
        <v>226.11687009249033</v>
      </c>
      <c r="T35">
        <f t="shared" si="12"/>
        <v>34.112536026863069</v>
      </c>
      <c r="U35">
        <f t="shared" si="13"/>
        <v>33.320085714285717</v>
      </c>
      <c r="V35">
        <f t="shared" si="14"/>
        <v>5.1436832771224443</v>
      </c>
      <c r="W35">
        <f t="shared" si="15"/>
        <v>67.589197297721327</v>
      </c>
      <c r="X35">
        <f t="shared" si="16"/>
        <v>3.3901938937545908</v>
      </c>
      <c r="Y35">
        <f t="shared" si="17"/>
        <v>5.015881278810344</v>
      </c>
      <c r="Z35">
        <f t="shared" si="18"/>
        <v>1.7534893833678535</v>
      </c>
      <c r="AA35">
        <f t="shared" si="19"/>
        <v>-25.816106382516104</v>
      </c>
      <c r="AB35">
        <f t="shared" si="20"/>
        <v>-66.825028254783859</v>
      </c>
      <c r="AC35">
        <f t="shared" si="21"/>
        <v>-5.5378978783337374</v>
      </c>
      <c r="AD35">
        <f t="shared" si="22"/>
        <v>127.93783757685662</v>
      </c>
      <c r="AE35">
        <f t="shared" si="23"/>
        <v>11.58157622202936</v>
      </c>
      <c r="AF35">
        <f t="shared" si="24"/>
        <v>0.57915296077503353</v>
      </c>
      <c r="AG35">
        <f t="shared" si="25"/>
        <v>0.95348976307663824</v>
      </c>
      <c r="AH35">
        <v>122.3549731306328</v>
      </c>
      <c r="AI35">
        <v>114.99107272727269</v>
      </c>
      <c r="AJ35">
        <v>1.697328237950593</v>
      </c>
      <c r="AK35">
        <v>62.033969261683353</v>
      </c>
      <c r="AL35">
        <f t="shared" si="26"/>
        <v>0.58539923769877789</v>
      </c>
      <c r="AM35">
        <v>32.889421748917748</v>
      </c>
      <c r="AN35">
        <v>33.411456969696978</v>
      </c>
      <c r="AO35">
        <v>3.414640914637552E-5</v>
      </c>
      <c r="AP35">
        <v>98.33</v>
      </c>
      <c r="AQ35">
        <v>34</v>
      </c>
      <c r="AR35">
        <v>5</v>
      </c>
      <c r="AS35">
        <f t="shared" si="27"/>
        <v>1</v>
      </c>
      <c r="AT35">
        <f t="shared" si="28"/>
        <v>0</v>
      </c>
      <c r="AU35">
        <f t="shared" si="29"/>
        <v>47317.99033420076</v>
      </c>
      <c r="AV35">
        <f t="shared" si="30"/>
        <v>1200.004285714286</v>
      </c>
      <c r="AW35">
        <f t="shared" si="31"/>
        <v>1025.9290850220159</v>
      </c>
      <c r="AX35">
        <f t="shared" si="32"/>
        <v>0.85493785083554585</v>
      </c>
      <c r="AY35">
        <f t="shared" si="33"/>
        <v>0.18843005211260341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1674578422</v>
      </c>
      <c r="BF35">
        <v>108.68300000000001</v>
      </c>
      <c r="BG35">
        <v>119.4302857142857</v>
      </c>
      <c r="BH35">
        <v>33.406271428571429</v>
      </c>
      <c r="BI35">
        <v>32.889599999999987</v>
      </c>
      <c r="BJ35">
        <v>113.43471428571431</v>
      </c>
      <c r="BK35">
        <v>33.193328571428573</v>
      </c>
      <c r="BL35">
        <v>650.0908571428572</v>
      </c>
      <c r="BM35">
        <v>101.3834285714286</v>
      </c>
      <c r="BN35">
        <v>0.1003272857142857</v>
      </c>
      <c r="BO35">
        <v>32.871985714285707</v>
      </c>
      <c r="BP35">
        <v>33.320085714285717</v>
      </c>
      <c r="BQ35">
        <v>999.89999999999986</v>
      </c>
      <c r="BR35">
        <v>0</v>
      </c>
      <c r="BS35">
        <v>0</v>
      </c>
      <c r="BT35">
        <v>8972.3228571428572</v>
      </c>
      <c r="BU35">
        <v>0</v>
      </c>
      <c r="BV35">
        <v>29.736057142857138</v>
      </c>
      <c r="BW35">
        <v>-10.747442857142859</v>
      </c>
      <c r="BX35">
        <v>112.4391428571429</v>
      </c>
      <c r="BY35">
        <v>123.492</v>
      </c>
      <c r="BZ35">
        <v>0.51667399999999997</v>
      </c>
      <c r="CA35">
        <v>119.4302857142857</v>
      </c>
      <c r="CB35">
        <v>32.889599999999987</v>
      </c>
      <c r="CC35">
        <v>3.386844285714286</v>
      </c>
      <c r="CD35">
        <v>3.334462857142857</v>
      </c>
      <c r="CE35">
        <v>26.062914285714289</v>
      </c>
      <c r="CF35">
        <v>25.79962857142857</v>
      </c>
      <c r="CG35">
        <v>1200.004285714286</v>
      </c>
      <c r="CH35">
        <v>0.49998728571428569</v>
      </c>
      <c r="CI35">
        <v>0.50001271428571425</v>
      </c>
      <c r="CJ35">
        <v>0</v>
      </c>
      <c r="CK35">
        <v>811.57871428571434</v>
      </c>
      <c r="CL35">
        <v>4.9990899999999998</v>
      </c>
      <c r="CM35">
        <v>8286.2242857142846</v>
      </c>
      <c r="CN35">
        <v>9557.8471428571447</v>
      </c>
      <c r="CO35">
        <v>42.936999999999998</v>
      </c>
      <c r="CP35">
        <v>44.936999999999998</v>
      </c>
      <c r="CQ35">
        <v>43.75</v>
      </c>
      <c r="CR35">
        <v>43.936999999999998</v>
      </c>
      <c r="CS35">
        <v>44.311999999999998</v>
      </c>
      <c r="CT35">
        <v>597.48857142857139</v>
      </c>
      <c r="CU35">
        <v>597.51571428571424</v>
      </c>
      <c r="CV35">
        <v>0</v>
      </c>
      <c r="CW35">
        <v>1674578436.8</v>
      </c>
      <c r="CX35">
        <v>0</v>
      </c>
      <c r="CY35">
        <v>1674577646.0999999</v>
      </c>
      <c r="CZ35" t="s">
        <v>356</v>
      </c>
      <c r="DA35">
        <v>1674577646.0999999</v>
      </c>
      <c r="DB35">
        <v>1674577639.5999999</v>
      </c>
      <c r="DC35">
        <v>30</v>
      </c>
      <c r="DD35">
        <v>-0.48</v>
      </c>
      <c r="DE35">
        <v>-5.1999999999999998E-2</v>
      </c>
      <c r="DF35">
        <v>-5.7220000000000004</v>
      </c>
      <c r="DG35">
        <v>0.21299999999999999</v>
      </c>
      <c r="DH35">
        <v>415</v>
      </c>
      <c r="DI35">
        <v>32</v>
      </c>
      <c r="DJ35">
        <v>0.4</v>
      </c>
      <c r="DK35">
        <v>0.18</v>
      </c>
      <c r="DL35">
        <v>-10.360136585365851</v>
      </c>
      <c r="DM35">
        <v>-2.2725972125435741</v>
      </c>
      <c r="DN35">
        <v>0.22556594055743401</v>
      </c>
      <c r="DO35">
        <v>0</v>
      </c>
      <c r="DP35">
        <v>0.50836931707317079</v>
      </c>
      <c r="DQ35">
        <v>8.5897630662030884E-3</v>
      </c>
      <c r="DR35">
        <v>5.5962462220235949E-3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3.29657</v>
      </c>
      <c r="EB35">
        <v>2.6251000000000002</v>
      </c>
      <c r="EC35">
        <v>3.3750700000000002E-2</v>
      </c>
      <c r="ED35">
        <v>3.5060399999999999E-2</v>
      </c>
      <c r="EE35">
        <v>0.13783000000000001</v>
      </c>
      <c r="EF35">
        <v>0.13508200000000001</v>
      </c>
      <c r="EG35">
        <v>29137.200000000001</v>
      </c>
      <c r="EH35">
        <v>29584.799999999999</v>
      </c>
      <c r="EI35">
        <v>28055.1</v>
      </c>
      <c r="EJ35">
        <v>29509.7</v>
      </c>
      <c r="EK35">
        <v>33285</v>
      </c>
      <c r="EL35">
        <v>35438</v>
      </c>
      <c r="EM35">
        <v>39607.4</v>
      </c>
      <c r="EN35">
        <v>42190.400000000001</v>
      </c>
      <c r="EO35">
        <v>2.1652800000000001</v>
      </c>
      <c r="EP35">
        <v>2.20472</v>
      </c>
      <c r="EQ35">
        <v>0.156164</v>
      </c>
      <c r="ER35">
        <v>0</v>
      </c>
      <c r="ES35">
        <v>30.7729</v>
      </c>
      <c r="ET35">
        <v>999.9</v>
      </c>
      <c r="EU35">
        <v>74.8</v>
      </c>
      <c r="EV35">
        <v>31.8</v>
      </c>
      <c r="EW35">
        <v>34.8339</v>
      </c>
      <c r="EX35">
        <v>57.816400000000002</v>
      </c>
      <c r="EY35">
        <v>-7.2636200000000004</v>
      </c>
      <c r="EZ35">
        <v>2</v>
      </c>
      <c r="FA35">
        <v>0.467835</v>
      </c>
      <c r="FB35">
        <v>0.23479800000000001</v>
      </c>
      <c r="FC35">
        <v>20.273099999999999</v>
      </c>
      <c r="FD35">
        <v>5.2204300000000003</v>
      </c>
      <c r="FE35">
        <v>12.008599999999999</v>
      </c>
      <c r="FF35">
        <v>4.98665</v>
      </c>
      <c r="FG35">
        <v>3.2846000000000002</v>
      </c>
      <c r="FH35">
        <v>9999</v>
      </c>
      <c r="FI35">
        <v>9999</v>
      </c>
      <c r="FJ35">
        <v>9999</v>
      </c>
      <c r="FK35">
        <v>999.9</v>
      </c>
      <c r="FL35">
        <v>1.86574</v>
      </c>
      <c r="FM35">
        <v>1.8621799999999999</v>
      </c>
      <c r="FN35">
        <v>1.8641700000000001</v>
      </c>
      <c r="FO35">
        <v>1.8602000000000001</v>
      </c>
      <c r="FP35">
        <v>1.86094</v>
      </c>
      <c r="FQ35">
        <v>1.86008</v>
      </c>
      <c r="FR35">
        <v>1.86182</v>
      </c>
      <c r="FS35">
        <v>1.8583799999999999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-4.7640000000000002</v>
      </c>
      <c r="GH35">
        <v>0.21290000000000001</v>
      </c>
      <c r="GI35">
        <v>-4.3160023200825837</v>
      </c>
      <c r="GJ35">
        <v>-4.0448538125570227E-3</v>
      </c>
      <c r="GK35">
        <v>1.839783264315481E-6</v>
      </c>
      <c r="GL35">
        <v>-4.1587272622942942E-10</v>
      </c>
      <c r="GM35">
        <v>0.21294000000000321</v>
      </c>
      <c r="GN35">
        <v>0</v>
      </c>
      <c r="GO35">
        <v>0</v>
      </c>
      <c r="GP35">
        <v>0</v>
      </c>
      <c r="GQ35">
        <v>5</v>
      </c>
      <c r="GR35">
        <v>2081</v>
      </c>
      <c r="GS35">
        <v>3</v>
      </c>
      <c r="GT35">
        <v>31</v>
      </c>
      <c r="GU35">
        <v>13</v>
      </c>
      <c r="GV35">
        <v>13.1</v>
      </c>
      <c r="GW35">
        <v>0.53466800000000003</v>
      </c>
      <c r="GX35">
        <v>2.5817899999999998</v>
      </c>
      <c r="GY35">
        <v>2.04834</v>
      </c>
      <c r="GZ35">
        <v>2.6245099999999999</v>
      </c>
      <c r="HA35">
        <v>2.1972700000000001</v>
      </c>
      <c r="HB35">
        <v>2.34009</v>
      </c>
      <c r="HC35">
        <v>36.528700000000001</v>
      </c>
      <c r="HD35">
        <v>14.7712</v>
      </c>
      <c r="HE35">
        <v>18</v>
      </c>
      <c r="HF35">
        <v>658.17499999999995</v>
      </c>
      <c r="HG35">
        <v>769.18299999999999</v>
      </c>
      <c r="HH35">
        <v>30.9983</v>
      </c>
      <c r="HI35">
        <v>33.350900000000003</v>
      </c>
      <c r="HJ35">
        <v>29.999600000000001</v>
      </c>
      <c r="HK35">
        <v>33.227499999999999</v>
      </c>
      <c r="HL35">
        <v>33.220399999999998</v>
      </c>
      <c r="HM35">
        <v>10.780099999999999</v>
      </c>
      <c r="HN35">
        <v>0</v>
      </c>
      <c r="HO35">
        <v>100</v>
      </c>
      <c r="HP35">
        <v>31</v>
      </c>
      <c r="HQ35">
        <v>137.18</v>
      </c>
      <c r="HR35">
        <v>33.932099999999998</v>
      </c>
      <c r="HS35">
        <v>98.867800000000003</v>
      </c>
      <c r="HT35">
        <v>97.825599999999994</v>
      </c>
    </row>
    <row r="36" spans="1:228" x14ac:dyDescent="0.2">
      <c r="A36">
        <v>21</v>
      </c>
      <c r="B36">
        <v>1674578428</v>
      </c>
      <c r="C36">
        <v>80</v>
      </c>
      <c r="D36" t="s">
        <v>400</v>
      </c>
      <c r="E36" t="s">
        <v>401</v>
      </c>
      <c r="F36">
        <v>4</v>
      </c>
      <c r="G36">
        <v>1674578425.6875</v>
      </c>
      <c r="H36">
        <f t="shared" si="0"/>
        <v>5.9703815283297635E-4</v>
      </c>
      <c r="I36">
        <f t="shared" si="1"/>
        <v>0.59703815283297634</v>
      </c>
      <c r="J36">
        <f t="shared" si="2"/>
        <v>1.0956798237856302</v>
      </c>
      <c r="K36">
        <f t="shared" si="3"/>
        <v>114.73575</v>
      </c>
      <c r="L36">
        <f t="shared" si="4"/>
        <v>59.560934450499524</v>
      </c>
      <c r="M36">
        <f t="shared" si="5"/>
        <v>6.0444065093241335</v>
      </c>
      <c r="N36">
        <f t="shared" si="6"/>
        <v>11.643697677855524</v>
      </c>
      <c r="O36">
        <f t="shared" si="7"/>
        <v>3.3473489350081168E-2</v>
      </c>
      <c r="P36">
        <f t="shared" si="8"/>
        <v>2.7686239414477911</v>
      </c>
      <c r="Q36">
        <f t="shared" si="9"/>
        <v>3.3250272212321325E-2</v>
      </c>
      <c r="R36">
        <f t="shared" si="10"/>
        <v>2.0801351080559076E-2</v>
      </c>
      <c r="S36">
        <f t="shared" si="11"/>
        <v>226.11786598582191</v>
      </c>
      <c r="T36">
        <f t="shared" si="12"/>
        <v>34.10015930875079</v>
      </c>
      <c r="U36">
        <f t="shared" si="13"/>
        <v>33.296999999999997</v>
      </c>
      <c r="V36">
        <f t="shared" si="14"/>
        <v>5.1370304916568053</v>
      </c>
      <c r="W36">
        <f t="shared" si="15"/>
        <v>67.64413754687483</v>
      </c>
      <c r="X36">
        <f t="shared" si="16"/>
        <v>3.3913855471617445</v>
      </c>
      <c r="Y36">
        <f t="shared" si="17"/>
        <v>5.0135690543938747</v>
      </c>
      <c r="Z36">
        <f t="shared" si="18"/>
        <v>1.7456449444950608</v>
      </c>
      <c r="AA36">
        <f t="shared" si="19"/>
        <v>-26.329382539934258</v>
      </c>
      <c r="AB36">
        <f t="shared" si="20"/>
        <v>-64.662187538727181</v>
      </c>
      <c r="AC36">
        <f t="shared" si="21"/>
        <v>-5.3530879911699927</v>
      </c>
      <c r="AD36">
        <f t="shared" si="22"/>
        <v>129.77320791599047</v>
      </c>
      <c r="AE36">
        <f t="shared" si="23"/>
        <v>11.669868660349128</v>
      </c>
      <c r="AF36">
        <f t="shared" si="24"/>
        <v>0.59147192811194449</v>
      </c>
      <c r="AG36">
        <f t="shared" si="25"/>
        <v>1.0956798237856302</v>
      </c>
      <c r="AH36">
        <v>129.25425851684929</v>
      </c>
      <c r="AI36">
        <v>121.76933333333329</v>
      </c>
      <c r="AJ36">
        <v>1.6932199367597121</v>
      </c>
      <c r="AK36">
        <v>62.033969261683353</v>
      </c>
      <c r="AL36">
        <f t="shared" si="26"/>
        <v>0.59703815283297634</v>
      </c>
      <c r="AM36">
        <v>32.890789904761917</v>
      </c>
      <c r="AN36">
        <v>33.423232727272712</v>
      </c>
      <c r="AO36">
        <v>3.8683549783578583E-5</v>
      </c>
      <c r="AP36">
        <v>98.33</v>
      </c>
      <c r="AQ36">
        <v>34</v>
      </c>
      <c r="AR36">
        <v>5</v>
      </c>
      <c r="AS36">
        <f t="shared" si="27"/>
        <v>1</v>
      </c>
      <c r="AT36">
        <f t="shared" si="28"/>
        <v>0</v>
      </c>
      <c r="AU36">
        <f t="shared" si="29"/>
        <v>47386.850611157461</v>
      </c>
      <c r="AV36">
        <f t="shared" si="30"/>
        <v>1200.0062499999999</v>
      </c>
      <c r="AW36">
        <f t="shared" si="31"/>
        <v>1025.9310885936898</v>
      </c>
      <c r="AX36">
        <f t="shared" si="32"/>
        <v>0.85493812102536126</v>
      </c>
      <c r="AY36">
        <f t="shared" si="33"/>
        <v>0.18843057357894755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1674578425.6875</v>
      </c>
      <c r="BF36">
        <v>114.73575</v>
      </c>
      <c r="BG36">
        <v>125.57025</v>
      </c>
      <c r="BH36">
        <v>33.418349999999997</v>
      </c>
      <c r="BI36">
        <v>32.890637499999997</v>
      </c>
      <c r="BJ36">
        <v>119.50937500000001</v>
      </c>
      <c r="BK36">
        <v>33.205425000000012</v>
      </c>
      <c r="BL36">
        <v>650.01974999999993</v>
      </c>
      <c r="BM36">
        <v>101.38275</v>
      </c>
      <c r="BN36">
        <v>9.998470000000001E-2</v>
      </c>
      <c r="BO36">
        <v>32.863787500000001</v>
      </c>
      <c r="BP36">
        <v>33.296999999999997</v>
      </c>
      <c r="BQ36">
        <v>999.9</v>
      </c>
      <c r="BR36">
        <v>0</v>
      </c>
      <c r="BS36">
        <v>0</v>
      </c>
      <c r="BT36">
        <v>8985.39</v>
      </c>
      <c r="BU36">
        <v>0</v>
      </c>
      <c r="BV36">
        <v>30.408412500000001</v>
      </c>
      <c r="BW36">
        <v>-10.8345875</v>
      </c>
      <c r="BX36">
        <v>118.702625</v>
      </c>
      <c r="BY36">
        <v>129.84075000000001</v>
      </c>
      <c r="BZ36">
        <v>0.52773112500000008</v>
      </c>
      <c r="CA36">
        <v>125.57025</v>
      </c>
      <c r="CB36">
        <v>32.890637499999997</v>
      </c>
      <c r="CC36">
        <v>3.3880487499999998</v>
      </c>
      <c r="CD36">
        <v>3.3345475000000002</v>
      </c>
      <c r="CE36">
        <v>26.068937500000001</v>
      </c>
      <c r="CF36">
        <v>25.800075</v>
      </c>
      <c r="CG36">
        <v>1200.0062499999999</v>
      </c>
      <c r="CH36">
        <v>0.49997875000000003</v>
      </c>
      <c r="CI36">
        <v>0.50002124999999997</v>
      </c>
      <c r="CJ36">
        <v>0</v>
      </c>
      <c r="CK36">
        <v>810.66087500000003</v>
      </c>
      <c r="CL36">
        <v>4.9990899999999998</v>
      </c>
      <c r="CM36">
        <v>8279.1312499999985</v>
      </c>
      <c r="CN36">
        <v>9557.8412500000013</v>
      </c>
      <c r="CO36">
        <v>42.936999999999998</v>
      </c>
      <c r="CP36">
        <v>44.882750000000001</v>
      </c>
      <c r="CQ36">
        <v>43.75</v>
      </c>
      <c r="CR36">
        <v>43.936999999999998</v>
      </c>
      <c r="CS36">
        <v>44.280999999999999</v>
      </c>
      <c r="CT36">
        <v>597.47874999999999</v>
      </c>
      <c r="CU36">
        <v>597.52750000000003</v>
      </c>
      <c r="CV36">
        <v>0</v>
      </c>
      <c r="CW36">
        <v>1674578440.4000001</v>
      </c>
      <c r="CX36">
        <v>0</v>
      </c>
      <c r="CY36">
        <v>1674577646.0999999</v>
      </c>
      <c r="CZ36" t="s">
        <v>356</v>
      </c>
      <c r="DA36">
        <v>1674577646.0999999</v>
      </c>
      <c r="DB36">
        <v>1674577639.5999999</v>
      </c>
      <c r="DC36">
        <v>30</v>
      </c>
      <c r="DD36">
        <v>-0.48</v>
      </c>
      <c r="DE36">
        <v>-5.1999999999999998E-2</v>
      </c>
      <c r="DF36">
        <v>-5.7220000000000004</v>
      </c>
      <c r="DG36">
        <v>0.21299999999999999</v>
      </c>
      <c r="DH36">
        <v>415</v>
      </c>
      <c r="DI36">
        <v>32</v>
      </c>
      <c r="DJ36">
        <v>0.4</v>
      </c>
      <c r="DK36">
        <v>0.18</v>
      </c>
      <c r="DL36">
        <v>-10.507239024390239</v>
      </c>
      <c r="DM36">
        <v>-2.3131170731707278</v>
      </c>
      <c r="DN36">
        <v>0.22962734909567439</v>
      </c>
      <c r="DO36">
        <v>0</v>
      </c>
      <c r="DP36">
        <v>0.51061600000000007</v>
      </c>
      <c r="DQ36">
        <v>7.9491491289198898E-2</v>
      </c>
      <c r="DR36">
        <v>8.3729478534204111E-3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3.29643</v>
      </c>
      <c r="EB36">
        <v>2.6251500000000001</v>
      </c>
      <c r="EC36">
        <v>3.5552899999999998E-2</v>
      </c>
      <c r="ED36">
        <v>3.6849399999999997E-2</v>
      </c>
      <c r="EE36">
        <v>0.13787199999999999</v>
      </c>
      <c r="EF36">
        <v>0.13509099999999999</v>
      </c>
      <c r="EG36">
        <v>29083.4</v>
      </c>
      <c r="EH36">
        <v>29529.8</v>
      </c>
      <c r="EI36">
        <v>28055.5</v>
      </c>
      <c r="EJ36">
        <v>29509.5</v>
      </c>
      <c r="EK36">
        <v>33284.199999999997</v>
      </c>
      <c r="EL36">
        <v>35437.699999999997</v>
      </c>
      <c r="EM36">
        <v>39608.300000000003</v>
      </c>
      <c r="EN36">
        <v>42190.3</v>
      </c>
      <c r="EO36">
        <v>2.1652999999999998</v>
      </c>
      <c r="EP36">
        <v>2.2050800000000002</v>
      </c>
      <c r="EQ36">
        <v>0.15709500000000001</v>
      </c>
      <c r="ER36">
        <v>0</v>
      </c>
      <c r="ES36">
        <v>30.739799999999999</v>
      </c>
      <c r="ET36">
        <v>999.9</v>
      </c>
      <c r="EU36">
        <v>74.8</v>
      </c>
      <c r="EV36">
        <v>31.8</v>
      </c>
      <c r="EW36">
        <v>34.832799999999999</v>
      </c>
      <c r="EX36">
        <v>57.606400000000001</v>
      </c>
      <c r="EY36">
        <v>-7.3637800000000002</v>
      </c>
      <c r="EZ36">
        <v>2</v>
      </c>
      <c r="FA36">
        <v>0.46746399999999999</v>
      </c>
      <c r="FB36">
        <v>0.229877</v>
      </c>
      <c r="FC36">
        <v>20.273299999999999</v>
      </c>
      <c r="FD36">
        <v>5.2202799999999998</v>
      </c>
      <c r="FE36">
        <v>12.0082</v>
      </c>
      <c r="FF36">
        <v>4.9866999999999999</v>
      </c>
      <c r="FG36">
        <v>3.2845</v>
      </c>
      <c r="FH36">
        <v>9999</v>
      </c>
      <c r="FI36">
        <v>9999</v>
      </c>
      <c r="FJ36">
        <v>9999</v>
      </c>
      <c r="FK36">
        <v>999.9</v>
      </c>
      <c r="FL36">
        <v>1.86575</v>
      </c>
      <c r="FM36">
        <v>1.8621799999999999</v>
      </c>
      <c r="FN36">
        <v>1.8641700000000001</v>
      </c>
      <c r="FO36">
        <v>1.8602000000000001</v>
      </c>
      <c r="FP36">
        <v>1.8609500000000001</v>
      </c>
      <c r="FQ36">
        <v>1.86009</v>
      </c>
      <c r="FR36">
        <v>1.86185</v>
      </c>
      <c r="FS36">
        <v>1.8584099999999999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-4.7880000000000003</v>
      </c>
      <c r="GH36">
        <v>0.21290000000000001</v>
      </c>
      <c r="GI36">
        <v>-4.3160023200825837</v>
      </c>
      <c r="GJ36">
        <v>-4.0448538125570227E-3</v>
      </c>
      <c r="GK36">
        <v>1.839783264315481E-6</v>
      </c>
      <c r="GL36">
        <v>-4.1587272622942942E-10</v>
      </c>
      <c r="GM36">
        <v>0.21294000000000321</v>
      </c>
      <c r="GN36">
        <v>0</v>
      </c>
      <c r="GO36">
        <v>0</v>
      </c>
      <c r="GP36">
        <v>0</v>
      </c>
      <c r="GQ36">
        <v>5</v>
      </c>
      <c r="GR36">
        <v>2081</v>
      </c>
      <c r="GS36">
        <v>3</v>
      </c>
      <c r="GT36">
        <v>31</v>
      </c>
      <c r="GU36">
        <v>13</v>
      </c>
      <c r="GV36">
        <v>13.1</v>
      </c>
      <c r="GW36">
        <v>0.55664100000000005</v>
      </c>
      <c r="GX36">
        <v>2.5817899999999998</v>
      </c>
      <c r="GY36">
        <v>2.04834</v>
      </c>
      <c r="GZ36">
        <v>2.6245099999999999</v>
      </c>
      <c r="HA36">
        <v>2.1972700000000001</v>
      </c>
      <c r="HB36">
        <v>2.34375</v>
      </c>
      <c r="HC36">
        <v>36.505099999999999</v>
      </c>
      <c r="HD36">
        <v>14.762499999999999</v>
      </c>
      <c r="HE36">
        <v>18</v>
      </c>
      <c r="HF36">
        <v>658.173</v>
      </c>
      <c r="HG36">
        <v>769.49300000000005</v>
      </c>
      <c r="HH36">
        <v>30.9985</v>
      </c>
      <c r="HI36">
        <v>33.347200000000001</v>
      </c>
      <c r="HJ36">
        <v>29.999700000000001</v>
      </c>
      <c r="HK36">
        <v>33.225299999999997</v>
      </c>
      <c r="HL36">
        <v>33.217599999999997</v>
      </c>
      <c r="HM36">
        <v>11.1882</v>
      </c>
      <c r="HN36">
        <v>0</v>
      </c>
      <c r="HO36">
        <v>100</v>
      </c>
      <c r="HP36">
        <v>31</v>
      </c>
      <c r="HQ36">
        <v>143.858</v>
      </c>
      <c r="HR36">
        <v>33.932099999999998</v>
      </c>
      <c r="HS36">
        <v>98.869600000000005</v>
      </c>
      <c r="HT36">
        <v>97.825299999999999</v>
      </c>
    </row>
    <row r="37" spans="1:228" x14ac:dyDescent="0.2">
      <c r="A37">
        <v>22</v>
      </c>
      <c r="B37">
        <v>1674578432</v>
      </c>
      <c r="C37">
        <v>84</v>
      </c>
      <c r="D37" t="s">
        <v>402</v>
      </c>
      <c r="E37" t="s">
        <v>403</v>
      </c>
      <c r="F37">
        <v>4</v>
      </c>
      <c r="G37">
        <v>1674578430</v>
      </c>
      <c r="H37">
        <f t="shared" si="0"/>
        <v>6.1554410077656655E-4</v>
      </c>
      <c r="I37">
        <f t="shared" si="1"/>
        <v>0.61554410077656652</v>
      </c>
      <c r="J37">
        <f t="shared" si="2"/>
        <v>1.034606168648982</v>
      </c>
      <c r="K37">
        <f t="shared" si="3"/>
        <v>121.8305714285714</v>
      </c>
      <c r="L37">
        <f t="shared" si="4"/>
        <v>71.015977083102214</v>
      </c>
      <c r="M37">
        <f t="shared" si="5"/>
        <v>7.2070149487738417</v>
      </c>
      <c r="N37">
        <f t="shared" si="6"/>
        <v>12.36390437148961</v>
      </c>
      <c r="O37">
        <f t="shared" si="7"/>
        <v>3.4650023161154078E-2</v>
      </c>
      <c r="P37">
        <f t="shared" si="8"/>
        <v>2.7747556520608132</v>
      </c>
      <c r="Q37">
        <f t="shared" si="9"/>
        <v>3.4411423868680555E-2</v>
      </c>
      <c r="R37">
        <f t="shared" si="10"/>
        <v>2.1528440015821246E-2</v>
      </c>
      <c r="S37">
        <f t="shared" si="11"/>
        <v>226.11786480671381</v>
      </c>
      <c r="T37">
        <f t="shared" si="12"/>
        <v>34.084514997941753</v>
      </c>
      <c r="U37">
        <f t="shared" si="13"/>
        <v>33.280271428571432</v>
      </c>
      <c r="V37">
        <f t="shared" si="14"/>
        <v>5.1322143708526191</v>
      </c>
      <c r="W37">
        <f t="shared" si="15"/>
        <v>67.709783190132995</v>
      </c>
      <c r="X37">
        <f t="shared" si="16"/>
        <v>3.3931328930056535</v>
      </c>
      <c r="Y37">
        <f t="shared" si="17"/>
        <v>5.0112889646648835</v>
      </c>
      <c r="Z37">
        <f t="shared" si="18"/>
        <v>1.7390814778469657</v>
      </c>
      <c r="AA37">
        <f t="shared" si="19"/>
        <v>-27.145494844246585</v>
      </c>
      <c r="AB37">
        <f t="shared" si="20"/>
        <v>-63.512755227672571</v>
      </c>
      <c r="AC37">
        <f t="shared" si="21"/>
        <v>-5.2456745321928224</v>
      </c>
      <c r="AD37">
        <f t="shared" si="22"/>
        <v>130.2139402026018</v>
      </c>
      <c r="AE37">
        <f t="shared" si="23"/>
        <v>11.822356475312185</v>
      </c>
      <c r="AF37">
        <f t="shared" si="24"/>
        <v>0.60531737865158075</v>
      </c>
      <c r="AG37">
        <f t="shared" si="25"/>
        <v>1.034606168648982</v>
      </c>
      <c r="AH37">
        <v>136.185754741191</v>
      </c>
      <c r="AI37">
        <v>128.64326060606061</v>
      </c>
      <c r="AJ37">
        <v>1.723499806107303</v>
      </c>
      <c r="AK37">
        <v>62.033969261683353</v>
      </c>
      <c r="AL37">
        <f t="shared" si="26"/>
        <v>0.61554410077656652</v>
      </c>
      <c r="AM37">
        <v>32.894416606060602</v>
      </c>
      <c r="AN37">
        <v>33.443278181818179</v>
      </c>
      <c r="AO37">
        <v>5.7076127124918028E-5</v>
      </c>
      <c r="AP37">
        <v>98.33</v>
      </c>
      <c r="AQ37">
        <v>34</v>
      </c>
      <c r="AR37">
        <v>5</v>
      </c>
      <c r="AS37">
        <f t="shared" si="27"/>
        <v>1</v>
      </c>
      <c r="AT37">
        <f t="shared" si="28"/>
        <v>0</v>
      </c>
      <c r="AU37">
        <f t="shared" si="29"/>
        <v>47557.117591098031</v>
      </c>
      <c r="AV37">
        <f t="shared" si="30"/>
        <v>1200.01</v>
      </c>
      <c r="AW37">
        <f t="shared" si="31"/>
        <v>1025.9339278791263</v>
      </c>
      <c r="AX37">
        <f t="shared" si="32"/>
        <v>0.85493781541747682</v>
      </c>
      <c r="AY37">
        <f t="shared" si="33"/>
        <v>0.18842998375573022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1674578430</v>
      </c>
      <c r="BF37">
        <v>121.8305714285714</v>
      </c>
      <c r="BG37">
        <v>132.81185714285709</v>
      </c>
      <c r="BH37">
        <v>33.435014285714281</v>
      </c>
      <c r="BI37">
        <v>32.894928571428572</v>
      </c>
      <c r="BJ37">
        <v>126.63</v>
      </c>
      <c r="BK37">
        <v>33.222057142857139</v>
      </c>
      <c r="BL37">
        <v>649.98414285714284</v>
      </c>
      <c r="BM37">
        <v>101.38457142857141</v>
      </c>
      <c r="BN37">
        <v>9.9844400000000014E-2</v>
      </c>
      <c r="BO37">
        <v>32.855700000000013</v>
      </c>
      <c r="BP37">
        <v>33.280271428571432</v>
      </c>
      <c r="BQ37">
        <v>999.89999999999986</v>
      </c>
      <c r="BR37">
        <v>0</v>
      </c>
      <c r="BS37">
        <v>0</v>
      </c>
      <c r="BT37">
        <v>9017.7685714285708</v>
      </c>
      <c r="BU37">
        <v>0</v>
      </c>
      <c r="BV37">
        <v>31.277699999999999</v>
      </c>
      <c r="BW37">
        <v>-10.98151428571428</v>
      </c>
      <c r="BX37">
        <v>126.045</v>
      </c>
      <c r="BY37">
        <v>137.32942857142859</v>
      </c>
      <c r="BZ37">
        <v>0.54005742857142858</v>
      </c>
      <c r="CA37">
        <v>132.81185714285709</v>
      </c>
      <c r="CB37">
        <v>32.894928571428572</v>
      </c>
      <c r="CC37">
        <v>3.3897900000000001</v>
      </c>
      <c r="CD37">
        <v>3.3350357142857141</v>
      </c>
      <c r="CE37">
        <v>26.07761428571429</v>
      </c>
      <c r="CF37">
        <v>25.802542857142861</v>
      </c>
      <c r="CG37">
        <v>1200.01</v>
      </c>
      <c r="CH37">
        <v>0.49998942857142847</v>
      </c>
      <c r="CI37">
        <v>0.50001057142857153</v>
      </c>
      <c r="CJ37">
        <v>0</v>
      </c>
      <c r="CK37">
        <v>809.83628571428562</v>
      </c>
      <c r="CL37">
        <v>4.9990899999999998</v>
      </c>
      <c r="CM37">
        <v>8269.7228571428568</v>
      </c>
      <c r="CN37">
        <v>9557.8985714285718</v>
      </c>
      <c r="CO37">
        <v>42.936999999999998</v>
      </c>
      <c r="CP37">
        <v>44.875</v>
      </c>
      <c r="CQ37">
        <v>43.75</v>
      </c>
      <c r="CR37">
        <v>43.901571428571437</v>
      </c>
      <c r="CS37">
        <v>44.25</v>
      </c>
      <c r="CT37">
        <v>597.49285714285713</v>
      </c>
      <c r="CU37">
        <v>597.51714285714297</v>
      </c>
      <c r="CV37">
        <v>0</v>
      </c>
      <c r="CW37">
        <v>1674578444.5999999</v>
      </c>
      <c r="CX37">
        <v>0</v>
      </c>
      <c r="CY37">
        <v>1674577646.0999999</v>
      </c>
      <c r="CZ37" t="s">
        <v>356</v>
      </c>
      <c r="DA37">
        <v>1674577646.0999999</v>
      </c>
      <c r="DB37">
        <v>1674577639.5999999</v>
      </c>
      <c r="DC37">
        <v>30</v>
      </c>
      <c r="DD37">
        <v>-0.48</v>
      </c>
      <c r="DE37">
        <v>-5.1999999999999998E-2</v>
      </c>
      <c r="DF37">
        <v>-5.7220000000000004</v>
      </c>
      <c r="DG37">
        <v>0.21299999999999999</v>
      </c>
      <c r="DH37">
        <v>415</v>
      </c>
      <c r="DI37">
        <v>32</v>
      </c>
      <c r="DJ37">
        <v>0.4</v>
      </c>
      <c r="DK37">
        <v>0.18</v>
      </c>
      <c r="DL37">
        <v>-10.65628292682927</v>
      </c>
      <c r="DM37">
        <v>-2.118524738675962</v>
      </c>
      <c r="DN37">
        <v>0.21024565179511021</v>
      </c>
      <c r="DO37">
        <v>0</v>
      </c>
      <c r="DP37">
        <v>0.51741629268292677</v>
      </c>
      <c r="DQ37">
        <v>0.1128217421602785</v>
      </c>
      <c r="DR37">
        <v>1.16451695193264E-2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377</v>
      </c>
      <c r="EA37">
        <v>3.2965499999999999</v>
      </c>
      <c r="EB37">
        <v>2.6253500000000001</v>
      </c>
      <c r="EC37">
        <v>3.7355199999999998E-2</v>
      </c>
      <c r="ED37">
        <v>3.8654399999999998E-2</v>
      </c>
      <c r="EE37">
        <v>0.13792099999999999</v>
      </c>
      <c r="EF37">
        <v>0.135105</v>
      </c>
      <c r="EG37">
        <v>29029.3</v>
      </c>
      <c r="EH37">
        <v>29474.2</v>
      </c>
      <c r="EI37">
        <v>28055.8</v>
      </c>
      <c r="EJ37">
        <v>29509.200000000001</v>
      </c>
      <c r="EK37">
        <v>33283.1</v>
      </c>
      <c r="EL37">
        <v>35436.800000000003</v>
      </c>
      <c r="EM37">
        <v>39609.1</v>
      </c>
      <c r="EN37">
        <v>42189.8</v>
      </c>
      <c r="EO37">
        <v>2.1651699999999998</v>
      </c>
      <c r="EP37">
        <v>2.2049699999999999</v>
      </c>
      <c r="EQ37">
        <v>0.157803</v>
      </c>
      <c r="ER37">
        <v>0</v>
      </c>
      <c r="ES37">
        <v>30.711400000000001</v>
      </c>
      <c r="ET37">
        <v>999.9</v>
      </c>
      <c r="EU37">
        <v>74.8</v>
      </c>
      <c r="EV37">
        <v>31.8</v>
      </c>
      <c r="EW37">
        <v>34.8307</v>
      </c>
      <c r="EX37">
        <v>57.666400000000003</v>
      </c>
      <c r="EY37">
        <v>-7.3757999999999999</v>
      </c>
      <c r="EZ37">
        <v>2</v>
      </c>
      <c r="FA37">
        <v>0.46693099999999998</v>
      </c>
      <c r="FB37">
        <v>0.224028</v>
      </c>
      <c r="FC37">
        <v>20.273299999999999</v>
      </c>
      <c r="FD37">
        <v>5.2198399999999996</v>
      </c>
      <c r="FE37">
        <v>12.0082</v>
      </c>
      <c r="FF37">
        <v>4.98665</v>
      </c>
      <c r="FG37">
        <v>3.2845</v>
      </c>
      <c r="FH37">
        <v>9999</v>
      </c>
      <c r="FI37">
        <v>9999</v>
      </c>
      <c r="FJ37">
        <v>9999</v>
      </c>
      <c r="FK37">
        <v>999.9</v>
      </c>
      <c r="FL37">
        <v>1.8657300000000001</v>
      </c>
      <c r="FM37">
        <v>1.8621799999999999</v>
      </c>
      <c r="FN37">
        <v>1.8641700000000001</v>
      </c>
      <c r="FO37">
        <v>1.8602000000000001</v>
      </c>
      <c r="FP37">
        <v>1.86094</v>
      </c>
      <c r="FQ37">
        <v>1.8600699999999999</v>
      </c>
      <c r="FR37">
        <v>1.86182</v>
      </c>
      <c r="FS37">
        <v>1.8584099999999999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-4.8109999999999999</v>
      </c>
      <c r="GH37">
        <v>0.21299999999999999</v>
      </c>
      <c r="GI37">
        <v>-4.3160023200825837</v>
      </c>
      <c r="GJ37">
        <v>-4.0448538125570227E-3</v>
      </c>
      <c r="GK37">
        <v>1.839783264315481E-6</v>
      </c>
      <c r="GL37">
        <v>-4.1587272622942942E-10</v>
      </c>
      <c r="GM37">
        <v>0.21294000000000321</v>
      </c>
      <c r="GN37">
        <v>0</v>
      </c>
      <c r="GO37">
        <v>0</v>
      </c>
      <c r="GP37">
        <v>0</v>
      </c>
      <c r="GQ37">
        <v>5</v>
      </c>
      <c r="GR37">
        <v>2081</v>
      </c>
      <c r="GS37">
        <v>3</v>
      </c>
      <c r="GT37">
        <v>31</v>
      </c>
      <c r="GU37">
        <v>13.1</v>
      </c>
      <c r="GV37">
        <v>13.2</v>
      </c>
      <c r="GW37">
        <v>0.57617200000000002</v>
      </c>
      <c r="GX37">
        <v>2.5732400000000002</v>
      </c>
      <c r="GY37">
        <v>2.04834</v>
      </c>
      <c r="GZ37">
        <v>2.6257299999999999</v>
      </c>
      <c r="HA37">
        <v>2.1972700000000001</v>
      </c>
      <c r="HB37">
        <v>2.34741</v>
      </c>
      <c r="HC37">
        <v>36.528700000000001</v>
      </c>
      <c r="HD37">
        <v>14.78</v>
      </c>
      <c r="HE37">
        <v>18</v>
      </c>
      <c r="HF37">
        <v>658.05100000000004</v>
      </c>
      <c r="HG37">
        <v>769.36599999999999</v>
      </c>
      <c r="HH37">
        <v>30.9984</v>
      </c>
      <c r="HI37">
        <v>33.342799999999997</v>
      </c>
      <c r="HJ37">
        <v>29.999600000000001</v>
      </c>
      <c r="HK37">
        <v>33.223100000000002</v>
      </c>
      <c r="HL37">
        <v>33.215400000000002</v>
      </c>
      <c r="HM37">
        <v>11.5936</v>
      </c>
      <c r="HN37">
        <v>0</v>
      </c>
      <c r="HO37">
        <v>100</v>
      </c>
      <c r="HP37">
        <v>31</v>
      </c>
      <c r="HQ37">
        <v>150.53800000000001</v>
      </c>
      <c r="HR37">
        <v>33.932099999999998</v>
      </c>
      <c r="HS37">
        <v>98.871099999999998</v>
      </c>
      <c r="HT37">
        <v>97.824100000000001</v>
      </c>
    </row>
    <row r="38" spans="1:228" x14ac:dyDescent="0.2">
      <c r="A38">
        <v>23</v>
      </c>
      <c r="B38">
        <v>1674578436</v>
      </c>
      <c r="C38">
        <v>88</v>
      </c>
      <c r="D38" t="s">
        <v>404</v>
      </c>
      <c r="E38" t="s">
        <v>405</v>
      </c>
      <c r="F38">
        <v>4</v>
      </c>
      <c r="G38">
        <v>1674578433.6875</v>
      </c>
      <c r="H38">
        <f t="shared" si="0"/>
        <v>6.2060366336290503E-4</v>
      </c>
      <c r="I38">
        <f t="shared" si="1"/>
        <v>0.62060366336290507</v>
      </c>
      <c r="J38">
        <f t="shared" si="2"/>
        <v>1.2673502361345912</v>
      </c>
      <c r="K38">
        <f t="shared" si="3"/>
        <v>127.95337499999999</v>
      </c>
      <c r="L38">
        <f t="shared" si="4"/>
        <v>66.963671030480171</v>
      </c>
      <c r="M38">
        <f t="shared" si="5"/>
        <v>6.7957533815935616</v>
      </c>
      <c r="N38">
        <f t="shared" si="6"/>
        <v>12.985243602411918</v>
      </c>
      <c r="O38">
        <f t="shared" si="7"/>
        <v>3.5043563814735917E-2</v>
      </c>
      <c r="P38">
        <f t="shared" si="8"/>
        <v>2.7735232146395474</v>
      </c>
      <c r="Q38">
        <f t="shared" si="9"/>
        <v>3.4799426895268389E-2</v>
      </c>
      <c r="R38">
        <f t="shared" si="10"/>
        <v>2.1771434621282709E-2</v>
      </c>
      <c r="S38">
        <f t="shared" si="11"/>
        <v>226.11340461136828</v>
      </c>
      <c r="T38">
        <f t="shared" si="12"/>
        <v>34.077943533826186</v>
      </c>
      <c r="U38">
        <f t="shared" si="13"/>
        <v>33.266724999999987</v>
      </c>
      <c r="V38">
        <f t="shared" si="14"/>
        <v>5.1283172611103227</v>
      </c>
      <c r="W38">
        <f t="shared" si="15"/>
        <v>67.758132604275616</v>
      </c>
      <c r="X38">
        <f t="shared" si="16"/>
        <v>3.394472097910739</v>
      </c>
      <c r="Y38">
        <f t="shared" si="17"/>
        <v>5.009689564107827</v>
      </c>
      <c r="Z38">
        <f t="shared" si="18"/>
        <v>1.7338451631995837</v>
      </c>
      <c r="AA38">
        <f t="shared" si="19"/>
        <v>-27.368621554304113</v>
      </c>
      <c r="AB38">
        <f t="shared" si="20"/>
        <v>-62.307560684302317</v>
      </c>
      <c r="AC38">
        <f t="shared" si="21"/>
        <v>-5.1479362136525735</v>
      </c>
      <c r="AD38">
        <f t="shared" si="22"/>
        <v>131.28928615910928</v>
      </c>
      <c r="AE38">
        <f t="shared" si="23"/>
        <v>11.90033127269456</v>
      </c>
      <c r="AF38">
        <f t="shared" si="24"/>
        <v>0.61643042776808965</v>
      </c>
      <c r="AG38">
        <f t="shared" si="25"/>
        <v>1.2673502361345912</v>
      </c>
      <c r="AH38">
        <v>143.16263779431901</v>
      </c>
      <c r="AI38">
        <v>135.46714545454549</v>
      </c>
      <c r="AJ38">
        <v>1.705311920498326</v>
      </c>
      <c r="AK38">
        <v>62.033969261683353</v>
      </c>
      <c r="AL38">
        <f t="shared" si="26"/>
        <v>0.62060366336290507</v>
      </c>
      <c r="AM38">
        <v>32.898325064935072</v>
      </c>
      <c r="AN38">
        <v>33.451878181818167</v>
      </c>
      <c r="AO38">
        <v>2.583395176250574E-5</v>
      </c>
      <c r="AP38">
        <v>98.33</v>
      </c>
      <c r="AQ38">
        <v>34</v>
      </c>
      <c r="AR38">
        <v>5</v>
      </c>
      <c r="AS38">
        <f t="shared" si="27"/>
        <v>1</v>
      </c>
      <c r="AT38">
        <f t="shared" si="28"/>
        <v>0</v>
      </c>
      <c r="AU38">
        <f t="shared" si="29"/>
        <v>47524.013059529731</v>
      </c>
      <c r="AV38">
        <f t="shared" si="30"/>
        <v>1199.97875</v>
      </c>
      <c r="AW38">
        <f t="shared" si="31"/>
        <v>1025.907951093973</v>
      </c>
      <c r="AX38">
        <f t="shared" si="32"/>
        <v>0.85493843211304621</v>
      </c>
      <c r="AY38">
        <f t="shared" si="33"/>
        <v>0.18843117397817943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1674578433.6875</v>
      </c>
      <c r="BF38">
        <v>127.95337499999999</v>
      </c>
      <c r="BG38">
        <v>139.01124999999999</v>
      </c>
      <c r="BH38">
        <v>33.448287499999999</v>
      </c>
      <c r="BI38">
        <v>32.898299999999999</v>
      </c>
      <c r="BJ38">
        <v>132.77475000000001</v>
      </c>
      <c r="BK38">
        <v>33.235349999999997</v>
      </c>
      <c r="BL38">
        <v>649.99137500000006</v>
      </c>
      <c r="BM38">
        <v>101.38424999999999</v>
      </c>
      <c r="BN38">
        <v>9.9932050000000008E-2</v>
      </c>
      <c r="BO38">
        <v>32.850025000000002</v>
      </c>
      <c r="BP38">
        <v>33.266724999999987</v>
      </c>
      <c r="BQ38">
        <v>999.9</v>
      </c>
      <c r="BR38">
        <v>0</v>
      </c>
      <c r="BS38">
        <v>0</v>
      </c>
      <c r="BT38">
        <v>9011.2512499999993</v>
      </c>
      <c r="BU38">
        <v>0</v>
      </c>
      <c r="BV38">
        <v>32.202575000000003</v>
      </c>
      <c r="BW38">
        <v>-11.057924999999999</v>
      </c>
      <c r="BX38">
        <v>132.381125</v>
      </c>
      <c r="BY38">
        <v>143.73987500000001</v>
      </c>
      <c r="BZ38">
        <v>0.55000350000000009</v>
      </c>
      <c r="CA38">
        <v>139.01124999999999</v>
      </c>
      <c r="CB38">
        <v>32.898299999999999</v>
      </c>
      <c r="CC38">
        <v>3.3911349999999998</v>
      </c>
      <c r="CD38">
        <v>3.3353712500000001</v>
      </c>
      <c r="CE38">
        <v>26.084325</v>
      </c>
      <c r="CF38">
        <v>25.80425</v>
      </c>
      <c r="CG38">
        <v>1199.97875</v>
      </c>
      <c r="CH38">
        <v>0.49996837500000002</v>
      </c>
      <c r="CI38">
        <v>0.50003162500000009</v>
      </c>
      <c r="CJ38">
        <v>0</v>
      </c>
      <c r="CK38">
        <v>808.83424999999988</v>
      </c>
      <c r="CL38">
        <v>4.9990899999999998</v>
      </c>
      <c r="CM38">
        <v>8261.3875000000007</v>
      </c>
      <c r="CN38">
        <v>9557.57</v>
      </c>
      <c r="CO38">
        <v>42.91375</v>
      </c>
      <c r="CP38">
        <v>44.851374999999997</v>
      </c>
      <c r="CQ38">
        <v>43.742125000000001</v>
      </c>
      <c r="CR38">
        <v>43.882750000000001</v>
      </c>
      <c r="CS38">
        <v>44.25</v>
      </c>
      <c r="CT38">
        <v>597.45249999999987</v>
      </c>
      <c r="CU38">
        <v>597.52625</v>
      </c>
      <c r="CV38">
        <v>0</v>
      </c>
      <c r="CW38">
        <v>1674578448.8</v>
      </c>
      <c r="CX38">
        <v>0</v>
      </c>
      <c r="CY38">
        <v>1674577646.0999999</v>
      </c>
      <c r="CZ38" t="s">
        <v>356</v>
      </c>
      <c r="DA38">
        <v>1674577646.0999999</v>
      </c>
      <c r="DB38">
        <v>1674577639.5999999</v>
      </c>
      <c r="DC38">
        <v>30</v>
      </c>
      <c r="DD38">
        <v>-0.48</v>
      </c>
      <c r="DE38">
        <v>-5.1999999999999998E-2</v>
      </c>
      <c r="DF38">
        <v>-5.7220000000000004</v>
      </c>
      <c r="DG38">
        <v>0.21299999999999999</v>
      </c>
      <c r="DH38">
        <v>415</v>
      </c>
      <c r="DI38">
        <v>32</v>
      </c>
      <c r="DJ38">
        <v>0.4</v>
      </c>
      <c r="DK38">
        <v>0.18</v>
      </c>
      <c r="DL38">
        <v>-10.788014634146339</v>
      </c>
      <c r="DM38">
        <v>-1.9964675958188141</v>
      </c>
      <c r="DN38">
        <v>0.19888567197651291</v>
      </c>
      <c r="DO38">
        <v>0</v>
      </c>
      <c r="DP38">
        <v>0.52565582926829268</v>
      </c>
      <c r="DQ38">
        <v>0.15115423693379751</v>
      </c>
      <c r="DR38">
        <v>1.5087744355977749E-2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377</v>
      </c>
      <c r="EA38">
        <v>3.2964199999999999</v>
      </c>
      <c r="EB38">
        <v>2.6253099999999998</v>
      </c>
      <c r="EC38">
        <v>3.9138899999999997E-2</v>
      </c>
      <c r="ED38">
        <v>4.0421199999999997E-2</v>
      </c>
      <c r="EE38">
        <v>0.13795099999999999</v>
      </c>
      <c r="EF38">
        <v>0.13511400000000001</v>
      </c>
      <c r="EG38">
        <v>28976.6</v>
      </c>
      <c r="EH38">
        <v>29421</v>
      </c>
      <c r="EI38">
        <v>28056.799999999999</v>
      </c>
      <c r="EJ38">
        <v>29510.1</v>
      </c>
      <c r="EK38">
        <v>33283</v>
      </c>
      <c r="EL38">
        <v>35437.800000000003</v>
      </c>
      <c r="EM38">
        <v>39610.199999999997</v>
      </c>
      <c r="EN38">
        <v>42191.3</v>
      </c>
      <c r="EO38">
        <v>2.1650499999999999</v>
      </c>
      <c r="EP38">
        <v>2.2052200000000002</v>
      </c>
      <c r="EQ38">
        <v>0.158772</v>
      </c>
      <c r="ER38">
        <v>0</v>
      </c>
      <c r="ES38">
        <v>30.687100000000001</v>
      </c>
      <c r="ET38">
        <v>999.9</v>
      </c>
      <c r="EU38">
        <v>74.8</v>
      </c>
      <c r="EV38">
        <v>31.8</v>
      </c>
      <c r="EW38">
        <v>34.8294</v>
      </c>
      <c r="EX38">
        <v>57.696399999999997</v>
      </c>
      <c r="EY38">
        <v>-7.2515999999999998</v>
      </c>
      <c r="EZ38">
        <v>2</v>
      </c>
      <c r="FA38">
        <v>0.46653499999999998</v>
      </c>
      <c r="FB38">
        <v>0.21909000000000001</v>
      </c>
      <c r="FC38">
        <v>20.273299999999999</v>
      </c>
      <c r="FD38">
        <v>5.2195400000000003</v>
      </c>
      <c r="FE38">
        <v>12.0092</v>
      </c>
      <c r="FF38">
        <v>4.9864499999999996</v>
      </c>
      <c r="FG38">
        <v>3.2844799999999998</v>
      </c>
      <c r="FH38">
        <v>9999</v>
      </c>
      <c r="FI38">
        <v>9999</v>
      </c>
      <c r="FJ38">
        <v>9999</v>
      </c>
      <c r="FK38">
        <v>999.9</v>
      </c>
      <c r="FL38">
        <v>1.86575</v>
      </c>
      <c r="FM38">
        <v>1.8621799999999999</v>
      </c>
      <c r="FN38">
        <v>1.8641700000000001</v>
      </c>
      <c r="FO38">
        <v>1.8602099999999999</v>
      </c>
      <c r="FP38">
        <v>1.8609500000000001</v>
      </c>
      <c r="FQ38">
        <v>1.8601000000000001</v>
      </c>
      <c r="FR38">
        <v>1.86181</v>
      </c>
      <c r="FS38">
        <v>1.85842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-4.835</v>
      </c>
      <c r="GH38">
        <v>0.21290000000000001</v>
      </c>
      <c r="GI38">
        <v>-4.3160023200825837</v>
      </c>
      <c r="GJ38">
        <v>-4.0448538125570227E-3</v>
      </c>
      <c r="GK38">
        <v>1.839783264315481E-6</v>
      </c>
      <c r="GL38">
        <v>-4.1587272622942942E-10</v>
      </c>
      <c r="GM38">
        <v>0.21294000000000321</v>
      </c>
      <c r="GN38">
        <v>0</v>
      </c>
      <c r="GO38">
        <v>0</v>
      </c>
      <c r="GP38">
        <v>0</v>
      </c>
      <c r="GQ38">
        <v>5</v>
      </c>
      <c r="GR38">
        <v>2081</v>
      </c>
      <c r="GS38">
        <v>3</v>
      </c>
      <c r="GT38">
        <v>31</v>
      </c>
      <c r="GU38">
        <v>13.2</v>
      </c>
      <c r="GV38">
        <v>13.3</v>
      </c>
      <c r="GW38">
        <v>0.59692400000000001</v>
      </c>
      <c r="GX38">
        <v>2.5854499999999998</v>
      </c>
      <c r="GY38">
        <v>2.04834</v>
      </c>
      <c r="GZ38">
        <v>2.6245099999999999</v>
      </c>
      <c r="HA38">
        <v>2.1972700000000001</v>
      </c>
      <c r="HB38">
        <v>2.3022499999999999</v>
      </c>
      <c r="HC38">
        <v>36.528700000000001</v>
      </c>
      <c r="HD38">
        <v>14.744899999999999</v>
      </c>
      <c r="HE38">
        <v>18</v>
      </c>
      <c r="HF38">
        <v>657.93499999999995</v>
      </c>
      <c r="HG38">
        <v>769.59299999999996</v>
      </c>
      <c r="HH38">
        <v>30.9985</v>
      </c>
      <c r="HI38">
        <v>33.339799999999997</v>
      </c>
      <c r="HJ38">
        <v>29.999600000000001</v>
      </c>
      <c r="HK38">
        <v>33.221600000000002</v>
      </c>
      <c r="HL38">
        <v>33.213900000000002</v>
      </c>
      <c r="HM38">
        <v>11.9994</v>
      </c>
      <c r="HN38">
        <v>0</v>
      </c>
      <c r="HO38">
        <v>100</v>
      </c>
      <c r="HP38">
        <v>31</v>
      </c>
      <c r="HQ38">
        <v>157.21799999999999</v>
      </c>
      <c r="HR38">
        <v>33.932099999999998</v>
      </c>
      <c r="HS38">
        <v>98.874200000000002</v>
      </c>
      <c r="HT38">
        <v>97.827399999999997</v>
      </c>
    </row>
    <row r="39" spans="1:228" x14ac:dyDescent="0.2">
      <c r="A39">
        <v>24</v>
      </c>
      <c r="B39">
        <v>1674578440</v>
      </c>
      <c r="C39">
        <v>92</v>
      </c>
      <c r="D39" t="s">
        <v>406</v>
      </c>
      <c r="E39" t="s">
        <v>407</v>
      </c>
      <c r="F39">
        <v>4</v>
      </c>
      <c r="G39">
        <v>1674578438</v>
      </c>
      <c r="H39">
        <f t="shared" si="0"/>
        <v>6.3181824866983692E-4</v>
      </c>
      <c r="I39">
        <f t="shared" si="1"/>
        <v>0.63181824866983693</v>
      </c>
      <c r="J39">
        <f t="shared" si="2"/>
        <v>1.3217076286796035</v>
      </c>
      <c r="K39">
        <f t="shared" si="3"/>
        <v>135.04742857142861</v>
      </c>
      <c r="L39">
        <f t="shared" si="4"/>
        <v>72.592072779205921</v>
      </c>
      <c r="M39">
        <f t="shared" si="5"/>
        <v>7.3670731361872557</v>
      </c>
      <c r="N39">
        <f t="shared" si="6"/>
        <v>13.705412244747617</v>
      </c>
      <c r="O39">
        <f t="shared" si="7"/>
        <v>3.5758541476528814E-2</v>
      </c>
      <c r="P39">
        <f t="shared" si="8"/>
        <v>2.7692253012292669</v>
      </c>
      <c r="Q39">
        <f t="shared" si="9"/>
        <v>3.5503988457355452E-2</v>
      </c>
      <c r="R39">
        <f t="shared" si="10"/>
        <v>2.2212712170657047E-2</v>
      </c>
      <c r="S39">
        <f t="shared" si="11"/>
        <v>226.11180952293995</v>
      </c>
      <c r="T39">
        <f t="shared" si="12"/>
        <v>34.068273901746061</v>
      </c>
      <c r="U39">
        <f t="shared" si="13"/>
        <v>33.25844285714286</v>
      </c>
      <c r="V39">
        <f t="shared" si="14"/>
        <v>5.1259358778643067</v>
      </c>
      <c r="W39">
        <f t="shared" si="15"/>
        <v>67.815510968892241</v>
      </c>
      <c r="X39">
        <f t="shared" si="16"/>
        <v>3.3957478079545331</v>
      </c>
      <c r="Y39">
        <f t="shared" si="17"/>
        <v>5.0073320387015912</v>
      </c>
      <c r="Z39">
        <f t="shared" si="18"/>
        <v>1.7301880699097736</v>
      </c>
      <c r="AA39">
        <f t="shared" si="19"/>
        <v>-27.86318476633981</v>
      </c>
      <c r="AB39">
        <f t="shared" si="20"/>
        <v>-62.223804168333771</v>
      </c>
      <c r="AC39">
        <f t="shared" si="21"/>
        <v>-5.1485749767882734</v>
      </c>
      <c r="AD39">
        <f t="shared" si="22"/>
        <v>130.87624561147811</v>
      </c>
      <c r="AE39">
        <f t="shared" si="23"/>
        <v>12.008500964491628</v>
      </c>
      <c r="AF39">
        <f t="shared" si="24"/>
        <v>0.62787112583708971</v>
      </c>
      <c r="AG39">
        <f t="shared" si="25"/>
        <v>1.3217076286796035</v>
      </c>
      <c r="AH39">
        <v>150.0520103516655</v>
      </c>
      <c r="AI39">
        <v>142.29154545454551</v>
      </c>
      <c r="AJ39">
        <v>1.708791675874122</v>
      </c>
      <c r="AK39">
        <v>62.033969261683353</v>
      </c>
      <c r="AL39">
        <f t="shared" si="26"/>
        <v>0.63181824866983693</v>
      </c>
      <c r="AM39">
        <v>32.899599567099557</v>
      </c>
      <c r="AN39">
        <v>33.463055757575731</v>
      </c>
      <c r="AO39">
        <v>3.6621564481992562E-5</v>
      </c>
      <c r="AP39">
        <v>98.33</v>
      </c>
      <c r="AQ39">
        <v>34</v>
      </c>
      <c r="AR39">
        <v>5</v>
      </c>
      <c r="AS39">
        <f t="shared" si="27"/>
        <v>1</v>
      </c>
      <c r="AT39">
        <f t="shared" si="28"/>
        <v>0</v>
      </c>
      <c r="AU39">
        <f t="shared" si="29"/>
        <v>47406.867688759041</v>
      </c>
      <c r="AV39">
        <f t="shared" si="30"/>
        <v>1199.964285714286</v>
      </c>
      <c r="AW39">
        <f t="shared" si="31"/>
        <v>1025.8961707372748</v>
      </c>
      <c r="AX39">
        <f t="shared" si="32"/>
        <v>0.85493892022511653</v>
      </c>
      <c r="AY39">
        <f t="shared" si="33"/>
        <v>0.18843211603447474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1674578438</v>
      </c>
      <c r="BF39">
        <v>135.04742857142861</v>
      </c>
      <c r="BG39">
        <v>146.21</v>
      </c>
      <c r="BH39">
        <v>33.46028571428571</v>
      </c>
      <c r="BI39">
        <v>32.900128571428567</v>
      </c>
      <c r="BJ39">
        <v>139.89442857142859</v>
      </c>
      <c r="BK39">
        <v>33.247371428571427</v>
      </c>
      <c r="BL39">
        <v>650.02728571428565</v>
      </c>
      <c r="BM39">
        <v>101.38585714285711</v>
      </c>
      <c r="BN39">
        <v>0.1000607285714286</v>
      </c>
      <c r="BO39">
        <v>32.841657142857137</v>
      </c>
      <c r="BP39">
        <v>33.25844285714286</v>
      </c>
      <c r="BQ39">
        <v>999.89999999999986</v>
      </c>
      <c r="BR39">
        <v>0</v>
      </c>
      <c r="BS39">
        <v>0</v>
      </c>
      <c r="BT39">
        <v>8988.3028571428567</v>
      </c>
      <c r="BU39">
        <v>0</v>
      </c>
      <c r="BV39">
        <v>33.762771428571419</v>
      </c>
      <c r="BW39">
        <v>-11.162657142857141</v>
      </c>
      <c r="BX39">
        <v>139.7225714285714</v>
      </c>
      <c r="BY39">
        <v>151.184</v>
      </c>
      <c r="BZ39">
        <v>0.56017471428571419</v>
      </c>
      <c r="CA39">
        <v>146.21</v>
      </c>
      <c r="CB39">
        <v>32.900128571428567</v>
      </c>
      <c r="CC39">
        <v>3.3923999999999999</v>
      </c>
      <c r="CD39">
        <v>3.3356085714285721</v>
      </c>
      <c r="CE39">
        <v>26.090671428571429</v>
      </c>
      <c r="CF39">
        <v>25.80545714285714</v>
      </c>
      <c r="CG39">
        <v>1199.964285714286</v>
      </c>
      <c r="CH39">
        <v>0.49995000000000001</v>
      </c>
      <c r="CI39">
        <v>0.50004999999999999</v>
      </c>
      <c r="CJ39">
        <v>0</v>
      </c>
      <c r="CK39">
        <v>807.68914285714288</v>
      </c>
      <c r="CL39">
        <v>4.9990899999999998</v>
      </c>
      <c r="CM39">
        <v>8251.0085714285706</v>
      </c>
      <c r="CN39">
        <v>9557.3942857142847</v>
      </c>
      <c r="CO39">
        <v>42.901571428571422</v>
      </c>
      <c r="CP39">
        <v>44.811999999999998</v>
      </c>
      <c r="CQ39">
        <v>43.686999999999998</v>
      </c>
      <c r="CR39">
        <v>43.875</v>
      </c>
      <c r="CS39">
        <v>44.25</v>
      </c>
      <c r="CT39">
        <v>597.42571428571421</v>
      </c>
      <c r="CU39">
        <v>597.53857142857146</v>
      </c>
      <c r="CV39">
        <v>0</v>
      </c>
      <c r="CW39">
        <v>1674578452.4000001</v>
      </c>
      <c r="CX39">
        <v>0</v>
      </c>
      <c r="CY39">
        <v>1674577646.0999999</v>
      </c>
      <c r="CZ39" t="s">
        <v>356</v>
      </c>
      <c r="DA39">
        <v>1674577646.0999999</v>
      </c>
      <c r="DB39">
        <v>1674577639.5999999</v>
      </c>
      <c r="DC39">
        <v>30</v>
      </c>
      <c r="DD39">
        <v>-0.48</v>
      </c>
      <c r="DE39">
        <v>-5.1999999999999998E-2</v>
      </c>
      <c r="DF39">
        <v>-5.7220000000000004</v>
      </c>
      <c r="DG39">
        <v>0.21299999999999999</v>
      </c>
      <c r="DH39">
        <v>415</v>
      </c>
      <c r="DI39">
        <v>32</v>
      </c>
      <c r="DJ39">
        <v>0.4</v>
      </c>
      <c r="DK39">
        <v>0.18</v>
      </c>
      <c r="DL39">
        <v>-10.912119512195121</v>
      </c>
      <c r="DM39">
        <v>-1.7130355400696859</v>
      </c>
      <c r="DN39">
        <v>0.17115447055220601</v>
      </c>
      <c r="DO39">
        <v>0</v>
      </c>
      <c r="DP39">
        <v>0.53538121951219508</v>
      </c>
      <c r="DQ39">
        <v>0.16465810452961749</v>
      </c>
      <c r="DR39">
        <v>1.626918564306154E-2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377</v>
      </c>
      <c r="EA39">
        <v>3.29657</v>
      </c>
      <c r="EB39">
        <v>2.6251500000000001</v>
      </c>
      <c r="EC39">
        <v>4.0908100000000003E-2</v>
      </c>
      <c r="ED39">
        <v>4.2179899999999999E-2</v>
      </c>
      <c r="EE39">
        <v>0.13798299999999999</v>
      </c>
      <c r="EF39">
        <v>0.13512299999999999</v>
      </c>
      <c r="EG39">
        <v>28923</v>
      </c>
      <c r="EH39">
        <v>29367.5</v>
      </c>
      <c r="EI39">
        <v>28056.5</v>
      </c>
      <c r="EJ39">
        <v>29510.5</v>
      </c>
      <c r="EK39">
        <v>33281.5</v>
      </c>
      <c r="EL39">
        <v>35437.9</v>
      </c>
      <c r="EM39">
        <v>39609.599999999999</v>
      </c>
      <c r="EN39">
        <v>42191.7</v>
      </c>
      <c r="EO39">
        <v>2.1652300000000002</v>
      </c>
      <c r="EP39">
        <v>2.2053500000000001</v>
      </c>
      <c r="EQ39">
        <v>0.15959100000000001</v>
      </c>
      <c r="ER39">
        <v>0</v>
      </c>
      <c r="ES39">
        <v>30.6676</v>
      </c>
      <c r="ET39">
        <v>999.9</v>
      </c>
      <c r="EU39">
        <v>74.8</v>
      </c>
      <c r="EV39">
        <v>31.8</v>
      </c>
      <c r="EW39">
        <v>34.834099999999999</v>
      </c>
      <c r="EX39">
        <v>57.546399999999998</v>
      </c>
      <c r="EY39">
        <v>-7.3838100000000004</v>
      </c>
      <c r="EZ39">
        <v>2</v>
      </c>
      <c r="FA39">
        <v>0.46629599999999999</v>
      </c>
      <c r="FB39">
        <v>0.212612</v>
      </c>
      <c r="FC39">
        <v>20.273299999999999</v>
      </c>
      <c r="FD39">
        <v>5.2202799999999998</v>
      </c>
      <c r="FE39">
        <v>12.008599999999999</v>
      </c>
      <c r="FF39">
        <v>4.9869000000000003</v>
      </c>
      <c r="FG39">
        <v>3.2845</v>
      </c>
      <c r="FH39">
        <v>9999</v>
      </c>
      <c r="FI39">
        <v>9999</v>
      </c>
      <c r="FJ39">
        <v>9999</v>
      </c>
      <c r="FK39">
        <v>999.9</v>
      </c>
      <c r="FL39">
        <v>1.86578</v>
      </c>
      <c r="FM39">
        <v>1.8621799999999999</v>
      </c>
      <c r="FN39">
        <v>1.8641700000000001</v>
      </c>
      <c r="FO39">
        <v>1.8602000000000001</v>
      </c>
      <c r="FP39">
        <v>1.86094</v>
      </c>
      <c r="FQ39">
        <v>1.86008</v>
      </c>
      <c r="FR39">
        <v>1.86182</v>
      </c>
      <c r="FS39">
        <v>1.8584000000000001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-4.859</v>
      </c>
      <c r="GH39">
        <v>0.21290000000000001</v>
      </c>
      <c r="GI39">
        <v>-4.3160023200825837</v>
      </c>
      <c r="GJ39">
        <v>-4.0448538125570227E-3</v>
      </c>
      <c r="GK39">
        <v>1.839783264315481E-6</v>
      </c>
      <c r="GL39">
        <v>-4.1587272622942942E-10</v>
      </c>
      <c r="GM39">
        <v>0.21294000000000321</v>
      </c>
      <c r="GN39">
        <v>0</v>
      </c>
      <c r="GO39">
        <v>0</v>
      </c>
      <c r="GP39">
        <v>0</v>
      </c>
      <c r="GQ39">
        <v>5</v>
      </c>
      <c r="GR39">
        <v>2081</v>
      </c>
      <c r="GS39">
        <v>3</v>
      </c>
      <c r="GT39">
        <v>31</v>
      </c>
      <c r="GU39">
        <v>13.2</v>
      </c>
      <c r="GV39">
        <v>13.3</v>
      </c>
      <c r="GW39">
        <v>0.61645499999999998</v>
      </c>
      <c r="GX39">
        <v>2.5769000000000002</v>
      </c>
      <c r="GY39">
        <v>2.04834</v>
      </c>
      <c r="GZ39">
        <v>2.6245099999999999</v>
      </c>
      <c r="HA39">
        <v>2.1972700000000001</v>
      </c>
      <c r="HB39">
        <v>2.3645</v>
      </c>
      <c r="HC39">
        <v>36.528700000000001</v>
      </c>
      <c r="HD39">
        <v>14.7712</v>
      </c>
      <c r="HE39">
        <v>18</v>
      </c>
      <c r="HF39">
        <v>658.04399999999998</v>
      </c>
      <c r="HG39">
        <v>769.68499999999995</v>
      </c>
      <c r="HH39">
        <v>30.9984</v>
      </c>
      <c r="HI39">
        <v>33.335299999999997</v>
      </c>
      <c r="HJ39">
        <v>29.999700000000001</v>
      </c>
      <c r="HK39">
        <v>33.218600000000002</v>
      </c>
      <c r="HL39">
        <v>33.211500000000001</v>
      </c>
      <c r="HM39">
        <v>12.403600000000001</v>
      </c>
      <c r="HN39">
        <v>0</v>
      </c>
      <c r="HO39">
        <v>100</v>
      </c>
      <c r="HP39">
        <v>31</v>
      </c>
      <c r="HQ39">
        <v>163.89699999999999</v>
      </c>
      <c r="HR39">
        <v>33.932099999999998</v>
      </c>
      <c r="HS39">
        <v>98.873099999999994</v>
      </c>
      <c r="HT39">
        <v>97.828500000000005</v>
      </c>
    </row>
    <row r="40" spans="1:228" x14ac:dyDescent="0.2">
      <c r="A40">
        <v>25</v>
      </c>
      <c r="B40">
        <v>1674578444</v>
      </c>
      <c r="C40">
        <v>96</v>
      </c>
      <c r="D40" t="s">
        <v>408</v>
      </c>
      <c r="E40" t="s">
        <v>409</v>
      </c>
      <c r="F40">
        <v>4</v>
      </c>
      <c r="G40">
        <v>1674578441.6875</v>
      </c>
      <c r="H40">
        <f t="shared" si="0"/>
        <v>6.384323743317341E-4</v>
      </c>
      <c r="I40">
        <f t="shared" si="1"/>
        <v>0.63843237433173405</v>
      </c>
      <c r="J40">
        <f t="shared" si="2"/>
        <v>1.4401656602267618</v>
      </c>
      <c r="K40">
        <f t="shared" si="3"/>
        <v>141.17075</v>
      </c>
      <c r="L40">
        <f t="shared" si="4"/>
        <v>73.978223618745687</v>
      </c>
      <c r="M40">
        <f t="shared" si="5"/>
        <v>7.5076253697615236</v>
      </c>
      <c r="N40">
        <f t="shared" si="6"/>
        <v>14.326609268564532</v>
      </c>
      <c r="O40">
        <f t="shared" si="7"/>
        <v>3.6151817889261001E-2</v>
      </c>
      <c r="P40">
        <f t="shared" si="8"/>
        <v>2.7700191181236486</v>
      </c>
      <c r="Q40">
        <f t="shared" si="9"/>
        <v>3.5891730832822426E-2</v>
      </c>
      <c r="R40">
        <f t="shared" si="10"/>
        <v>2.2455543443875216E-2</v>
      </c>
      <c r="S40">
        <f t="shared" si="11"/>
        <v>226.11111823713514</v>
      </c>
      <c r="T40">
        <f t="shared" si="12"/>
        <v>34.065633993415027</v>
      </c>
      <c r="U40">
        <f t="shared" si="13"/>
        <v>33.258437499999999</v>
      </c>
      <c r="V40">
        <f t="shared" si="14"/>
        <v>5.1259343378243036</v>
      </c>
      <c r="W40">
        <f t="shared" si="15"/>
        <v>67.833620455333516</v>
      </c>
      <c r="X40">
        <f t="shared" si="16"/>
        <v>3.3965577102221847</v>
      </c>
      <c r="Y40">
        <f t="shared" si="17"/>
        <v>5.0071891894060405</v>
      </c>
      <c r="Z40">
        <f t="shared" si="18"/>
        <v>1.729376627602119</v>
      </c>
      <c r="AA40">
        <f t="shared" si="19"/>
        <v>-28.154867708029474</v>
      </c>
      <c r="AB40">
        <f t="shared" si="20"/>
        <v>-62.31657634567491</v>
      </c>
      <c r="AC40">
        <f t="shared" si="21"/>
        <v>-5.1547606188432704</v>
      </c>
      <c r="AD40">
        <f t="shared" si="22"/>
        <v>130.48491356458746</v>
      </c>
      <c r="AE40">
        <f t="shared" si="23"/>
        <v>12.087558593821663</v>
      </c>
      <c r="AF40">
        <f t="shared" si="24"/>
        <v>0.63273604619898061</v>
      </c>
      <c r="AG40">
        <f t="shared" si="25"/>
        <v>1.4401656602267618</v>
      </c>
      <c r="AH40">
        <v>157.0106165368546</v>
      </c>
      <c r="AI40">
        <v>149.14645454545459</v>
      </c>
      <c r="AJ40">
        <v>1.706187139234435</v>
      </c>
      <c r="AK40">
        <v>62.033969261683353</v>
      </c>
      <c r="AL40">
        <f t="shared" si="26"/>
        <v>0.63843237433173405</v>
      </c>
      <c r="AM40">
        <v>32.904598796536803</v>
      </c>
      <c r="AN40">
        <v>33.474041212121222</v>
      </c>
      <c r="AO40">
        <v>2.8920602125237949E-5</v>
      </c>
      <c r="AP40">
        <v>98.33</v>
      </c>
      <c r="AQ40">
        <v>34</v>
      </c>
      <c r="AR40">
        <v>5</v>
      </c>
      <c r="AS40">
        <f t="shared" si="27"/>
        <v>1</v>
      </c>
      <c r="AT40">
        <f t="shared" si="28"/>
        <v>0</v>
      </c>
      <c r="AU40">
        <f t="shared" si="29"/>
        <v>47428.806709822988</v>
      </c>
      <c r="AV40">
        <f t="shared" si="30"/>
        <v>1199.9612500000001</v>
      </c>
      <c r="AW40">
        <f t="shared" si="31"/>
        <v>1025.8935135943705</v>
      </c>
      <c r="AX40">
        <f t="shared" si="32"/>
        <v>0.85493886872961145</v>
      </c>
      <c r="AY40">
        <f t="shared" si="33"/>
        <v>0.18843201664815021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1674578441.6875</v>
      </c>
      <c r="BF40">
        <v>141.17075</v>
      </c>
      <c r="BG40">
        <v>152.41137499999999</v>
      </c>
      <c r="BH40">
        <v>33.468812499999999</v>
      </c>
      <c r="BI40">
        <v>32.904275000000013</v>
      </c>
      <c r="BJ40">
        <v>146.03975</v>
      </c>
      <c r="BK40">
        <v>33.255850000000002</v>
      </c>
      <c r="BL40">
        <v>649.97537499999999</v>
      </c>
      <c r="BM40">
        <v>101.38424999999999</v>
      </c>
      <c r="BN40">
        <v>0.1000112125</v>
      </c>
      <c r="BO40">
        <v>32.841149999999999</v>
      </c>
      <c r="BP40">
        <v>33.258437499999999</v>
      </c>
      <c r="BQ40">
        <v>999.9</v>
      </c>
      <c r="BR40">
        <v>0</v>
      </c>
      <c r="BS40">
        <v>0</v>
      </c>
      <c r="BT40">
        <v>8992.6550000000007</v>
      </c>
      <c r="BU40">
        <v>0</v>
      </c>
      <c r="BV40">
        <v>36.018962500000001</v>
      </c>
      <c r="BW40">
        <v>-11.2405375</v>
      </c>
      <c r="BX40">
        <v>146.05924999999999</v>
      </c>
      <c r="BY40">
        <v>157.59687500000001</v>
      </c>
      <c r="BZ40">
        <v>0.56453037499999992</v>
      </c>
      <c r="CA40">
        <v>152.41137499999999</v>
      </c>
      <c r="CB40">
        <v>32.904275000000013</v>
      </c>
      <c r="CC40">
        <v>3.3932175</v>
      </c>
      <c r="CD40">
        <v>3.3359825000000001</v>
      </c>
      <c r="CE40">
        <v>26.094725</v>
      </c>
      <c r="CF40">
        <v>25.807337499999999</v>
      </c>
      <c r="CG40">
        <v>1199.9612500000001</v>
      </c>
      <c r="CH40">
        <v>0.499953125</v>
      </c>
      <c r="CI40">
        <v>0.500046875</v>
      </c>
      <c r="CJ40">
        <v>0</v>
      </c>
      <c r="CK40">
        <v>806.80349999999999</v>
      </c>
      <c r="CL40">
        <v>4.9990899999999998</v>
      </c>
      <c r="CM40">
        <v>8242.3024999999998</v>
      </c>
      <c r="CN40">
        <v>9557.3712500000001</v>
      </c>
      <c r="CO40">
        <v>42.875</v>
      </c>
      <c r="CP40">
        <v>44.811999999999998</v>
      </c>
      <c r="CQ40">
        <v>43.686999999999998</v>
      </c>
      <c r="CR40">
        <v>43.843499999999999</v>
      </c>
      <c r="CS40">
        <v>44.25</v>
      </c>
      <c r="CT40">
        <v>597.42624999999998</v>
      </c>
      <c r="CU40">
        <v>597.53499999999997</v>
      </c>
      <c r="CV40">
        <v>0</v>
      </c>
      <c r="CW40">
        <v>1674578456.5999999</v>
      </c>
      <c r="CX40">
        <v>0</v>
      </c>
      <c r="CY40">
        <v>1674577646.0999999</v>
      </c>
      <c r="CZ40" t="s">
        <v>356</v>
      </c>
      <c r="DA40">
        <v>1674577646.0999999</v>
      </c>
      <c r="DB40">
        <v>1674577639.5999999</v>
      </c>
      <c r="DC40">
        <v>30</v>
      </c>
      <c r="DD40">
        <v>-0.48</v>
      </c>
      <c r="DE40">
        <v>-5.1999999999999998E-2</v>
      </c>
      <c r="DF40">
        <v>-5.7220000000000004</v>
      </c>
      <c r="DG40">
        <v>0.21299999999999999</v>
      </c>
      <c r="DH40">
        <v>415</v>
      </c>
      <c r="DI40">
        <v>32</v>
      </c>
      <c r="DJ40">
        <v>0.4</v>
      </c>
      <c r="DK40">
        <v>0.18</v>
      </c>
      <c r="DL40">
        <v>-11.02250731707317</v>
      </c>
      <c r="DM40">
        <v>-1.4835804878048759</v>
      </c>
      <c r="DN40">
        <v>0.14727237150896669</v>
      </c>
      <c r="DO40">
        <v>0</v>
      </c>
      <c r="DP40">
        <v>0.5452461463414634</v>
      </c>
      <c r="DQ40">
        <v>0.14676522648083609</v>
      </c>
      <c r="DR40">
        <v>1.4613427797015461E-2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377</v>
      </c>
      <c r="EA40">
        <v>3.2964699999999998</v>
      </c>
      <c r="EB40">
        <v>2.6254599999999999</v>
      </c>
      <c r="EC40">
        <v>4.2654499999999998E-2</v>
      </c>
      <c r="ED40">
        <v>4.3929000000000003E-2</v>
      </c>
      <c r="EE40">
        <v>0.13800699999999999</v>
      </c>
      <c r="EF40">
        <v>0.135131</v>
      </c>
      <c r="EG40">
        <v>28870.2</v>
      </c>
      <c r="EH40">
        <v>29313.9</v>
      </c>
      <c r="EI40">
        <v>28056.3</v>
      </c>
      <c r="EJ40">
        <v>29510.5</v>
      </c>
      <c r="EK40">
        <v>33280.400000000001</v>
      </c>
      <c r="EL40">
        <v>35438</v>
      </c>
      <c r="EM40">
        <v>39609.300000000003</v>
      </c>
      <c r="EN40">
        <v>42192.1</v>
      </c>
      <c r="EO40">
        <v>2.1655000000000002</v>
      </c>
      <c r="EP40">
        <v>2.2054299999999998</v>
      </c>
      <c r="EQ40">
        <v>0.16044800000000001</v>
      </c>
      <c r="ER40">
        <v>0</v>
      </c>
      <c r="ES40">
        <v>30.6495</v>
      </c>
      <c r="ET40">
        <v>999.9</v>
      </c>
      <c r="EU40">
        <v>74.8</v>
      </c>
      <c r="EV40">
        <v>31.8</v>
      </c>
      <c r="EW40">
        <v>34.835099999999997</v>
      </c>
      <c r="EX40">
        <v>57.546399999999998</v>
      </c>
      <c r="EY40">
        <v>-7.2676299999999996</v>
      </c>
      <c r="EZ40">
        <v>2</v>
      </c>
      <c r="FA40">
        <v>0.46580500000000002</v>
      </c>
      <c r="FB40">
        <v>0.20594000000000001</v>
      </c>
      <c r="FC40">
        <v>20.273299999999999</v>
      </c>
      <c r="FD40">
        <v>5.2199900000000001</v>
      </c>
      <c r="FE40">
        <v>12.008900000000001</v>
      </c>
      <c r="FF40">
        <v>4.9863</v>
      </c>
      <c r="FG40">
        <v>3.2844500000000001</v>
      </c>
      <c r="FH40">
        <v>9999</v>
      </c>
      <c r="FI40">
        <v>9999</v>
      </c>
      <c r="FJ40">
        <v>9999</v>
      </c>
      <c r="FK40">
        <v>999.9</v>
      </c>
      <c r="FL40">
        <v>1.86575</v>
      </c>
      <c r="FM40">
        <v>1.8621799999999999</v>
      </c>
      <c r="FN40">
        <v>1.8641700000000001</v>
      </c>
      <c r="FO40">
        <v>1.8602099999999999</v>
      </c>
      <c r="FP40">
        <v>1.8609500000000001</v>
      </c>
      <c r="FQ40">
        <v>1.8601099999999999</v>
      </c>
      <c r="FR40">
        <v>1.8618300000000001</v>
      </c>
      <c r="FS40">
        <v>1.8584000000000001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-4.8819999999999997</v>
      </c>
      <c r="GH40">
        <v>0.21299999999999999</v>
      </c>
      <c r="GI40">
        <v>-4.3160023200825837</v>
      </c>
      <c r="GJ40">
        <v>-4.0448538125570227E-3</v>
      </c>
      <c r="GK40">
        <v>1.839783264315481E-6</v>
      </c>
      <c r="GL40">
        <v>-4.1587272622942942E-10</v>
      </c>
      <c r="GM40">
        <v>0.21294000000000321</v>
      </c>
      <c r="GN40">
        <v>0</v>
      </c>
      <c r="GO40">
        <v>0</v>
      </c>
      <c r="GP40">
        <v>0</v>
      </c>
      <c r="GQ40">
        <v>5</v>
      </c>
      <c r="GR40">
        <v>2081</v>
      </c>
      <c r="GS40">
        <v>3</v>
      </c>
      <c r="GT40">
        <v>31</v>
      </c>
      <c r="GU40">
        <v>13.3</v>
      </c>
      <c r="GV40">
        <v>13.4</v>
      </c>
      <c r="GW40">
        <v>0.63720699999999997</v>
      </c>
      <c r="GX40">
        <v>2.5720200000000002</v>
      </c>
      <c r="GY40">
        <v>2.04834</v>
      </c>
      <c r="GZ40">
        <v>2.6257299999999999</v>
      </c>
      <c r="HA40">
        <v>2.1972700000000001</v>
      </c>
      <c r="HB40">
        <v>2.34497</v>
      </c>
      <c r="HC40">
        <v>36.528700000000001</v>
      </c>
      <c r="HD40">
        <v>14.7712</v>
      </c>
      <c r="HE40">
        <v>18</v>
      </c>
      <c r="HF40">
        <v>658.23900000000003</v>
      </c>
      <c r="HG40">
        <v>769.72400000000005</v>
      </c>
      <c r="HH40">
        <v>30.998200000000001</v>
      </c>
      <c r="HI40">
        <v>33.330800000000004</v>
      </c>
      <c r="HJ40">
        <v>29.999600000000001</v>
      </c>
      <c r="HK40">
        <v>33.2164</v>
      </c>
      <c r="HL40">
        <v>33.2087</v>
      </c>
      <c r="HM40">
        <v>12.8065</v>
      </c>
      <c r="HN40">
        <v>0</v>
      </c>
      <c r="HO40">
        <v>100</v>
      </c>
      <c r="HP40">
        <v>31</v>
      </c>
      <c r="HQ40">
        <v>170.57599999999999</v>
      </c>
      <c r="HR40">
        <v>33.932099999999998</v>
      </c>
      <c r="HS40">
        <v>98.872200000000007</v>
      </c>
      <c r="HT40">
        <v>97.828999999999994</v>
      </c>
    </row>
    <row r="41" spans="1:228" x14ac:dyDescent="0.2">
      <c r="A41">
        <v>26</v>
      </c>
      <c r="B41">
        <v>1674578448</v>
      </c>
      <c r="C41">
        <v>100</v>
      </c>
      <c r="D41" t="s">
        <v>410</v>
      </c>
      <c r="E41" t="s">
        <v>411</v>
      </c>
      <c r="F41">
        <v>4</v>
      </c>
      <c r="G41">
        <v>1674578446</v>
      </c>
      <c r="H41">
        <f t="shared" si="0"/>
        <v>6.3982690096235585E-4</v>
      </c>
      <c r="I41">
        <f t="shared" si="1"/>
        <v>0.63982690096235584</v>
      </c>
      <c r="J41">
        <f t="shared" si="2"/>
        <v>1.5036783632913089</v>
      </c>
      <c r="K41">
        <f t="shared" si="3"/>
        <v>148.2862857142857</v>
      </c>
      <c r="L41">
        <f t="shared" si="4"/>
        <v>78.353514697318275</v>
      </c>
      <c r="M41">
        <f t="shared" si="5"/>
        <v>7.9515769968123919</v>
      </c>
      <c r="N41">
        <f t="shared" si="6"/>
        <v>15.048588732533531</v>
      </c>
      <c r="O41">
        <f t="shared" si="7"/>
        <v>3.6286080877391144E-2</v>
      </c>
      <c r="P41">
        <f t="shared" si="8"/>
        <v>2.772582062526578</v>
      </c>
      <c r="Q41">
        <f t="shared" si="9"/>
        <v>3.6024306249983401E-2</v>
      </c>
      <c r="R41">
        <f t="shared" si="10"/>
        <v>2.2538553255310442E-2</v>
      </c>
      <c r="S41">
        <f t="shared" si="11"/>
        <v>226.11446495025888</v>
      </c>
      <c r="T41">
        <f t="shared" si="12"/>
        <v>34.060154090767135</v>
      </c>
      <c r="U41">
        <f t="shared" si="13"/>
        <v>33.252014285714282</v>
      </c>
      <c r="V41">
        <f t="shared" si="14"/>
        <v>5.1240881194081407</v>
      </c>
      <c r="W41">
        <f t="shared" si="15"/>
        <v>67.864391120059551</v>
      </c>
      <c r="X41">
        <f t="shared" si="16"/>
        <v>3.3973188964624383</v>
      </c>
      <c r="Y41">
        <f t="shared" si="17"/>
        <v>5.0060404880848459</v>
      </c>
      <c r="Z41">
        <f t="shared" si="18"/>
        <v>1.7267692229457023</v>
      </c>
      <c r="AA41">
        <f t="shared" si="19"/>
        <v>-28.216366332439893</v>
      </c>
      <c r="AB41">
        <f t="shared" si="20"/>
        <v>-62.023767870345026</v>
      </c>
      <c r="AC41">
        <f t="shared" si="21"/>
        <v>-5.1255333481187346</v>
      </c>
      <c r="AD41">
        <f t="shared" si="22"/>
        <v>130.74879739935523</v>
      </c>
      <c r="AE41">
        <f t="shared" si="23"/>
        <v>12.235205096368723</v>
      </c>
      <c r="AF41">
        <f t="shared" si="24"/>
        <v>0.63684170194917766</v>
      </c>
      <c r="AG41">
        <f t="shared" si="25"/>
        <v>1.5036783632913089</v>
      </c>
      <c r="AH41">
        <v>163.96542415960849</v>
      </c>
      <c r="AI41">
        <v>155.99954545454551</v>
      </c>
      <c r="AJ41">
        <v>1.717231549393555</v>
      </c>
      <c r="AK41">
        <v>62.033969261683353</v>
      </c>
      <c r="AL41">
        <f t="shared" si="26"/>
        <v>0.63982690096235584</v>
      </c>
      <c r="AM41">
        <v>32.908084562770568</v>
      </c>
      <c r="AN41">
        <v>33.47878363636363</v>
      </c>
      <c r="AO41">
        <v>1.5149110149144449E-5</v>
      </c>
      <c r="AP41">
        <v>98.33</v>
      </c>
      <c r="AQ41">
        <v>34</v>
      </c>
      <c r="AR41">
        <v>5</v>
      </c>
      <c r="AS41">
        <f t="shared" si="27"/>
        <v>1</v>
      </c>
      <c r="AT41">
        <f t="shared" si="28"/>
        <v>0</v>
      </c>
      <c r="AU41">
        <f t="shared" si="29"/>
        <v>47500.070850813478</v>
      </c>
      <c r="AV41">
        <f t="shared" si="30"/>
        <v>1199.987142857143</v>
      </c>
      <c r="AW41">
        <f t="shared" si="31"/>
        <v>1025.9148564509117</v>
      </c>
      <c r="AX41">
        <f t="shared" si="32"/>
        <v>0.85493820709464508</v>
      </c>
      <c r="AY41">
        <f t="shared" si="33"/>
        <v>0.1884307396926648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1674578446</v>
      </c>
      <c r="BF41">
        <v>148.2862857142857</v>
      </c>
      <c r="BG41">
        <v>159.66657142857139</v>
      </c>
      <c r="BH41">
        <v>33.476614285714277</v>
      </c>
      <c r="BI41">
        <v>32.90848571428571</v>
      </c>
      <c r="BJ41">
        <v>153.1802857142857</v>
      </c>
      <c r="BK41">
        <v>33.263671428571428</v>
      </c>
      <c r="BL41">
        <v>650.05257142857135</v>
      </c>
      <c r="BM41">
        <v>101.38328571428571</v>
      </c>
      <c r="BN41">
        <v>0.1000622571428571</v>
      </c>
      <c r="BO41">
        <v>32.837071428571427</v>
      </c>
      <c r="BP41">
        <v>33.252014285714282</v>
      </c>
      <c r="BQ41">
        <v>999.89999999999986</v>
      </c>
      <c r="BR41">
        <v>0</v>
      </c>
      <c r="BS41">
        <v>0</v>
      </c>
      <c r="BT41">
        <v>9006.34</v>
      </c>
      <c r="BU41">
        <v>0</v>
      </c>
      <c r="BV41">
        <v>41.155457142857138</v>
      </c>
      <c r="BW41">
        <v>-11.380242857142861</v>
      </c>
      <c r="BX41">
        <v>153.42228571428569</v>
      </c>
      <c r="BY41">
        <v>165.0997142857143</v>
      </c>
      <c r="BZ41">
        <v>0.56812071428571431</v>
      </c>
      <c r="CA41">
        <v>159.66657142857139</v>
      </c>
      <c r="CB41">
        <v>32.90848571428571</v>
      </c>
      <c r="CC41">
        <v>3.3939685714285721</v>
      </c>
      <c r="CD41">
        <v>3.3363714285714292</v>
      </c>
      <c r="CE41">
        <v>26.098471428571429</v>
      </c>
      <c r="CF41">
        <v>25.809285714285721</v>
      </c>
      <c r="CG41">
        <v>1199.987142857143</v>
      </c>
      <c r="CH41">
        <v>0.4999757142857143</v>
      </c>
      <c r="CI41">
        <v>0.5000242857142857</v>
      </c>
      <c r="CJ41">
        <v>0</v>
      </c>
      <c r="CK41">
        <v>805.4735714285714</v>
      </c>
      <c r="CL41">
        <v>4.9990899999999998</v>
      </c>
      <c r="CM41">
        <v>8232.8557142857153</v>
      </c>
      <c r="CN41">
        <v>9557.6557142857146</v>
      </c>
      <c r="CO41">
        <v>42.875</v>
      </c>
      <c r="CP41">
        <v>44.75</v>
      </c>
      <c r="CQ41">
        <v>43.686999999999998</v>
      </c>
      <c r="CR41">
        <v>43.811999999999998</v>
      </c>
      <c r="CS41">
        <v>44.214000000000013</v>
      </c>
      <c r="CT41">
        <v>597.46571428571417</v>
      </c>
      <c r="CU41">
        <v>597.52142857142849</v>
      </c>
      <c r="CV41">
        <v>0</v>
      </c>
      <c r="CW41">
        <v>1674578460.8</v>
      </c>
      <c r="CX41">
        <v>0</v>
      </c>
      <c r="CY41">
        <v>1674577646.0999999</v>
      </c>
      <c r="CZ41" t="s">
        <v>356</v>
      </c>
      <c r="DA41">
        <v>1674577646.0999999</v>
      </c>
      <c r="DB41">
        <v>1674577639.5999999</v>
      </c>
      <c r="DC41">
        <v>30</v>
      </c>
      <c r="DD41">
        <v>-0.48</v>
      </c>
      <c r="DE41">
        <v>-5.1999999999999998E-2</v>
      </c>
      <c r="DF41">
        <v>-5.7220000000000004</v>
      </c>
      <c r="DG41">
        <v>0.21299999999999999</v>
      </c>
      <c r="DH41">
        <v>415</v>
      </c>
      <c r="DI41">
        <v>32</v>
      </c>
      <c r="DJ41">
        <v>0.4</v>
      </c>
      <c r="DK41">
        <v>0.18</v>
      </c>
      <c r="DL41">
        <v>-11.12647317073171</v>
      </c>
      <c r="DM41">
        <v>-1.5077770034843101</v>
      </c>
      <c r="DN41">
        <v>0.14969800823803331</v>
      </c>
      <c r="DO41">
        <v>0</v>
      </c>
      <c r="DP41">
        <v>0.55392463414634152</v>
      </c>
      <c r="DQ41">
        <v>0.1193237770034839</v>
      </c>
      <c r="DR41">
        <v>1.203970362805982E-2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377</v>
      </c>
      <c r="EA41">
        <v>3.2965800000000001</v>
      </c>
      <c r="EB41">
        <v>2.6251600000000002</v>
      </c>
      <c r="EC41">
        <v>4.4401000000000003E-2</v>
      </c>
      <c r="ED41">
        <v>4.5660399999999997E-2</v>
      </c>
      <c r="EE41">
        <v>0.138019</v>
      </c>
      <c r="EF41">
        <v>0.13514499999999999</v>
      </c>
      <c r="EG41">
        <v>28818.400000000001</v>
      </c>
      <c r="EH41">
        <v>29261.8</v>
      </c>
      <c r="EI41">
        <v>28057.1</v>
      </c>
      <c r="EJ41">
        <v>29511.5</v>
      </c>
      <c r="EK41">
        <v>33280.699999999997</v>
      </c>
      <c r="EL41">
        <v>35438.400000000001</v>
      </c>
      <c r="EM41">
        <v>39610</v>
      </c>
      <c r="EN41">
        <v>42193</v>
      </c>
      <c r="EO41">
        <v>2.1656300000000002</v>
      </c>
      <c r="EP41">
        <v>2.2055199999999999</v>
      </c>
      <c r="EQ41">
        <v>0.16190099999999999</v>
      </c>
      <c r="ER41">
        <v>0</v>
      </c>
      <c r="ES41">
        <v>30.632200000000001</v>
      </c>
      <c r="ET41">
        <v>999.9</v>
      </c>
      <c r="EU41">
        <v>74.8</v>
      </c>
      <c r="EV41">
        <v>31.8</v>
      </c>
      <c r="EW41">
        <v>34.834699999999998</v>
      </c>
      <c r="EX41">
        <v>57.636400000000002</v>
      </c>
      <c r="EY41">
        <v>-7.2956700000000003</v>
      </c>
      <c r="EZ41">
        <v>2</v>
      </c>
      <c r="FA41">
        <v>0.46540900000000002</v>
      </c>
      <c r="FB41">
        <v>0.19995399999999999</v>
      </c>
      <c r="FC41">
        <v>20.273399999999999</v>
      </c>
      <c r="FD41">
        <v>5.2199900000000001</v>
      </c>
      <c r="FE41">
        <v>12.008599999999999</v>
      </c>
      <c r="FF41">
        <v>4.9866000000000001</v>
      </c>
      <c r="FG41">
        <v>3.2844500000000001</v>
      </c>
      <c r="FH41">
        <v>9999</v>
      </c>
      <c r="FI41">
        <v>9999</v>
      </c>
      <c r="FJ41">
        <v>9999</v>
      </c>
      <c r="FK41">
        <v>999.9</v>
      </c>
      <c r="FL41">
        <v>1.8657600000000001</v>
      </c>
      <c r="FM41">
        <v>1.8621799999999999</v>
      </c>
      <c r="FN41">
        <v>1.8641700000000001</v>
      </c>
      <c r="FO41">
        <v>1.8602000000000001</v>
      </c>
      <c r="FP41">
        <v>1.8609500000000001</v>
      </c>
      <c r="FQ41">
        <v>1.86012</v>
      </c>
      <c r="FR41">
        <v>1.8618399999999999</v>
      </c>
      <c r="FS41">
        <v>1.8584099999999999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-4.9059999999999997</v>
      </c>
      <c r="GH41">
        <v>0.21299999999999999</v>
      </c>
      <c r="GI41">
        <v>-4.3160023200825837</v>
      </c>
      <c r="GJ41">
        <v>-4.0448538125570227E-3</v>
      </c>
      <c r="GK41">
        <v>1.839783264315481E-6</v>
      </c>
      <c r="GL41">
        <v>-4.1587272622942942E-10</v>
      </c>
      <c r="GM41">
        <v>0.21294000000000321</v>
      </c>
      <c r="GN41">
        <v>0</v>
      </c>
      <c r="GO41">
        <v>0</v>
      </c>
      <c r="GP41">
        <v>0</v>
      </c>
      <c r="GQ41">
        <v>5</v>
      </c>
      <c r="GR41">
        <v>2081</v>
      </c>
      <c r="GS41">
        <v>3</v>
      </c>
      <c r="GT41">
        <v>31</v>
      </c>
      <c r="GU41">
        <v>13.4</v>
      </c>
      <c r="GV41">
        <v>13.5</v>
      </c>
      <c r="GW41">
        <v>0.65673800000000004</v>
      </c>
      <c r="GX41">
        <v>2.5805699999999998</v>
      </c>
      <c r="GY41">
        <v>2.04834</v>
      </c>
      <c r="GZ41">
        <v>2.6245099999999999</v>
      </c>
      <c r="HA41">
        <v>2.1972700000000001</v>
      </c>
      <c r="HB41">
        <v>2.2924799999999999</v>
      </c>
      <c r="HC41">
        <v>36.528700000000001</v>
      </c>
      <c r="HD41">
        <v>14.762499999999999</v>
      </c>
      <c r="HE41">
        <v>18</v>
      </c>
      <c r="HF41">
        <v>658.31500000000005</v>
      </c>
      <c r="HG41">
        <v>769.78499999999997</v>
      </c>
      <c r="HH41">
        <v>30.9983</v>
      </c>
      <c r="HI41">
        <v>33.327100000000002</v>
      </c>
      <c r="HJ41">
        <v>29.999600000000001</v>
      </c>
      <c r="HK41">
        <v>33.214199999999998</v>
      </c>
      <c r="HL41">
        <v>33.205800000000004</v>
      </c>
      <c r="HM41">
        <v>13.2087</v>
      </c>
      <c r="HN41">
        <v>0</v>
      </c>
      <c r="HO41">
        <v>100</v>
      </c>
      <c r="HP41">
        <v>31</v>
      </c>
      <c r="HQ41">
        <v>177.255</v>
      </c>
      <c r="HR41">
        <v>33.932099999999998</v>
      </c>
      <c r="HS41">
        <v>98.874499999999998</v>
      </c>
      <c r="HT41">
        <v>97.831599999999995</v>
      </c>
    </row>
    <row r="42" spans="1:228" x14ac:dyDescent="0.2">
      <c r="A42">
        <v>27</v>
      </c>
      <c r="B42">
        <v>1674578452</v>
      </c>
      <c r="C42">
        <v>104</v>
      </c>
      <c r="D42" t="s">
        <v>412</v>
      </c>
      <c r="E42" t="s">
        <v>413</v>
      </c>
      <c r="F42">
        <v>4</v>
      </c>
      <c r="G42">
        <v>1674578449.6875</v>
      </c>
      <c r="H42">
        <f t="shared" si="0"/>
        <v>6.3451677539382186E-4</v>
      </c>
      <c r="I42">
        <f t="shared" si="1"/>
        <v>0.6345167753938219</v>
      </c>
      <c r="J42">
        <f t="shared" si="2"/>
        <v>1.7356318096307555</v>
      </c>
      <c r="K42">
        <f t="shared" si="3"/>
        <v>154.36449999999999</v>
      </c>
      <c r="L42">
        <f t="shared" si="4"/>
        <v>73.437200629681996</v>
      </c>
      <c r="M42">
        <f t="shared" si="5"/>
        <v>7.4526365624999515</v>
      </c>
      <c r="N42">
        <f t="shared" si="6"/>
        <v>15.665391746796018</v>
      </c>
      <c r="O42">
        <f t="shared" si="7"/>
        <v>3.5964874208662942E-2</v>
      </c>
      <c r="P42">
        <f t="shared" si="8"/>
        <v>2.764262942839613</v>
      </c>
      <c r="Q42">
        <f t="shared" si="9"/>
        <v>3.5706927841753638E-2</v>
      </c>
      <c r="R42">
        <f t="shared" si="10"/>
        <v>2.2339851001505609E-2</v>
      </c>
      <c r="S42">
        <f t="shared" si="11"/>
        <v>226.13441807251999</v>
      </c>
      <c r="T42">
        <f t="shared" si="12"/>
        <v>34.058813141846947</v>
      </c>
      <c r="U42">
        <f t="shared" si="13"/>
        <v>33.255962500000003</v>
      </c>
      <c r="V42">
        <f t="shared" si="14"/>
        <v>5.1252228823920847</v>
      </c>
      <c r="W42">
        <f t="shared" si="15"/>
        <v>67.893750172349115</v>
      </c>
      <c r="X42">
        <f t="shared" si="16"/>
        <v>3.397580159015301</v>
      </c>
      <c r="Y42">
        <f t="shared" si="17"/>
        <v>5.0042605547498882</v>
      </c>
      <c r="Z42">
        <f t="shared" si="18"/>
        <v>1.7276427233767837</v>
      </c>
      <c r="AA42">
        <f t="shared" si="19"/>
        <v>-27.982189794867544</v>
      </c>
      <c r="AB42">
        <f t="shared" si="20"/>
        <v>-63.368119329661184</v>
      </c>
      <c r="AC42">
        <f t="shared" si="21"/>
        <v>-5.2523269432016129</v>
      </c>
      <c r="AD42">
        <f t="shared" si="22"/>
        <v>129.53178200478965</v>
      </c>
      <c r="AE42">
        <f t="shared" si="23"/>
        <v>12.30348534547066</v>
      </c>
      <c r="AF42">
        <f t="shared" si="24"/>
        <v>0.63597836005432651</v>
      </c>
      <c r="AG42">
        <f t="shared" si="25"/>
        <v>1.7356318096307555</v>
      </c>
      <c r="AH42">
        <v>170.88106234462279</v>
      </c>
      <c r="AI42">
        <v>162.78229696969689</v>
      </c>
      <c r="AJ42">
        <v>1.693862984815341</v>
      </c>
      <c r="AK42">
        <v>62.033969261683353</v>
      </c>
      <c r="AL42">
        <f t="shared" si="26"/>
        <v>0.6345167753938219</v>
      </c>
      <c r="AM42">
        <v>32.91211520346323</v>
      </c>
      <c r="AN42">
        <v>33.478179393939378</v>
      </c>
      <c r="AO42">
        <v>1.2476002257636099E-6</v>
      </c>
      <c r="AP42">
        <v>98.33</v>
      </c>
      <c r="AQ42">
        <v>34</v>
      </c>
      <c r="AR42">
        <v>5</v>
      </c>
      <c r="AS42">
        <f t="shared" si="27"/>
        <v>1</v>
      </c>
      <c r="AT42">
        <f t="shared" si="28"/>
        <v>0</v>
      </c>
      <c r="AU42">
        <f t="shared" si="29"/>
        <v>47271.883331765603</v>
      </c>
      <c r="AV42">
        <f t="shared" si="30"/>
        <v>1200.0925</v>
      </c>
      <c r="AW42">
        <f t="shared" si="31"/>
        <v>1026.0049824209948</v>
      </c>
      <c r="AX42">
        <f t="shared" si="32"/>
        <v>0.85493825052735084</v>
      </c>
      <c r="AY42">
        <f t="shared" si="33"/>
        <v>0.18843082351778717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1674578449.6875</v>
      </c>
      <c r="BF42">
        <v>154.36449999999999</v>
      </c>
      <c r="BG42">
        <v>165.81162499999999</v>
      </c>
      <c r="BH42">
        <v>33.479262499999997</v>
      </c>
      <c r="BI42">
        <v>32.911887499999999</v>
      </c>
      <c r="BJ42">
        <v>159.27975000000001</v>
      </c>
      <c r="BK42">
        <v>33.266300000000001</v>
      </c>
      <c r="BL42">
        <v>650.03174999999999</v>
      </c>
      <c r="BM42">
        <v>101.383</v>
      </c>
      <c r="BN42">
        <v>0.10012433749999999</v>
      </c>
      <c r="BO42">
        <v>32.830749999999988</v>
      </c>
      <c r="BP42">
        <v>33.255962500000003</v>
      </c>
      <c r="BQ42">
        <v>999.9</v>
      </c>
      <c r="BR42">
        <v>0</v>
      </c>
      <c r="BS42">
        <v>0</v>
      </c>
      <c r="BT42">
        <v>8962.2662500000006</v>
      </c>
      <c r="BU42">
        <v>0</v>
      </c>
      <c r="BV42">
        <v>52.831062500000002</v>
      </c>
      <c r="BW42">
        <v>-11.447150000000001</v>
      </c>
      <c r="BX42">
        <v>159.711625</v>
      </c>
      <c r="BY42">
        <v>171.4545</v>
      </c>
      <c r="BZ42">
        <v>0.567388</v>
      </c>
      <c r="CA42">
        <v>165.81162499999999</v>
      </c>
      <c r="CB42">
        <v>32.911887499999999</v>
      </c>
      <c r="CC42">
        <v>3.3942225000000001</v>
      </c>
      <c r="CD42">
        <v>3.3367</v>
      </c>
      <c r="CE42">
        <v>26.099724999999999</v>
      </c>
      <c r="CF42">
        <v>25.810974999999999</v>
      </c>
      <c r="CG42">
        <v>1200.0925</v>
      </c>
      <c r="CH42">
        <v>0.49997350000000002</v>
      </c>
      <c r="CI42">
        <v>0.50002649999999993</v>
      </c>
      <c r="CJ42">
        <v>0</v>
      </c>
      <c r="CK42">
        <v>804.69087500000001</v>
      </c>
      <c r="CL42">
        <v>4.9990899999999998</v>
      </c>
      <c r="CM42">
        <v>8224.8325000000004</v>
      </c>
      <c r="CN42">
        <v>9558.5149999999994</v>
      </c>
      <c r="CO42">
        <v>42.875</v>
      </c>
      <c r="CP42">
        <v>44.75</v>
      </c>
      <c r="CQ42">
        <v>43.686999999999998</v>
      </c>
      <c r="CR42">
        <v>43.811999999999998</v>
      </c>
      <c r="CS42">
        <v>44.186999999999998</v>
      </c>
      <c r="CT42">
        <v>597.51750000000004</v>
      </c>
      <c r="CU42">
        <v>597.57624999999996</v>
      </c>
      <c r="CV42">
        <v>0</v>
      </c>
      <c r="CW42">
        <v>1674578464.4000001</v>
      </c>
      <c r="CX42">
        <v>0</v>
      </c>
      <c r="CY42">
        <v>1674577646.0999999</v>
      </c>
      <c r="CZ42" t="s">
        <v>356</v>
      </c>
      <c r="DA42">
        <v>1674577646.0999999</v>
      </c>
      <c r="DB42">
        <v>1674577639.5999999</v>
      </c>
      <c r="DC42">
        <v>30</v>
      </c>
      <c r="DD42">
        <v>-0.48</v>
      </c>
      <c r="DE42">
        <v>-5.1999999999999998E-2</v>
      </c>
      <c r="DF42">
        <v>-5.7220000000000004</v>
      </c>
      <c r="DG42">
        <v>0.21299999999999999</v>
      </c>
      <c r="DH42">
        <v>415</v>
      </c>
      <c r="DI42">
        <v>32</v>
      </c>
      <c r="DJ42">
        <v>0.4</v>
      </c>
      <c r="DK42">
        <v>0.18</v>
      </c>
      <c r="DL42">
        <v>-11.2275756097561</v>
      </c>
      <c r="DM42">
        <v>-1.4848473867596059</v>
      </c>
      <c r="DN42">
        <v>0.14728933990285389</v>
      </c>
      <c r="DO42">
        <v>0</v>
      </c>
      <c r="DP42">
        <v>0.5603599512195121</v>
      </c>
      <c r="DQ42">
        <v>7.8292202090593399E-2</v>
      </c>
      <c r="DR42">
        <v>8.2745962953656507E-3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3.2966000000000002</v>
      </c>
      <c r="EB42">
        <v>2.6251099999999998</v>
      </c>
      <c r="EC42">
        <v>4.6110199999999997E-2</v>
      </c>
      <c r="ED42">
        <v>4.7346300000000001E-2</v>
      </c>
      <c r="EE42">
        <v>0.138021</v>
      </c>
      <c r="EF42">
        <v>0.13515099999999999</v>
      </c>
      <c r="EG42">
        <v>28767.599999999999</v>
      </c>
      <c r="EH42">
        <v>29210.3</v>
      </c>
      <c r="EI42">
        <v>28057.8</v>
      </c>
      <c r="EJ42">
        <v>29511.599999999999</v>
      </c>
      <c r="EK42">
        <v>33281.800000000003</v>
      </c>
      <c r="EL42">
        <v>35438.800000000003</v>
      </c>
      <c r="EM42">
        <v>39611.300000000003</v>
      </c>
      <c r="EN42">
        <v>42193.7</v>
      </c>
      <c r="EO42">
        <v>2.1657999999999999</v>
      </c>
      <c r="EP42">
        <v>2.2056</v>
      </c>
      <c r="EQ42">
        <v>0.16208700000000001</v>
      </c>
      <c r="ER42">
        <v>0</v>
      </c>
      <c r="ES42">
        <v>30.615400000000001</v>
      </c>
      <c r="ET42">
        <v>999.9</v>
      </c>
      <c r="EU42">
        <v>74.8</v>
      </c>
      <c r="EV42">
        <v>31.8</v>
      </c>
      <c r="EW42">
        <v>34.835900000000002</v>
      </c>
      <c r="EX42">
        <v>57.246400000000001</v>
      </c>
      <c r="EY42">
        <v>-7.4078499999999998</v>
      </c>
      <c r="EZ42">
        <v>2</v>
      </c>
      <c r="FA42">
        <v>0.46494200000000002</v>
      </c>
      <c r="FB42">
        <v>0.194082</v>
      </c>
      <c r="FC42">
        <v>20.273299999999999</v>
      </c>
      <c r="FD42">
        <v>5.2198399999999996</v>
      </c>
      <c r="FE42">
        <v>12.008900000000001</v>
      </c>
      <c r="FF42">
        <v>4.9866999999999999</v>
      </c>
      <c r="FG42">
        <v>3.2844500000000001</v>
      </c>
      <c r="FH42">
        <v>9999</v>
      </c>
      <c r="FI42">
        <v>9999</v>
      </c>
      <c r="FJ42">
        <v>9999</v>
      </c>
      <c r="FK42">
        <v>999.9</v>
      </c>
      <c r="FL42">
        <v>1.8657600000000001</v>
      </c>
      <c r="FM42">
        <v>1.8621799999999999</v>
      </c>
      <c r="FN42">
        <v>1.8641700000000001</v>
      </c>
      <c r="FO42">
        <v>1.8602000000000001</v>
      </c>
      <c r="FP42">
        <v>1.86093</v>
      </c>
      <c r="FQ42">
        <v>1.8601000000000001</v>
      </c>
      <c r="FR42">
        <v>1.8618300000000001</v>
      </c>
      <c r="FS42">
        <v>1.8584000000000001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-4.9279999999999999</v>
      </c>
      <c r="GH42">
        <v>0.21290000000000001</v>
      </c>
      <c r="GI42">
        <v>-4.3160023200825837</v>
      </c>
      <c r="GJ42">
        <v>-4.0448538125570227E-3</v>
      </c>
      <c r="GK42">
        <v>1.839783264315481E-6</v>
      </c>
      <c r="GL42">
        <v>-4.1587272622942942E-10</v>
      </c>
      <c r="GM42">
        <v>0.21294000000000321</v>
      </c>
      <c r="GN42">
        <v>0</v>
      </c>
      <c r="GO42">
        <v>0</v>
      </c>
      <c r="GP42">
        <v>0</v>
      </c>
      <c r="GQ42">
        <v>5</v>
      </c>
      <c r="GR42">
        <v>2081</v>
      </c>
      <c r="GS42">
        <v>3</v>
      </c>
      <c r="GT42">
        <v>31</v>
      </c>
      <c r="GU42">
        <v>13.4</v>
      </c>
      <c r="GV42">
        <v>13.5</v>
      </c>
      <c r="GW42">
        <v>0.67749000000000004</v>
      </c>
      <c r="GX42">
        <v>2.5708000000000002</v>
      </c>
      <c r="GY42">
        <v>2.04834</v>
      </c>
      <c r="GZ42">
        <v>2.6257299999999999</v>
      </c>
      <c r="HA42">
        <v>2.1972700000000001</v>
      </c>
      <c r="HB42">
        <v>2.3339799999999999</v>
      </c>
      <c r="HC42">
        <v>36.528700000000001</v>
      </c>
      <c r="HD42">
        <v>14.7712</v>
      </c>
      <c r="HE42">
        <v>18</v>
      </c>
      <c r="HF42">
        <v>658.423</v>
      </c>
      <c r="HG42">
        <v>769.83100000000002</v>
      </c>
      <c r="HH42">
        <v>30.9983</v>
      </c>
      <c r="HI42">
        <v>33.322600000000001</v>
      </c>
      <c r="HJ42">
        <v>29.999600000000001</v>
      </c>
      <c r="HK42">
        <v>33.211199999999998</v>
      </c>
      <c r="HL42">
        <v>33.203600000000002</v>
      </c>
      <c r="HM42">
        <v>13.613799999999999</v>
      </c>
      <c r="HN42">
        <v>0</v>
      </c>
      <c r="HO42">
        <v>100</v>
      </c>
      <c r="HP42">
        <v>31</v>
      </c>
      <c r="HQ42">
        <v>183.934</v>
      </c>
      <c r="HR42">
        <v>33.932099999999998</v>
      </c>
      <c r="HS42">
        <v>98.877399999999994</v>
      </c>
      <c r="HT42">
        <v>97.832700000000003</v>
      </c>
    </row>
    <row r="43" spans="1:228" x14ac:dyDescent="0.2">
      <c r="A43">
        <v>28</v>
      </c>
      <c r="B43">
        <v>1674578456</v>
      </c>
      <c r="C43">
        <v>108</v>
      </c>
      <c r="D43" t="s">
        <v>414</v>
      </c>
      <c r="E43" t="s">
        <v>415</v>
      </c>
      <c r="F43">
        <v>4</v>
      </c>
      <c r="G43">
        <v>1674578454</v>
      </c>
      <c r="H43">
        <f t="shared" si="0"/>
        <v>6.2936096279878333E-4</v>
      </c>
      <c r="I43">
        <f t="shared" si="1"/>
        <v>0.62936096279878329</v>
      </c>
      <c r="J43">
        <f t="shared" si="2"/>
        <v>1.6683882912551204</v>
      </c>
      <c r="K43">
        <f t="shared" si="3"/>
        <v>161.48371428571431</v>
      </c>
      <c r="L43">
        <f t="shared" si="4"/>
        <v>83.007273861715817</v>
      </c>
      <c r="M43">
        <f t="shared" si="5"/>
        <v>8.4237418074422514</v>
      </c>
      <c r="N43">
        <f t="shared" si="6"/>
        <v>16.38768570469847</v>
      </c>
      <c r="O43">
        <f t="shared" si="7"/>
        <v>3.5802728749256246E-2</v>
      </c>
      <c r="P43">
        <f t="shared" si="8"/>
        <v>2.7716545592652615</v>
      </c>
      <c r="Q43">
        <f t="shared" si="9"/>
        <v>3.5547770592798844E-2</v>
      </c>
      <c r="R43">
        <f t="shared" si="10"/>
        <v>2.2240112111015641E-2</v>
      </c>
      <c r="S43">
        <f t="shared" si="11"/>
        <v>226.11301209405559</v>
      </c>
      <c r="T43">
        <f t="shared" si="12"/>
        <v>34.042138967339845</v>
      </c>
      <c r="U43">
        <f t="shared" si="13"/>
        <v>33.232871428571428</v>
      </c>
      <c r="V43">
        <f t="shared" si="14"/>
        <v>5.1185893366774975</v>
      </c>
      <c r="W43">
        <f t="shared" si="15"/>
        <v>67.944649125643565</v>
      </c>
      <c r="X43">
        <f t="shared" si="16"/>
        <v>3.3972713699863237</v>
      </c>
      <c r="Y43">
        <f t="shared" si="17"/>
        <v>5.0000572726545007</v>
      </c>
      <c r="Z43">
        <f t="shared" si="18"/>
        <v>1.7213179666911738</v>
      </c>
      <c r="AA43">
        <f t="shared" si="19"/>
        <v>-27.754818459426346</v>
      </c>
      <c r="AB43">
        <f t="shared" si="20"/>
        <v>-62.318947326433488</v>
      </c>
      <c r="AC43">
        <f t="shared" si="21"/>
        <v>-5.1506298279512528</v>
      </c>
      <c r="AD43">
        <f t="shared" si="22"/>
        <v>130.88861648024448</v>
      </c>
      <c r="AE43">
        <f t="shared" si="23"/>
        <v>12.373067859829053</v>
      </c>
      <c r="AF43">
        <f t="shared" si="24"/>
        <v>0.6286403662585559</v>
      </c>
      <c r="AG43">
        <f t="shared" si="25"/>
        <v>1.6683882912551204</v>
      </c>
      <c r="AH43">
        <v>177.74172471809169</v>
      </c>
      <c r="AI43">
        <v>169.63980606060599</v>
      </c>
      <c r="AJ43">
        <v>1.7113394489041971</v>
      </c>
      <c r="AK43">
        <v>62.033969261683353</v>
      </c>
      <c r="AL43">
        <f t="shared" si="26"/>
        <v>0.62936096279878329</v>
      </c>
      <c r="AM43">
        <v>32.915025974025973</v>
      </c>
      <c r="AN43">
        <v>33.476584848484833</v>
      </c>
      <c r="AO43">
        <v>-7.3844524270431264E-6</v>
      </c>
      <c r="AP43">
        <v>98.33</v>
      </c>
      <c r="AQ43">
        <v>34</v>
      </c>
      <c r="AR43">
        <v>5</v>
      </c>
      <c r="AS43">
        <f t="shared" si="27"/>
        <v>1</v>
      </c>
      <c r="AT43">
        <f t="shared" si="28"/>
        <v>0</v>
      </c>
      <c r="AU43">
        <f t="shared" si="29"/>
        <v>47477.795395693167</v>
      </c>
      <c r="AV43">
        <f t="shared" si="30"/>
        <v>1199.972857142857</v>
      </c>
      <c r="AW43">
        <f t="shared" si="31"/>
        <v>1025.9032850228266</v>
      </c>
      <c r="AX43">
        <f t="shared" si="32"/>
        <v>0.85493874208580756</v>
      </c>
      <c r="AY43">
        <f t="shared" si="33"/>
        <v>0.18843177222560858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1674578454</v>
      </c>
      <c r="BF43">
        <v>161.48371428571431</v>
      </c>
      <c r="BG43">
        <v>172.999</v>
      </c>
      <c r="BH43">
        <v>33.476599999999998</v>
      </c>
      <c r="BI43">
        <v>32.915728571428573</v>
      </c>
      <c r="BJ43">
        <v>166.42371428571431</v>
      </c>
      <c r="BK43">
        <v>33.263657142857149</v>
      </c>
      <c r="BL43">
        <v>649.98385714285723</v>
      </c>
      <c r="BM43">
        <v>101.3821428571429</v>
      </c>
      <c r="BN43">
        <v>9.9828728571428563E-2</v>
      </c>
      <c r="BO43">
        <v>32.815814285714289</v>
      </c>
      <c r="BP43">
        <v>33.232871428571428</v>
      </c>
      <c r="BQ43">
        <v>999.89999999999986</v>
      </c>
      <c r="BR43">
        <v>0</v>
      </c>
      <c r="BS43">
        <v>0</v>
      </c>
      <c r="BT43">
        <v>9001.5185714285708</v>
      </c>
      <c r="BU43">
        <v>0</v>
      </c>
      <c r="BV43">
        <v>109.6665714285715</v>
      </c>
      <c r="BW43">
        <v>-11.515142857142861</v>
      </c>
      <c r="BX43">
        <v>167.07714285714289</v>
      </c>
      <c r="BY43">
        <v>178.887</v>
      </c>
      <c r="BZ43">
        <v>0.56086900000000006</v>
      </c>
      <c r="CA43">
        <v>172.999</v>
      </c>
      <c r="CB43">
        <v>32.915728571428573</v>
      </c>
      <c r="CC43">
        <v>3.3939342857142849</v>
      </c>
      <c r="CD43">
        <v>3.337071428571428</v>
      </c>
      <c r="CE43">
        <v>26.098314285714281</v>
      </c>
      <c r="CF43">
        <v>25.812842857142861</v>
      </c>
      <c r="CG43">
        <v>1199.972857142857</v>
      </c>
      <c r="CH43">
        <v>0.49995800000000001</v>
      </c>
      <c r="CI43">
        <v>0.5000420000000001</v>
      </c>
      <c r="CJ43">
        <v>0</v>
      </c>
      <c r="CK43">
        <v>803.34171428571437</v>
      </c>
      <c r="CL43">
        <v>4.9990899999999998</v>
      </c>
      <c r="CM43">
        <v>8214.4285714285706</v>
      </c>
      <c r="CN43">
        <v>9557.4857142857127</v>
      </c>
      <c r="CO43">
        <v>42.875</v>
      </c>
      <c r="CP43">
        <v>44.75</v>
      </c>
      <c r="CQ43">
        <v>43.686999999999998</v>
      </c>
      <c r="CR43">
        <v>43.811999999999998</v>
      </c>
      <c r="CS43">
        <v>44.186999999999998</v>
      </c>
      <c r="CT43">
        <v>597.43714285714282</v>
      </c>
      <c r="CU43">
        <v>597.53571428571433</v>
      </c>
      <c r="CV43">
        <v>0</v>
      </c>
      <c r="CW43">
        <v>1674578468.5999999</v>
      </c>
      <c r="CX43">
        <v>0</v>
      </c>
      <c r="CY43">
        <v>1674577646.0999999</v>
      </c>
      <c r="CZ43" t="s">
        <v>356</v>
      </c>
      <c r="DA43">
        <v>1674577646.0999999</v>
      </c>
      <c r="DB43">
        <v>1674577639.5999999</v>
      </c>
      <c r="DC43">
        <v>30</v>
      </c>
      <c r="DD43">
        <v>-0.48</v>
      </c>
      <c r="DE43">
        <v>-5.1999999999999998E-2</v>
      </c>
      <c r="DF43">
        <v>-5.7220000000000004</v>
      </c>
      <c r="DG43">
        <v>0.21299999999999999</v>
      </c>
      <c r="DH43">
        <v>415</v>
      </c>
      <c r="DI43">
        <v>32</v>
      </c>
      <c r="DJ43">
        <v>0.4</v>
      </c>
      <c r="DK43">
        <v>0.18</v>
      </c>
      <c r="DL43">
        <v>-11.314612195121949</v>
      </c>
      <c r="DM43">
        <v>-1.3961310104529421</v>
      </c>
      <c r="DN43">
        <v>0.1395267265159425</v>
      </c>
      <c r="DO43">
        <v>0</v>
      </c>
      <c r="DP43">
        <v>0.56360021951219508</v>
      </c>
      <c r="DQ43">
        <v>2.902331707317116E-2</v>
      </c>
      <c r="DR43">
        <v>4.8352650822089376E-3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357</v>
      </c>
      <c r="EA43">
        <v>3.2963499999999999</v>
      </c>
      <c r="EB43">
        <v>2.6250100000000001</v>
      </c>
      <c r="EC43">
        <v>4.7815200000000002E-2</v>
      </c>
      <c r="ED43">
        <v>4.9057299999999998E-2</v>
      </c>
      <c r="EE43">
        <v>0.138016</v>
      </c>
      <c r="EF43">
        <v>0.13516700000000001</v>
      </c>
      <c r="EG43">
        <v>28716.1</v>
      </c>
      <c r="EH43">
        <v>29158.5</v>
      </c>
      <c r="EI43">
        <v>28057.7</v>
      </c>
      <c r="EJ43">
        <v>29512.3</v>
      </c>
      <c r="EK43">
        <v>33282.1</v>
      </c>
      <c r="EL43">
        <v>35438.9</v>
      </c>
      <c r="EM43">
        <v>39611.300000000003</v>
      </c>
      <c r="EN43">
        <v>42194.5</v>
      </c>
      <c r="EO43">
        <v>2.1653699999999998</v>
      </c>
      <c r="EP43">
        <v>2.20567</v>
      </c>
      <c r="EQ43">
        <v>0.16201299999999999</v>
      </c>
      <c r="ER43">
        <v>0</v>
      </c>
      <c r="ES43">
        <v>30.596399999999999</v>
      </c>
      <c r="ET43">
        <v>999.9</v>
      </c>
      <c r="EU43">
        <v>74.8</v>
      </c>
      <c r="EV43">
        <v>31.8</v>
      </c>
      <c r="EW43">
        <v>34.834600000000002</v>
      </c>
      <c r="EX43">
        <v>57.426400000000001</v>
      </c>
      <c r="EY43">
        <v>-7.2716399999999997</v>
      </c>
      <c r="EZ43">
        <v>2</v>
      </c>
      <c r="FA43">
        <v>0.46455000000000002</v>
      </c>
      <c r="FB43">
        <v>0.186857</v>
      </c>
      <c r="FC43">
        <v>20.273</v>
      </c>
      <c r="FD43">
        <v>5.2186399999999997</v>
      </c>
      <c r="FE43">
        <v>12.0076</v>
      </c>
      <c r="FF43">
        <v>4.9862500000000001</v>
      </c>
      <c r="FG43">
        <v>3.2843300000000002</v>
      </c>
      <c r="FH43">
        <v>9999</v>
      </c>
      <c r="FI43">
        <v>9999</v>
      </c>
      <c r="FJ43">
        <v>9999</v>
      </c>
      <c r="FK43">
        <v>999.9</v>
      </c>
      <c r="FL43">
        <v>1.8657300000000001</v>
      </c>
      <c r="FM43">
        <v>1.8621799999999999</v>
      </c>
      <c r="FN43">
        <v>1.8641700000000001</v>
      </c>
      <c r="FO43">
        <v>1.8602000000000001</v>
      </c>
      <c r="FP43">
        <v>1.86093</v>
      </c>
      <c r="FQ43">
        <v>1.8601000000000001</v>
      </c>
      <c r="FR43">
        <v>1.86185</v>
      </c>
      <c r="FS43">
        <v>1.8584000000000001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-4.952</v>
      </c>
      <c r="GH43">
        <v>0.21299999999999999</v>
      </c>
      <c r="GI43">
        <v>-4.3160023200825837</v>
      </c>
      <c r="GJ43">
        <v>-4.0448538125570227E-3</v>
      </c>
      <c r="GK43">
        <v>1.839783264315481E-6</v>
      </c>
      <c r="GL43">
        <v>-4.1587272622942942E-10</v>
      </c>
      <c r="GM43">
        <v>0.21294000000000321</v>
      </c>
      <c r="GN43">
        <v>0</v>
      </c>
      <c r="GO43">
        <v>0</v>
      </c>
      <c r="GP43">
        <v>0</v>
      </c>
      <c r="GQ43">
        <v>5</v>
      </c>
      <c r="GR43">
        <v>2081</v>
      </c>
      <c r="GS43">
        <v>3</v>
      </c>
      <c r="GT43">
        <v>31</v>
      </c>
      <c r="GU43">
        <v>13.5</v>
      </c>
      <c r="GV43">
        <v>13.6</v>
      </c>
      <c r="GW43">
        <v>0.697021</v>
      </c>
      <c r="GX43">
        <v>2.5647000000000002</v>
      </c>
      <c r="GY43">
        <v>2.04834</v>
      </c>
      <c r="GZ43">
        <v>2.6269499999999999</v>
      </c>
      <c r="HA43">
        <v>2.1972700000000001</v>
      </c>
      <c r="HB43">
        <v>2.34863</v>
      </c>
      <c r="HC43">
        <v>36.528700000000001</v>
      </c>
      <c r="HD43">
        <v>14.78</v>
      </c>
      <c r="HE43">
        <v>18</v>
      </c>
      <c r="HF43">
        <v>658.05600000000004</v>
      </c>
      <c r="HG43">
        <v>769.86699999999996</v>
      </c>
      <c r="HH43">
        <v>30.998200000000001</v>
      </c>
      <c r="HI43">
        <v>33.318100000000001</v>
      </c>
      <c r="HJ43">
        <v>29.999500000000001</v>
      </c>
      <c r="HK43">
        <v>33.208300000000001</v>
      </c>
      <c r="HL43">
        <v>33.200600000000001</v>
      </c>
      <c r="HM43">
        <v>14.014699999999999</v>
      </c>
      <c r="HN43">
        <v>0</v>
      </c>
      <c r="HO43">
        <v>100</v>
      </c>
      <c r="HP43">
        <v>31</v>
      </c>
      <c r="HQ43">
        <v>190.62200000000001</v>
      </c>
      <c r="HR43">
        <v>33.932099999999998</v>
      </c>
      <c r="HS43">
        <v>98.877200000000002</v>
      </c>
      <c r="HT43">
        <v>97.834699999999998</v>
      </c>
    </row>
    <row r="44" spans="1:228" x14ac:dyDescent="0.2">
      <c r="A44">
        <v>29</v>
      </c>
      <c r="B44">
        <v>1674578460</v>
      </c>
      <c r="C44">
        <v>112</v>
      </c>
      <c r="D44" t="s">
        <v>416</v>
      </c>
      <c r="E44" t="s">
        <v>417</v>
      </c>
      <c r="F44">
        <v>4</v>
      </c>
      <c r="G44">
        <v>1674578457.6875</v>
      </c>
      <c r="H44">
        <f t="shared" si="0"/>
        <v>6.2818769833220282E-4</v>
      </c>
      <c r="I44">
        <f t="shared" si="1"/>
        <v>0.62818769833220278</v>
      </c>
      <c r="J44">
        <f t="shared" si="2"/>
        <v>1.8388023249700622</v>
      </c>
      <c r="K44">
        <f t="shared" si="3"/>
        <v>167.55737500000001</v>
      </c>
      <c r="L44">
        <f t="shared" si="4"/>
        <v>81.320351983162809</v>
      </c>
      <c r="M44">
        <f t="shared" si="5"/>
        <v>8.2523743695211547</v>
      </c>
      <c r="N44">
        <f t="shared" si="6"/>
        <v>17.003691611671073</v>
      </c>
      <c r="O44">
        <f t="shared" si="7"/>
        <v>3.5785162476358032E-2</v>
      </c>
      <c r="P44">
        <f t="shared" si="8"/>
        <v>2.768694003544383</v>
      </c>
      <c r="Q44">
        <f t="shared" si="9"/>
        <v>3.5530183218552197E-2</v>
      </c>
      <c r="R44">
        <f t="shared" si="10"/>
        <v>2.2229121798831547E-2</v>
      </c>
      <c r="S44">
        <f t="shared" si="11"/>
        <v>226.11887736230338</v>
      </c>
      <c r="T44">
        <f t="shared" si="12"/>
        <v>34.02911838142623</v>
      </c>
      <c r="U44">
        <f t="shared" si="13"/>
        <v>33.225612499999997</v>
      </c>
      <c r="V44">
        <f t="shared" si="14"/>
        <v>5.1165055533819856</v>
      </c>
      <c r="W44">
        <f t="shared" si="15"/>
        <v>68.006439408751859</v>
      </c>
      <c r="X44">
        <f t="shared" si="16"/>
        <v>3.3975683465768389</v>
      </c>
      <c r="Y44">
        <f t="shared" si="17"/>
        <v>4.9959509365808676</v>
      </c>
      <c r="Z44">
        <f t="shared" si="18"/>
        <v>1.7189372068051467</v>
      </c>
      <c r="AA44">
        <f t="shared" si="19"/>
        <v>-27.703077496450145</v>
      </c>
      <c r="AB44">
        <f t="shared" si="20"/>
        <v>-63.348418726939371</v>
      </c>
      <c r="AC44">
        <f t="shared" si="21"/>
        <v>-5.2407521481782435</v>
      </c>
      <c r="AD44">
        <f t="shared" si="22"/>
        <v>129.82662899073563</v>
      </c>
      <c r="AE44">
        <f t="shared" si="23"/>
        <v>12.532942426598233</v>
      </c>
      <c r="AF44">
        <f t="shared" si="24"/>
        <v>0.62616791596320431</v>
      </c>
      <c r="AG44">
        <f t="shared" si="25"/>
        <v>1.8388023249700622</v>
      </c>
      <c r="AH44">
        <v>184.73152275783181</v>
      </c>
      <c r="AI44">
        <v>176.46690909090901</v>
      </c>
      <c r="AJ44">
        <v>1.7112565301080811</v>
      </c>
      <c r="AK44">
        <v>62.033969261683353</v>
      </c>
      <c r="AL44">
        <f t="shared" si="26"/>
        <v>0.62818769833220278</v>
      </c>
      <c r="AM44">
        <v>32.92157570562771</v>
      </c>
      <c r="AN44">
        <v>33.481966060606062</v>
      </c>
      <c r="AO44">
        <v>1.421645021648423E-5</v>
      </c>
      <c r="AP44">
        <v>98.33</v>
      </c>
      <c r="AQ44">
        <v>34</v>
      </c>
      <c r="AR44">
        <v>5</v>
      </c>
      <c r="AS44">
        <f t="shared" si="27"/>
        <v>1</v>
      </c>
      <c r="AT44">
        <f t="shared" si="28"/>
        <v>0</v>
      </c>
      <c r="AU44">
        <f t="shared" si="29"/>
        <v>47398.45762117704</v>
      </c>
      <c r="AV44">
        <f t="shared" si="30"/>
        <v>1200.00125</v>
      </c>
      <c r="AW44">
        <f t="shared" si="31"/>
        <v>1025.9278260944577</v>
      </c>
      <c r="AX44">
        <f t="shared" si="32"/>
        <v>0.85493896451729334</v>
      </c>
      <c r="AY44">
        <f t="shared" si="33"/>
        <v>0.18843220151837622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1674578457.6875</v>
      </c>
      <c r="BF44">
        <v>167.55737500000001</v>
      </c>
      <c r="BG44">
        <v>179.223625</v>
      </c>
      <c r="BH44">
        <v>33.480237500000001</v>
      </c>
      <c r="BI44">
        <v>32.9215625</v>
      </c>
      <c r="BJ44">
        <v>172.51824999999999</v>
      </c>
      <c r="BK44">
        <v>33.267299999999999</v>
      </c>
      <c r="BL44">
        <v>649.9703750000001</v>
      </c>
      <c r="BM44">
        <v>101.379875</v>
      </c>
      <c r="BN44">
        <v>9.99411625E-2</v>
      </c>
      <c r="BO44">
        <v>32.801212499999998</v>
      </c>
      <c r="BP44">
        <v>33.225612499999997</v>
      </c>
      <c r="BQ44">
        <v>999.9</v>
      </c>
      <c r="BR44">
        <v>0</v>
      </c>
      <c r="BS44">
        <v>0</v>
      </c>
      <c r="BT44">
        <v>8986.0162500000006</v>
      </c>
      <c r="BU44">
        <v>0</v>
      </c>
      <c r="BV44">
        <v>133.77825000000001</v>
      </c>
      <c r="BW44">
        <v>-11.6665125</v>
      </c>
      <c r="BX44">
        <v>173.36150000000001</v>
      </c>
      <c r="BY44">
        <v>185.32487499999999</v>
      </c>
      <c r="BZ44">
        <v>0.55866662500000008</v>
      </c>
      <c r="CA44">
        <v>179.223625</v>
      </c>
      <c r="CB44">
        <v>32.9215625</v>
      </c>
      <c r="CC44">
        <v>3.3942237500000001</v>
      </c>
      <c r="CD44">
        <v>3.3375887500000001</v>
      </c>
      <c r="CE44">
        <v>26.099724999999999</v>
      </c>
      <c r="CF44">
        <v>25.815474999999999</v>
      </c>
      <c r="CG44">
        <v>1200.00125</v>
      </c>
      <c r="CH44">
        <v>0.49994949999999999</v>
      </c>
      <c r="CI44">
        <v>0.50005049999999995</v>
      </c>
      <c r="CJ44">
        <v>0</v>
      </c>
      <c r="CK44">
        <v>802.56400000000008</v>
      </c>
      <c r="CL44">
        <v>4.9990899999999998</v>
      </c>
      <c r="CM44">
        <v>8206.36</v>
      </c>
      <c r="CN44">
        <v>9557.6825000000008</v>
      </c>
      <c r="CO44">
        <v>42.843499999999999</v>
      </c>
      <c r="CP44">
        <v>44.718499999999999</v>
      </c>
      <c r="CQ44">
        <v>43.640500000000003</v>
      </c>
      <c r="CR44">
        <v>43.757750000000001</v>
      </c>
      <c r="CS44">
        <v>44.186999999999998</v>
      </c>
      <c r="CT44">
        <v>597.44250000000011</v>
      </c>
      <c r="CU44">
        <v>597.55874999999992</v>
      </c>
      <c r="CV44">
        <v>0</v>
      </c>
      <c r="CW44">
        <v>1674578472.8</v>
      </c>
      <c r="CX44">
        <v>0</v>
      </c>
      <c r="CY44">
        <v>1674577646.0999999</v>
      </c>
      <c r="CZ44" t="s">
        <v>356</v>
      </c>
      <c r="DA44">
        <v>1674577646.0999999</v>
      </c>
      <c r="DB44">
        <v>1674577639.5999999</v>
      </c>
      <c r="DC44">
        <v>30</v>
      </c>
      <c r="DD44">
        <v>-0.48</v>
      </c>
      <c r="DE44">
        <v>-5.1999999999999998E-2</v>
      </c>
      <c r="DF44">
        <v>-5.7220000000000004</v>
      </c>
      <c r="DG44">
        <v>0.21299999999999999</v>
      </c>
      <c r="DH44">
        <v>415</v>
      </c>
      <c r="DI44">
        <v>32</v>
      </c>
      <c r="DJ44">
        <v>0.4</v>
      </c>
      <c r="DK44">
        <v>0.18</v>
      </c>
      <c r="DL44">
        <v>-11.41630975609756</v>
      </c>
      <c r="DM44">
        <v>-1.446723344947751</v>
      </c>
      <c r="DN44">
        <v>0.14496673933897611</v>
      </c>
      <c r="DO44">
        <v>0</v>
      </c>
      <c r="DP44">
        <v>0.56412570731707312</v>
      </c>
      <c r="DQ44">
        <v>-1.6302271777002171E-2</v>
      </c>
      <c r="DR44">
        <v>3.7486540299536738E-3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357</v>
      </c>
      <c r="EA44">
        <v>3.2966899999999999</v>
      </c>
      <c r="EB44">
        <v>2.6254200000000001</v>
      </c>
      <c r="EC44">
        <v>4.9508400000000001E-2</v>
      </c>
      <c r="ED44">
        <v>5.0742200000000001E-2</v>
      </c>
      <c r="EE44">
        <v>0.13803000000000001</v>
      </c>
      <c r="EF44">
        <v>0.135184</v>
      </c>
      <c r="EG44">
        <v>28664.799999999999</v>
      </c>
      <c r="EH44">
        <v>29106.9</v>
      </c>
      <c r="EI44">
        <v>28057.4</v>
      </c>
      <c r="EJ44">
        <v>29512.3</v>
      </c>
      <c r="EK44">
        <v>33281.4</v>
      </c>
      <c r="EL44">
        <v>35438.300000000003</v>
      </c>
      <c r="EM44">
        <v>39610.9</v>
      </c>
      <c r="EN44">
        <v>42194.400000000001</v>
      </c>
      <c r="EO44">
        <v>2.1660499999999998</v>
      </c>
      <c r="EP44">
        <v>2.2053699999999998</v>
      </c>
      <c r="EQ44">
        <v>0.163354</v>
      </c>
      <c r="ER44">
        <v>0</v>
      </c>
      <c r="ES44">
        <v>30.573899999999998</v>
      </c>
      <c r="ET44">
        <v>999.9</v>
      </c>
      <c r="EU44">
        <v>74.8</v>
      </c>
      <c r="EV44">
        <v>31.8</v>
      </c>
      <c r="EW44">
        <v>34.8324</v>
      </c>
      <c r="EX44">
        <v>57.456400000000002</v>
      </c>
      <c r="EY44">
        <v>-7.2876599999999998</v>
      </c>
      <c r="EZ44">
        <v>2</v>
      </c>
      <c r="FA44">
        <v>0.46401399999999998</v>
      </c>
      <c r="FB44">
        <v>0.17868500000000001</v>
      </c>
      <c r="FC44">
        <v>20.273399999999999</v>
      </c>
      <c r="FD44">
        <v>5.2186399999999997</v>
      </c>
      <c r="FE44">
        <v>12.0077</v>
      </c>
      <c r="FF44">
        <v>4.9865000000000004</v>
      </c>
      <c r="FG44">
        <v>3.2842799999999999</v>
      </c>
      <c r="FH44">
        <v>9999</v>
      </c>
      <c r="FI44">
        <v>9999</v>
      </c>
      <c r="FJ44">
        <v>9999</v>
      </c>
      <c r="FK44">
        <v>999.9</v>
      </c>
      <c r="FL44">
        <v>1.86572</v>
      </c>
      <c r="FM44">
        <v>1.8621799999999999</v>
      </c>
      <c r="FN44">
        <v>1.8641700000000001</v>
      </c>
      <c r="FO44">
        <v>1.8602000000000001</v>
      </c>
      <c r="FP44">
        <v>1.86094</v>
      </c>
      <c r="FQ44">
        <v>1.86008</v>
      </c>
      <c r="FR44">
        <v>1.8618399999999999</v>
      </c>
      <c r="FS44">
        <v>1.8584099999999999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-4.9749999999999996</v>
      </c>
      <c r="GH44">
        <v>0.21290000000000001</v>
      </c>
      <c r="GI44">
        <v>-4.3160023200825837</v>
      </c>
      <c r="GJ44">
        <v>-4.0448538125570227E-3</v>
      </c>
      <c r="GK44">
        <v>1.839783264315481E-6</v>
      </c>
      <c r="GL44">
        <v>-4.1587272622942942E-10</v>
      </c>
      <c r="GM44">
        <v>0.21294000000000321</v>
      </c>
      <c r="GN44">
        <v>0</v>
      </c>
      <c r="GO44">
        <v>0</v>
      </c>
      <c r="GP44">
        <v>0</v>
      </c>
      <c r="GQ44">
        <v>5</v>
      </c>
      <c r="GR44">
        <v>2081</v>
      </c>
      <c r="GS44">
        <v>3</v>
      </c>
      <c r="GT44">
        <v>31</v>
      </c>
      <c r="GU44">
        <v>13.6</v>
      </c>
      <c r="GV44">
        <v>13.7</v>
      </c>
      <c r="GW44">
        <v>0.71777299999999999</v>
      </c>
      <c r="GX44">
        <v>2.5744600000000002</v>
      </c>
      <c r="GY44">
        <v>2.04834</v>
      </c>
      <c r="GZ44">
        <v>2.6257299999999999</v>
      </c>
      <c r="HA44">
        <v>2.1972700000000001</v>
      </c>
      <c r="HB44">
        <v>2.2949199999999998</v>
      </c>
      <c r="HC44">
        <v>36.528700000000001</v>
      </c>
      <c r="HD44">
        <v>14.762499999999999</v>
      </c>
      <c r="HE44">
        <v>18</v>
      </c>
      <c r="HF44">
        <v>658.56100000000004</v>
      </c>
      <c r="HG44">
        <v>769.53300000000002</v>
      </c>
      <c r="HH44">
        <v>30.997900000000001</v>
      </c>
      <c r="HI44">
        <v>33.313699999999997</v>
      </c>
      <c r="HJ44">
        <v>29.999600000000001</v>
      </c>
      <c r="HK44">
        <v>33.205300000000001</v>
      </c>
      <c r="HL44">
        <v>33.197699999999998</v>
      </c>
      <c r="HM44">
        <v>14.4168</v>
      </c>
      <c r="HN44">
        <v>0</v>
      </c>
      <c r="HO44">
        <v>100</v>
      </c>
      <c r="HP44">
        <v>31</v>
      </c>
      <c r="HQ44">
        <v>197.33600000000001</v>
      </c>
      <c r="HR44">
        <v>33.932099999999998</v>
      </c>
      <c r="HS44">
        <v>98.876300000000001</v>
      </c>
      <c r="HT44">
        <v>97.834599999999995</v>
      </c>
    </row>
    <row r="45" spans="1:228" x14ac:dyDescent="0.2">
      <c r="A45">
        <v>30</v>
      </c>
      <c r="B45">
        <v>1674578464</v>
      </c>
      <c r="C45">
        <v>116</v>
      </c>
      <c r="D45" t="s">
        <v>418</v>
      </c>
      <c r="E45" t="s">
        <v>419</v>
      </c>
      <c r="F45">
        <v>4</v>
      </c>
      <c r="G45">
        <v>1674578462</v>
      </c>
      <c r="H45">
        <f t="shared" si="0"/>
        <v>6.3094943037258632E-4</v>
      </c>
      <c r="I45">
        <f t="shared" si="1"/>
        <v>0.63094943037258633</v>
      </c>
      <c r="J45">
        <f t="shared" si="2"/>
        <v>1.9957889908112854</v>
      </c>
      <c r="K45">
        <f t="shared" si="3"/>
        <v>174.7067142857143</v>
      </c>
      <c r="L45">
        <f t="shared" si="4"/>
        <v>81.956287640571688</v>
      </c>
      <c r="M45">
        <f t="shared" si="5"/>
        <v>8.3169857606045277</v>
      </c>
      <c r="N45">
        <f t="shared" si="6"/>
        <v>17.729368872449744</v>
      </c>
      <c r="O45">
        <f t="shared" si="7"/>
        <v>3.604689843368749E-2</v>
      </c>
      <c r="P45">
        <f t="shared" si="8"/>
        <v>2.7712917613858421</v>
      </c>
      <c r="Q45">
        <f t="shared" si="9"/>
        <v>3.5788430834076658E-2</v>
      </c>
      <c r="R45">
        <f t="shared" si="10"/>
        <v>2.2390836930469261E-2</v>
      </c>
      <c r="S45">
        <f t="shared" si="11"/>
        <v>226.11788066570588</v>
      </c>
      <c r="T45">
        <f t="shared" si="12"/>
        <v>34.015051713097719</v>
      </c>
      <c r="U45">
        <f t="shared" si="13"/>
        <v>33.210771428571427</v>
      </c>
      <c r="V45">
        <f t="shared" si="14"/>
        <v>5.1122475001121872</v>
      </c>
      <c r="W45">
        <f t="shared" si="15"/>
        <v>68.065261047543686</v>
      </c>
      <c r="X45">
        <f t="shared" si="16"/>
        <v>3.3981627399933569</v>
      </c>
      <c r="Y45">
        <f t="shared" si="17"/>
        <v>4.9925067320607726</v>
      </c>
      <c r="Z45">
        <f t="shared" si="18"/>
        <v>1.7140847601188303</v>
      </c>
      <c r="AA45">
        <f t="shared" si="19"/>
        <v>-27.824869879431056</v>
      </c>
      <c r="AB45">
        <f t="shared" si="20"/>
        <v>-63.021535161056342</v>
      </c>
      <c r="AC45">
        <f t="shared" si="21"/>
        <v>-5.2081303239798693</v>
      </c>
      <c r="AD45">
        <f t="shared" si="22"/>
        <v>130.06334530123863</v>
      </c>
      <c r="AE45">
        <f t="shared" si="23"/>
        <v>12.654838536986452</v>
      </c>
      <c r="AF45">
        <f t="shared" si="24"/>
        <v>0.62480925614943794</v>
      </c>
      <c r="AG45">
        <f t="shared" si="25"/>
        <v>1.9957889908112854</v>
      </c>
      <c r="AH45">
        <v>191.71554441560849</v>
      </c>
      <c r="AI45">
        <v>183.31480606060609</v>
      </c>
      <c r="AJ45">
        <v>1.7078005073150651</v>
      </c>
      <c r="AK45">
        <v>62.033969261683353</v>
      </c>
      <c r="AL45">
        <f t="shared" si="26"/>
        <v>0.63094943037258633</v>
      </c>
      <c r="AM45">
        <v>32.928124242424239</v>
      </c>
      <c r="AN45">
        <v>33.49088363636362</v>
      </c>
      <c r="AO45">
        <v>1.9134022440162101E-5</v>
      </c>
      <c r="AP45">
        <v>98.33</v>
      </c>
      <c r="AQ45">
        <v>34</v>
      </c>
      <c r="AR45">
        <v>5</v>
      </c>
      <c r="AS45">
        <f t="shared" si="27"/>
        <v>1</v>
      </c>
      <c r="AT45">
        <f t="shared" si="28"/>
        <v>0</v>
      </c>
      <c r="AU45">
        <f t="shared" si="29"/>
        <v>47471.953076278885</v>
      </c>
      <c r="AV45">
        <f t="shared" si="30"/>
        <v>1199.997142857143</v>
      </c>
      <c r="AW45">
        <f t="shared" si="31"/>
        <v>1025.9241993086559</v>
      </c>
      <c r="AX45">
        <f t="shared" si="32"/>
        <v>0.85493886832594734</v>
      </c>
      <c r="AY45">
        <f t="shared" si="33"/>
        <v>0.18843201586907837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1674578462</v>
      </c>
      <c r="BF45">
        <v>174.7067142857143</v>
      </c>
      <c r="BG45">
        <v>186.4881428571428</v>
      </c>
      <c r="BH45">
        <v>33.485785714285711</v>
      </c>
      <c r="BI45">
        <v>32.92838571428571</v>
      </c>
      <c r="BJ45">
        <v>179.69271428571429</v>
      </c>
      <c r="BK45">
        <v>33.272857142857148</v>
      </c>
      <c r="BL45">
        <v>650.03985714285716</v>
      </c>
      <c r="BM45">
        <v>101.3805714285714</v>
      </c>
      <c r="BN45">
        <v>0.1001813</v>
      </c>
      <c r="BO45">
        <v>32.788957142857143</v>
      </c>
      <c r="BP45">
        <v>33.210771428571427</v>
      </c>
      <c r="BQ45">
        <v>999.89999999999986</v>
      </c>
      <c r="BR45">
        <v>0</v>
      </c>
      <c r="BS45">
        <v>0</v>
      </c>
      <c r="BT45">
        <v>8999.732857142857</v>
      </c>
      <c r="BU45">
        <v>0</v>
      </c>
      <c r="BV45">
        <v>163.63771428571431</v>
      </c>
      <c r="BW45">
        <v>-11.78131428571429</v>
      </c>
      <c r="BX45">
        <v>180.75985714285719</v>
      </c>
      <c r="BY45">
        <v>192.83799999999999</v>
      </c>
      <c r="BZ45">
        <v>0.55738185714285715</v>
      </c>
      <c r="CA45">
        <v>186.4881428571428</v>
      </c>
      <c r="CB45">
        <v>32.92838571428571</v>
      </c>
      <c r="CC45">
        <v>3.3948014285714292</v>
      </c>
      <c r="CD45">
        <v>3.3382942857142859</v>
      </c>
      <c r="CE45">
        <v>26.102628571428571</v>
      </c>
      <c r="CF45">
        <v>25.819028571428571</v>
      </c>
      <c r="CG45">
        <v>1199.997142857143</v>
      </c>
      <c r="CH45">
        <v>0.49995200000000001</v>
      </c>
      <c r="CI45">
        <v>0.50004800000000005</v>
      </c>
      <c r="CJ45">
        <v>0</v>
      </c>
      <c r="CK45">
        <v>801.32914285714287</v>
      </c>
      <c r="CL45">
        <v>4.9990899999999998</v>
      </c>
      <c r="CM45">
        <v>8196.1442857142847</v>
      </c>
      <c r="CN45">
        <v>9557.6814285714263</v>
      </c>
      <c r="CO45">
        <v>42.811999999999998</v>
      </c>
      <c r="CP45">
        <v>44.686999999999998</v>
      </c>
      <c r="CQ45">
        <v>43.625</v>
      </c>
      <c r="CR45">
        <v>43.75</v>
      </c>
      <c r="CS45">
        <v>44.186999999999998</v>
      </c>
      <c r="CT45">
        <v>597.4442857142858</v>
      </c>
      <c r="CU45">
        <v>597.55285714285708</v>
      </c>
      <c r="CV45">
        <v>0</v>
      </c>
      <c r="CW45">
        <v>1674578476.4000001</v>
      </c>
      <c r="CX45">
        <v>0</v>
      </c>
      <c r="CY45">
        <v>1674577646.0999999</v>
      </c>
      <c r="CZ45" t="s">
        <v>356</v>
      </c>
      <c r="DA45">
        <v>1674577646.0999999</v>
      </c>
      <c r="DB45">
        <v>1674577639.5999999</v>
      </c>
      <c r="DC45">
        <v>30</v>
      </c>
      <c r="DD45">
        <v>-0.48</v>
      </c>
      <c r="DE45">
        <v>-5.1999999999999998E-2</v>
      </c>
      <c r="DF45">
        <v>-5.7220000000000004</v>
      </c>
      <c r="DG45">
        <v>0.21299999999999999</v>
      </c>
      <c r="DH45">
        <v>415</v>
      </c>
      <c r="DI45">
        <v>32</v>
      </c>
      <c r="DJ45">
        <v>0.4</v>
      </c>
      <c r="DK45">
        <v>0.18</v>
      </c>
      <c r="DL45">
        <v>-11.52236341463415</v>
      </c>
      <c r="DM45">
        <v>-1.52500348432057</v>
      </c>
      <c r="DN45">
        <v>0.15297273909234099</v>
      </c>
      <c r="DO45">
        <v>0</v>
      </c>
      <c r="DP45">
        <v>0.56309821951219496</v>
      </c>
      <c r="DQ45">
        <v>-4.4796104529616181E-2</v>
      </c>
      <c r="DR45">
        <v>4.7163439618467754E-3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357</v>
      </c>
      <c r="EA45">
        <v>3.2966199999999999</v>
      </c>
      <c r="EB45">
        <v>2.6252800000000001</v>
      </c>
      <c r="EC45">
        <v>5.11765E-2</v>
      </c>
      <c r="ED45">
        <v>5.2408400000000001E-2</v>
      </c>
      <c r="EE45">
        <v>0.13805500000000001</v>
      </c>
      <c r="EF45">
        <v>0.13519800000000001</v>
      </c>
      <c r="EG45">
        <v>28614.6</v>
      </c>
      <c r="EH45">
        <v>29056.3</v>
      </c>
      <c r="EI45">
        <v>28057.5</v>
      </c>
      <c r="EJ45">
        <v>29512.799999999999</v>
      </c>
      <c r="EK45">
        <v>33280.699999999997</v>
      </c>
      <c r="EL45">
        <v>35438.400000000001</v>
      </c>
      <c r="EM45">
        <v>39611.1</v>
      </c>
      <c r="EN45">
        <v>42195</v>
      </c>
      <c r="EO45">
        <v>2.1660200000000001</v>
      </c>
      <c r="EP45">
        <v>2.2057500000000001</v>
      </c>
      <c r="EQ45">
        <v>0.16342799999999999</v>
      </c>
      <c r="ER45">
        <v>0</v>
      </c>
      <c r="ES45">
        <v>30.551200000000001</v>
      </c>
      <c r="ET45">
        <v>999.9</v>
      </c>
      <c r="EU45">
        <v>74.8</v>
      </c>
      <c r="EV45">
        <v>31.8</v>
      </c>
      <c r="EW45">
        <v>34.832999999999998</v>
      </c>
      <c r="EX45">
        <v>57.636400000000002</v>
      </c>
      <c r="EY45">
        <v>-7.4479100000000003</v>
      </c>
      <c r="EZ45">
        <v>2</v>
      </c>
      <c r="FA45">
        <v>0.463476</v>
      </c>
      <c r="FB45">
        <v>0.169935</v>
      </c>
      <c r="FC45">
        <v>20.273700000000002</v>
      </c>
      <c r="FD45">
        <v>5.2198399999999996</v>
      </c>
      <c r="FE45">
        <v>12.008599999999999</v>
      </c>
      <c r="FF45">
        <v>4.98665</v>
      </c>
      <c r="FG45">
        <v>3.2845</v>
      </c>
      <c r="FH45">
        <v>9999</v>
      </c>
      <c r="FI45">
        <v>9999</v>
      </c>
      <c r="FJ45">
        <v>9999</v>
      </c>
      <c r="FK45">
        <v>999.9</v>
      </c>
      <c r="FL45">
        <v>1.8656999999999999</v>
      </c>
      <c r="FM45">
        <v>1.8621799999999999</v>
      </c>
      <c r="FN45">
        <v>1.8641700000000001</v>
      </c>
      <c r="FO45">
        <v>1.8602000000000001</v>
      </c>
      <c r="FP45">
        <v>1.8609100000000001</v>
      </c>
      <c r="FQ45">
        <v>1.8601000000000001</v>
      </c>
      <c r="FR45">
        <v>1.86181</v>
      </c>
      <c r="FS45">
        <v>1.8584099999999999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-4.9969999999999999</v>
      </c>
      <c r="GH45">
        <v>0.21299999999999999</v>
      </c>
      <c r="GI45">
        <v>-4.3160023200825837</v>
      </c>
      <c r="GJ45">
        <v>-4.0448538125570227E-3</v>
      </c>
      <c r="GK45">
        <v>1.839783264315481E-6</v>
      </c>
      <c r="GL45">
        <v>-4.1587272622942942E-10</v>
      </c>
      <c r="GM45">
        <v>0.21294000000000321</v>
      </c>
      <c r="GN45">
        <v>0</v>
      </c>
      <c r="GO45">
        <v>0</v>
      </c>
      <c r="GP45">
        <v>0</v>
      </c>
      <c r="GQ45">
        <v>5</v>
      </c>
      <c r="GR45">
        <v>2081</v>
      </c>
      <c r="GS45">
        <v>3</v>
      </c>
      <c r="GT45">
        <v>31</v>
      </c>
      <c r="GU45">
        <v>13.6</v>
      </c>
      <c r="GV45">
        <v>13.7</v>
      </c>
      <c r="GW45">
        <v>0.73730499999999999</v>
      </c>
      <c r="GX45">
        <v>2.5720200000000002</v>
      </c>
      <c r="GY45">
        <v>2.04834</v>
      </c>
      <c r="GZ45">
        <v>2.6257299999999999</v>
      </c>
      <c r="HA45">
        <v>2.1972700000000001</v>
      </c>
      <c r="HB45">
        <v>2.33887</v>
      </c>
      <c r="HC45">
        <v>36.528700000000001</v>
      </c>
      <c r="HD45">
        <v>14.7712</v>
      </c>
      <c r="HE45">
        <v>18</v>
      </c>
      <c r="HF45">
        <v>658.51</v>
      </c>
      <c r="HG45">
        <v>769.86500000000001</v>
      </c>
      <c r="HH45">
        <v>30.997699999999998</v>
      </c>
      <c r="HI45">
        <v>33.308500000000002</v>
      </c>
      <c r="HJ45">
        <v>29.999500000000001</v>
      </c>
      <c r="HK45">
        <v>33.202399999999997</v>
      </c>
      <c r="HL45">
        <v>33.194699999999997</v>
      </c>
      <c r="HM45">
        <v>14.818300000000001</v>
      </c>
      <c r="HN45">
        <v>0</v>
      </c>
      <c r="HO45">
        <v>100</v>
      </c>
      <c r="HP45">
        <v>31</v>
      </c>
      <c r="HQ45">
        <v>204.05099999999999</v>
      </c>
      <c r="HR45">
        <v>33.932099999999998</v>
      </c>
      <c r="HS45">
        <v>98.8767</v>
      </c>
      <c r="HT45">
        <v>97.836200000000005</v>
      </c>
    </row>
    <row r="46" spans="1:228" x14ac:dyDescent="0.2">
      <c r="A46">
        <v>31</v>
      </c>
      <c r="B46">
        <v>1674578468</v>
      </c>
      <c r="C46">
        <v>120</v>
      </c>
      <c r="D46" t="s">
        <v>420</v>
      </c>
      <c r="E46" t="s">
        <v>421</v>
      </c>
      <c r="F46">
        <v>4</v>
      </c>
      <c r="G46">
        <v>1674578465.6875</v>
      </c>
      <c r="H46">
        <f t="shared" si="0"/>
        <v>6.4057587548894631E-4</v>
      </c>
      <c r="I46">
        <f t="shared" si="1"/>
        <v>0.64057587548894634</v>
      </c>
      <c r="J46">
        <f t="shared" si="2"/>
        <v>2.0935508536822716</v>
      </c>
      <c r="K46">
        <f t="shared" si="3"/>
        <v>180.75212500000001</v>
      </c>
      <c r="L46">
        <f t="shared" si="4"/>
        <v>85.061553163753956</v>
      </c>
      <c r="M46">
        <f t="shared" si="5"/>
        <v>8.6322256992933539</v>
      </c>
      <c r="N46">
        <f t="shared" si="6"/>
        <v>18.343106616253863</v>
      </c>
      <c r="O46">
        <f t="shared" si="7"/>
        <v>3.6658262089053685E-2</v>
      </c>
      <c r="P46">
        <f t="shared" si="8"/>
        <v>2.7680239575400263</v>
      </c>
      <c r="Q46">
        <f t="shared" si="9"/>
        <v>3.6390674832158215E-2</v>
      </c>
      <c r="R46">
        <f t="shared" si="10"/>
        <v>2.2768050463884491E-2</v>
      </c>
      <c r="S46">
        <f t="shared" si="11"/>
        <v>226.11922161238581</v>
      </c>
      <c r="T46">
        <f t="shared" si="12"/>
        <v>34.010527604976225</v>
      </c>
      <c r="U46">
        <f t="shared" si="13"/>
        <v>33.205824999999997</v>
      </c>
      <c r="V46">
        <f t="shared" si="14"/>
        <v>5.1108290049508964</v>
      </c>
      <c r="W46">
        <f t="shared" si="15"/>
        <v>68.101805374215999</v>
      </c>
      <c r="X46">
        <f t="shared" si="16"/>
        <v>3.3993664580484402</v>
      </c>
      <c r="Y46">
        <f t="shared" si="17"/>
        <v>4.9915952145014257</v>
      </c>
      <c r="Z46">
        <f t="shared" si="18"/>
        <v>1.7114625469024562</v>
      </c>
      <c r="AA46">
        <f t="shared" si="19"/>
        <v>-28.249396109062534</v>
      </c>
      <c r="AB46">
        <f t="shared" si="20"/>
        <v>-62.693265533641217</v>
      </c>
      <c r="AC46">
        <f t="shared" si="21"/>
        <v>-5.1869101269074358</v>
      </c>
      <c r="AD46">
        <f t="shared" si="22"/>
        <v>129.98964984277464</v>
      </c>
      <c r="AE46">
        <f t="shared" si="23"/>
        <v>12.744147361255736</v>
      </c>
      <c r="AF46">
        <f t="shared" si="24"/>
        <v>0.63550203417672291</v>
      </c>
      <c r="AG46">
        <f t="shared" si="25"/>
        <v>2.0935508536822716</v>
      </c>
      <c r="AH46">
        <v>198.58694601513321</v>
      </c>
      <c r="AI46">
        <v>190.10826666666651</v>
      </c>
      <c r="AJ46">
        <v>1.703646108620017</v>
      </c>
      <c r="AK46">
        <v>62.033969261683353</v>
      </c>
      <c r="AL46">
        <f t="shared" si="26"/>
        <v>0.64057587548894634</v>
      </c>
      <c r="AM46">
        <v>32.930010536796537</v>
      </c>
      <c r="AN46">
        <v>33.501303030303021</v>
      </c>
      <c r="AO46">
        <v>3.0119134199100231E-5</v>
      </c>
      <c r="AP46">
        <v>98.33</v>
      </c>
      <c r="AQ46">
        <v>33</v>
      </c>
      <c r="AR46">
        <v>5</v>
      </c>
      <c r="AS46">
        <f t="shared" si="27"/>
        <v>1</v>
      </c>
      <c r="AT46">
        <f t="shared" si="28"/>
        <v>0</v>
      </c>
      <c r="AU46">
        <f t="shared" si="29"/>
        <v>47382.415513936212</v>
      </c>
      <c r="AV46">
        <f t="shared" si="30"/>
        <v>1200.0025000000001</v>
      </c>
      <c r="AW46">
        <f t="shared" si="31"/>
        <v>1025.9289510945005</v>
      </c>
      <c r="AX46">
        <f t="shared" si="32"/>
        <v>0.85493901145580975</v>
      </c>
      <c r="AY46">
        <f t="shared" si="33"/>
        <v>0.18843229210971293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1674578465.6875</v>
      </c>
      <c r="BF46">
        <v>180.75212500000001</v>
      </c>
      <c r="BG46">
        <v>192.62162499999999</v>
      </c>
      <c r="BH46">
        <v>33.497199999999999</v>
      </c>
      <c r="BI46">
        <v>32.930250000000001</v>
      </c>
      <c r="BJ46">
        <v>185.75874999999999</v>
      </c>
      <c r="BK46">
        <v>33.284225000000013</v>
      </c>
      <c r="BL46">
        <v>650.01974999999993</v>
      </c>
      <c r="BM46">
        <v>101.382125</v>
      </c>
      <c r="BN46">
        <v>9.9982700000000008E-2</v>
      </c>
      <c r="BO46">
        <v>32.785712500000002</v>
      </c>
      <c r="BP46">
        <v>33.205824999999997</v>
      </c>
      <c r="BQ46">
        <v>999.9</v>
      </c>
      <c r="BR46">
        <v>0</v>
      </c>
      <c r="BS46">
        <v>0</v>
      </c>
      <c r="BT46">
        <v>8982.2649999999994</v>
      </c>
      <c r="BU46">
        <v>0</v>
      </c>
      <c r="BV46">
        <v>145.54400000000001</v>
      </c>
      <c r="BW46">
        <v>-11.869524999999999</v>
      </c>
      <c r="BX46">
        <v>187.016875</v>
      </c>
      <c r="BY46">
        <v>199.18074999999999</v>
      </c>
      <c r="BZ46">
        <v>0.56692549999999997</v>
      </c>
      <c r="CA46">
        <v>192.62162499999999</v>
      </c>
      <c r="CB46">
        <v>32.930250000000001</v>
      </c>
      <c r="CC46">
        <v>3.3960137499999998</v>
      </c>
      <c r="CD46">
        <v>3.3385400000000001</v>
      </c>
      <c r="CE46">
        <v>26.108662500000001</v>
      </c>
      <c r="CF46">
        <v>25.820262499999998</v>
      </c>
      <c r="CG46">
        <v>1200.0025000000001</v>
      </c>
      <c r="CH46">
        <v>0.49994949999999999</v>
      </c>
      <c r="CI46">
        <v>0.50005062499999997</v>
      </c>
      <c r="CJ46">
        <v>0</v>
      </c>
      <c r="CK46">
        <v>800.22162500000002</v>
      </c>
      <c r="CL46">
        <v>4.9990899999999998</v>
      </c>
      <c r="CM46">
        <v>8186.9475000000002</v>
      </c>
      <c r="CN46">
        <v>9557.7075000000004</v>
      </c>
      <c r="CO46">
        <v>42.811999999999998</v>
      </c>
      <c r="CP46">
        <v>44.686999999999998</v>
      </c>
      <c r="CQ46">
        <v>43.625</v>
      </c>
      <c r="CR46">
        <v>43.75</v>
      </c>
      <c r="CS46">
        <v>44.155999999999999</v>
      </c>
      <c r="CT46">
        <v>597.44125000000008</v>
      </c>
      <c r="CU46">
        <v>597.56125000000009</v>
      </c>
      <c r="CV46">
        <v>0</v>
      </c>
      <c r="CW46">
        <v>1674578480.5999999</v>
      </c>
      <c r="CX46">
        <v>0</v>
      </c>
      <c r="CY46">
        <v>1674577646.0999999</v>
      </c>
      <c r="CZ46" t="s">
        <v>356</v>
      </c>
      <c r="DA46">
        <v>1674577646.0999999</v>
      </c>
      <c r="DB46">
        <v>1674577639.5999999</v>
      </c>
      <c r="DC46">
        <v>30</v>
      </c>
      <c r="DD46">
        <v>-0.48</v>
      </c>
      <c r="DE46">
        <v>-5.1999999999999998E-2</v>
      </c>
      <c r="DF46">
        <v>-5.7220000000000004</v>
      </c>
      <c r="DG46">
        <v>0.21299999999999999</v>
      </c>
      <c r="DH46">
        <v>415</v>
      </c>
      <c r="DI46">
        <v>32</v>
      </c>
      <c r="DJ46">
        <v>0.4</v>
      </c>
      <c r="DK46">
        <v>0.18</v>
      </c>
      <c r="DL46">
        <v>-11.623524390243899</v>
      </c>
      <c r="DM46">
        <v>-1.6157205574913029</v>
      </c>
      <c r="DN46">
        <v>0.16138990173095019</v>
      </c>
      <c r="DO46">
        <v>0</v>
      </c>
      <c r="DP46">
        <v>0.5624199756097561</v>
      </c>
      <c r="DQ46">
        <v>-1.9856696864109982E-2</v>
      </c>
      <c r="DR46">
        <v>4.5288321516635749E-3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357</v>
      </c>
      <c r="EA46">
        <v>3.2965399999999998</v>
      </c>
      <c r="EB46">
        <v>2.6250599999999999</v>
      </c>
      <c r="EC46">
        <v>5.2833400000000003E-2</v>
      </c>
      <c r="ED46">
        <v>5.4058599999999998E-2</v>
      </c>
      <c r="EE46">
        <v>0.138096</v>
      </c>
      <c r="EF46">
        <v>0.13520699999999999</v>
      </c>
      <c r="EG46">
        <v>28565.5</v>
      </c>
      <c r="EH46">
        <v>29005.7</v>
      </c>
      <c r="EI46">
        <v>28058.3</v>
      </c>
      <c r="EJ46">
        <v>29512.7</v>
      </c>
      <c r="EK46">
        <v>33280.400000000001</v>
      </c>
      <c r="EL46">
        <v>35437.800000000003</v>
      </c>
      <c r="EM46">
        <v>39612.6</v>
      </c>
      <c r="EN46">
        <v>42194.6</v>
      </c>
      <c r="EO46">
        <v>2.1662499999999998</v>
      </c>
      <c r="EP46">
        <v>2.2059500000000001</v>
      </c>
      <c r="EQ46">
        <v>0.16506799999999999</v>
      </c>
      <c r="ER46">
        <v>0</v>
      </c>
      <c r="ES46">
        <v>30.5305</v>
      </c>
      <c r="ET46">
        <v>999.9</v>
      </c>
      <c r="EU46">
        <v>74.8</v>
      </c>
      <c r="EV46">
        <v>31.9</v>
      </c>
      <c r="EW46">
        <v>35.031100000000002</v>
      </c>
      <c r="EX46">
        <v>57.726399999999998</v>
      </c>
      <c r="EY46">
        <v>-7.3156999999999996</v>
      </c>
      <c r="EZ46">
        <v>2</v>
      </c>
      <c r="FA46">
        <v>0.46316800000000002</v>
      </c>
      <c r="FB46">
        <v>0.16353500000000001</v>
      </c>
      <c r="FC46">
        <v>20.273599999999998</v>
      </c>
      <c r="FD46">
        <v>5.2201399999999998</v>
      </c>
      <c r="FE46">
        <v>12.0091</v>
      </c>
      <c r="FF46">
        <v>4.9865500000000003</v>
      </c>
      <c r="FG46">
        <v>3.28443</v>
      </c>
      <c r="FH46">
        <v>9999</v>
      </c>
      <c r="FI46">
        <v>9999</v>
      </c>
      <c r="FJ46">
        <v>9999</v>
      </c>
      <c r="FK46">
        <v>999.9</v>
      </c>
      <c r="FL46">
        <v>1.8656999999999999</v>
      </c>
      <c r="FM46">
        <v>1.8621799999999999</v>
      </c>
      <c r="FN46">
        <v>1.8641700000000001</v>
      </c>
      <c r="FO46">
        <v>1.8602000000000001</v>
      </c>
      <c r="FP46">
        <v>1.86093</v>
      </c>
      <c r="FQ46">
        <v>1.86009</v>
      </c>
      <c r="FR46">
        <v>1.86182</v>
      </c>
      <c r="FS46">
        <v>1.85842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-5.0190000000000001</v>
      </c>
      <c r="GH46">
        <v>0.21290000000000001</v>
      </c>
      <c r="GI46">
        <v>-4.3160023200825837</v>
      </c>
      <c r="GJ46">
        <v>-4.0448538125570227E-3</v>
      </c>
      <c r="GK46">
        <v>1.839783264315481E-6</v>
      </c>
      <c r="GL46">
        <v>-4.1587272622942942E-10</v>
      </c>
      <c r="GM46">
        <v>0.21294000000000321</v>
      </c>
      <c r="GN46">
        <v>0</v>
      </c>
      <c r="GO46">
        <v>0</v>
      </c>
      <c r="GP46">
        <v>0</v>
      </c>
      <c r="GQ46">
        <v>5</v>
      </c>
      <c r="GR46">
        <v>2081</v>
      </c>
      <c r="GS46">
        <v>3</v>
      </c>
      <c r="GT46">
        <v>31</v>
      </c>
      <c r="GU46">
        <v>13.7</v>
      </c>
      <c r="GV46">
        <v>13.8</v>
      </c>
      <c r="GW46">
        <v>0.75805699999999998</v>
      </c>
      <c r="GX46">
        <v>2.5598100000000001</v>
      </c>
      <c r="GY46">
        <v>2.04834</v>
      </c>
      <c r="GZ46">
        <v>2.6257299999999999</v>
      </c>
      <c r="HA46">
        <v>2.1972700000000001</v>
      </c>
      <c r="HB46">
        <v>2.36206</v>
      </c>
      <c r="HC46">
        <v>36.552300000000002</v>
      </c>
      <c r="HD46">
        <v>14.78</v>
      </c>
      <c r="HE46">
        <v>18</v>
      </c>
      <c r="HF46">
        <v>658.65</v>
      </c>
      <c r="HG46">
        <v>770.024</v>
      </c>
      <c r="HH46">
        <v>30.998000000000001</v>
      </c>
      <c r="HI46">
        <v>33.304000000000002</v>
      </c>
      <c r="HJ46">
        <v>29.999600000000001</v>
      </c>
      <c r="HK46">
        <v>33.198700000000002</v>
      </c>
      <c r="HL46">
        <v>33.191800000000001</v>
      </c>
      <c r="HM46">
        <v>15.2186</v>
      </c>
      <c r="HN46">
        <v>0</v>
      </c>
      <c r="HO46">
        <v>100</v>
      </c>
      <c r="HP46">
        <v>31</v>
      </c>
      <c r="HQ46">
        <v>210.756</v>
      </c>
      <c r="HR46">
        <v>33.932099999999998</v>
      </c>
      <c r="HS46">
        <v>98.88</v>
      </c>
      <c r="HT46">
        <v>97.835499999999996</v>
      </c>
    </row>
    <row r="47" spans="1:228" x14ac:dyDescent="0.2">
      <c r="A47">
        <v>32</v>
      </c>
      <c r="B47">
        <v>1674578472</v>
      </c>
      <c r="C47">
        <v>124</v>
      </c>
      <c r="D47" t="s">
        <v>422</v>
      </c>
      <c r="E47" t="s">
        <v>423</v>
      </c>
      <c r="F47">
        <v>4</v>
      </c>
      <c r="G47">
        <v>1674578470</v>
      </c>
      <c r="H47">
        <f t="shared" si="0"/>
        <v>6.523412843382144E-4</v>
      </c>
      <c r="I47">
        <f t="shared" si="1"/>
        <v>0.65234128433821437</v>
      </c>
      <c r="J47">
        <f t="shared" si="2"/>
        <v>2.2959246417086359</v>
      </c>
      <c r="K47">
        <f t="shared" si="3"/>
        <v>187.8618571428571</v>
      </c>
      <c r="L47">
        <f t="shared" si="4"/>
        <v>85.030319944921686</v>
      </c>
      <c r="M47">
        <f t="shared" si="5"/>
        <v>8.628937620959535</v>
      </c>
      <c r="N47">
        <f t="shared" si="6"/>
        <v>19.06435548747033</v>
      </c>
      <c r="O47">
        <f t="shared" si="7"/>
        <v>3.7346389298114485E-2</v>
      </c>
      <c r="P47">
        <f t="shared" si="8"/>
        <v>2.7664608303958067</v>
      </c>
      <c r="Q47">
        <f t="shared" si="9"/>
        <v>3.7068547193167281E-2</v>
      </c>
      <c r="R47">
        <f t="shared" si="10"/>
        <v>2.3192632565257082E-2</v>
      </c>
      <c r="S47">
        <f t="shared" si="11"/>
        <v>226.11790080878237</v>
      </c>
      <c r="T47">
        <f t="shared" si="12"/>
        <v>34.004221906868011</v>
      </c>
      <c r="U47">
        <f t="shared" si="13"/>
        <v>33.208799999999997</v>
      </c>
      <c r="V47">
        <f t="shared" si="14"/>
        <v>5.1116821093701601</v>
      </c>
      <c r="W47">
        <f t="shared" si="15"/>
        <v>68.142838934282096</v>
      </c>
      <c r="X47">
        <f t="shared" si="16"/>
        <v>3.4007013767123682</v>
      </c>
      <c r="Y47">
        <f t="shared" si="17"/>
        <v>4.9905484272412712</v>
      </c>
      <c r="Z47">
        <f t="shared" si="18"/>
        <v>1.7109807326577919</v>
      </c>
      <c r="AA47">
        <f t="shared" si="19"/>
        <v>-28.768250639315255</v>
      </c>
      <c r="AB47">
        <f t="shared" si="20"/>
        <v>-63.657402856935825</v>
      </c>
      <c r="AC47">
        <f t="shared" si="21"/>
        <v>-5.2696342427473351</v>
      </c>
      <c r="AD47">
        <f t="shared" si="22"/>
        <v>128.42261306978395</v>
      </c>
      <c r="AE47">
        <f t="shared" si="23"/>
        <v>12.957224558401389</v>
      </c>
      <c r="AF47">
        <f t="shared" si="24"/>
        <v>0.64523348698877381</v>
      </c>
      <c r="AG47">
        <f t="shared" si="25"/>
        <v>2.2959246417086359</v>
      </c>
      <c r="AH47">
        <v>205.59329742638309</v>
      </c>
      <c r="AI47">
        <v>196.92700606060609</v>
      </c>
      <c r="AJ47">
        <v>1.7021674874041881</v>
      </c>
      <c r="AK47">
        <v>62.033969261683353</v>
      </c>
      <c r="AL47">
        <f t="shared" si="26"/>
        <v>0.65234128433821437</v>
      </c>
      <c r="AM47">
        <v>32.934813324675332</v>
      </c>
      <c r="AN47">
        <v>33.516561818181799</v>
      </c>
      <c r="AO47">
        <v>3.6098463627915748E-5</v>
      </c>
      <c r="AP47">
        <v>98.33</v>
      </c>
      <c r="AQ47">
        <v>33</v>
      </c>
      <c r="AR47">
        <v>5</v>
      </c>
      <c r="AS47">
        <f t="shared" si="27"/>
        <v>1</v>
      </c>
      <c r="AT47">
        <f t="shared" si="28"/>
        <v>0</v>
      </c>
      <c r="AU47">
        <f t="shared" si="29"/>
        <v>47339.926728745173</v>
      </c>
      <c r="AV47">
        <f t="shared" si="30"/>
        <v>1199.995714285714</v>
      </c>
      <c r="AW47">
        <f t="shared" si="31"/>
        <v>1025.9231278801981</v>
      </c>
      <c r="AX47">
        <f t="shared" si="32"/>
        <v>0.85493899325371259</v>
      </c>
      <c r="AY47">
        <f t="shared" si="33"/>
        <v>0.18843225697966504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1674578470</v>
      </c>
      <c r="BF47">
        <v>187.8618571428571</v>
      </c>
      <c r="BG47">
        <v>199.934</v>
      </c>
      <c r="BH47">
        <v>33.510814285714289</v>
      </c>
      <c r="BI47">
        <v>32.935185714285723</v>
      </c>
      <c r="BJ47">
        <v>192.89257142857139</v>
      </c>
      <c r="BK47">
        <v>33.297871428571433</v>
      </c>
      <c r="BL47">
        <v>650.01414285714293</v>
      </c>
      <c r="BM47">
        <v>101.3807142857143</v>
      </c>
      <c r="BN47">
        <v>0.1000002</v>
      </c>
      <c r="BO47">
        <v>32.78198571428571</v>
      </c>
      <c r="BP47">
        <v>33.208799999999997</v>
      </c>
      <c r="BQ47">
        <v>999.89999999999986</v>
      </c>
      <c r="BR47">
        <v>0</v>
      </c>
      <c r="BS47">
        <v>0</v>
      </c>
      <c r="BT47">
        <v>8974.1071428571431</v>
      </c>
      <c r="BU47">
        <v>0</v>
      </c>
      <c r="BV47">
        <v>171.94114285714289</v>
      </c>
      <c r="BW47">
        <v>-12.071871428571431</v>
      </c>
      <c r="BX47">
        <v>194.37571428571431</v>
      </c>
      <c r="BY47">
        <v>206.7427142857143</v>
      </c>
      <c r="BZ47">
        <v>0.5756214285714284</v>
      </c>
      <c r="CA47">
        <v>199.934</v>
      </c>
      <c r="CB47">
        <v>32.935185714285723</v>
      </c>
      <c r="CC47">
        <v>3.3973485714285712</v>
      </c>
      <c r="CD47">
        <v>3.338994285714286</v>
      </c>
      <c r="CE47">
        <v>26.11531428571428</v>
      </c>
      <c r="CF47">
        <v>25.82254285714286</v>
      </c>
      <c r="CG47">
        <v>1199.995714285714</v>
      </c>
      <c r="CH47">
        <v>0.49995000000000001</v>
      </c>
      <c r="CI47">
        <v>0.50005014285714289</v>
      </c>
      <c r="CJ47">
        <v>0</v>
      </c>
      <c r="CK47">
        <v>799.02357142857147</v>
      </c>
      <c r="CL47">
        <v>4.9990899999999998</v>
      </c>
      <c r="CM47">
        <v>8176.4914285714276</v>
      </c>
      <c r="CN47">
        <v>9557.6485714285718</v>
      </c>
      <c r="CO47">
        <v>42.811999999999998</v>
      </c>
      <c r="CP47">
        <v>44.660428571428568</v>
      </c>
      <c r="CQ47">
        <v>43.625</v>
      </c>
      <c r="CR47">
        <v>43.714000000000013</v>
      </c>
      <c r="CS47">
        <v>44.125</v>
      </c>
      <c r="CT47">
        <v>597.43857142857144</v>
      </c>
      <c r="CU47">
        <v>597.55714285714282</v>
      </c>
      <c r="CV47">
        <v>0</v>
      </c>
      <c r="CW47">
        <v>1674578484.8</v>
      </c>
      <c r="CX47">
        <v>0</v>
      </c>
      <c r="CY47">
        <v>1674577646.0999999</v>
      </c>
      <c r="CZ47" t="s">
        <v>356</v>
      </c>
      <c r="DA47">
        <v>1674577646.0999999</v>
      </c>
      <c r="DB47">
        <v>1674577639.5999999</v>
      </c>
      <c r="DC47">
        <v>30</v>
      </c>
      <c r="DD47">
        <v>-0.48</v>
      </c>
      <c r="DE47">
        <v>-5.1999999999999998E-2</v>
      </c>
      <c r="DF47">
        <v>-5.7220000000000004</v>
      </c>
      <c r="DG47">
        <v>0.21299999999999999</v>
      </c>
      <c r="DH47">
        <v>415</v>
      </c>
      <c r="DI47">
        <v>32</v>
      </c>
      <c r="DJ47">
        <v>0.4</v>
      </c>
      <c r="DK47">
        <v>0.18</v>
      </c>
      <c r="DL47">
        <v>-11.73510243902439</v>
      </c>
      <c r="DM47">
        <v>-1.8673965156794581</v>
      </c>
      <c r="DN47">
        <v>0.1856460380871775</v>
      </c>
      <c r="DO47">
        <v>0</v>
      </c>
      <c r="DP47">
        <v>0.56341700000000006</v>
      </c>
      <c r="DQ47">
        <v>3.2636655052264762E-2</v>
      </c>
      <c r="DR47">
        <v>6.0293484257442206E-3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357</v>
      </c>
      <c r="EA47">
        <v>3.2964000000000002</v>
      </c>
      <c r="EB47">
        <v>2.62513</v>
      </c>
      <c r="EC47">
        <v>5.4468799999999998E-2</v>
      </c>
      <c r="ED47">
        <v>5.57128E-2</v>
      </c>
      <c r="EE47">
        <v>0.138132</v>
      </c>
      <c r="EF47">
        <v>0.13522100000000001</v>
      </c>
      <c r="EG47">
        <v>28516.1</v>
      </c>
      <c r="EH47">
        <v>28955.3</v>
      </c>
      <c r="EI47">
        <v>28058.2</v>
      </c>
      <c r="EJ47">
        <v>29513</v>
      </c>
      <c r="EK47">
        <v>33278.9</v>
      </c>
      <c r="EL47">
        <v>35437.599999999999</v>
      </c>
      <c r="EM47">
        <v>39612.199999999997</v>
      </c>
      <c r="EN47">
        <v>42194.9</v>
      </c>
      <c r="EO47">
        <v>2.16615</v>
      </c>
      <c r="EP47">
        <v>2.2062200000000001</v>
      </c>
      <c r="EQ47">
        <v>0.166297</v>
      </c>
      <c r="ER47">
        <v>0</v>
      </c>
      <c r="ES47">
        <v>30.5137</v>
      </c>
      <c r="ET47">
        <v>999.9</v>
      </c>
      <c r="EU47">
        <v>74.8</v>
      </c>
      <c r="EV47">
        <v>31.9</v>
      </c>
      <c r="EW47">
        <v>35.027099999999997</v>
      </c>
      <c r="EX47">
        <v>57.606400000000001</v>
      </c>
      <c r="EY47">
        <v>-7.2956700000000003</v>
      </c>
      <c r="EZ47">
        <v>2</v>
      </c>
      <c r="FA47">
        <v>0.46255600000000002</v>
      </c>
      <c r="FB47">
        <v>0.16137799999999999</v>
      </c>
      <c r="FC47">
        <v>20.273599999999998</v>
      </c>
      <c r="FD47">
        <v>5.2199900000000001</v>
      </c>
      <c r="FE47">
        <v>12.0091</v>
      </c>
      <c r="FF47">
        <v>4.9863</v>
      </c>
      <c r="FG47">
        <v>3.28443</v>
      </c>
      <c r="FH47">
        <v>9999</v>
      </c>
      <c r="FI47">
        <v>9999</v>
      </c>
      <c r="FJ47">
        <v>9999</v>
      </c>
      <c r="FK47">
        <v>999.9</v>
      </c>
      <c r="FL47">
        <v>1.8657300000000001</v>
      </c>
      <c r="FM47">
        <v>1.8621799999999999</v>
      </c>
      <c r="FN47">
        <v>1.8641700000000001</v>
      </c>
      <c r="FO47">
        <v>1.8602000000000001</v>
      </c>
      <c r="FP47">
        <v>1.8609500000000001</v>
      </c>
      <c r="FQ47">
        <v>1.86012</v>
      </c>
      <c r="FR47">
        <v>1.8618300000000001</v>
      </c>
      <c r="FS47">
        <v>1.85842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-5.0419999999999998</v>
      </c>
      <c r="GH47">
        <v>0.21290000000000001</v>
      </c>
      <c r="GI47">
        <v>-4.3160023200825837</v>
      </c>
      <c r="GJ47">
        <v>-4.0448538125570227E-3</v>
      </c>
      <c r="GK47">
        <v>1.839783264315481E-6</v>
      </c>
      <c r="GL47">
        <v>-4.1587272622942942E-10</v>
      </c>
      <c r="GM47">
        <v>0.21294000000000321</v>
      </c>
      <c r="GN47">
        <v>0</v>
      </c>
      <c r="GO47">
        <v>0</v>
      </c>
      <c r="GP47">
        <v>0</v>
      </c>
      <c r="GQ47">
        <v>5</v>
      </c>
      <c r="GR47">
        <v>2081</v>
      </c>
      <c r="GS47">
        <v>3</v>
      </c>
      <c r="GT47">
        <v>31</v>
      </c>
      <c r="GU47">
        <v>13.8</v>
      </c>
      <c r="GV47">
        <v>13.9</v>
      </c>
      <c r="GW47">
        <v>0.77758799999999995</v>
      </c>
      <c r="GX47">
        <v>2.5744600000000002</v>
      </c>
      <c r="GY47">
        <v>2.04834</v>
      </c>
      <c r="GZ47">
        <v>2.6257299999999999</v>
      </c>
      <c r="HA47">
        <v>2.1972700000000001</v>
      </c>
      <c r="HB47">
        <v>2.2900399999999999</v>
      </c>
      <c r="HC47">
        <v>36.552300000000002</v>
      </c>
      <c r="HD47">
        <v>14.7537</v>
      </c>
      <c r="HE47">
        <v>18</v>
      </c>
      <c r="HF47">
        <v>658.54</v>
      </c>
      <c r="HG47">
        <v>770.25800000000004</v>
      </c>
      <c r="HH47">
        <v>30.998899999999999</v>
      </c>
      <c r="HI47">
        <v>33.2988</v>
      </c>
      <c r="HJ47">
        <v>29.999500000000001</v>
      </c>
      <c r="HK47">
        <v>33.195700000000002</v>
      </c>
      <c r="HL47">
        <v>33.188800000000001</v>
      </c>
      <c r="HM47">
        <v>15.617599999999999</v>
      </c>
      <c r="HN47">
        <v>0</v>
      </c>
      <c r="HO47">
        <v>100</v>
      </c>
      <c r="HP47">
        <v>31</v>
      </c>
      <c r="HQ47">
        <v>217.434</v>
      </c>
      <c r="HR47">
        <v>33.932099999999998</v>
      </c>
      <c r="HS47">
        <v>98.879400000000004</v>
      </c>
      <c r="HT47">
        <v>97.836200000000005</v>
      </c>
    </row>
    <row r="48" spans="1:228" x14ac:dyDescent="0.2">
      <c r="A48">
        <v>33</v>
      </c>
      <c r="B48">
        <v>1674578476</v>
      </c>
      <c r="C48">
        <v>128</v>
      </c>
      <c r="D48" t="s">
        <v>424</v>
      </c>
      <c r="E48" t="s">
        <v>425</v>
      </c>
      <c r="F48">
        <v>4</v>
      </c>
      <c r="G48">
        <v>1674578473.6875</v>
      </c>
      <c r="H48">
        <f t="shared" si="0"/>
        <v>6.5969252802109801E-4</v>
      </c>
      <c r="I48">
        <f t="shared" si="1"/>
        <v>0.65969252802109801</v>
      </c>
      <c r="J48">
        <f t="shared" si="2"/>
        <v>2.3654944913121989</v>
      </c>
      <c r="K48">
        <f t="shared" si="3"/>
        <v>193.96062499999999</v>
      </c>
      <c r="L48">
        <f t="shared" si="4"/>
        <v>88.945405224736504</v>
      </c>
      <c r="M48">
        <f t="shared" si="5"/>
        <v>9.0262251166056338</v>
      </c>
      <c r="N48">
        <f t="shared" si="6"/>
        <v>19.683223215229475</v>
      </c>
      <c r="O48">
        <f t="shared" si="7"/>
        <v>3.7704638664419629E-2</v>
      </c>
      <c r="P48">
        <f t="shared" si="8"/>
        <v>2.7694998614922097</v>
      </c>
      <c r="Q48">
        <f t="shared" si="9"/>
        <v>3.742177055871692E-2</v>
      </c>
      <c r="R48">
        <f t="shared" si="10"/>
        <v>2.341384414287595E-2</v>
      </c>
      <c r="S48">
        <f t="shared" si="11"/>
        <v>226.11775273752227</v>
      </c>
      <c r="T48">
        <f t="shared" si="12"/>
        <v>34.00251416813704</v>
      </c>
      <c r="U48">
        <f t="shared" si="13"/>
        <v>33.222724999999997</v>
      </c>
      <c r="V48">
        <f t="shared" si="14"/>
        <v>5.115676858802046</v>
      </c>
      <c r="W48">
        <f t="shared" si="15"/>
        <v>68.158856566135597</v>
      </c>
      <c r="X48">
        <f t="shared" si="16"/>
        <v>3.401795418699479</v>
      </c>
      <c r="Y48">
        <f t="shared" si="17"/>
        <v>4.9909807618305102</v>
      </c>
      <c r="Z48">
        <f t="shared" si="18"/>
        <v>1.713881440102567</v>
      </c>
      <c r="AA48">
        <f t="shared" si="19"/>
        <v>-29.092440485730421</v>
      </c>
      <c r="AB48">
        <f t="shared" si="20"/>
        <v>-65.576634253191656</v>
      </c>
      <c r="AC48">
        <f t="shared" si="21"/>
        <v>-5.4229648720675003</v>
      </c>
      <c r="AD48">
        <f t="shared" si="22"/>
        <v>126.02571312653268</v>
      </c>
      <c r="AE48">
        <f t="shared" si="23"/>
        <v>13.083493667361823</v>
      </c>
      <c r="AF48">
        <f t="shared" si="24"/>
        <v>0.65287145255350099</v>
      </c>
      <c r="AG48">
        <f t="shared" si="25"/>
        <v>2.3654944913121989</v>
      </c>
      <c r="AH48">
        <v>212.58807581658871</v>
      </c>
      <c r="AI48">
        <v>203.79748484848491</v>
      </c>
      <c r="AJ48">
        <v>1.717292493832663</v>
      </c>
      <c r="AK48">
        <v>62.033969261683353</v>
      </c>
      <c r="AL48">
        <f t="shared" si="26"/>
        <v>0.65969252802109801</v>
      </c>
      <c r="AM48">
        <v>32.938903506493503</v>
      </c>
      <c r="AN48">
        <v>33.527297575757572</v>
      </c>
      <c r="AO48">
        <v>2.4952131202136569E-5</v>
      </c>
      <c r="AP48">
        <v>98.33</v>
      </c>
      <c r="AQ48">
        <v>33</v>
      </c>
      <c r="AR48">
        <v>5</v>
      </c>
      <c r="AS48">
        <f t="shared" si="27"/>
        <v>1</v>
      </c>
      <c r="AT48">
        <f t="shared" si="28"/>
        <v>0</v>
      </c>
      <c r="AU48">
        <f t="shared" si="29"/>
        <v>47423.40871938425</v>
      </c>
      <c r="AV48">
        <f t="shared" si="30"/>
        <v>1199.9937500000001</v>
      </c>
      <c r="AW48">
        <f t="shared" si="31"/>
        <v>1025.9215635945711</v>
      </c>
      <c r="AX48">
        <f t="shared" si="32"/>
        <v>0.85493908913656513</v>
      </c>
      <c r="AY48">
        <f t="shared" si="33"/>
        <v>0.18843244203357079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1674578473.6875</v>
      </c>
      <c r="BF48">
        <v>193.96062499999999</v>
      </c>
      <c r="BG48">
        <v>206.154875</v>
      </c>
      <c r="BH48">
        <v>33.521662500000012</v>
      </c>
      <c r="BI48">
        <v>32.9392</v>
      </c>
      <c r="BJ48">
        <v>199.011875</v>
      </c>
      <c r="BK48">
        <v>33.308700000000002</v>
      </c>
      <c r="BL48">
        <v>649.98462500000005</v>
      </c>
      <c r="BM48">
        <v>101.3805</v>
      </c>
      <c r="BN48">
        <v>0.10001036250000001</v>
      </c>
      <c r="BO48">
        <v>32.783524999999997</v>
      </c>
      <c r="BP48">
        <v>33.222724999999997</v>
      </c>
      <c r="BQ48">
        <v>999.9</v>
      </c>
      <c r="BR48">
        <v>0</v>
      </c>
      <c r="BS48">
        <v>0</v>
      </c>
      <c r="BT48">
        <v>8990.2337499999994</v>
      </c>
      <c r="BU48">
        <v>0</v>
      </c>
      <c r="BV48">
        <v>213.937375</v>
      </c>
      <c r="BW48">
        <v>-12.194212500000001</v>
      </c>
      <c r="BX48">
        <v>200.68787499999999</v>
      </c>
      <c r="BY48">
        <v>213.176625</v>
      </c>
      <c r="BZ48">
        <v>0.58246175</v>
      </c>
      <c r="CA48">
        <v>206.154875</v>
      </c>
      <c r="CB48">
        <v>32.9392</v>
      </c>
      <c r="CC48">
        <v>3.3984437500000002</v>
      </c>
      <c r="CD48">
        <v>3.3393925000000002</v>
      </c>
      <c r="CE48">
        <v>26.120762500000001</v>
      </c>
      <c r="CF48">
        <v>25.8245875</v>
      </c>
      <c r="CG48">
        <v>1199.9937500000001</v>
      </c>
      <c r="CH48">
        <v>0.499946</v>
      </c>
      <c r="CI48">
        <v>0.500054</v>
      </c>
      <c r="CJ48">
        <v>0</v>
      </c>
      <c r="CK48">
        <v>798.27612499999998</v>
      </c>
      <c r="CL48">
        <v>4.9990899999999998</v>
      </c>
      <c r="CM48">
        <v>8167.7487499999997</v>
      </c>
      <c r="CN48">
        <v>9557.6375000000007</v>
      </c>
      <c r="CO48">
        <v>42.811999999999998</v>
      </c>
      <c r="CP48">
        <v>44.625</v>
      </c>
      <c r="CQ48">
        <v>43.625</v>
      </c>
      <c r="CR48">
        <v>43.686999999999998</v>
      </c>
      <c r="CS48">
        <v>44.125</v>
      </c>
      <c r="CT48">
        <v>597.43374999999992</v>
      </c>
      <c r="CU48">
        <v>597.55999999999995</v>
      </c>
      <c r="CV48">
        <v>0</v>
      </c>
      <c r="CW48">
        <v>1674578488.4000001</v>
      </c>
      <c r="CX48">
        <v>0</v>
      </c>
      <c r="CY48">
        <v>1674577646.0999999</v>
      </c>
      <c r="CZ48" t="s">
        <v>356</v>
      </c>
      <c r="DA48">
        <v>1674577646.0999999</v>
      </c>
      <c r="DB48">
        <v>1674577639.5999999</v>
      </c>
      <c r="DC48">
        <v>30</v>
      </c>
      <c r="DD48">
        <v>-0.48</v>
      </c>
      <c r="DE48">
        <v>-5.1999999999999998E-2</v>
      </c>
      <c r="DF48">
        <v>-5.7220000000000004</v>
      </c>
      <c r="DG48">
        <v>0.21299999999999999</v>
      </c>
      <c r="DH48">
        <v>415</v>
      </c>
      <c r="DI48">
        <v>32</v>
      </c>
      <c r="DJ48">
        <v>0.4</v>
      </c>
      <c r="DK48">
        <v>0.18</v>
      </c>
      <c r="DL48">
        <v>-11.873026829268291</v>
      </c>
      <c r="DM48">
        <v>-2.0030529616724859</v>
      </c>
      <c r="DN48">
        <v>0.19968877372892321</v>
      </c>
      <c r="DO48">
        <v>0</v>
      </c>
      <c r="DP48">
        <v>0.56663219512195118</v>
      </c>
      <c r="DQ48">
        <v>8.7050195121952445E-2</v>
      </c>
      <c r="DR48">
        <v>9.2500855848895256E-3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3.2966299999999999</v>
      </c>
      <c r="EB48">
        <v>2.6251899999999999</v>
      </c>
      <c r="EC48">
        <v>5.6104099999999997E-2</v>
      </c>
      <c r="ED48">
        <v>5.7334499999999997E-2</v>
      </c>
      <c r="EE48">
        <v>0.13816600000000001</v>
      </c>
      <c r="EF48">
        <v>0.135239</v>
      </c>
      <c r="EG48">
        <v>28467.9</v>
      </c>
      <c r="EH48">
        <v>28906.2</v>
      </c>
      <c r="EI48">
        <v>28059.3</v>
      </c>
      <c r="EJ48">
        <v>29513.599999999999</v>
      </c>
      <c r="EK48">
        <v>33278.699999999997</v>
      </c>
      <c r="EL48">
        <v>35437.800000000003</v>
      </c>
      <c r="EM48">
        <v>39613.5</v>
      </c>
      <c r="EN48">
        <v>42195.9</v>
      </c>
      <c r="EO48">
        <v>2.1667999999999998</v>
      </c>
      <c r="EP48">
        <v>2.2060499999999998</v>
      </c>
      <c r="EQ48">
        <v>0.168905</v>
      </c>
      <c r="ER48">
        <v>0</v>
      </c>
      <c r="ES48">
        <v>30.498999999999999</v>
      </c>
      <c r="ET48">
        <v>999.9</v>
      </c>
      <c r="EU48">
        <v>74.8</v>
      </c>
      <c r="EV48">
        <v>31.8</v>
      </c>
      <c r="EW48">
        <v>34.834400000000002</v>
      </c>
      <c r="EX48">
        <v>57.816400000000002</v>
      </c>
      <c r="EY48">
        <v>-7.3918299999999997</v>
      </c>
      <c r="EZ48">
        <v>2</v>
      </c>
      <c r="FA48">
        <v>0.46204299999999998</v>
      </c>
      <c r="FB48">
        <v>0.15953999999999999</v>
      </c>
      <c r="FC48">
        <v>20.273700000000002</v>
      </c>
      <c r="FD48">
        <v>5.22058</v>
      </c>
      <c r="FE48">
        <v>12.009399999999999</v>
      </c>
      <c r="FF48">
        <v>4.9871999999999996</v>
      </c>
      <c r="FG48">
        <v>3.2846000000000002</v>
      </c>
      <c r="FH48">
        <v>9999</v>
      </c>
      <c r="FI48">
        <v>9999</v>
      </c>
      <c r="FJ48">
        <v>9999</v>
      </c>
      <c r="FK48">
        <v>999.9</v>
      </c>
      <c r="FL48">
        <v>1.86571</v>
      </c>
      <c r="FM48">
        <v>1.8621799999999999</v>
      </c>
      <c r="FN48">
        <v>1.8641700000000001</v>
      </c>
      <c r="FO48">
        <v>1.8602000000000001</v>
      </c>
      <c r="FP48">
        <v>1.8609500000000001</v>
      </c>
      <c r="FQ48">
        <v>1.8601099999999999</v>
      </c>
      <c r="FR48">
        <v>1.86182</v>
      </c>
      <c r="FS48">
        <v>1.8584000000000001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-5.0640000000000001</v>
      </c>
      <c r="GH48">
        <v>0.21290000000000001</v>
      </c>
      <c r="GI48">
        <v>-4.3160023200825837</v>
      </c>
      <c r="GJ48">
        <v>-4.0448538125570227E-3</v>
      </c>
      <c r="GK48">
        <v>1.839783264315481E-6</v>
      </c>
      <c r="GL48">
        <v>-4.1587272622942942E-10</v>
      </c>
      <c r="GM48">
        <v>0.21294000000000321</v>
      </c>
      <c r="GN48">
        <v>0</v>
      </c>
      <c r="GO48">
        <v>0</v>
      </c>
      <c r="GP48">
        <v>0</v>
      </c>
      <c r="GQ48">
        <v>5</v>
      </c>
      <c r="GR48">
        <v>2081</v>
      </c>
      <c r="GS48">
        <v>3</v>
      </c>
      <c r="GT48">
        <v>31</v>
      </c>
      <c r="GU48">
        <v>13.8</v>
      </c>
      <c r="GV48">
        <v>13.9</v>
      </c>
      <c r="GW48">
        <v>0.79711900000000002</v>
      </c>
      <c r="GX48">
        <v>2.5683600000000002</v>
      </c>
      <c r="GY48">
        <v>2.04834</v>
      </c>
      <c r="GZ48">
        <v>2.6245099999999999</v>
      </c>
      <c r="HA48">
        <v>2.1972700000000001</v>
      </c>
      <c r="HB48">
        <v>2.36084</v>
      </c>
      <c r="HC48">
        <v>36.528700000000001</v>
      </c>
      <c r="HD48">
        <v>14.7712</v>
      </c>
      <c r="HE48">
        <v>18</v>
      </c>
      <c r="HF48">
        <v>659.01800000000003</v>
      </c>
      <c r="HG48">
        <v>770.03800000000001</v>
      </c>
      <c r="HH48">
        <v>30.999199999999998</v>
      </c>
      <c r="HI48">
        <v>33.2943</v>
      </c>
      <c r="HJ48">
        <v>29.999400000000001</v>
      </c>
      <c r="HK48">
        <v>33.192</v>
      </c>
      <c r="HL48">
        <v>33.185200000000002</v>
      </c>
      <c r="HM48">
        <v>16.014399999999998</v>
      </c>
      <c r="HN48">
        <v>0</v>
      </c>
      <c r="HO48">
        <v>100</v>
      </c>
      <c r="HP48">
        <v>31</v>
      </c>
      <c r="HQ48">
        <v>224.114</v>
      </c>
      <c r="HR48">
        <v>33.932099999999998</v>
      </c>
      <c r="HS48">
        <v>98.882800000000003</v>
      </c>
      <c r="HT48">
        <v>97.838399999999993</v>
      </c>
    </row>
    <row r="49" spans="1:228" x14ac:dyDescent="0.2">
      <c r="A49">
        <v>34</v>
      </c>
      <c r="B49">
        <v>1674578480</v>
      </c>
      <c r="C49">
        <v>132</v>
      </c>
      <c r="D49" t="s">
        <v>426</v>
      </c>
      <c r="E49" t="s">
        <v>427</v>
      </c>
      <c r="F49">
        <v>4</v>
      </c>
      <c r="G49">
        <v>1674578478</v>
      </c>
      <c r="H49">
        <f t="shared" si="0"/>
        <v>6.6794425000486529E-4</v>
      </c>
      <c r="I49">
        <f t="shared" si="1"/>
        <v>0.66794425000486535</v>
      </c>
      <c r="J49">
        <f t="shared" si="2"/>
        <v>2.5931934158113594</v>
      </c>
      <c r="K49">
        <f t="shared" si="3"/>
        <v>201.05371428571431</v>
      </c>
      <c r="L49">
        <f t="shared" si="4"/>
        <v>87.360708943052401</v>
      </c>
      <c r="M49">
        <f t="shared" si="5"/>
        <v>8.8654035142235887</v>
      </c>
      <c r="N49">
        <f t="shared" si="6"/>
        <v>20.403020153352692</v>
      </c>
      <c r="O49">
        <f t="shared" si="7"/>
        <v>3.8096944901279142E-2</v>
      </c>
      <c r="P49">
        <f t="shared" si="8"/>
        <v>2.7707842690366871</v>
      </c>
      <c r="Q49">
        <f t="shared" si="9"/>
        <v>3.7808316931083018E-2</v>
      </c>
      <c r="R49">
        <f t="shared" si="10"/>
        <v>2.3655947747290434E-2</v>
      </c>
      <c r="S49">
        <f t="shared" si="11"/>
        <v>226.11761023754175</v>
      </c>
      <c r="T49">
        <f t="shared" si="12"/>
        <v>33.99696118303568</v>
      </c>
      <c r="U49">
        <f t="shared" si="13"/>
        <v>33.240400000000001</v>
      </c>
      <c r="V49">
        <f t="shared" si="14"/>
        <v>5.1207513048734681</v>
      </c>
      <c r="W49">
        <f t="shared" si="15"/>
        <v>68.198321583361661</v>
      </c>
      <c r="X49">
        <f t="shared" si="16"/>
        <v>3.403232216349918</v>
      </c>
      <c r="Y49">
        <f t="shared" si="17"/>
        <v>4.9901993734405989</v>
      </c>
      <c r="Z49">
        <f t="shared" si="18"/>
        <v>1.7175190885235501</v>
      </c>
      <c r="AA49">
        <f t="shared" si="19"/>
        <v>-29.456341425214561</v>
      </c>
      <c r="AB49">
        <f t="shared" si="20"/>
        <v>-68.662904402570263</v>
      </c>
      <c r="AC49">
        <f t="shared" si="21"/>
        <v>-5.6759714064212368</v>
      </c>
      <c r="AD49">
        <f t="shared" si="22"/>
        <v>122.32239300333569</v>
      </c>
      <c r="AE49">
        <f t="shared" si="23"/>
        <v>13.21984332756802</v>
      </c>
      <c r="AF49">
        <f t="shared" si="24"/>
        <v>0.66132756540578697</v>
      </c>
      <c r="AG49">
        <f t="shared" si="25"/>
        <v>2.5931934158113594</v>
      </c>
      <c r="AH49">
        <v>219.52201712918961</v>
      </c>
      <c r="AI49">
        <v>210.58326060606049</v>
      </c>
      <c r="AJ49">
        <v>1.699079242502717</v>
      </c>
      <c r="AK49">
        <v>62.033969261683353</v>
      </c>
      <c r="AL49">
        <f t="shared" si="26"/>
        <v>0.66794425000486535</v>
      </c>
      <c r="AM49">
        <v>32.945314034632048</v>
      </c>
      <c r="AN49">
        <v>33.541018787878777</v>
      </c>
      <c r="AO49">
        <v>3.2355223392905741E-5</v>
      </c>
      <c r="AP49">
        <v>98.33</v>
      </c>
      <c r="AQ49">
        <v>33</v>
      </c>
      <c r="AR49">
        <v>5</v>
      </c>
      <c r="AS49">
        <f t="shared" si="27"/>
        <v>1</v>
      </c>
      <c r="AT49">
        <f t="shared" si="28"/>
        <v>0</v>
      </c>
      <c r="AU49">
        <f t="shared" si="29"/>
        <v>47459.23832717599</v>
      </c>
      <c r="AV49">
        <f t="shared" si="30"/>
        <v>1199.992857142857</v>
      </c>
      <c r="AW49">
        <f t="shared" si="31"/>
        <v>1025.9208135945812</v>
      </c>
      <c r="AX49">
        <f t="shared" si="32"/>
        <v>0.85493910025203346</v>
      </c>
      <c r="AY49">
        <f t="shared" si="33"/>
        <v>0.18843246348642462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1674578478</v>
      </c>
      <c r="BF49">
        <v>201.05371428571431</v>
      </c>
      <c r="BG49">
        <v>213.3797142857143</v>
      </c>
      <c r="BH49">
        <v>33.53584285714286</v>
      </c>
      <c r="BI49">
        <v>32.945842857142857</v>
      </c>
      <c r="BJ49">
        <v>206.12899999999999</v>
      </c>
      <c r="BK49">
        <v>33.322899999999997</v>
      </c>
      <c r="BL49">
        <v>649.9824285714285</v>
      </c>
      <c r="BM49">
        <v>101.3804285714286</v>
      </c>
      <c r="BN49">
        <v>0.1000152285714286</v>
      </c>
      <c r="BO49">
        <v>32.780742857142862</v>
      </c>
      <c r="BP49">
        <v>33.240400000000001</v>
      </c>
      <c r="BQ49">
        <v>999.89999999999986</v>
      </c>
      <c r="BR49">
        <v>0</v>
      </c>
      <c r="BS49">
        <v>0</v>
      </c>
      <c r="BT49">
        <v>8997.0528571428567</v>
      </c>
      <c r="BU49">
        <v>0</v>
      </c>
      <c r="BV49">
        <v>239.86</v>
      </c>
      <c r="BW49">
        <v>-12.325671428571431</v>
      </c>
      <c r="BX49">
        <v>208.03057142857139</v>
      </c>
      <c r="BY49">
        <v>220.64914285714289</v>
      </c>
      <c r="BZ49">
        <v>0.59000457142857143</v>
      </c>
      <c r="CA49">
        <v>213.3797142857143</v>
      </c>
      <c r="CB49">
        <v>32.945842857142857</v>
      </c>
      <c r="CC49">
        <v>3.3998785714285722</v>
      </c>
      <c r="CD49">
        <v>3.340064285714285</v>
      </c>
      <c r="CE49">
        <v>26.1279</v>
      </c>
      <c r="CF49">
        <v>25.82798571428572</v>
      </c>
      <c r="CG49">
        <v>1199.992857142857</v>
      </c>
      <c r="CH49">
        <v>0.499946</v>
      </c>
      <c r="CI49">
        <v>0.500054</v>
      </c>
      <c r="CJ49">
        <v>0</v>
      </c>
      <c r="CK49">
        <v>797.01914285714281</v>
      </c>
      <c r="CL49">
        <v>4.9990899999999998</v>
      </c>
      <c r="CM49">
        <v>8157.6514285714293</v>
      </c>
      <c r="CN49">
        <v>9557.6200000000008</v>
      </c>
      <c r="CO49">
        <v>42.811999999999998</v>
      </c>
      <c r="CP49">
        <v>44.625</v>
      </c>
      <c r="CQ49">
        <v>43.571000000000012</v>
      </c>
      <c r="CR49">
        <v>43.686999999999998</v>
      </c>
      <c r="CS49">
        <v>44.125</v>
      </c>
      <c r="CT49">
        <v>597.43285714285707</v>
      </c>
      <c r="CU49">
        <v>597.56000000000006</v>
      </c>
      <c r="CV49">
        <v>0</v>
      </c>
      <c r="CW49">
        <v>1674578492.5999999</v>
      </c>
      <c r="CX49">
        <v>0</v>
      </c>
      <c r="CY49">
        <v>1674577646.0999999</v>
      </c>
      <c r="CZ49" t="s">
        <v>356</v>
      </c>
      <c r="DA49">
        <v>1674577646.0999999</v>
      </c>
      <c r="DB49">
        <v>1674577639.5999999</v>
      </c>
      <c r="DC49">
        <v>30</v>
      </c>
      <c r="DD49">
        <v>-0.48</v>
      </c>
      <c r="DE49">
        <v>-5.1999999999999998E-2</v>
      </c>
      <c r="DF49">
        <v>-5.7220000000000004</v>
      </c>
      <c r="DG49">
        <v>0.21299999999999999</v>
      </c>
      <c r="DH49">
        <v>415</v>
      </c>
      <c r="DI49">
        <v>32</v>
      </c>
      <c r="DJ49">
        <v>0.4</v>
      </c>
      <c r="DK49">
        <v>0.18</v>
      </c>
      <c r="DL49">
        <v>-12.003307317073171</v>
      </c>
      <c r="DM49">
        <v>-2.065624390243912</v>
      </c>
      <c r="DN49">
        <v>0.20551671155151419</v>
      </c>
      <c r="DO49">
        <v>0</v>
      </c>
      <c r="DP49">
        <v>0.57224707317073176</v>
      </c>
      <c r="DQ49">
        <v>0.11367267595818779</v>
      </c>
      <c r="DR49">
        <v>1.1354733843344039E-2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377</v>
      </c>
      <c r="EA49">
        <v>3.2966000000000002</v>
      </c>
      <c r="EB49">
        <v>2.6252900000000001</v>
      </c>
      <c r="EC49">
        <v>5.7712699999999999E-2</v>
      </c>
      <c r="ED49">
        <v>5.8935300000000003E-2</v>
      </c>
      <c r="EE49">
        <v>0.138208</v>
      </c>
      <c r="EF49">
        <v>0.13525599999999999</v>
      </c>
      <c r="EG49">
        <v>28419.5</v>
      </c>
      <c r="EH49">
        <v>28857.8</v>
      </c>
      <c r="EI49">
        <v>28059.4</v>
      </c>
      <c r="EJ49">
        <v>29514.3</v>
      </c>
      <c r="EK49">
        <v>33277.9</v>
      </c>
      <c r="EL49">
        <v>35437.800000000003</v>
      </c>
      <c r="EM49">
        <v>39614.199999999997</v>
      </c>
      <c r="EN49">
        <v>42196.7</v>
      </c>
      <c r="EO49">
        <v>2.16703</v>
      </c>
      <c r="EP49">
        <v>2.20627</v>
      </c>
      <c r="EQ49">
        <v>0.16965</v>
      </c>
      <c r="ER49">
        <v>0</v>
      </c>
      <c r="ES49">
        <v>30.4876</v>
      </c>
      <c r="ET49">
        <v>999.9</v>
      </c>
      <c r="EU49">
        <v>74.8</v>
      </c>
      <c r="EV49">
        <v>31.9</v>
      </c>
      <c r="EW49">
        <v>35.0306</v>
      </c>
      <c r="EX49">
        <v>57.636400000000002</v>
      </c>
      <c r="EY49">
        <v>-7.3237199999999998</v>
      </c>
      <c r="EZ49">
        <v>2</v>
      </c>
      <c r="FA49">
        <v>0.46171000000000001</v>
      </c>
      <c r="FB49">
        <v>0.158361</v>
      </c>
      <c r="FC49">
        <v>20.273800000000001</v>
      </c>
      <c r="FD49">
        <v>5.22058</v>
      </c>
      <c r="FE49">
        <v>12.009499999999999</v>
      </c>
      <c r="FF49">
        <v>4.9866999999999999</v>
      </c>
      <c r="FG49">
        <v>3.2845499999999999</v>
      </c>
      <c r="FH49">
        <v>9999</v>
      </c>
      <c r="FI49">
        <v>9999</v>
      </c>
      <c r="FJ49">
        <v>9999</v>
      </c>
      <c r="FK49">
        <v>999.9</v>
      </c>
      <c r="FL49">
        <v>1.86572</v>
      </c>
      <c r="FM49">
        <v>1.8621799999999999</v>
      </c>
      <c r="FN49">
        <v>1.8641700000000001</v>
      </c>
      <c r="FO49">
        <v>1.8602000000000001</v>
      </c>
      <c r="FP49">
        <v>1.8609500000000001</v>
      </c>
      <c r="FQ49">
        <v>1.8601000000000001</v>
      </c>
      <c r="FR49">
        <v>1.8618399999999999</v>
      </c>
      <c r="FS49">
        <v>1.8583700000000001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-5.0869999999999997</v>
      </c>
      <c r="GH49">
        <v>0.21299999999999999</v>
      </c>
      <c r="GI49">
        <v>-4.3160023200825837</v>
      </c>
      <c r="GJ49">
        <v>-4.0448538125570227E-3</v>
      </c>
      <c r="GK49">
        <v>1.839783264315481E-6</v>
      </c>
      <c r="GL49">
        <v>-4.1587272622942942E-10</v>
      </c>
      <c r="GM49">
        <v>0.21294000000000321</v>
      </c>
      <c r="GN49">
        <v>0</v>
      </c>
      <c r="GO49">
        <v>0</v>
      </c>
      <c r="GP49">
        <v>0</v>
      </c>
      <c r="GQ49">
        <v>5</v>
      </c>
      <c r="GR49">
        <v>2081</v>
      </c>
      <c r="GS49">
        <v>3</v>
      </c>
      <c r="GT49">
        <v>31</v>
      </c>
      <c r="GU49">
        <v>13.9</v>
      </c>
      <c r="GV49">
        <v>14</v>
      </c>
      <c r="GW49">
        <v>0.81664999999999999</v>
      </c>
      <c r="GX49">
        <v>2.5610400000000002</v>
      </c>
      <c r="GY49">
        <v>2.04834</v>
      </c>
      <c r="GZ49">
        <v>2.6257299999999999</v>
      </c>
      <c r="HA49">
        <v>2.1972700000000001</v>
      </c>
      <c r="HB49">
        <v>2.33521</v>
      </c>
      <c r="HC49">
        <v>36.528700000000001</v>
      </c>
      <c r="HD49">
        <v>14.7712</v>
      </c>
      <c r="HE49">
        <v>18</v>
      </c>
      <c r="HF49">
        <v>659.15899999999999</v>
      </c>
      <c r="HG49">
        <v>770.22199999999998</v>
      </c>
      <c r="HH49">
        <v>30.999500000000001</v>
      </c>
      <c r="HI49">
        <v>33.289099999999998</v>
      </c>
      <c r="HJ49">
        <v>29.999600000000001</v>
      </c>
      <c r="HK49">
        <v>33.188299999999998</v>
      </c>
      <c r="HL49">
        <v>33.182200000000002</v>
      </c>
      <c r="HM49">
        <v>16.411000000000001</v>
      </c>
      <c r="HN49">
        <v>0</v>
      </c>
      <c r="HO49">
        <v>100</v>
      </c>
      <c r="HP49">
        <v>31</v>
      </c>
      <c r="HQ49">
        <v>230.792</v>
      </c>
      <c r="HR49">
        <v>33.932099999999998</v>
      </c>
      <c r="HS49">
        <v>98.884</v>
      </c>
      <c r="HT49">
        <v>97.840400000000002</v>
      </c>
    </row>
    <row r="50" spans="1:228" x14ac:dyDescent="0.2">
      <c r="A50">
        <v>35</v>
      </c>
      <c r="B50">
        <v>1674578484</v>
      </c>
      <c r="C50">
        <v>136</v>
      </c>
      <c r="D50" t="s">
        <v>428</v>
      </c>
      <c r="E50" t="s">
        <v>429</v>
      </c>
      <c r="F50">
        <v>4</v>
      </c>
      <c r="G50">
        <v>1674578481.6875</v>
      </c>
      <c r="H50">
        <f t="shared" si="0"/>
        <v>6.8152103069723591E-4</v>
      </c>
      <c r="I50">
        <f t="shared" si="1"/>
        <v>0.68152103069723591</v>
      </c>
      <c r="J50">
        <f t="shared" si="2"/>
        <v>2.5221613488036052</v>
      </c>
      <c r="K50">
        <f t="shared" si="3"/>
        <v>207.17612500000001</v>
      </c>
      <c r="L50">
        <f t="shared" si="4"/>
        <v>98.312315855798744</v>
      </c>
      <c r="M50">
        <f t="shared" si="5"/>
        <v>9.9767727103142239</v>
      </c>
      <c r="N50">
        <f t="shared" si="6"/>
        <v>21.024315134233856</v>
      </c>
      <c r="O50">
        <f t="shared" si="7"/>
        <v>3.8855935205292083E-2</v>
      </c>
      <c r="P50">
        <f t="shared" si="8"/>
        <v>2.7734305517953635</v>
      </c>
      <c r="Q50">
        <f t="shared" si="9"/>
        <v>3.8556025175980745E-2</v>
      </c>
      <c r="R50">
        <f t="shared" si="10"/>
        <v>2.412426836786432E-2</v>
      </c>
      <c r="S50">
        <f t="shared" si="11"/>
        <v>226.11775273752227</v>
      </c>
      <c r="T50">
        <f t="shared" si="12"/>
        <v>33.99779249657449</v>
      </c>
      <c r="U50">
        <f t="shared" si="13"/>
        <v>33.249012500000013</v>
      </c>
      <c r="V50">
        <f t="shared" si="14"/>
        <v>5.123225517337163</v>
      </c>
      <c r="W50">
        <f t="shared" si="15"/>
        <v>68.208551824989399</v>
      </c>
      <c r="X50">
        <f t="shared" si="16"/>
        <v>3.4048169576410836</v>
      </c>
      <c r="Y50">
        <f t="shared" si="17"/>
        <v>4.9917742959522409</v>
      </c>
      <c r="Z50">
        <f t="shared" si="18"/>
        <v>1.7184085596960794</v>
      </c>
      <c r="AA50">
        <f t="shared" si="19"/>
        <v>-30.055077453748105</v>
      </c>
      <c r="AB50">
        <f t="shared" si="20"/>
        <v>-69.177846600668431</v>
      </c>
      <c r="AC50">
        <f t="shared" si="21"/>
        <v>-5.7134806368158397</v>
      </c>
      <c r="AD50">
        <f t="shared" si="22"/>
        <v>121.17134804628989</v>
      </c>
      <c r="AE50">
        <f t="shared" si="23"/>
        <v>13.292910693247205</v>
      </c>
      <c r="AF50">
        <f t="shared" si="24"/>
        <v>0.67144610695898932</v>
      </c>
      <c r="AG50">
        <f t="shared" si="25"/>
        <v>2.5221613488036052</v>
      </c>
      <c r="AH50">
        <v>226.4652408249824</v>
      </c>
      <c r="AI50">
        <v>217.4948363636363</v>
      </c>
      <c r="AJ50">
        <v>1.725366920324175</v>
      </c>
      <c r="AK50">
        <v>62.033969261683353</v>
      </c>
      <c r="AL50">
        <f t="shared" si="26"/>
        <v>0.68152103069723591</v>
      </c>
      <c r="AM50">
        <v>32.95293762770563</v>
      </c>
      <c r="AN50">
        <v>33.560641818181793</v>
      </c>
      <c r="AO50">
        <v>4.3990700657317319E-5</v>
      </c>
      <c r="AP50">
        <v>98.33</v>
      </c>
      <c r="AQ50">
        <v>33</v>
      </c>
      <c r="AR50">
        <v>5</v>
      </c>
      <c r="AS50">
        <f t="shared" si="27"/>
        <v>1</v>
      </c>
      <c r="AT50">
        <f t="shared" si="28"/>
        <v>0</v>
      </c>
      <c r="AU50">
        <f t="shared" si="29"/>
        <v>47531.326563418486</v>
      </c>
      <c r="AV50">
        <f t="shared" si="30"/>
        <v>1199.9937500000001</v>
      </c>
      <c r="AW50">
        <f t="shared" si="31"/>
        <v>1025.9215635945711</v>
      </c>
      <c r="AX50">
        <f t="shared" si="32"/>
        <v>0.85493908913656513</v>
      </c>
      <c r="AY50">
        <f t="shared" si="33"/>
        <v>0.18843244203357079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1674578481.6875</v>
      </c>
      <c r="BF50">
        <v>207.17612500000001</v>
      </c>
      <c r="BG50">
        <v>219.574625</v>
      </c>
      <c r="BH50">
        <v>33.551475000000003</v>
      </c>
      <c r="BI50">
        <v>32.952487499999997</v>
      </c>
      <c r="BJ50">
        <v>212.27175</v>
      </c>
      <c r="BK50">
        <v>33.338500000000003</v>
      </c>
      <c r="BL50">
        <v>650.01499999999999</v>
      </c>
      <c r="BM50">
        <v>101.3805</v>
      </c>
      <c r="BN50">
        <v>9.9895650000000002E-2</v>
      </c>
      <c r="BO50">
        <v>32.786349999999999</v>
      </c>
      <c r="BP50">
        <v>33.249012500000013</v>
      </c>
      <c r="BQ50">
        <v>999.9</v>
      </c>
      <c r="BR50">
        <v>0</v>
      </c>
      <c r="BS50">
        <v>0</v>
      </c>
      <c r="BT50">
        <v>9011.0925000000007</v>
      </c>
      <c r="BU50">
        <v>0</v>
      </c>
      <c r="BV50">
        <v>264.31675000000001</v>
      </c>
      <c r="BW50">
        <v>-12.3984375</v>
      </c>
      <c r="BX50">
        <v>214.36862500000001</v>
      </c>
      <c r="BY50">
        <v>227.0565</v>
      </c>
      <c r="BZ50">
        <v>0.59896662499999997</v>
      </c>
      <c r="CA50">
        <v>219.574625</v>
      </c>
      <c r="CB50">
        <v>32.952487499999997</v>
      </c>
      <c r="CC50">
        <v>3.4014612500000001</v>
      </c>
      <c r="CD50">
        <v>3.3407387499999999</v>
      </c>
      <c r="CE50">
        <v>26.135774999999999</v>
      </c>
      <c r="CF50">
        <v>25.831387500000002</v>
      </c>
      <c r="CG50">
        <v>1199.9937500000001</v>
      </c>
      <c r="CH50">
        <v>0.499946</v>
      </c>
      <c r="CI50">
        <v>0.500054</v>
      </c>
      <c r="CJ50">
        <v>0</v>
      </c>
      <c r="CK50">
        <v>795.86412499999994</v>
      </c>
      <c r="CL50">
        <v>4.9990899999999998</v>
      </c>
      <c r="CM50">
        <v>8148.4075000000003</v>
      </c>
      <c r="CN50">
        <v>9557.6287499999999</v>
      </c>
      <c r="CO50">
        <v>42.757750000000001</v>
      </c>
      <c r="CP50">
        <v>44.625</v>
      </c>
      <c r="CQ50">
        <v>43.585625</v>
      </c>
      <c r="CR50">
        <v>43.686999999999998</v>
      </c>
      <c r="CS50">
        <v>44.125</v>
      </c>
      <c r="CT50">
        <v>597.43374999999992</v>
      </c>
      <c r="CU50">
        <v>597.55999999999995</v>
      </c>
      <c r="CV50">
        <v>0</v>
      </c>
      <c r="CW50">
        <v>1674578496.8</v>
      </c>
      <c r="CX50">
        <v>0</v>
      </c>
      <c r="CY50">
        <v>1674577646.0999999</v>
      </c>
      <c r="CZ50" t="s">
        <v>356</v>
      </c>
      <c r="DA50">
        <v>1674577646.0999999</v>
      </c>
      <c r="DB50">
        <v>1674577639.5999999</v>
      </c>
      <c r="DC50">
        <v>30</v>
      </c>
      <c r="DD50">
        <v>-0.48</v>
      </c>
      <c r="DE50">
        <v>-5.1999999999999998E-2</v>
      </c>
      <c r="DF50">
        <v>-5.7220000000000004</v>
      </c>
      <c r="DG50">
        <v>0.21299999999999999</v>
      </c>
      <c r="DH50">
        <v>415</v>
      </c>
      <c r="DI50">
        <v>32</v>
      </c>
      <c r="DJ50">
        <v>0.4</v>
      </c>
      <c r="DK50">
        <v>0.18</v>
      </c>
      <c r="DL50">
        <v>-12.128573170731711</v>
      </c>
      <c r="DM50">
        <v>-2.015126132404176</v>
      </c>
      <c r="DN50">
        <v>0.2011007271267862</v>
      </c>
      <c r="DO50">
        <v>0</v>
      </c>
      <c r="DP50">
        <v>0.57987443902439018</v>
      </c>
      <c r="DQ50">
        <v>0.1185874076655066</v>
      </c>
      <c r="DR50">
        <v>1.1748399700153841E-2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377</v>
      </c>
      <c r="EA50">
        <v>3.2964600000000002</v>
      </c>
      <c r="EB50">
        <v>2.6252800000000001</v>
      </c>
      <c r="EC50">
        <v>5.9323599999999997E-2</v>
      </c>
      <c r="ED50">
        <v>6.0532299999999997E-2</v>
      </c>
      <c r="EE50">
        <v>0.138262</v>
      </c>
      <c r="EF50">
        <v>0.13527700000000001</v>
      </c>
      <c r="EG50">
        <v>28371.599999999999</v>
      </c>
      <c r="EH50">
        <v>28809.1</v>
      </c>
      <c r="EI50">
        <v>28060.1</v>
      </c>
      <c r="EJ50">
        <v>29514.5</v>
      </c>
      <c r="EK50">
        <v>33276.5</v>
      </c>
      <c r="EL50">
        <v>35437.4</v>
      </c>
      <c r="EM50">
        <v>39614.9</v>
      </c>
      <c r="EN50">
        <v>42197</v>
      </c>
      <c r="EO50">
        <v>2.1668699999999999</v>
      </c>
      <c r="EP50">
        <v>2.2063799999999998</v>
      </c>
      <c r="EQ50">
        <v>0.171177</v>
      </c>
      <c r="ER50">
        <v>0</v>
      </c>
      <c r="ES50">
        <v>30.478200000000001</v>
      </c>
      <c r="ET50">
        <v>999.9</v>
      </c>
      <c r="EU50">
        <v>74.8</v>
      </c>
      <c r="EV50">
        <v>31.9</v>
      </c>
      <c r="EW50">
        <v>35.029400000000003</v>
      </c>
      <c r="EX50">
        <v>57.5764</v>
      </c>
      <c r="EY50">
        <v>-7.3317300000000003</v>
      </c>
      <c r="EZ50">
        <v>2</v>
      </c>
      <c r="FA50">
        <v>0.46118900000000002</v>
      </c>
      <c r="FB50">
        <v>0.15823000000000001</v>
      </c>
      <c r="FC50">
        <v>20.273800000000001</v>
      </c>
      <c r="FD50">
        <v>5.2202799999999998</v>
      </c>
      <c r="FE50">
        <v>12.009499999999999</v>
      </c>
      <c r="FF50">
        <v>4.9868499999999996</v>
      </c>
      <c r="FG50">
        <v>3.2846500000000001</v>
      </c>
      <c r="FH50">
        <v>9999</v>
      </c>
      <c r="FI50">
        <v>9999</v>
      </c>
      <c r="FJ50">
        <v>9999</v>
      </c>
      <c r="FK50">
        <v>999.9</v>
      </c>
      <c r="FL50">
        <v>1.86571</v>
      </c>
      <c r="FM50">
        <v>1.8621700000000001</v>
      </c>
      <c r="FN50">
        <v>1.8641700000000001</v>
      </c>
      <c r="FO50">
        <v>1.8602000000000001</v>
      </c>
      <c r="FP50">
        <v>1.8609500000000001</v>
      </c>
      <c r="FQ50">
        <v>1.86009</v>
      </c>
      <c r="FR50">
        <v>1.86182</v>
      </c>
      <c r="FS50">
        <v>1.85839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-5.109</v>
      </c>
      <c r="GH50">
        <v>0.21290000000000001</v>
      </c>
      <c r="GI50">
        <v>-4.3160023200825837</v>
      </c>
      <c r="GJ50">
        <v>-4.0448538125570227E-3</v>
      </c>
      <c r="GK50">
        <v>1.839783264315481E-6</v>
      </c>
      <c r="GL50">
        <v>-4.1587272622942942E-10</v>
      </c>
      <c r="GM50">
        <v>0.21294000000000321</v>
      </c>
      <c r="GN50">
        <v>0</v>
      </c>
      <c r="GO50">
        <v>0</v>
      </c>
      <c r="GP50">
        <v>0</v>
      </c>
      <c r="GQ50">
        <v>5</v>
      </c>
      <c r="GR50">
        <v>2081</v>
      </c>
      <c r="GS50">
        <v>3</v>
      </c>
      <c r="GT50">
        <v>31</v>
      </c>
      <c r="GU50">
        <v>14</v>
      </c>
      <c r="GV50">
        <v>14.1</v>
      </c>
      <c r="GW50">
        <v>0.83740199999999998</v>
      </c>
      <c r="GX50">
        <v>2.5695800000000002</v>
      </c>
      <c r="GY50">
        <v>2.04834</v>
      </c>
      <c r="GZ50">
        <v>2.6245099999999999</v>
      </c>
      <c r="HA50">
        <v>2.1972700000000001</v>
      </c>
      <c r="HB50">
        <v>2.3095699999999999</v>
      </c>
      <c r="HC50">
        <v>36.552300000000002</v>
      </c>
      <c r="HD50">
        <v>14.762499999999999</v>
      </c>
      <c r="HE50">
        <v>18</v>
      </c>
      <c r="HF50">
        <v>659.00800000000004</v>
      </c>
      <c r="HG50">
        <v>770.28300000000002</v>
      </c>
      <c r="HH50">
        <v>30.9998</v>
      </c>
      <c r="HI50">
        <v>33.285400000000003</v>
      </c>
      <c r="HJ50">
        <v>29.999500000000001</v>
      </c>
      <c r="HK50">
        <v>33.185299999999998</v>
      </c>
      <c r="HL50">
        <v>33.179200000000002</v>
      </c>
      <c r="HM50">
        <v>16.805399999999999</v>
      </c>
      <c r="HN50">
        <v>0</v>
      </c>
      <c r="HO50">
        <v>100</v>
      </c>
      <c r="HP50">
        <v>31</v>
      </c>
      <c r="HQ50">
        <v>237.471</v>
      </c>
      <c r="HR50">
        <v>33.932099999999998</v>
      </c>
      <c r="HS50">
        <v>98.885999999999996</v>
      </c>
      <c r="HT50">
        <v>97.841099999999997</v>
      </c>
    </row>
    <row r="51" spans="1:228" x14ac:dyDescent="0.2">
      <c r="A51">
        <v>36</v>
      </c>
      <c r="B51">
        <v>1674578488</v>
      </c>
      <c r="C51">
        <v>140</v>
      </c>
      <c r="D51" t="s">
        <v>430</v>
      </c>
      <c r="E51" t="s">
        <v>431</v>
      </c>
      <c r="F51">
        <v>4</v>
      </c>
      <c r="G51">
        <v>1674578486</v>
      </c>
      <c r="H51">
        <f t="shared" si="0"/>
        <v>7.1419930074799432E-4</v>
      </c>
      <c r="I51">
        <f t="shared" si="1"/>
        <v>0.71419930074799431</v>
      </c>
      <c r="J51">
        <f t="shared" si="2"/>
        <v>2.5454967004732407</v>
      </c>
      <c r="K51">
        <f t="shared" si="3"/>
        <v>214.36442857142859</v>
      </c>
      <c r="L51">
        <f t="shared" si="4"/>
        <v>109.09776986913063</v>
      </c>
      <c r="M51">
        <f t="shared" si="5"/>
        <v>11.071328468919683</v>
      </c>
      <c r="N51">
        <f t="shared" si="6"/>
        <v>21.753872729144444</v>
      </c>
      <c r="O51">
        <f t="shared" si="7"/>
        <v>4.0728281351470635E-2</v>
      </c>
      <c r="P51">
        <f t="shared" si="8"/>
        <v>2.7737518736190308</v>
      </c>
      <c r="Q51">
        <f t="shared" si="9"/>
        <v>4.0398941501652852E-2</v>
      </c>
      <c r="R51">
        <f t="shared" si="10"/>
        <v>2.5278706204317658E-2</v>
      </c>
      <c r="S51">
        <f t="shared" si="11"/>
        <v>226.11761023754175</v>
      </c>
      <c r="T51">
        <f t="shared" si="12"/>
        <v>34.000241032715124</v>
      </c>
      <c r="U51">
        <f t="shared" si="13"/>
        <v>33.25722857142857</v>
      </c>
      <c r="V51">
        <f t="shared" si="14"/>
        <v>5.1255868124247348</v>
      </c>
      <c r="W51">
        <f t="shared" si="15"/>
        <v>68.207436562413875</v>
      </c>
      <c r="X51">
        <f t="shared" si="16"/>
        <v>3.4069640054849266</v>
      </c>
      <c r="Y51">
        <f t="shared" si="17"/>
        <v>4.9950037374111709</v>
      </c>
      <c r="Z51">
        <f t="shared" si="18"/>
        <v>1.7186228069398082</v>
      </c>
      <c r="AA51">
        <f t="shared" si="19"/>
        <v>-31.49618916298655</v>
      </c>
      <c r="AB51">
        <f t="shared" si="20"/>
        <v>-68.6958556938025</v>
      </c>
      <c r="AC51">
        <f t="shared" si="21"/>
        <v>-5.6735631985910064</v>
      </c>
      <c r="AD51">
        <f t="shared" si="22"/>
        <v>120.25200218216169</v>
      </c>
      <c r="AE51">
        <f t="shared" si="23"/>
        <v>13.358630401142758</v>
      </c>
      <c r="AF51">
        <f t="shared" si="24"/>
        <v>0.68651387682353004</v>
      </c>
      <c r="AG51">
        <f t="shared" si="25"/>
        <v>2.5454967004732407</v>
      </c>
      <c r="AH51">
        <v>233.43279839036271</v>
      </c>
      <c r="AI51">
        <v>224.41421212121199</v>
      </c>
      <c r="AJ51">
        <v>1.732182952846997</v>
      </c>
      <c r="AK51">
        <v>62.033969261683353</v>
      </c>
      <c r="AL51">
        <f t="shared" si="26"/>
        <v>0.71419930074799431</v>
      </c>
      <c r="AM51">
        <v>32.959794181818189</v>
      </c>
      <c r="AN51">
        <v>33.578229090909069</v>
      </c>
      <c r="AO51">
        <v>3.099445887440128E-3</v>
      </c>
      <c r="AP51">
        <v>98.33</v>
      </c>
      <c r="AQ51">
        <v>33</v>
      </c>
      <c r="AR51">
        <v>5</v>
      </c>
      <c r="AS51">
        <f t="shared" si="27"/>
        <v>1</v>
      </c>
      <c r="AT51">
        <f t="shared" si="28"/>
        <v>0</v>
      </c>
      <c r="AU51">
        <f t="shared" si="29"/>
        <v>47538.403771256897</v>
      </c>
      <c r="AV51">
        <f t="shared" si="30"/>
        <v>1199.992857142857</v>
      </c>
      <c r="AW51">
        <f t="shared" si="31"/>
        <v>1025.9208135945812</v>
      </c>
      <c r="AX51">
        <f t="shared" si="32"/>
        <v>0.85493910025203346</v>
      </c>
      <c r="AY51">
        <f t="shared" si="33"/>
        <v>0.18843246348642462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1674578486</v>
      </c>
      <c r="BF51">
        <v>214.36442857142859</v>
      </c>
      <c r="BG51">
        <v>226.83128571428571</v>
      </c>
      <c r="BH51">
        <v>33.572499999999998</v>
      </c>
      <c r="BI51">
        <v>32.960071428571432</v>
      </c>
      <c r="BJ51">
        <v>219.4838571428572</v>
      </c>
      <c r="BK51">
        <v>33.359571428571428</v>
      </c>
      <c r="BL51">
        <v>650.00157142857154</v>
      </c>
      <c r="BM51">
        <v>101.3808571428571</v>
      </c>
      <c r="BN51">
        <v>9.99383142857143E-2</v>
      </c>
      <c r="BO51">
        <v>32.797842857142861</v>
      </c>
      <c r="BP51">
        <v>33.25722857142857</v>
      </c>
      <c r="BQ51">
        <v>999.89999999999986</v>
      </c>
      <c r="BR51">
        <v>0</v>
      </c>
      <c r="BS51">
        <v>0</v>
      </c>
      <c r="BT51">
        <v>9012.767142857143</v>
      </c>
      <c r="BU51">
        <v>0</v>
      </c>
      <c r="BV51">
        <v>163.5637428571429</v>
      </c>
      <c r="BW51">
        <v>-12.4671</v>
      </c>
      <c r="BX51">
        <v>221.8112857142857</v>
      </c>
      <c r="BY51">
        <v>234.56285714285721</v>
      </c>
      <c r="BZ51">
        <v>0.61243657142857155</v>
      </c>
      <c r="CA51">
        <v>226.83128571428571</v>
      </c>
      <c r="CB51">
        <v>32.960071428571432</v>
      </c>
      <c r="CC51">
        <v>3.4036057142857139</v>
      </c>
      <c r="CD51">
        <v>3.3415185714285709</v>
      </c>
      <c r="CE51">
        <v>26.14641428571429</v>
      </c>
      <c r="CF51">
        <v>25.835314285714279</v>
      </c>
      <c r="CG51">
        <v>1199.992857142857</v>
      </c>
      <c r="CH51">
        <v>0.499946</v>
      </c>
      <c r="CI51">
        <v>0.500054</v>
      </c>
      <c r="CJ51">
        <v>0</v>
      </c>
      <c r="CK51">
        <v>794.59185714285707</v>
      </c>
      <c r="CL51">
        <v>4.9990899999999998</v>
      </c>
      <c r="CM51">
        <v>8135.64</v>
      </c>
      <c r="CN51">
        <v>9557.6285714285714</v>
      </c>
      <c r="CO51">
        <v>42.75</v>
      </c>
      <c r="CP51">
        <v>44.625</v>
      </c>
      <c r="CQ51">
        <v>43.571000000000012</v>
      </c>
      <c r="CR51">
        <v>43.686999999999998</v>
      </c>
      <c r="CS51">
        <v>44.125</v>
      </c>
      <c r="CT51">
        <v>597.43285714285707</v>
      </c>
      <c r="CU51">
        <v>597.56000000000006</v>
      </c>
      <c r="CV51">
        <v>0</v>
      </c>
      <c r="CW51">
        <v>1674578500.4000001</v>
      </c>
      <c r="CX51">
        <v>0</v>
      </c>
      <c r="CY51">
        <v>1674577646.0999999</v>
      </c>
      <c r="CZ51" t="s">
        <v>356</v>
      </c>
      <c r="DA51">
        <v>1674577646.0999999</v>
      </c>
      <c r="DB51">
        <v>1674577639.5999999</v>
      </c>
      <c r="DC51">
        <v>30</v>
      </c>
      <c r="DD51">
        <v>-0.48</v>
      </c>
      <c r="DE51">
        <v>-5.1999999999999998E-2</v>
      </c>
      <c r="DF51">
        <v>-5.7220000000000004</v>
      </c>
      <c r="DG51">
        <v>0.21299999999999999</v>
      </c>
      <c r="DH51">
        <v>415</v>
      </c>
      <c r="DI51">
        <v>32</v>
      </c>
      <c r="DJ51">
        <v>0.4</v>
      </c>
      <c r="DK51">
        <v>0.18</v>
      </c>
      <c r="DL51">
        <v>-12.24898536585366</v>
      </c>
      <c r="DM51">
        <v>-1.714396515679466</v>
      </c>
      <c r="DN51">
        <v>0.17290869656213759</v>
      </c>
      <c r="DO51">
        <v>0</v>
      </c>
      <c r="DP51">
        <v>0.58882978048780488</v>
      </c>
      <c r="DQ51">
        <v>0.12902448083623719</v>
      </c>
      <c r="DR51">
        <v>1.2851490898633839E-2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377</v>
      </c>
      <c r="EA51">
        <v>3.29664</v>
      </c>
      <c r="EB51">
        <v>2.6253299999999999</v>
      </c>
      <c r="EC51">
        <v>6.0925199999999999E-2</v>
      </c>
      <c r="ED51">
        <v>6.2111E-2</v>
      </c>
      <c r="EE51">
        <v>0.13831199999999999</v>
      </c>
      <c r="EF51">
        <v>0.13529099999999999</v>
      </c>
      <c r="EG51">
        <v>28323.3</v>
      </c>
      <c r="EH51">
        <v>28760.9</v>
      </c>
      <c r="EI51">
        <v>28060</v>
      </c>
      <c r="EJ51">
        <v>29514.799999999999</v>
      </c>
      <c r="EK51">
        <v>33274</v>
      </c>
      <c r="EL51">
        <v>35437.1</v>
      </c>
      <c r="EM51">
        <v>39614.1</v>
      </c>
      <c r="EN51">
        <v>42197.3</v>
      </c>
      <c r="EO51">
        <v>2.16682</v>
      </c>
      <c r="EP51">
        <v>2.20627</v>
      </c>
      <c r="EQ51">
        <v>0.171736</v>
      </c>
      <c r="ER51">
        <v>0</v>
      </c>
      <c r="ES51">
        <v>30.473299999999998</v>
      </c>
      <c r="ET51">
        <v>999.9</v>
      </c>
      <c r="EU51">
        <v>74.8</v>
      </c>
      <c r="EV51">
        <v>31.9</v>
      </c>
      <c r="EW51">
        <v>35.031700000000001</v>
      </c>
      <c r="EX51">
        <v>57.456400000000002</v>
      </c>
      <c r="EY51">
        <v>-7.3557699999999997</v>
      </c>
      <c r="EZ51">
        <v>2</v>
      </c>
      <c r="FA51">
        <v>0.46065</v>
      </c>
      <c r="FB51">
        <v>0.16042200000000001</v>
      </c>
      <c r="FC51">
        <v>20.273800000000001</v>
      </c>
      <c r="FD51">
        <v>5.2208800000000002</v>
      </c>
      <c r="FE51">
        <v>12.008900000000001</v>
      </c>
      <c r="FF51">
        <v>4.9867499999999998</v>
      </c>
      <c r="FG51">
        <v>3.2846500000000001</v>
      </c>
      <c r="FH51">
        <v>9999</v>
      </c>
      <c r="FI51">
        <v>9999</v>
      </c>
      <c r="FJ51">
        <v>9999</v>
      </c>
      <c r="FK51">
        <v>999.9</v>
      </c>
      <c r="FL51">
        <v>1.8656999999999999</v>
      </c>
      <c r="FM51">
        <v>1.8621700000000001</v>
      </c>
      <c r="FN51">
        <v>1.8641700000000001</v>
      </c>
      <c r="FO51">
        <v>1.8602000000000001</v>
      </c>
      <c r="FP51">
        <v>1.8609500000000001</v>
      </c>
      <c r="FQ51">
        <v>1.8601099999999999</v>
      </c>
      <c r="FR51">
        <v>1.86181</v>
      </c>
      <c r="FS51">
        <v>1.8583700000000001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-5.13</v>
      </c>
      <c r="GH51">
        <v>0.21290000000000001</v>
      </c>
      <c r="GI51">
        <v>-4.3160023200825837</v>
      </c>
      <c r="GJ51">
        <v>-4.0448538125570227E-3</v>
      </c>
      <c r="GK51">
        <v>1.839783264315481E-6</v>
      </c>
      <c r="GL51">
        <v>-4.1587272622942942E-10</v>
      </c>
      <c r="GM51">
        <v>0.21294000000000321</v>
      </c>
      <c r="GN51">
        <v>0</v>
      </c>
      <c r="GO51">
        <v>0</v>
      </c>
      <c r="GP51">
        <v>0</v>
      </c>
      <c r="GQ51">
        <v>5</v>
      </c>
      <c r="GR51">
        <v>2081</v>
      </c>
      <c r="GS51">
        <v>3</v>
      </c>
      <c r="GT51">
        <v>31</v>
      </c>
      <c r="GU51">
        <v>14</v>
      </c>
      <c r="GV51">
        <v>14.1</v>
      </c>
      <c r="GW51">
        <v>0.85693399999999997</v>
      </c>
      <c r="GX51">
        <v>2.5549300000000001</v>
      </c>
      <c r="GY51">
        <v>2.04834</v>
      </c>
      <c r="GZ51">
        <v>2.6257299999999999</v>
      </c>
      <c r="HA51">
        <v>2.1972700000000001</v>
      </c>
      <c r="HB51">
        <v>2.3571800000000001</v>
      </c>
      <c r="HC51">
        <v>36.552300000000002</v>
      </c>
      <c r="HD51">
        <v>14.78</v>
      </c>
      <c r="HE51">
        <v>18</v>
      </c>
      <c r="HF51">
        <v>658.93</v>
      </c>
      <c r="HG51">
        <v>770.14599999999996</v>
      </c>
      <c r="HH51">
        <v>31.000299999999999</v>
      </c>
      <c r="HI51">
        <v>33.280900000000003</v>
      </c>
      <c r="HJ51">
        <v>29.999500000000001</v>
      </c>
      <c r="HK51">
        <v>33.181699999999999</v>
      </c>
      <c r="HL51">
        <v>33.176299999999998</v>
      </c>
      <c r="HM51">
        <v>17.197700000000001</v>
      </c>
      <c r="HN51">
        <v>0</v>
      </c>
      <c r="HO51">
        <v>100</v>
      </c>
      <c r="HP51">
        <v>31</v>
      </c>
      <c r="HQ51">
        <v>244.149</v>
      </c>
      <c r="HR51">
        <v>33.932099999999998</v>
      </c>
      <c r="HS51">
        <v>98.884699999999995</v>
      </c>
      <c r="HT51">
        <v>97.841899999999995</v>
      </c>
    </row>
    <row r="52" spans="1:228" x14ac:dyDescent="0.2">
      <c r="A52">
        <v>37</v>
      </c>
      <c r="B52">
        <v>1674578492</v>
      </c>
      <c r="C52">
        <v>144</v>
      </c>
      <c r="D52" t="s">
        <v>432</v>
      </c>
      <c r="E52" t="s">
        <v>433</v>
      </c>
      <c r="F52">
        <v>4</v>
      </c>
      <c r="G52">
        <v>1674578489.6875</v>
      </c>
      <c r="H52">
        <f t="shared" si="0"/>
        <v>7.1062626824929594E-4</v>
      </c>
      <c r="I52">
        <f t="shared" si="1"/>
        <v>0.71062626824929598</v>
      </c>
      <c r="J52">
        <f t="shared" si="2"/>
        <v>2.78653509946911</v>
      </c>
      <c r="K52">
        <f t="shared" si="3"/>
        <v>220.48675</v>
      </c>
      <c r="L52">
        <f t="shared" si="4"/>
        <v>105.09253221395831</v>
      </c>
      <c r="M52">
        <f t="shared" si="5"/>
        <v>10.664808255497285</v>
      </c>
      <c r="N52">
        <f t="shared" si="6"/>
        <v>22.375033335769675</v>
      </c>
      <c r="O52">
        <f t="shared" si="7"/>
        <v>4.0520182557327804E-2</v>
      </c>
      <c r="P52">
        <f t="shared" si="8"/>
        <v>2.7741329327811073</v>
      </c>
      <c r="Q52">
        <f t="shared" si="9"/>
        <v>4.0194229452192774E-2</v>
      </c>
      <c r="R52">
        <f t="shared" si="10"/>
        <v>2.5150460311796165E-2</v>
      </c>
      <c r="S52">
        <f t="shared" si="11"/>
        <v>226.11062923694297</v>
      </c>
      <c r="T52">
        <f t="shared" si="12"/>
        <v>34.0073076750338</v>
      </c>
      <c r="U52">
        <f t="shared" si="13"/>
        <v>33.261724999999998</v>
      </c>
      <c r="V52">
        <f t="shared" si="14"/>
        <v>5.1268794847115018</v>
      </c>
      <c r="W52">
        <f t="shared" si="15"/>
        <v>68.207589414207888</v>
      </c>
      <c r="X52">
        <f t="shared" si="16"/>
        <v>3.4081785989225675</v>
      </c>
      <c r="Y52">
        <f t="shared" si="17"/>
        <v>4.9967732743427398</v>
      </c>
      <c r="Z52">
        <f t="shared" si="18"/>
        <v>1.7187008857889343</v>
      </c>
      <c r="AA52">
        <f t="shared" si="19"/>
        <v>-31.33861842979395</v>
      </c>
      <c r="AB52">
        <f t="shared" si="20"/>
        <v>-68.436353929766611</v>
      </c>
      <c r="AC52">
        <f t="shared" si="21"/>
        <v>-5.6516535618664641</v>
      </c>
      <c r="AD52">
        <f t="shared" si="22"/>
        <v>120.68400331551597</v>
      </c>
      <c r="AE52">
        <f t="shared" si="23"/>
        <v>13.415173534312364</v>
      </c>
      <c r="AF52">
        <f t="shared" si="24"/>
        <v>0.69740010458937085</v>
      </c>
      <c r="AG52">
        <f t="shared" si="25"/>
        <v>2.78653509946911</v>
      </c>
      <c r="AH52">
        <v>240.3610398851516</v>
      </c>
      <c r="AI52">
        <v>231.23043030303029</v>
      </c>
      <c r="AJ52">
        <v>1.701265475520821</v>
      </c>
      <c r="AK52">
        <v>62.033969261683353</v>
      </c>
      <c r="AL52">
        <f t="shared" si="26"/>
        <v>0.71062626824929598</v>
      </c>
      <c r="AM52">
        <v>32.962217021645039</v>
      </c>
      <c r="AN52">
        <v>33.590910303030313</v>
      </c>
      <c r="AO52">
        <v>8.6473222016144734E-4</v>
      </c>
      <c r="AP52">
        <v>98.33</v>
      </c>
      <c r="AQ52">
        <v>33</v>
      </c>
      <c r="AR52">
        <v>5</v>
      </c>
      <c r="AS52">
        <f t="shared" si="27"/>
        <v>1</v>
      </c>
      <c r="AT52">
        <f t="shared" si="28"/>
        <v>0</v>
      </c>
      <c r="AU52">
        <f t="shared" si="29"/>
        <v>47547.929646340745</v>
      </c>
      <c r="AV52">
        <f t="shared" si="30"/>
        <v>1199.96</v>
      </c>
      <c r="AW52">
        <f t="shared" si="31"/>
        <v>1025.8923135942709</v>
      </c>
      <c r="AX52">
        <f t="shared" si="32"/>
        <v>0.85493875928720209</v>
      </c>
      <c r="AY52">
        <f t="shared" si="33"/>
        <v>0.18843180542429994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1674578489.6875</v>
      </c>
      <c r="BF52">
        <v>220.48675</v>
      </c>
      <c r="BG52">
        <v>233.01150000000001</v>
      </c>
      <c r="BH52">
        <v>33.584674999999997</v>
      </c>
      <c r="BI52">
        <v>32.962562499999997</v>
      </c>
      <c r="BJ52">
        <v>225.62649999999999</v>
      </c>
      <c r="BK52">
        <v>33.371724999999998</v>
      </c>
      <c r="BL52">
        <v>650.02212499999996</v>
      </c>
      <c r="BM52">
        <v>101.38025</v>
      </c>
      <c r="BN52">
        <v>9.99221E-2</v>
      </c>
      <c r="BO52">
        <v>32.804137500000003</v>
      </c>
      <c r="BP52">
        <v>33.261724999999998</v>
      </c>
      <c r="BQ52">
        <v>999.9</v>
      </c>
      <c r="BR52">
        <v>0</v>
      </c>
      <c r="BS52">
        <v>0</v>
      </c>
      <c r="BT52">
        <v>9014.8449999999993</v>
      </c>
      <c r="BU52">
        <v>0</v>
      </c>
      <c r="BV52">
        <v>73.273950000000013</v>
      </c>
      <c r="BW52">
        <v>-12.524800000000001</v>
      </c>
      <c r="BX52">
        <v>228.14924999999999</v>
      </c>
      <c r="BY52">
        <v>240.954125</v>
      </c>
      <c r="BZ52">
        <v>0.62209424999999996</v>
      </c>
      <c r="CA52">
        <v>233.01150000000001</v>
      </c>
      <c r="CB52">
        <v>32.962562499999997</v>
      </c>
      <c r="CC52">
        <v>3.4048137500000002</v>
      </c>
      <c r="CD52">
        <v>3.3417474999999999</v>
      </c>
      <c r="CE52">
        <v>26.152437500000001</v>
      </c>
      <c r="CF52">
        <v>25.836475</v>
      </c>
      <c r="CG52">
        <v>1199.96</v>
      </c>
      <c r="CH52">
        <v>0.49995837500000001</v>
      </c>
      <c r="CI52">
        <v>0.50004162500000005</v>
      </c>
      <c r="CJ52">
        <v>0</v>
      </c>
      <c r="CK52">
        <v>793.57362499999999</v>
      </c>
      <c r="CL52">
        <v>4.9990899999999998</v>
      </c>
      <c r="CM52">
        <v>8126.3712500000001</v>
      </c>
      <c r="CN52">
        <v>9557.39</v>
      </c>
      <c r="CO52">
        <v>42.757750000000001</v>
      </c>
      <c r="CP52">
        <v>44.617125000000001</v>
      </c>
      <c r="CQ52">
        <v>43.585625</v>
      </c>
      <c r="CR52">
        <v>43.632750000000001</v>
      </c>
      <c r="CS52">
        <v>44.125</v>
      </c>
      <c r="CT52">
        <v>597.42999999999995</v>
      </c>
      <c r="CU52">
        <v>597.53</v>
      </c>
      <c r="CV52">
        <v>0</v>
      </c>
      <c r="CW52">
        <v>1674578504.5999999</v>
      </c>
      <c r="CX52">
        <v>0</v>
      </c>
      <c r="CY52">
        <v>1674577646.0999999</v>
      </c>
      <c r="CZ52" t="s">
        <v>356</v>
      </c>
      <c r="DA52">
        <v>1674577646.0999999</v>
      </c>
      <c r="DB52">
        <v>1674577639.5999999</v>
      </c>
      <c r="DC52">
        <v>30</v>
      </c>
      <c r="DD52">
        <v>-0.48</v>
      </c>
      <c r="DE52">
        <v>-5.1999999999999998E-2</v>
      </c>
      <c r="DF52">
        <v>-5.7220000000000004</v>
      </c>
      <c r="DG52">
        <v>0.21299999999999999</v>
      </c>
      <c r="DH52">
        <v>415</v>
      </c>
      <c r="DI52">
        <v>32</v>
      </c>
      <c r="DJ52">
        <v>0.4</v>
      </c>
      <c r="DK52">
        <v>0.18</v>
      </c>
      <c r="DL52">
        <v>-12.352058536585369</v>
      </c>
      <c r="DM52">
        <v>-1.2374780487804939</v>
      </c>
      <c r="DN52">
        <v>0.123944531212033</v>
      </c>
      <c r="DO52">
        <v>0</v>
      </c>
      <c r="DP52">
        <v>0.59807829268292678</v>
      </c>
      <c r="DQ52">
        <v>0.14679313588850221</v>
      </c>
      <c r="DR52">
        <v>1.4594441638637811E-2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377</v>
      </c>
      <c r="EA52">
        <v>3.2964899999999999</v>
      </c>
      <c r="EB52">
        <v>2.6253299999999999</v>
      </c>
      <c r="EC52">
        <v>6.24843E-2</v>
      </c>
      <c r="ED52">
        <v>6.3672699999999999E-2</v>
      </c>
      <c r="EE52">
        <v>0.138348</v>
      </c>
      <c r="EF52">
        <v>0.13530200000000001</v>
      </c>
      <c r="EG52">
        <v>28276.5</v>
      </c>
      <c r="EH52">
        <v>28713.7</v>
      </c>
      <c r="EI52">
        <v>28060.3</v>
      </c>
      <c r="EJ52">
        <v>29515.5</v>
      </c>
      <c r="EK52">
        <v>33273.699999999997</v>
      </c>
      <c r="EL52">
        <v>35437.699999999997</v>
      </c>
      <c r="EM52">
        <v>39615.300000000003</v>
      </c>
      <c r="EN52">
        <v>42198.3</v>
      </c>
      <c r="EO52">
        <v>2.1669200000000002</v>
      </c>
      <c r="EP52">
        <v>2.20648</v>
      </c>
      <c r="EQ52">
        <v>0.172071</v>
      </c>
      <c r="ER52">
        <v>0</v>
      </c>
      <c r="ES52">
        <v>30.473700000000001</v>
      </c>
      <c r="ET52">
        <v>999.9</v>
      </c>
      <c r="EU52">
        <v>74.8</v>
      </c>
      <c r="EV52">
        <v>31.9</v>
      </c>
      <c r="EW52">
        <v>35.033900000000003</v>
      </c>
      <c r="EX52">
        <v>57.516399999999997</v>
      </c>
      <c r="EY52">
        <v>-7.2355799999999997</v>
      </c>
      <c r="EZ52">
        <v>2</v>
      </c>
      <c r="FA52">
        <v>0.460198</v>
      </c>
      <c r="FB52">
        <v>0.16044900000000001</v>
      </c>
      <c r="FC52">
        <v>20.273900000000001</v>
      </c>
      <c r="FD52">
        <v>5.2204300000000003</v>
      </c>
      <c r="FE52">
        <v>12.0092</v>
      </c>
      <c r="FF52">
        <v>4.9867999999999997</v>
      </c>
      <c r="FG52">
        <v>3.2846500000000001</v>
      </c>
      <c r="FH52">
        <v>9999</v>
      </c>
      <c r="FI52">
        <v>9999</v>
      </c>
      <c r="FJ52">
        <v>9999</v>
      </c>
      <c r="FK52">
        <v>999.9</v>
      </c>
      <c r="FL52">
        <v>1.8656999999999999</v>
      </c>
      <c r="FM52">
        <v>1.86216</v>
      </c>
      <c r="FN52">
        <v>1.8641700000000001</v>
      </c>
      <c r="FO52">
        <v>1.8602000000000001</v>
      </c>
      <c r="FP52">
        <v>1.86094</v>
      </c>
      <c r="FQ52">
        <v>1.86008</v>
      </c>
      <c r="FR52">
        <v>1.8618300000000001</v>
      </c>
      <c r="FS52">
        <v>1.85839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-5.1520000000000001</v>
      </c>
      <c r="GH52">
        <v>0.21290000000000001</v>
      </c>
      <c r="GI52">
        <v>-4.3160023200825837</v>
      </c>
      <c r="GJ52">
        <v>-4.0448538125570227E-3</v>
      </c>
      <c r="GK52">
        <v>1.839783264315481E-6</v>
      </c>
      <c r="GL52">
        <v>-4.1587272622942942E-10</v>
      </c>
      <c r="GM52">
        <v>0.21294000000000321</v>
      </c>
      <c r="GN52">
        <v>0</v>
      </c>
      <c r="GO52">
        <v>0</v>
      </c>
      <c r="GP52">
        <v>0</v>
      </c>
      <c r="GQ52">
        <v>5</v>
      </c>
      <c r="GR52">
        <v>2081</v>
      </c>
      <c r="GS52">
        <v>3</v>
      </c>
      <c r="GT52">
        <v>31</v>
      </c>
      <c r="GU52">
        <v>14.1</v>
      </c>
      <c r="GV52">
        <v>14.2</v>
      </c>
      <c r="GW52">
        <v>0.87646500000000005</v>
      </c>
      <c r="GX52">
        <v>2.5659200000000002</v>
      </c>
      <c r="GY52">
        <v>2.04834</v>
      </c>
      <c r="GZ52">
        <v>2.6245099999999999</v>
      </c>
      <c r="HA52">
        <v>2.1972700000000001</v>
      </c>
      <c r="HB52">
        <v>2.3059099999999999</v>
      </c>
      <c r="HC52">
        <v>36.552300000000002</v>
      </c>
      <c r="HD52">
        <v>14.7537</v>
      </c>
      <c r="HE52">
        <v>18</v>
      </c>
      <c r="HF52">
        <v>658.97900000000004</v>
      </c>
      <c r="HG52">
        <v>770.31500000000005</v>
      </c>
      <c r="HH52">
        <v>31.0001</v>
      </c>
      <c r="HI52">
        <v>33.277200000000001</v>
      </c>
      <c r="HJ52">
        <v>29.999600000000001</v>
      </c>
      <c r="HK52">
        <v>33.178699999999999</v>
      </c>
      <c r="HL52">
        <v>33.174100000000003</v>
      </c>
      <c r="HM52">
        <v>17.589099999999998</v>
      </c>
      <c r="HN52">
        <v>0</v>
      </c>
      <c r="HO52">
        <v>100</v>
      </c>
      <c r="HP52">
        <v>31</v>
      </c>
      <c r="HQ52">
        <v>250.827</v>
      </c>
      <c r="HR52">
        <v>33.932099999999998</v>
      </c>
      <c r="HS52">
        <v>98.886899999999997</v>
      </c>
      <c r="HT52">
        <v>97.844300000000004</v>
      </c>
    </row>
    <row r="53" spans="1:228" x14ac:dyDescent="0.2">
      <c r="A53">
        <v>38</v>
      </c>
      <c r="B53">
        <v>1674578496</v>
      </c>
      <c r="C53">
        <v>148</v>
      </c>
      <c r="D53" t="s">
        <v>434</v>
      </c>
      <c r="E53" t="s">
        <v>435</v>
      </c>
      <c r="F53">
        <v>4</v>
      </c>
      <c r="G53">
        <v>1674578494</v>
      </c>
      <c r="H53">
        <f t="shared" si="0"/>
        <v>7.1357239594481349E-4</v>
      </c>
      <c r="I53">
        <f t="shared" si="1"/>
        <v>0.71357239594481348</v>
      </c>
      <c r="J53">
        <f t="shared" si="2"/>
        <v>2.8535495690506085</v>
      </c>
      <c r="K53">
        <f t="shared" si="3"/>
        <v>227.59571428571431</v>
      </c>
      <c r="L53">
        <f t="shared" si="4"/>
        <v>109.79623901676482</v>
      </c>
      <c r="M53">
        <f t="shared" si="5"/>
        <v>11.142124106277775</v>
      </c>
      <c r="N53">
        <f t="shared" si="6"/>
        <v>23.09641675650802</v>
      </c>
      <c r="O53">
        <f t="shared" si="7"/>
        <v>4.0674890445628442E-2</v>
      </c>
      <c r="P53">
        <f t="shared" si="8"/>
        <v>2.7716857348886537</v>
      </c>
      <c r="Q53">
        <f t="shared" si="9"/>
        <v>4.034616701017138E-2</v>
      </c>
      <c r="R53">
        <f t="shared" si="10"/>
        <v>2.5245667304596004E-2</v>
      </c>
      <c r="S53">
        <f t="shared" si="11"/>
        <v>226.11761023754175</v>
      </c>
      <c r="T53">
        <f t="shared" si="12"/>
        <v>34.012344280779622</v>
      </c>
      <c r="U53">
        <f t="shared" si="13"/>
        <v>33.268357142857141</v>
      </c>
      <c r="V53">
        <f t="shared" si="14"/>
        <v>5.1287866683392895</v>
      </c>
      <c r="W53">
        <f t="shared" si="15"/>
        <v>68.215348356122234</v>
      </c>
      <c r="X53">
        <f t="shared" si="16"/>
        <v>3.4094907887393551</v>
      </c>
      <c r="Y53">
        <f t="shared" si="17"/>
        <v>4.9981285310454</v>
      </c>
      <c r="Z53">
        <f t="shared" si="18"/>
        <v>1.7192958795999345</v>
      </c>
      <c r="AA53">
        <f t="shared" si="19"/>
        <v>-31.468542661166275</v>
      </c>
      <c r="AB53">
        <f t="shared" si="20"/>
        <v>-68.646819543280486</v>
      </c>
      <c r="AC53">
        <f t="shared" si="21"/>
        <v>-5.6743582269332711</v>
      </c>
      <c r="AD53">
        <f t="shared" si="22"/>
        <v>120.32788980616172</v>
      </c>
      <c r="AE53">
        <f t="shared" si="23"/>
        <v>13.590554138074641</v>
      </c>
      <c r="AF53">
        <f t="shared" si="24"/>
        <v>0.70683099322547616</v>
      </c>
      <c r="AG53">
        <f t="shared" si="25"/>
        <v>2.8535495690506085</v>
      </c>
      <c r="AH53">
        <v>247.34698070618981</v>
      </c>
      <c r="AI53">
        <v>238.0883939393938</v>
      </c>
      <c r="AJ53">
        <v>1.7180773730841199</v>
      </c>
      <c r="AK53">
        <v>62.033969261683353</v>
      </c>
      <c r="AL53">
        <f t="shared" si="26"/>
        <v>0.71357239594481348</v>
      </c>
      <c r="AM53">
        <v>32.966940095238101</v>
      </c>
      <c r="AN53">
        <v>33.600659393939388</v>
      </c>
      <c r="AO53">
        <v>4.6789925226353339E-4</v>
      </c>
      <c r="AP53">
        <v>98.33</v>
      </c>
      <c r="AQ53">
        <v>33</v>
      </c>
      <c r="AR53">
        <v>5</v>
      </c>
      <c r="AS53">
        <f t="shared" si="27"/>
        <v>1</v>
      </c>
      <c r="AT53">
        <f t="shared" si="28"/>
        <v>0</v>
      </c>
      <c r="AU53">
        <f t="shared" si="29"/>
        <v>47479.704098660557</v>
      </c>
      <c r="AV53">
        <f t="shared" si="30"/>
        <v>1199.992857142857</v>
      </c>
      <c r="AW53">
        <f t="shared" si="31"/>
        <v>1025.9208135945812</v>
      </c>
      <c r="AX53">
        <f t="shared" si="32"/>
        <v>0.85493910025203346</v>
      </c>
      <c r="AY53">
        <f t="shared" si="33"/>
        <v>0.18843246348642462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1674578494</v>
      </c>
      <c r="BF53">
        <v>227.59571428571431</v>
      </c>
      <c r="BG53">
        <v>240.28914285714279</v>
      </c>
      <c r="BH53">
        <v>33.597657142857138</v>
      </c>
      <c r="BI53">
        <v>32.967128571428567</v>
      </c>
      <c r="BJ53">
        <v>232.75871428571429</v>
      </c>
      <c r="BK53">
        <v>33.384714285714281</v>
      </c>
      <c r="BL53">
        <v>650.01</v>
      </c>
      <c r="BM53">
        <v>101.38</v>
      </c>
      <c r="BN53">
        <v>0.10001612857142859</v>
      </c>
      <c r="BO53">
        <v>32.808957142857153</v>
      </c>
      <c r="BP53">
        <v>33.268357142857141</v>
      </c>
      <c r="BQ53">
        <v>999.89999999999986</v>
      </c>
      <c r="BR53">
        <v>0</v>
      </c>
      <c r="BS53">
        <v>0</v>
      </c>
      <c r="BT53">
        <v>9001.8742857142861</v>
      </c>
      <c r="BU53">
        <v>0</v>
      </c>
      <c r="BV53">
        <v>63.231528571428584</v>
      </c>
      <c r="BW53">
        <v>-12.6937</v>
      </c>
      <c r="BX53">
        <v>235.50814285714279</v>
      </c>
      <c r="BY53">
        <v>248.48114285714291</v>
      </c>
      <c r="BZ53">
        <v>0.63053014285714293</v>
      </c>
      <c r="CA53">
        <v>240.28914285714279</v>
      </c>
      <c r="CB53">
        <v>32.967128571428567</v>
      </c>
      <c r="CC53">
        <v>3.4061271428571431</v>
      </c>
      <c r="CD53">
        <v>3.342205714285714</v>
      </c>
      <c r="CE53">
        <v>26.15897142857143</v>
      </c>
      <c r="CF53">
        <v>25.83877142857143</v>
      </c>
      <c r="CG53">
        <v>1199.992857142857</v>
      </c>
      <c r="CH53">
        <v>0.499946</v>
      </c>
      <c r="CI53">
        <v>0.500054</v>
      </c>
      <c r="CJ53">
        <v>0</v>
      </c>
      <c r="CK53">
        <v>792.47871428571432</v>
      </c>
      <c r="CL53">
        <v>4.9990899999999998</v>
      </c>
      <c r="CM53">
        <v>8116.3871428571438</v>
      </c>
      <c r="CN53">
        <v>9557.6057142857135</v>
      </c>
      <c r="CO53">
        <v>42.75</v>
      </c>
      <c r="CP53">
        <v>44.561999999999998</v>
      </c>
      <c r="CQ53">
        <v>43.561999999999998</v>
      </c>
      <c r="CR53">
        <v>43.625</v>
      </c>
      <c r="CS53">
        <v>44.061999999999998</v>
      </c>
      <c r="CT53">
        <v>597.43285714285707</v>
      </c>
      <c r="CU53">
        <v>597.56000000000006</v>
      </c>
      <c r="CV53">
        <v>0</v>
      </c>
      <c r="CW53">
        <v>1674578508.8</v>
      </c>
      <c r="CX53">
        <v>0</v>
      </c>
      <c r="CY53">
        <v>1674577646.0999999</v>
      </c>
      <c r="CZ53" t="s">
        <v>356</v>
      </c>
      <c r="DA53">
        <v>1674577646.0999999</v>
      </c>
      <c r="DB53">
        <v>1674577639.5999999</v>
      </c>
      <c r="DC53">
        <v>30</v>
      </c>
      <c r="DD53">
        <v>-0.48</v>
      </c>
      <c r="DE53">
        <v>-5.1999999999999998E-2</v>
      </c>
      <c r="DF53">
        <v>-5.7220000000000004</v>
      </c>
      <c r="DG53">
        <v>0.21299999999999999</v>
      </c>
      <c r="DH53">
        <v>415</v>
      </c>
      <c r="DI53">
        <v>32</v>
      </c>
      <c r="DJ53">
        <v>0.4</v>
      </c>
      <c r="DK53">
        <v>0.18</v>
      </c>
      <c r="DL53">
        <v>-12.447070731707321</v>
      </c>
      <c r="DM53">
        <v>-1.3074982578397369</v>
      </c>
      <c r="DN53">
        <v>0.13178234317477919</v>
      </c>
      <c r="DO53">
        <v>0</v>
      </c>
      <c r="DP53">
        <v>0.60759297560975611</v>
      </c>
      <c r="DQ53">
        <v>0.15716993728223019</v>
      </c>
      <c r="DR53">
        <v>1.5550404200672181E-2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377</v>
      </c>
      <c r="EA53">
        <v>3.2965200000000001</v>
      </c>
      <c r="EB53">
        <v>2.6253099999999998</v>
      </c>
      <c r="EC53">
        <v>6.4047499999999993E-2</v>
      </c>
      <c r="ED53">
        <v>6.5224400000000002E-2</v>
      </c>
      <c r="EE53">
        <v>0.138373</v>
      </c>
      <c r="EF53">
        <v>0.13531299999999999</v>
      </c>
      <c r="EG53">
        <v>28229.599999999999</v>
      </c>
      <c r="EH53">
        <v>28666.3</v>
      </c>
      <c r="EI53">
        <v>28060.400000000001</v>
      </c>
      <c r="EJ53">
        <v>29515.599999999999</v>
      </c>
      <c r="EK53">
        <v>33272.800000000003</v>
      </c>
      <c r="EL53">
        <v>35437.5</v>
      </c>
      <c r="EM53">
        <v>39615.300000000003</v>
      </c>
      <c r="EN53">
        <v>42198.5</v>
      </c>
      <c r="EO53">
        <v>2.1667999999999998</v>
      </c>
      <c r="EP53">
        <v>2.2066499999999998</v>
      </c>
      <c r="EQ53">
        <v>0.17192199999999999</v>
      </c>
      <c r="ER53">
        <v>0</v>
      </c>
      <c r="ES53">
        <v>30.4771</v>
      </c>
      <c r="ET53">
        <v>999.9</v>
      </c>
      <c r="EU53">
        <v>74.900000000000006</v>
      </c>
      <c r="EV53">
        <v>31.9</v>
      </c>
      <c r="EW53">
        <v>35.079900000000002</v>
      </c>
      <c r="EX53">
        <v>57.5764</v>
      </c>
      <c r="EY53">
        <v>-7.3317300000000003</v>
      </c>
      <c r="EZ53">
        <v>2</v>
      </c>
      <c r="FA53">
        <v>0.45981499999999997</v>
      </c>
      <c r="FB53">
        <v>0.15965099999999999</v>
      </c>
      <c r="FC53">
        <v>20.273800000000001</v>
      </c>
      <c r="FD53">
        <v>5.2201399999999998</v>
      </c>
      <c r="FE53">
        <v>12.007999999999999</v>
      </c>
      <c r="FF53">
        <v>4.98665</v>
      </c>
      <c r="FG53">
        <v>3.2846500000000001</v>
      </c>
      <c r="FH53">
        <v>9999</v>
      </c>
      <c r="FI53">
        <v>9999</v>
      </c>
      <c r="FJ53">
        <v>9999</v>
      </c>
      <c r="FK53">
        <v>999.9</v>
      </c>
      <c r="FL53">
        <v>1.86572</v>
      </c>
      <c r="FM53">
        <v>1.8621700000000001</v>
      </c>
      <c r="FN53">
        <v>1.8641700000000001</v>
      </c>
      <c r="FO53">
        <v>1.8602000000000001</v>
      </c>
      <c r="FP53">
        <v>1.8609500000000001</v>
      </c>
      <c r="FQ53">
        <v>1.8601300000000001</v>
      </c>
      <c r="FR53">
        <v>1.8618399999999999</v>
      </c>
      <c r="FS53">
        <v>1.8584099999999999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-5.1740000000000004</v>
      </c>
      <c r="GH53">
        <v>0.21290000000000001</v>
      </c>
      <c r="GI53">
        <v>-4.3160023200825837</v>
      </c>
      <c r="GJ53">
        <v>-4.0448538125570227E-3</v>
      </c>
      <c r="GK53">
        <v>1.839783264315481E-6</v>
      </c>
      <c r="GL53">
        <v>-4.1587272622942942E-10</v>
      </c>
      <c r="GM53">
        <v>0.21294000000000321</v>
      </c>
      <c r="GN53">
        <v>0</v>
      </c>
      <c r="GO53">
        <v>0</v>
      </c>
      <c r="GP53">
        <v>0</v>
      </c>
      <c r="GQ53">
        <v>5</v>
      </c>
      <c r="GR53">
        <v>2081</v>
      </c>
      <c r="GS53">
        <v>3</v>
      </c>
      <c r="GT53">
        <v>31</v>
      </c>
      <c r="GU53">
        <v>14.2</v>
      </c>
      <c r="GV53">
        <v>14.3</v>
      </c>
      <c r="GW53">
        <v>0.89599600000000001</v>
      </c>
      <c r="GX53">
        <v>2.5573700000000001</v>
      </c>
      <c r="GY53">
        <v>2.04834</v>
      </c>
      <c r="GZ53">
        <v>2.6257299999999999</v>
      </c>
      <c r="HA53">
        <v>2.1972700000000001</v>
      </c>
      <c r="HB53">
        <v>2.35229</v>
      </c>
      <c r="HC53">
        <v>36.552300000000002</v>
      </c>
      <c r="HD53">
        <v>14.7712</v>
      </c>
      <c r="HE53">
        <v>18</v>
      </c>
      <c r="HF53">
        <v>658.84900000000005</v>
      </c>
      <c r="HG53">
        <v>770.46</v>
      </c>
      <c r="HH53">
        <v>30.9999</v>
      </c>
      <c r="HI53">
        <v>33.273499999999999</v>
      </c>
      <c r="HJ53">
        <v>29.999500000000001</v>
      </c>
      <c r="HK53">
        <v>33.175800000000002</v>
      </c>
      <c r="HL53">
        <v>33.171900000000001</v>
      </c>
      <c r="HM53">
        <v>17.979500000000002</v>
      </c>
      <c r="HN53">
        <v>0</v>
      </c>
      <c r="HO53">
        <v>100</v>
      </c>
      <c r="HP53">
        <v>31</v>
      </c>
      <c r="HQ53">
        <v>257.50599999999997</v>
      </c>
      <c r="HR53">
        <v>33.932099999999998</v>
      </c>
      <c r="HS53">
        <v>98.887100000000004</v>
      </c>
      <c r="HT53">
        <v>97.844800000000006</v>
      </c>
    </row>
    <row r="54" spans="1:228" x14ac:dyDescent="0.2">
      <c r="A54">
        <v>39</v>
      </c>
      <c r="B54">
        <v>1674578500</v>
      </c>
      <c r="C54">
        <v>152</v>
      </c>
      <c r="D54" t="s">
        <v>436</v>
      </c>
      <c r="E54" t="s">
        <v>437</v>
      </c>
      <c r="F54">
        <v>4</v>
      </c>
      <c r="G54">
        <v>1674578497.6875</v>
      </c>
      <c r="H54">
        <f t="shared" si="0"/>
        <v>7.1482856144920379E-4</v>
      </c>
      <c r="I54">
        <f t="shared" si="1"/>
        <v>0.71482856144920381</v>
      </c>
      <c r="J54">
        <f t="shared" si="2"/>
        <v>2.901804447558094</v>
      </c>
      <c r="K54">
        <f t="shared" si="3"/>
        <v>233.72537500000001</v>
      </c>
      <c r="L54">
        <f t="shared" si="4"/>
        <v>114.2201348153978</v>
      </c>
      <c r="M54">
        <f t="shared" si="5"/>
        <v>11.591015610425773</v>
      </c>
      <c r="N54">
        <f t="shared" si="6"/>
        <v>23.718361693024434</v>
      </c>
      <c r="O54">
        <f t="shared" si="7"/>
        <v>4.0799443395121704E-2</v>
      </c>
      <c r="P54">
        <f t="shared" si="8"/>
        <v>2.7718541493534503</v>
      </c>
      <c r="Q54">
        <f t="shared" si="9"/>
        <v>4.046873242192206E-2</v>
      </c>
      <c r="R54">
        <f t="shared" si="10"/>
        <v>2.5322447258425987E-2</v>
      </c>
      <c r="S54">
        <f t="shared" si="11"/>
        <v>226.11886161139833</v>
      </c>
      <c r="T54">
        <f t="shared" si="12"/>
        <v>34.016193538645986</v>
      </c>
      <c r="U54">
        <f t="shared" si="13"/>
        <v>33.263125000000002</v>
      </c>
      <c r="V54">
        <f t="shared" si="14"/>
        <v>5.1272820267508132</v>
      </c>
      <c r="W54">
        <f t="shared" si="15"/>
        <v>68.21271588221866</v>
      </c>
      <c r="X54">
        <f t="shared" si="16"/>
        <v>3.4101756172251432</v>
      </c>
      <c r="Y54">
        <f t="shared" si="17"/>
        <v>4.999325379616046</v>
      </c>
      <c r="Z54">
        <f t="shared" si="18"/>
        <v>1.7171064095256701</v>
      </c>
      <c r="AA54">
        <f t="shared" si="19"/>
        <v>-31.523939559909888</v>
      </c>
      <c r="AB54">
        <f t="shared" si="20"/>
        <v>-67.233214737394107</v>
      </c>
      <c r="AC54">
        <f t="shared" si="21"/>
        <v>-5.5571450033462284</v>
      </c>
      <c r="AD54">
        <f t="shared" si="22"/>
        <v>121.80456231074812</v>
      </c>
      <c r="AE54">
        <f t="shared" si="23"/>
        <v>13.599819775173174</v>
      </c>
      <c r="AF54">
        <f t="shared" si="24"/>
        <v>0.71088765872551007</v>
      </c>
      <c r="AG54">
        <f t="shared" si="25"/>
        <v>2.901804447558094</v>
      </c>
      <c r="AH54">
        <v>254.23229075908961</v>
      </c>
      <c r="AI54">
        <v>244.95084848484851</v>
      </c>
      <c r="AJ54">
        <v>1.711978530179072</v>
      </c>
      <c r="AK54">
        <v>62.033969261683353</v>
      </c>
      <c r="AL54">
        <f t="shared" si="26"/>
        <v>0.71482856144920381</v>
      </c>
      <c r="AM54">
        <v>32.970270268398281</v>
      </c>
      <c r="AN54">
        <v>33.60646969696969</v>
      </c>
      <c r="AO54">
        <v>2.4295988455944539E-4</v>
      </c>
      <c r="AP54">
        <v>98.33</v>
      </c>
      <c r="AQ54">
        <v>33</v>
      </c>
      <c r="AR54">
        <v>5</v>
      </c>
      <c r="AS54">
        <f t="shared" si="27"/>
        <v>1</v>
      </c>
      <c r="AT54">
        <f t="shared" si="28"/>
        <v>0</v>
      </c>
      <c r="AU54">
        <f t="shared" si="29"/>
        <v>47483.682328621049</v>
      </c>
      <c r="AV54">
        <f t="shared" si="30"/>
        <v>1200.0074999999999</v>
      </c>
      <c r="AW54">
        <f t="shared" si="31"/>
        <v>1025.9325510939886</v>
      </c>
      <c r="AX54">
        <f t="shared" si="32"/>
        <v>0.85493844921301632</v>
      </c>
      <c r="AY54">
        <f t="shared" si="33"/>
        <v>0.18843120698112165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1674578497.6875</v>
      </c>
      <c r="BF54">
        <v>233.72537500000001</v>
      </c>
      <c r="BG54">
        <v>246.43237500000001</v>
      </c>
      <c r="BH54">
        <v>33.604537499999999</v>
      </c>
      <c r="BI54">
        <v>32.970387500000001</v>
      </c>
      <c r="BJ54">
        <v>238.90837500000001</v>
      </c>
      <c r="BK54">
        <v>33.391624999999998</v>
      </c>
      <c r="BL54">
        <v>650.00262499999997</v>
      </c>
      <c r="BM54">
        <v>101.37949999999999</v>
      </c>
      <c r="BN54">
        <v>0.1001176625</v>
      </c>
      <c r="BO54">
        <v>32.813212500000013</v>
      </c>
      <c r="BP54">
        <v>33.263125000000002</v>
      </c>
      <c r="BQ54">
        <v>999.9</v>
      </c>
      <c r="BR54">
        <v>0</v>
      </c>
      <c r="BS54">
        <v>0</v>
      </c>
      <c r="BT54">
        <v>9002.8125</v>
      </c>
      <c r="BU54">
        <v>0</v>
      </c>
      <c r="BV54">
        <v>54.898237499999993</v>
      </c>
      <c r="BW54">
        <v>-12.7070375</v>
      </c>
      <c r="BX54">
        <v>241.85287500000001</v>
      </c>
      <c r="BY54">
        <v>254.83449999999999</v>
      </c>
      <c r="BZ54">
        <v>0.63415200000000005</v>
      </c>
      <c r="CA54">
        <v>246.43237500000001</v>
      </c>
      <c r="CB54">
        <v>32.970387500000001</v>
      </c>
      <c r="CC54">
        <v>3.4068087500000002</v>
      </c>
      <c r="CD54">
        <v>3.3425175</v>
      </c>
      <c r="CE54">
        <v>26.1623375</v>
      </c>
      <c r="CF54">
        <v>25.840362500000001</v>
      </c>
      <c r="CG54">
        <v>1200.0074999999999</v>
      </c>
      <c r="CH54">
        <v>0.49996849999999998</v>
      </c>
      <c r="CI54">
        <v>0.50003149999999996</v>
      </c>
      <c r="CJ54">
        <v>0</v>
      </c>
      <c r="CK54">
        <v>791.52825000000007</v>
      </c>
      <c r="CL54">
        <v>4.9990899999999998</v>
      </c>
      <c r="CM54">
        <v>8108.8387499999999</v>
      </c>
      <c r="CN54">
        <v>9557.8137500000012</v>
      </c>
      <c r="CO54">
        <v>42.75</v>
      </c>
      <c r="CP54">
        <v>44.561999999999998</v>
      </c>
      <c r="CQ54">
        <v>43.561999999999998</v>
      </c>
      <c r="CR54">
        <v>43.625</v>
      </c>
      <c r="CS54">
        <v>44.061999999999998</v>
      </c>
      <c r="CT54">
        <v>597.46624999999995</v>
      </c>
      <c r="CU54">
        <v>597.54124999999999</v>
      </c>
      <c r="CV54">
        <v>0</v>
      </c>
      <c r="CW54">
        <v>1674578512.4000001</v>
      </c>
      <c r="CX54">
        <v>0</v>
      </c>
      <c r="CY54">
        <v>1674577646.0999999</v>
      </c>
      <c r="CZ54" t="s">
        <v>356</v>
      </c>
      <c r="DA54">
        <v>1674577646.0999999</v>
      </c>
      <c r="DB54">
        <v>1674577639.5999999</v>
      </c>
      <c r="DC54">
        <v>30</v>
      </c>
      <c r="DD54">
        <v>-0.48</v>
      </c>
      <c r="DE54">
        <v>-5.1999999999999998E-2</v>
      </c>
      <c r="DF54">
        <v>-5.7220000000000004</v>
      </c>
      <c r="DG54">
        <v>0.21299999999999999</v>
      </c>
      <c r="DH54">
        <v>415</v>
      </c>
      <c r="DI54">
        <v>32</v>
      </c>
      <c r="DJ54">
        <v>0.4</v>
      </c>
      <c r="DK54">
        <v>0.18</v>
      </c>
      <c r="DL54">
        <v>-12.5319487804878</v>
      </c>
      <c r="DM54">
        <v>-1.2379881533101129</v>
      </c>
      <c r="DN54">
        <v>0.12610537429206581</v>
      </c>
      <c r="DO54">
        <v>0</v>
      </c>
      <c r="DP54">
        <v>0.61677824390243907</v>
      </c>
      <c r="DQ54">
        <v>0.14261383275261399</v>
      </c>
      <c r="DR54">
        <v>1.425973062000631E-2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377</v>
      </c>
      <c r="EA54">
        <v>3.2966700000000002</v>
      </c>
      <c r="EB54">
        <v>2.62541</v>
      </c>
      <c r="EC54">
        <v>6.5590599999999999E-2</v>
      </c>
      <c r="ED54">
        <v>6.6749799999999998E-2</v>
      </c>
      <c r="EE54">
        <v>0.13838800000000001</v>
      </c>
      <c r="EF54">
        <v>0.135321</v>
      </c>
      <c r="EG54">
        <v>28183.5</v>
      </c>
      <c r="EH54">
        <v>28620.1</v>
      </c>
      <c r="EI54">
        <v>28060.9</v>
      </c>
      <c r="EJ54">
        <v>29516.2</v>
      </c>
      <c r="EK54">
        <v>33273</v>
      </c>
      <c r="EL54">
        <v>35437.9</v>
      </c>
      <c r="EM54">
        <v>39616</v>
      </c>
      <c r="EN54">
        <v>42199.3</v>
      </c>
      <c r="EO54">
        <v>2.1670699999999998</v>
      </c>
      <c r="EP54">
        <v>2.20655</v>
      </c>
      <c r="EQ54">
        <v>0.17158699999999999</v>
      </c>
      <c r="ER54">
        <v>0</v>
      </c>
      <c r="ES54">
        <v>30.480899999999998</v>
      </c>
      <c r="ET54">
        <v>999.9</v>
      </c>
      <c r="EU54">
        <v>74.900000000000006</v>
      </c>
      <c r="EV54">
        <v>31.9</v>
      </c>
      <c r="EW54">
        <v>35.0777</v>
      </c>
      <c r="EX54">
        <v>57.7864</v>
      </c>
      <c r="EY54">
        <v>-7.2435900000000002</v>
      </c>
      <c r="EZ54">
        <v>2</v>
      </c>
      <c r="FA54">
        <v>0.45924300000000001</v>
      </c>
      <c r="FB54">
        <v>0.15729000000000001</v>
      </c>
      <c r="FC54">
        <v>20.273700000000002</v>
      </c>
      <c r="FD54">
        <v>5.2204300000000003</v>
      </c>
      <c r="FE54">
        <v>12.0085</v>
      </c>
      <c r="FF54">
        <v>4.9867999999999997</v>
      </c>
      <c r="FG54">
        <v>3.2846500000000001</v>
      </c>
      <c r="FH54">
        <v>9999</v>
      </c>
      <c r="FI54">
        <v>9999</v>
      </c>
      <c r="FJ54">
        <v>9999</v>
      </c>
      <c r="FK54">
        <v>999.9</v>
      </c>
      <c r="FL54">
        <v>1.8656900000000001</v>
      </c>
      <c r="FM54">
        <v>1.8621700000000001</v>
      </c>
      <c r="FN54">
        <v>1.8641700000000001</v>
      </c>
      <c r="FO54">
        <v>1.8602000000000001</v>
      </c>
      <c r="FP54">
        <v>1.8609599999999999</v>
      </c>
      <c r="FQ54">
        <v>1.86012</v>
      </c>
      <c r="FR54">
        <v>1.8618399999999999</v>
      </c>
      <c r="FS54">
        <v>1.8584000000000001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-5.1959999999999997</v>
      </c>
      <c r="GH54">
        <v>0.21299999999999999</v>
      </c>
      <c r="GI54">
        <v>-4.3160023200825837</v>
      </c>
      <c r="GJ54">
        <v>-4.0448538125570227E-3</v>
      </c>
      <c r="GK54">
        <v>1.839783264315481E-6</v>
      </c>
      <c r="GL54">
        <v>-4.1587272622942942E-10</v>
      </c>
      <c r="GM54">
        <v>0.21294000000000321</v>
      </c>
      <c r="GN54">
        <v>0</v>
      </c>
      <c r="GO54">
        <v>0</v>
      </c>
      <c r="GP54">
        <v>0</v>
      </c>
      <c r="GQ54">
        <v>5</v>
      </c>
      <c r="GR54">
        <v>2081</v>
      </c>
      <c r="GS54">
        <v>3</v>
      </c>
      <c r="GT54">
        <v>31</v>
      </c>
      <c r="GU54">
        <v>14.2</v>
      </c>
      <c r="GV54">
        <v>14.3</v>
      </c>
      <c r="GW54">
        <v>0.91552699999999998</v>
      </c>
      <c r="GX54">
        <v>2.5549300000000001</v>
      </c>
      <c r="GY54">
        <v>2.04834</v>
      </c>
      <c r="GZ54">
        <v>2.6257299999999999</v>
      </c>
      <c r="HA54">
        <v>2.1972700000000001</v>
      </c>
      <c r="HB54">
        <v>2.3779300000000001</v>
      </c>
      <c r="HC54">
        <v>36.552300000000002</v>
      </c>
      <c r="HD54">
        <v>14.7712</v>
      </c>
      <c r="HE54">
        <v>18</v>
      </c>
      <c r="HF54">
        <v>659.03599999999994</v>
      </c>
      <c r="HG54">
        <v>770.33299999999997</v>
      </c>
      <c r="HH54">
        <v>30.999600000000001</v>
      </c>
      <c r="HI54">
        <v>33.270499999999998</v>
      </c>
      <c r="HJ54">
        <v>29.999500000000001</v>
      </c>
      <c r="HK54">
        <v>33.172800000000002</v>
      </c>
      <c r="HL54">
        <v>33.169699999999999</v>
      </c>
      <c r="HM54">
        <v>18.368300000000001</v>
      </c>
      <c r="HN54">
        <v>0</v>
      </c>
      <c r="HO54">
        <v>100</v>
      </c>
      <c r="HP54">
        <v>31</v>
      </c>
      <c r="HQ54">
        <v>264.18299999999999</v>
      </c>
      <c r="HR54">
        <v>33.932099999999998</v>
      </c>
      <c r="HS54">
        <v>98.888800000000003</v>
      </c>
      <c r="HT54">
        <v>97.846599999999995</v>
      </c>
    </row>
    <row r="55" spans="1:228" x14ac:dyDescent="0.2">
      <c r="A55">
        <v>40</v>
      </c>
      <c r="B55">
        <v>1674578504</v>
      </c>
      <c r="C55">
        <v>156</v>
      </c>
      <c r="D55" t="s">
        <v>438</v>
      </c>
      <c r="E55" t="s">
        <v>439</v>
      </c>
      <c r="F55">
        <v>4</v>
      </c>
      <c r="G55">
        <v>1674578502</v>
      </c>
      <c r="H55">
        <f t="shared" si="0"/>
        <v>7.1051755923578293E-4</v>
      </c>
      <c r="I55">
        <f t="shared" si="1"/>
        <v>0.71051755923578297</v>
      </c>
      <c r="J55">
        <f t="shared" si="2"/>
        <v>3.0548260829989262</v>
      </c>
      <c r="K55">
        <f t="shared" si="3"/>
        <v>240.84271428571429</v>
      </c>
      <c r="L55">
        <f t="shared" si="4"/>
        <v>114.50153076926574</v>
      </c>
      <c r="M55">
        <f t="shared" si="5"/>
        <v>11.619496123471251</v>
      </c>
      <c r="N55">
        <f t="shared" si="6"/>
        <v>24.44046788028017</v>
      </c>
      <c r="O55">
        <f t="shared" si="7"/>
        <v>4.0565687788963731E-2</v>
      </c>
      <c r="P55">
        <f t="shared" si="8"/>
        <v>2.7719214851186158</v>
      </c>
      <c r="Q55">
        <f t="shared" si="9"/>
        <v>4.0238746987834112E-2</v>
      </c>
      <c r="R55">
        <f t="shared" si="10"/>
        <v>2.5178371432837274E-2</v>
      </c>
      <c r="S55">
        <f t="shared" si="11"/>
        <v>226.11526980862445</v>
      </c>
      <c r="T55">
        <f t="shared" si="12"/>
        <v>34.015737096180487</v>
      </c>
      <c r="U55">
        <f t="shared" si="13"/>
        <v>33.261614285714288</v>
      </c>
      <c r="V55">
        <f t="shared" si="14"/>
        <v>5.1268476522029465</v>
      </c>
      <c r="W55">
        <f t="shared" si="15"/>
        <v>68.222307296260681</v>
      </c>
      <c r="X55">
        <f t="shared" si="16"/>
        <v>3.410351179212789</v>
      </c>
      <c r="Y55">
        <f t="shared" si="17"/>
        <v>4.9988798596375137</v>
      </c>
      <c r="Z55">
        <f t="shared" si="18"/>
        <v>1.7164964729901575</v>
      </c>
      <c r="AA55">
        <f t="shared" si="19"/>
        <v>-31.333824362298028</v>
      </c>
      <c r="AB55">
        <f t="shared" si="20"/>
        <v>-67.245789142841943</v>
      </c>
      <c r="AC55">
        <f t="shared" si="21"/>
        <v>-5.5579650152099687</v>
      </c>
      <c r="AD55">
        <f t="shared" si="22"/>
        <v>121.97769128827451</v>
      </c>
      <c r="AE55">
        <f t="shared" si="23"/>
        <v>13.833780286372127</v>
      </c>
      <c r="AF55">
        <f t="shared" si="24"/>
        <v>0.70978960111379741</v>
      </c>
      <c r="AG55">
        <f t="shared" si="25"/>
        <v>3.0548260829989262</v>
      </c>
      <c r="AH55">
        <v>261.28809226989898</v>
      </c>
      <c r="AI55">
        <v>251.81743030303019</v>
      </c>
      <c r="AJ55">
        <v>1.7233689092725279</v>
      </c>
      <c r="AK55">
        <v>62.033969261683353</v>
      </c>
      <c r="AL55">
        <f t="shared" si="26"/>
        <v>0.71051755923578297</v>
      </c>
      <c r="AM55">
        <v>32.972870216450211</v>
      </c>
      <c r="AN55">
        <v>33.606792121212109</v>
      </c>
      <c r="AO55">
        <v>-1.9174299384840422E-5</v>
      </c>
      <c r="AP55">
        <v>98.33</v>
      </c>
      <c r="AQ55">
        <v>33</v>
      </c>
      <c r="AR55">
        <v>5</v>
      </c>
      <c r="AS55">
        <f t="shared" si="27"/>
        <v>1</v>
      </c>
      <c r="AT55">
        <f t="shared" si="28"/>
        <v>0</v>
      </c>
      <c r="AU55">
        <f t="shared" si="29"/>
        <v>47485.780904876985</v>
      </c>
      <c r="AV55">
        <f t="shared" si="30"/>
        <v>1199.982857142857</v>
      </c>
      <c r="AW55">
        <f t="shared" si="31"/>
        <v>1025.9120278801163</v>
      </c>
      <c r="AX55">
        <f t="shared" si="32"/>
        <v>0.85493890331300137</v>
      </c>
      <c r="AY55">
        <f t="shared" si="33"/>
        <v>0.18843208339409268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1674578502</v>
      </c>
      <c r="BF55">
        <v>240.84271428571429</v>
      </c>
      <c r="BG55">
        <v>253.76985714285709</v>
      </c>
      <c r="BH55">
        <v>33.606485714285718</v>
      </c>
      <c r="BI55">
        <v>32.973328571428567</v>
      </c>
      <c r="BJ55">
        <v>246.04871428571431</v>
      </c>
      <c r="BK55">
        <v>33.393571428571427</v>
      </c>
      <c r="BL55">
        <v>650.01499999999999</v>
      </c>
      <c r="BM55">
        <v>101.379</v>
      </c>
      <c r="BN55">
        <v>9.99588E-2</v>
      </c>
      <c r="BO55">
        <v>32.811628571428571</v>
      </c>
      <c r="BP55">
        <v>33.261614285714288</v>
      </c>
      <c r="BQ55">
        <v>999.89999999999986</v>
      </c>
      <c r="BR55">
        <v>0</v>
      </c>
      <c r="BS55">
        <v>0</v>
      </c>
      <c r="BT55">
        <v>9003.2142857142862</v>
      </c>
      <c r="BU55">
        <v>0</v>
      </c>
      <c r="BV55">
        <v>50.940271428571428</v>
      </c>
      <c r="BW55">
        <v>-12.927442857142861</v>
      </c>
      <c r="BX55">
        <v>249.21785714285721</v>
      </c>
      <c r="BY55">
        <v>262.42300000000012</v>
      </c>
      <c r="BZ55">
        <v>0.63316142857142854</v>
      </c>
      <c r="CA55">
        <v>253.76985714285709</v>
      </c>
      <c r="CB55">
        <v>32.973328571428567</v>
      </c>
      <c r="CC55">
        <v>3.4069914285714278</v>
      </c>
      <c r="CD55">
        <v>3.3428042857142861</v>
      </c>
      <c r="CE55">
        <v>26.16328571428571</v>
      </c>
      <c r="CF55">
        <v>25.841814285714289</v>
      </c>
      <c r="CG55">
        <v>1199.982857142857</v>
      </c>
      <c r="CH55">
        <v>0.49995200000000001</v>
      </c>
      <c r="CI55">
        <v>0.50004800000000005</v>
      </c>
      <c r="CJ55">
        <v>0</v>
      </c>
      <c r="CK55">
        <v>790.43099999999993</v>
      </c>
      <c r="CL55">
        <v>4.9990899999999998</v>
      </c>
      <c r="CM55">
        <v>8099.6657142857148</v>
      </c>
      <c r="CN55">
        <v>9557.5614285714291</v>
      </c>
      <c r="CO55">
        <v>42.75</v>
      </c>
      <c r="CP55">
        <v>44.561999999999998</v>
      </c>
      <c r="CQ55">
        <v>43.561999999999998</v>
      </c>
      <c r="CR55">
        <v>43.625</v>
      </c>
      <c r="CS55">
        <v>44.061999999999998</v>
      </c>
      <c r="CT55">
        <v>597.4357142857142</v>
      </c>
      <c r="CU55">
        <v>597.54714285714283</v>
      </c>
      <c r="CV55">
        <v>0</v>
      </c>
      <c r="CW55">
        <v>1674578516.5999999</v>
      </c>
      <c r="CX55">
        <v>0</v>
      </c>
      <c r="CY55">
        <v>1674577646.0999999</v>
      </c>
      <c r="CZ55" t="s">
        <v>356</v>
      </c>
      <c r="DA55">
        <v>1674577646.0999999</v>
      </c>
      <c r="DB55">
        <v>1674577639.5999999</v>
      </c>
      <c r="DC55">
        <v>30</v>
      </c>
      <c r="DD55">
        <v>-0.48</v>
      </c>
      <c r="DE55">
        <v>-5.1999999999999998E-2</v>
      </c>
      <c r="DF55">
        <v>-5.7220000000000004</v>
      </c>
      <c r="DG55">
        <v>0.21299999999999999</v>
      </c>
      <c r="DH55">
        <v>415</v>
      </c>
      <c r="DI55">
        <v>32</v>
      </c>
      <c r="DJ55">
        <v>0.4</v>
      </c>
      <c r="DK55">
        <v>0.18</v>
      </c>
      <c r="DL55">
        <v>-12.62730731707317</v>
      </c>
      <c r="DM55">
        <v>-1.515112891986067</v>
      </c>
      <c r="DN55">
        <v>0.1557589920518139</v>
      </c>
      <c r="DO55">
        <v>0</v>
      </c>
      <c r="DP55">
        <v>0.62438597560975617</v>
      </c>
      <c r="DQ55">
        <v>9.8960487804876582E-2</v>
      </c>
      <c r="DR55">
        <v>1.0403743738668919E-2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3.2965200000000001</v>
      </c>
      <c r="EB55">
        <v>2.6252599999999999</v>
      </c>
      <c r="EC55">
        <v>6.7122200000000007E-2</v>
      </c>
      <c r="ED55">
        <v>6.8285799999999994E-2</v>
      </c>
      <c r="EE55">
        <v>0.13839000000000001</v>
      </c>
      <c r="EF55">
        <v>0.13533000000000001</v>
      </c>
      <c r="EG55">
        <v>28137.599999999999</v>
      </c>
      <c r="EH55">
        <v>28573.1</v>
      </c>
      <c r="EI55">
        <v>28061.200000000001</v>
      </c>
      <c r="EJ55">
        <v>29516.3</v>
      </c>
      <c r="EK55">
        <v>33273.1</v>
      </c>
      <c r="EL55">
        <v>35437.699999999997</v>
      </c>
      <c r="EM55">
        <v>39616.1</v>
      </c>
      <c r="EN55">
        <v>42199.3</v>
      </c>
      <c r="EO55">
        <v>2.1669200000000002</v>
      </c>
      <c r="EP55">
        <v>2.2069999999999999</v>
      </c>
      <c r="EQ55">
        <v>0.17061799999999999</v>
      </c>
      <c r="ER55">
        <v>0</v>
      </c>
      <c r="ES55">
        <v>30.483799999999999</v>
      </c>
      <c r="ET55">
        <v>999.9</v>
      </c>
      <c r="EU55">
        <v>74.900000000000006</v>
      </c>
      <c r="EV55">
        <v>31.9</v>
      </c>
      <c r="EW55">
        <v>35.082099999999997</v>
      </c>
      <c r="EX55">
        <v>57.546399999999998</v>
      </c>
      <c r="EY55">
        <v>-7.2716399999999997</v>
      </c>
      <c r="EZ55">
        <v>2</v>
      </c>
      <c r="FA55">
        <v>0.45896599999999999</v>
      </c>
      <c r="FB55">
        <v>0.15445</v>
      </c>
      <c r="FC55">
        <v>20.273700000000002</v>
      </c>
      <c r="FD55">
        <v>5.2202799999999998</v>
      </c>
      <c r="FE55">
        <v>12.0091</v>
      </c>
      <c r="FF55">
        <v>4.9865500000000003</v>
      </c>
      <c r="FG55">
        <v>3.2845499999999999</v>
      </c>
      <c r="FH55">
        <v>9999</v>
      </c>
      <c r="FI55">
        <v>9999</v>
      </c>
      <c r="FJ55">
        <v>9999</v>
      </c>
      <c r="FK55">
        <v>999.9</v>
      </c>
      <c r="FL55">
        <v>1.86572</v>
      </c>
      <c r="FM55">
        <v>1.8621799999999999</v>
      </c>
      <c r="FN55">
        <v>1.8641700000000001</v>
      </c>
      <c r="FO55">
        <v>1.8602000000000001</v>
      </c>
      <c r="FP55">
        <v>1.8609599999999999</v>
      </c>
      <c r="FQ55">
        <v>1.86012</v>
      </c>
      <c r="FR55">
        <v>1.8618300000000001</v>
      </c>
      <c r="FS55">
        <v>1.85839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-5.2169999999999996</v>
      </c>
      <c r="GH55">
        <v>0.21290000000000001</v>
      </c>
      <c r="GI55">
        <v>-4.3160023200825837</v>
      </c>
      <c r="GJ55">
        <v>-4.0448538125570227E-3</v>
      </c>
      <c r="GK55">
        <v>1.839783264315481E-6</v>
      </c>
      <c r="GL55">
        <v>-4.1587272622942942E-10</v>
      </c>
      <c r="GM55">
        <v>0.21294000000000321</v>
      </c>
      <c r="GN55">
        <v>0</v>
      </c>
      <c r="GO55">
        <v>0</v>
      </c>
      <c r="GP55">
        <v>0</v>
      </c>
      <c r="GQ55">
        <v>5</v>
      </c>
      <c r="GR55">
        <v>2081</v>
      </c>
      <c r="GS55">
        <v>3</v>
      </c>
      <c r="GT55">
        <v>31</v>
      </c>
      <c r="GU55">
        <v>14.3</v>
      </c>
      <c r="GV55">
        <v>14.4</v>
      </c>
      <c r="GW55">
        <v>0.93505899999999997</v>
      </c>
      <c r="GX55">
        <v>2.5683600000000002</v>
      </c>
      <c r="GY55">
        <v>2.04834</v>
      </c>
      <c r="GZ55">
        <v>2.6257299999999999</v>
      </c>
      <c r="HA55">
        <v>2.1972700000000001</v>
      </c>
      <c r="HB55">
        <v>2.2997999999999998</v>
      </c>
      <c r="HC55">
        <v>36.552300000000002</v>
      </c>
      <c r="HD55">
        <v>14.7537</v>
      </c>
      <c r="HE55">
        <v>18</v>
      </c>
      <c r="HF55">
        <v>658.88599999999997</v>
      </c>
      <c r="HG55">
        <v>770.745</v>
      </c>
      <c r="HH55">
        <v>30.999400000000001</v>
      </c>
      <c r="HI55">
        <v>33.266800000000003</v>
      </c>
      <c r="HJ55">
        <v>29.999700000000001</v>
      </c>
      <c r="HK55">
        <v>33.169800000000002</v>
      </c>
      <c r="HL55">
        <v>33.167299999999997</v>
      </c>
      <c r="HM55">
        <v>18.754300000000001</v>
      </c>
      <c r="HN55">
        <v>0</v>
      </c>
      <c r="HO55">
        <v>100</v>
      </c>
      <c r="HP55">
        <v>31</v>
      </c>
      <c r="HQ55">
        <v>270.86200000000002</v>
      </c>
      <c r="HR55">
        <v>33.932099999999998</v>
      </c>
      <c r="HS55">
        <v>98.889399999999995</v>
      </c>
      <c r="HT55">
        <v>97.846699999999998</v>
      </c>
    </row>
    <row r="56" spans="1:228" x14ac:dyDescent="0.2">
      <c r="A56">
        <v>41</v>
      </c>
      <c r="B56">
        <v>1674578508</v>
      </c>
      <c r="C56">
        <v>160</v>
      </c>
      <c r="D56" t="s">
        <v>440</v>
      </c>
      <c r="E56" t="s">
        <v>441</v>
      </c>
      <c r="F56">
        <v>4</v>
      </c>
      <c r="G56">
        <v>1674578505.6875</v>
      </c>
      <c r="H56">
        <f t="shared" si="0"/>
        <v>7.111204395359559E-4</v>
      </c>
      <c r="I56">
        <f t="shared" si="1"/>
        <v>0.71112043953595594</v>
      </c>
      <c r="J56">
        <f t="shared" si="2"/>
        <v>3.2727684905394274</v>
      </c>
      <c r="K56">
        <f t="shared" si="3"/>
        <v>246.96475000000001</v>
      </c>
      <c r="L56">
        <f t="shared" si="4"/>
        <v>112.38860962001472</v>
      </c>
      <c r="M56">
        <f t="shared" si="5"/>
        <v>11.405065937156289</v>
      </c>
      <c r="N56">
        <f t="shared" si="6"/>
        <v>25.061696798513609</v>
      </c>
      <c r="O56">
        <f t="shared" si="7"/>
        <v>4.0711890067181698E-2</v>
      </c>
      <c r="P56">
        <f t="shared" si="8"/>
        <v>2.7724766989689837</v>
      </c>
      <c r="Q56">
        <f t="shared" si="9"/>
        <v>4.0382664062432391E-2</v>
      </c>
      <c r="R56">
        <f t="shared" si="10"/>
        <v>2.5268522640481551E-2</v>
      </c>
      <c r="S56">
        <f t="shared" si="11"/>
        <v>226.11902211241315</v>
      </c>
      <c r="T56">
        <f t="shared" si="12"/>
        <v>34.010399102262205</v>
      </c>
      <c r="U56">
        <f t="shared" si="13"/>
        <v>33.246212499999999</v>
      </c>
      <c r="V56">
        <f t="shared" si="14"/>
        <v>5.1224210148884879</v>
      </c>
      <c r="W56">
        <f t="shared" si="15"/>
        <v>68.245508557673546</v>
      </c>
      <c r="X56">
        <f t="shared" si="16"/>
        <v>3.4105554605119739</v>
      </c>
      <c r="Y56">
        <f t="shared" si="17"/>
        <v>4.9974797354315994</v>
      </c>
      <c r="Z56">
        <f t="shared" si="18"/>
        <v>1.711865554376514</v>
      </c>
      <c r="AA56">
        <f t="shared" si="19"/>
        <v>-31.360411383535656</v>
      </c>
      <c r="AB56">
        <f t="shared" si="20"/>
        <v>-65.70130304805889</v>
      </c>
      <c r="AC56">
        <f t="shared" si="21"/>
        <v>-5.4286810099601635</v>
      </c>
      <c r="AD56">
        <f t="shared" si="22"/>
        <v>123.62862667085844</v>
      </c>
      <c r="AE56">
        <f t="shared" si="23"/>
        <v>13.877385306108618</v>
      </c>
      <c r="AF56">
        <f t="shared" si="24"/>
        <v>0.70916025838752317</v>
      </c>
      <c r="AG56">
        <f t="shared" si="25"/>
        <v>3.2727684905394274</v>
      </c>
      <c r="AH56">
        <v>268.21476252712102</v>
      </c>
      <c r="AI56">
        <v>258.62830303030302</v>
      </c>
      <c r="AJ56">
        <v>1.699068476320382</v>
      </c>
      <c r="AK56">
        <v>62.033969261683353</v>
      </c>
      <c r="AL56">
        <f t="shared" si="26"/>
        <v>0.71112043953595594</v>
      </c>
      <c r="AM56">
        <v>32.976344398268409</v>
      </c>
      <c r="AN56">
        <v>33.610383030303034</v>
      </c>
      <c r="AO56">
        <v>5.1205721813767843E-5</v>
      </c>
      <c r="AP56">
        <v>98.33</v>
      </c>
      <c r="AQ56">
        <v>33</v>
      </c>
      <c r="AR56">
        <v>5</v>
      </c>
      <c r="AS56">
        <f t="shared" si="27"/>
        <v>1</v>
      </c>
      <c r="AT56">
        <f t="shared" si="28"/>
        <v>0</v>
      </c>
      <c r="AU56">
        <f t="shared" si="29"/>
        <v>47501.859507327485</v>
      </c>
      <c r="AV56">
        <f t="shared" si="30"/>
        <v>1200.00125</v>
      </c>
      <c r="AW56">
        <f t="shared" si="31"/>
        <v>1025.9279010945145</v>
      </c>
      <c r="AX56">
        <f t="shared" si="32"/>
        <v>0.85493902701727564</v>
      </c>
      <c r="AY56">
        <f t="shared" si="33"/>
        <v>0.18843232214334205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1674578505.6875</v>
      </c>
      <c r="BF56">
        <v>246.96475000000001</v>
      </c>
      <c r="BG56">
        <v>259.936125</v>
      </c>
      <c r="BH56">
        <v>33.608537499999997</v>
      </c>
      <c r="BI56">
        <v>32.975937500000001</v>
      </c>
      <c r="BJ56">
        <v>252.19062500000001</v>
      </c>
      <c r="BK56">
        <v>33.395574999999987</v>
      </c>
      <c r="BL56">
        <v>650.00925000000007</v>
      </c>
      <c r="BM56">
        <v>101.37887499999999</v>
      </c>
      <c r="BN56">
        <v>9.9966812500000002E-2</v>
      </c>
      <c r="BO56">
        <v>32.806649999999998</v>
      </c>
      <c r="BP56">
        <v>33.246212499999999</v>
      </c>
      <c r="BQ56">
        <v>999.9</v>
      </c>
      <c r="BR56">
        <v>0</v>
      </c>
      <c r="BS56">
        <v>0</v>
      </c>
      <c r="BT56">
        <v>9006.1725000000006</v>
      </c>
      <c r="BU56">
        <v>0</v>
      </c>
      <c r="BV56">
        <v>51.8310125</v>
      </c>
      <c r="BW56">
        <v>-12.971137499999999</v>
      </c>
      <c r="BX56">
        <v>255.55362500000001</v>
      </c>
      <c r="BY56">
        <v>268.8</v>
      </c>
      <c r="BZ56">
        <v>0.63257500000000011</v>
      </c>
      <c r="CA56">
        <v>259.936125</v>
      </c>
      <c r="CB56">
        <v>32.975937500000001</v>
      </c>
      <c r="CC56">
        <v>3.4071899999999999</v>
      </c>
      <c r="CD56">
        <v>3.3430599999999999</v>
      </c>
      <c r="CE56">
        <v>26.164237499999999</v>
      </c>
      <c r="CF56">
        <v>25.8431125</v>
      </c>
      <c r="CG56">
        <v>1200.00125</v>
      </c>
      <c r="CH56">
        <v>0.499946</v>
      </c>
      <c r="CI56">
        <v>0.500054</v>
      </c>
      <c r="CJ56">
        <v>0</v>
      </c>
      <c r="CK56">
        <v>789.42224999999996</v>
      </c>
      <c r="CL56">
        <v>4.9990899999999998</v>
      </c>
      <c r="CM56">
        <v>8092.57125</v>
      </c>
      <c r="CN56">
        <v>9557.6937499999985</v>
      </c>
      <c r="CO56">
        <v>42.75</v>
      </c>
      <c r="CP56">
        <v>44.561999999999998</v>
      </c>
      <c r="CQ56">
        <v>43.561999999999998</v>
      </c>
      <c r="CR56">
        <v>43.593499999999999</v>
      </c>
      <c r="CS56">
        <v>44.061999999999998</v>
      </c>
      <c r="CT56">
        <v>597.44000000000005</v>
      </c>
      <c r="CU56">
        <v>597.56124999999997</v>
      </c>
      <c r="CV56">
        <v>0</v>
      </c>
      <c r="CW56">
        <v>1674578520.8</v>
      </c>
      <c r="CX56">
        <v>0</v>
      </c>
      <c r="CY56">
        <v>1674577646.0999999</v>
      </c>
      <c r="CZ56" t="s">
        <v>356</v>
      </c>
      <c r="DA56">
        <v>1674577646.0999999</v>
      </c>
      <c r="DB56">
        <v>1674577639.5999999</v>
      </c>
      <c r="DC56">
        <v>30</v>
      </c>
      <c r="DD56">
        <v>-0.48</v>
      </c>
      <c r="DE56">
        <v>-5.1999999999999998E-2</v>
      </c>
      <c r="DF56">
        <v>-5.7220000000000004</v>
      </c>
      <c r="DG56">
        <v>0.21299999999999999</v>
      </c>
      <c r="DH56">
        <v>415</v>
      </c>
      <c r="DI56">
        <v>32</v>
      </c>
      <c r="DJ56">
        <v>0.4</v>
      </c>
      <c r="DK56">
        <v>0.18</v>
      </c>
      <c r="DL56">
        <v>-12.72713658536585</v>
      </c>
      <c r="DM56">
        <v>-1.668564459930312</v>
      </c>
      <c r="DN56">
        <v>0.16967532950313921</v>
      </c>
      <c r="DO56">
        <v>0</v>
      </c>
      <c r="DP56">
        <v>0.62923853658536588</v>
      </c>
      <c r="DQ56">
        <v>4.8899728222995723E-2</v>
      </c>
      <c r="DR56">
        <v>6.049455053455925E-3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3.2966500000000001</v>
      </c>
      <c r="EB56">
        <v>2.6254900000000001</v>
      </c>
      <c r="EC56">
        <v>6.8631399999999995E-2</v>
      </c>
      <c r="ED56">
        <v>6.9783100000000001E-2</v>
      </c>
      <c r="EE56">
        <v>0.138404</v>
      </c>
      <c r="EF56">
        <v>0.13533800000000001</v>
      </c>
      <c r="EG56">
        <v>28091.8</v>
      </c>
      <c r="EH56">
        <v>28527.5</v>
      </c>
      <c r="EI56">
        <v>28060.9</v>
      </c>
      <c r="EJ56">
        <v>29516.6</v>
      </c>
      <c r="EK56">
        <v>33272.9</v>
      </c>
      <c r="EL56">
        <v>35437.9</v>
      </c>
      <c r="EM56">
        <v>39616.400000000001</v>
      </c>
      <c r="EN56">
        <v>42199.7</v>
      </c>
      <c r="EO56">
        <v>2.16717</v>
      </c>
      <c r="EP56">
        <v>2.2069700000000001</v>
      </c>
      <c r="EQ56">
        <v>0.169873</v>
      </c>
      <c r="ER56">
        <v>0</v>
      </c>
      <c r="ES56">
        <v>30.483799999999999</v>
      </c>
      <c r="ET56">
        <v>999.9</v>
      </c>
      <c r="EU56">
        <v>74.900000000000006</v>
      </c>
      <c r="EV56">
        <v>31.9</v>
      </c>
      <c r="EW56">
        <v>35.076900000000002</v>
      </c>
      <c r="EX56">
        <v>57.756399999999999</v>
      </c>
      <c r="EY56">
        <v>-7.3918299999999997</v>
      </c>
      <c r="EZ56">
        <v>2</v>
      </c>
      <c r="FA56">
        <v>0.45870899999999998</v>
      </c>
      <c r="FB56">
        <v>0.14752999999999999</v>
      </c>
      <c r="FC56">
        <v>20.273599999999998</v>
      </c>
      <c r="FD56">
        <v>5.2196899999999999</v>
      </c>
      <c r="FE56">
        <v>12.008599999999999</v>
      </c>
      <c r="FF56">
        <v>4.9865500000000003</v>
      </c>
      <c r="FG56">
        <v>3.2845</v>
      </c>
      <c r="FH56">
        <v>9999</v>
      </c>
      <c r="FI56">
        <v>9999</v>
      </c>
      <c r="FJ56">
        <v>9999</v>
      </c>
      <c r="FK56">
        <v>999.9</v>
      </c>
      <c r="FL56">
        <v>1.86575</v>
      </c>
      <c r="FM56">
        <v>1.8621700000000001</v>
      </c>
      <c r="FN56">
        <v>1.8641700000000001</v>
      </c>
      <c r="FO56">
        <v>1.8602000000000001</v>
      </c>
      <c r="FP56">
        <v>1.8609599999999999</v>
      </c>
      <c r="FQ56">
        <v>1.8601099999999999</v>
      </c>
      <c r="FR56">
        <v>1.8618300000000001</v>
      </c>
      <c r="FS56">
        <v>1.85843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-5.2380000000000004</v>
      </c>
      <c r="GH56">
        <v>0.21290000000000001</v>
      </c>
      <c r="GI56">
        <v>-4.3160023200825837</v>
      </c>
      <c r="GJ56">
        <v>-4.0448538125570227E-3</v>
      </c>
      <c r="GK56">
        <v>1.839783264315481E-6</v>
      </c>
      <c r="GL56">
        <v>-4.1587272622942942E-10</v>
      </c>
      <c r="GM56">
        <v>0.21294000000000321</v>
      </c>
      <c r="GN56">
        <v>0</v>
      </c>
      <c r="GO56">
        <v>0</v>
      </c>
      <c r="GP56">
        <v>0</v>
      </c>
      <c r="GQ56">
        <v>5</v>
      </c>
      <c r="GR56">
        <v>2081</v>
      </c>
      <c r="GS56">
        <v>3</v>
      </c>
      <c r="GT56">
        <v>31</v>
      </c>
      <c r="GU56">
        <v>14.4</v>
      </c>
      <c r="GV56">
        <v>14.5</v>
      </c>
      <c r="GW56">
        <v>0.95336900000000002</v>
      </c>
      <c r="GX56">
        <v>2.5647000000000002</v>
      </c>
      <c r="GY56">
        <v>2.04834</v>
      </c>
      <c r="GZ56">
        <v>2.6257299999999999</v>
      </c>
      <c r="HA56">
        <v>2.1972700000000001</v>
      </c>
      <c r="HB56">
        <v>2.3559600000000001</v>
      </c>
      <c r="HC56">
        <v>36.552300000000002</v>
      </c>
      <c r="HD56">
        <v>14.762499999999999</v>
      </c>
      <c r="HE56">
        <v>18</v>
      </c>
      <c r="HF56">
        <v>659.06200000000001</v>
      </c>
      <c r="HG56">
        <v>770.68600000000004</v>
      </c>
      <c r="HH56">
        <v>30.9986</v>
      </c>
      <c r="HI56">
        <v>33.263100000000001</v>
      </c>
      <c r="HJ56">
        <v>29.999600000000001</v>
      </c>
      <c r="HK56">
        <v>33.1676</v>
      </c>
      <c r="HL56">
        <v>33.164499999999997</v>
      </c>
      <c r="HM56">
        <v>19.140699999999999</v>
      </c>
      <c r="HN56">
        <v>0</v>
      </c>
      <c r="HO56">
        <v>100</v>
      </c>
      <c r="HP56">
        <v>31</v>
      </c>
      <c r="HQ56">
        <v>277.54000000000002</v>
      </c>
      <c r="HR56">
        <v>33.932099999999998</v>
      </c>
      <c r="HS56">
        <v>98.889399999999995</v>
      </c>
      <c r="HT56">
        <v>97.847800000000007</v>
      </c>
    </row>
    <row r="57" spans="1:228" x14ac:dyDescent="0.2">
      <c r="A57">
        <v>42</v>
      </c>
      <c r="B57">
        <v>1674578512</v>
      </c>
      <c r="C57">
        <v>164</v>
      </c>
      <c r="D57" t="s">
        <v>442</v>
      </c>
      <c r="E57" t="s">
        <v>443</v>
      </c>
      <c r="F57">
        <v>4</v>
      </c>
      <c r="G57">
        <v>1674578510</v>
      </c>
      <c r="H57">
        <f t="shared" si="0"/>
        <v>7.1053052238363636E-4</v>
      </c>
      <c r="I57">
        <f t="shared" si="1"/>
        <v>0.71053052238363634</v>
      </c>
      <c r="J57">
        <f t="shared" si="2"/>
        <v>3.2756924570689794</v>
      </c>
      <c r="K57">
        <f t="shared" si="3"/>
        <v>254.07499999999999</v>
      </c>
      <c r="L57">
        <f t="shared" si="4"/>
        <v>119.34597839103837</v>
      </c>
      <c r="M57">
        <f t="shared" si="5"/>
        <v>12.11122553951907</v>
      </c>
      <c r="N57">
        <f t="shared" si="6"/>
        <v>25.783521744410699</v>
      </c>
      <c r="O57">
        <f t="shared" si="7"/>
        <v>4.0759543680707229E-2</v>
      </c>
      <c r="P57">
        <f t="shared" si="8"/>
        <v>2.7719358270424665</v>
      </c>
      <c r="Q57">
        <f t="shared" si="9"/>
        <v>4.0429486044608082E-2</v>
      </c>
      <c r="R57">
        <f t="shared" si="10"/>
        <v>2.5297860236705428E-2</v>
      </c>
      <c r="S57">
        <f t="shared" si="11"/>
        <v>226.1158710941823</v>
      </c>
      <c r="T57">
        <f t="shared" si="12"/>
        <v>34.004998334185004</v>
      </c>
      <c r="U57">
        <f t="shared" si="13"/>
        <v>33.235571428571433</v>
      </c>
      <c r="V57">
        <f t="shared" si="14"/>
        <v>5.1193646001514574</v>
      </c>
      <c r="W57">
        <f t="shared" si="15"/>
        <v>68.273665340686975</v>
      </c>
      <c r="X57">
        <f t="shared" si="16"/>
        <v>3.4108561030231721</v>
      </c>
      <c r="Y57">
        <f t="shared" si="17"/>
        <v>4.9958590709945501</v>
      </c>
      <c r="Z57">
        <f t="shared" si="18"/>
        <v>1.7085084971282853</v>
      </c>
      <c r="AA57">
        <f t="shared" si="19"/>
        <v>-31.334396037118363</v>
      </c>
      <c r="AB57">
        <f t="shared" si="20"/>
        <v>-64.959695826700127</v>
      </c>
      <c r="AC57">
        <f t="shared" si="21"/>
        <v>-5.3680200384559322</v>
      </c>
      <c r="AD57">
        <f t="shared" si="22"/>
        <v>124.45375919190788</v>
      </c>
      <c r="AE57">
        <f t="shared" si="23"/>
        <v>13.934438752644729</v>
      </c>
      <c r="AF57">
        <f t="shared" si="24"/>
        <v>0.70957399694428602</v>
      </c>
      <c r="AG57">
        <f t="shared" si="25"/>
        <v>3.2756924570689794</v>
      </c>
      <c r="AH57">
        <v>275.11835332508173</v>
      </c>
      <c r="AI57">
        <v>265.47926060606039</v>
      </c>
      <c r="AJ57">
        <v>1.712220050731478</v>
      </c>
      <c r="AK57">
        <v>62.033969261683353</v>
      </c>
      <c r="AL57">
        <f t="shared" si="26"/>
        <v>0.71053052238363634</v>
      </c>
      <c r="AM57">
        <v>32.977792294372307</v>
      </c>
      <c r="AN57">
        <v>33.611422424242413</v>
      </c>
      <c r="AO57">
        <v>2.749398749349287E-5</v>
      </c>
      <c r="AP57">
        <v>98.33</v>
      </c>
      <c r="AQ57">
        <v>33</v>
      </c>
      <c r="AR57">
        <v>5</v>
      </c>
      <c r="AS57">
        <f t="shared" si="27"/>
        <v>1</v>
      </c>
      <c r="AT57">
        <f t="shared" si="28"/>
        <v>0</v>
      </c>
      <c r="AU57">
        <f t="shared" si="29"/>
        <v>47487.850590156922</v>
      </c>
      <c r="AV57">
        <f t="shared" si="30"/>
        <v>1199.987142857143</v>
      </c>
      <c r="AW57">
        <f t="shared" si="31"/>
        <v>1025.9155850228924</v>
      </c>
      <c r="AX57">
        <f t="shared" si="32"/>
        <v>0.8549388142444676</v>
      </c>
      <c r="AY57">
        <f t="shared" si="33"/>
        <v>0.18843191149182265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1674578510</v>
      </c>
      <c r="BF57">
        <v>254.07499999999999</v>
      </c>
      <c r="BG57">
        <v>267.10328571428568</v>
      </c>
      <c r="BH57">
        <v>33.611128571428573</v>
      </c>
      <c r="BI57">
        <v>32.978185714285708</v>
      </c>
      <c r="BJ57">
        <v>259.32357142857143</v>
      </c>
      <c r="BK57">
        <v>33.39817142857143</v>
      </c>
      <c r="BL57">
        <v>650.03442857142841</v>
      </c>
      <c r="BM57">
        <v>101.37985714285711</v>
      </c>
      <c r="BN57">
        <v>0.1001064285714286</v>
      </c>
      <c r="BO57">
        <v>32.80088571428572</v>
      </c>
      <c r="BP57">
        <v>33.235571428571433</v>
      </c>
      <c r="BQ57">
        <v>999.89999999999986</v>
      </c>
      <c r="BR57">
        <v>0</v>
      </c>
      <c r="BS57">
        <v>0</v>
      </c>
      <c r="BT57">
        <v>9003.2142857142862</v>
      </c>
      <c r="BU57">
        <v>0</v>
      </c>
      <c r="BV57">
        <v>64.724057142857149</v>
      </c>
      <c r="BW57">
        <v>-13.02821428571429</v>
      </c>
      <c r="BX57">
        <v>262.91185714285717</v>
      </c>
      <c r="BY57">
        <v>276.21228571428571</v>
      </c>
      <c r="BZ57">
        <v>0.63291871428571422</v>
      </c>
      <c r="CA57">
        <v>267.10328571428568</v>
      </c>
      <c r="CB57">
        <v>32.978185714285708</v>
      </c>
      <c r="CC57">
        <v>3.4074900000000001</v>
      </c>
      <c r="CD57">
        <v>3.3433271428571429</v>
      </c>
      <c r="CE57">
        <v>26.16572857142857</v>
      </c>
      <c r="CF57">
        <v>25.844457142857149</v>
      </c>
      <c r="CG57">
        <v>1199.987142857143</v>
      </c>
      <c r="CH57">
        <v>0.49995600000000012</v>
      </c>
      <c r="CI57">
        <v>0.50004428571428572</v>
      </c>
      <c r="CJ57">
        <v>0</v>
      </c>
      <c r="CK57">
        <v>788.70828571428569</v>
      </c>
      <c r="CL57">
        <v>4.9990899999999998</v>
      </c>
      <c r="CM57">
        <v>8084.6185714285702</v>
      </c>
      <c r="CN57">
        <v>9557.5928571428558</v>
      </c>
      <c r="CO57">
        <v>42.75</v>
      </c>
      <c r="CP57">
        <v>44.561999999999998</v>
      </c>
      <c r="CQ57">
        <v>43.561999999999998</v>
      </c>
      <c r="CR57">
        <v>43.561999999999998</v>
      </c>
      <c r="CS57">
        <v>44.061999999999998</v>
      </c>
      <c r="CT57">
        <v>597.44142857142856</v>
      </c>
      <c r="CU57">
        <v>597.54571428571421</v>
      </c>
      <c r="CV57">
        <v>0</v>
      </c>
      <c r="CW57">
        <v>1674578524.4000001</v>
      </c>
      <c r="CX57">
        <v>0</v>
      </c>
      <c r="CY57">
        <v>1674577646.0999999</v>
      </c>
      <c r="CZ57" t="s">
        <v>356</v>
      </c>
      <c r="DA57">
        <v>1674577646.0999999</v>
      </c>
      <c r="DB57">
        <v>1674577639.5999999</v>
      </c>
      <c r="DC57">
        <v>30</v>
      </c>
      <c r="DD57">
        <v>-0.48</v>
      </c>
      <c r="DE57">
        <v>-5.1999999999999998E-2</v>
      </c>
      <c r="DF57">
        <v>-5.7220000000000004</v>
      </c>
      <c r="DG57">
        <v>0.21299999999999999</v>
      </c>
      <c r="DH57">
        <v>415</v>
      </c>
      <c r="DI57">
        <v>32</v>
      </c>
      <c r="DJ57">
        <v>0.4</v>
      </c>
      <c r="DK57">
        <v>0.18</v>
      </c>
      <c r="DL57">
        <v>-12.851290000000001</v>
      </c>
      <c r="DM57">
        <v>-1.469052157598487</v>
      </c>
      <c r="DN57">
        <v>0.14824515304049601</v>
      </c>
      <c r="DO57">
        <v>0</v>
      </c>
      <c r="DP57">
        <v>0.63255150000000004</v>
      </c>
      <c r="DQ57">
        <v>9.5814709193244169E-3</v>
      </c>
      <c r="DR57">
        <v>2.0755343528836099E-3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3.2966799999999998</v>
      </c>
      <c r="EB57">
        <v>2.6252</v>
      </c>
      <c r="EC57">
        <v>7.0132700000000006E-2</v>
      </c>
      <c r="ED57">
        <v>7.1239499999999997E-2</v>
      </c>
      <c r="EE57">
        <v>0.138406</v>
      </c>
      <c r="EF57">
        <v>0.135347</v>
      </c>
      <c r="EG57">
        <v>28047.3</v>
      </c>
      <c r="EH57">
        <v>28482.9</v>
      </c>
      <c r="EI57">
        <v>28061.7</v>
      </c>
      <c r="EJ57">
        <v>29516.7</v>
      </c>
      <c r="EK57">
        <v>33273.4</v>
      </c>
      <c r="EL57">
        <v>35437.9</v>
      </c>
      <c r="EM57">
        <v>39616.9</v>
      </c>
      <c r="EN57">
        <v>42200.1</v>
      </c>
      <c r="EO57">
        <v>2.1673300000000002</v>
      </c>
      <c r="EP57">
        <v>2.2069000000000001</v>
      </c>
      <c r="EQ57">
        <v>0.169761</v>
      </c>
      <c r="ER57">
        <v>0</v>
      </c>
      <c r="ES57">
        <v>30.483799999999999</v>
      </c>
      <c r="ET57">
        <v>999.9</v>
      </c>
      <c r="EU57">
        <v>74.900000000000006</v>
      </c>
      <c r="EV57">
        <v>31.9</v>
      </c>
      <c r="EW57">
        <v>35.080100000000002</v>
      </c>
      <c r="EX57">
        <v>57.816400000000002</v>
      </c>
      <c r="EY57">
        <v>-7.3397399999999999</v>
      </c>
      <c r="EZ57">
        <v>2</v>
      </c>
      <c r="FA57">
        <v>0.45824199999999998</v>
      </c>
      <c r="FB57">
        <v>0.14024</v>
      </c>
      <c r="FC57">
        <v>20.273599999999998</v>
      </c>
      <c r="FD57">
        <v>5.2207299999999996</v>
      </c>
      <c r="FE57">
        <v>12.008800000000001</v>
      </c>
      <c r="FF57">
        <v>4.9869000000000003</v>
      </c>
      <c r="FG57">
        <v>3.2846500000000001</v>
      </c>
      <c r="FH57">
        <v>9999</v>
      </c>
      <c r="FI57">
        <v>9999</v>
      </c>
      <c r="FJ57">
        <v>9999</v>
      </c>
      <c r="FK57">
        <v>999.9</v>
      </c>
      <c r="FL57">
        <v>1.86575</v>
      </c>
      <c r="FM57">
        <v>1.8621799999999999</v>
      </c>
      <c r="FN57">
        <v>1.8641799999999999</v>
      </c>
      <c r="FO57">
        <v>1.8602000000000001</v>
      </c>
      <c r="FP57">
        <v>1.8609500000000001</v>
      </c>
      <c r="FQ57">
        <v>1.86012</v>
      </c>
      <c r="FR57">
        <v>1.86181</v>
      </c>
      <c r="FS57">
        <v>1.8584000000000001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-5.2590000000000003</v>
      </c>
      <c r="GH57">
        <v>0.21290000000000001</v>
      </c>
      <c r="GI57">
        <v>-4.3160023200825837</v>
      </c>
      <c r="GJ57">
        <v>-4.0448538125570227E-3</v>
      </c>
      <c r="GK57">
        <v>1.839783264315481E-6</v>
      </c>
      <c r="GL57">
        <v>-4.1587272622942942E-10</v>
      </c>
      <c r="GM57">
        <v>0.21294000000000321</v>
      </c>
      <c r="GN57">
        <v>0</v>
      </c>
      <c r="GO57">
        <v>0</v>
      </c>
      <c r="GP57">
        <v>0</v>
      </c>
      <c r="GQ57">
        <v>5</v>
      </c>
      <c r="GR57">
        <v>2081</v>
      </c>
      <c r="GS57">
        <v>3</v>
      </c>
      <c r="GT57">
        <v>31</v>
      </c>
      <c r="GU57">
        <v>14.4</v>
      </c>
      <c r="GV57">
        <v>14.5</v>
      </c>
      <c r="GW57">
        <v>0.97167999999999999</v>
      </c>
      <c r="GX57">
        <v>2.5537100000000001</v>
      </c>
      <c r="GY57">
        <v>2.04834</v>
      </c>
      <c r="GZ57">
        <v>2.6257299999999999</v>
      </c>
      <c r="HA57">
        <v>2.1972700000000001</v>
      </c>
      <c r="HB57">
        <v>2.323</v>
      </c>
      <c r="HC57">
        <v>36.552300000000002</v>
      </c>
      <c r="HD57">
        <v>14.78</v>
      </c>
      <c r="HE57">
        <v>18</v>
      </c>
      <c r="HF57">
        <v>659.15800000000002</v>
      </c>
      <c r="HG57">
        <v>770.59299999999996</v>
      </c>
      <c r="HH57">
        <v>30.9983</v>
      </c>
      <c r="HI57">
        <v>33.259399999999999</v>
      </c>
      <c r="HJ57">
        <v>29.999600000000001</v>
      </c>
      <c r="HK57">
        <v>33.165399999999998</v>
      </c>
      <c r="HL57">
        <v>33.162999999999997</v>
      </c>
      <c r="HM57">
        <v>19.505099999999999</v>
      </c>
      <c r="HN57">
        <v>0</v>
      </c>
      <c r="HO57">
        <v>100</v>
      </c>
      <c r="HP57">
        <v>31</v>
      </c>
      <c r="HQ57">
        <v>284.21800000000002</v>
      </c>
      <c r="HR57">
        <v>33.932099999999998</v>
      </c>
      <c r="HS57">
        <v>98.891300000000001</v>
      </c>
      <c r="HT57">
        <v>97.848299999999995</v>
      </c>
    </row>
    <row r="58" spans="1:228" x14ac:dyDescent="0.2">
      <c r="A58">
        <v>43</v>
      </c>
      <c r="B58">
        <v>1674578516</v>
      </c>
      <c r="C58">
        <v>168</v>
      </c>
      <c r="D58" t="s">
        <v>444</v>
      </c>
      <c r="E58" t="s">
        <v>445</v>
      </c>
      <c r="F58">
        <v>4</v>
      </c>
      <c r="G58">
        <v>1674578513.6875</v>
      </c>
      <c r="H58">
        <f t="shared" si="0"/>
        <v>7.1390768477208328E-4</v>
      </c>
      <c r="I58">
        <f t="shared" si="1"/>
        <v>0.71390768477208333</v>
      </c>
      <c r="J58">
        <f t="shared" si="2"/>
        <v>3.3245697366837215</v>
      </c>
      <c r="K58">
        <f t="shared" si="3"/>
        <v>260.13774999999998</v>
      </c>
      <c r="L58">
        <f t="shared" si="4"/>
        <v>123.75657368442634</v>
      </c>
      <c r="M58">
        <f t="shared" si="5"/>
        <v>12.558630635012973</v>
      </c>
      <c r="N58">
        <f t="shared" si="6"/>
        <v>26.398386923703796</v>
      </c>
      <c r="O58">
        <f t="shared" si="7"/>
        <v>4.0895963789180811E-2</v>
      </c>
      <c r="P58">
        <f t="shared" si="8"/>
        <v>2.7700115679647772</v>
      </c>
      <c r="Q58">
        <f t="shared" si="9"/>
        <v>4.0563474012150026E-2</v>
      </c>
      <c r="R58">
        <f t="shared" si="10"/>
        <v>2.5381818694562627E-2</v>
      </c>
      <c r="S58">
        <f t="shared" si="11"/>
        <v>226.11878736205651</v>
      </c>
      <c r="T58">
        <f t="shared" si="12"/>
        <v>33.998188111089149</v>
      </c>
      <c r="U58">
        <f t="shared" si="13"/>
        <v>33.245087499999997</v>
      </c>
      <c r="V58">
        <f t="shared" si="14"/>
        <v>5.1220978082486086</v>
      </c>
      <c r="W58">
        <f t="shared" si="15"/>
        <v>68.306080530712705</v>
      </c>
      <c r="X58">
        <f t="shared" si="16"/>
        <v>3.4111919418126893</v>
      </c>
      <c r="Y58">
        <f t="shared" si="17"/>
        <v>4.9939799140998913</v>
      </c>
      <c r="Z58">
        <f t="shared" si="18"/>
        <v>1.7109058664359194</v>
      </c>
      <c r="AA58">
        <f t="shared" si="19"/>
        <v>-31.483328898448871</v>
      </c>
      <c r="AB58">
        <f t="shared" si="20"/>
        <v>-67.334125109943983</v>
      </c>
      <c r="AC58">
        <f t="shared" si="21"/>
        <v>-5.5681765638425658</v>
      </c>
      <c r="AD58">
        <f t="shared" si="22"/>
        <v>121.73315678982109</v>
      </c>
      <c r="AE58">
        <f t="shared" si="23"/>
        <v>13.810546833374632</v>
      </c>
      <c r="AF58">
        <f t="shared" si="24"/>
        <v>0.70835124385781301</v>
      </c>
      <c r="AG58">
        <f t="shared" si="25"/>
        <v>3.3245697366837215</v>
      </c>
      <c r="AH58">
        <v>281.79886695536572</v>
      </c>
      <c r="AI58">
        <v>272.22985454545437</v>
      </c>
      <c r="AJ58">
        <v>1.6814095694785409</v>
      </c>
      <c r="AK58">
        <v>62.033969261683353</v>
      </c>
      <c r="AL58">
        <f t="shared" si="26"/>
        <v>0.71390768477208333</v>
      </c>
      <c r="AM58">
        <v>32.982942761904773</v>
      </c>
      <c r="AN58">
        <v>33.618996363636327</v>
      </c>
      <c r="AO58">
        <v>1.285842759384643E-4</v>
      </c>
      <c r="AP58">
        <v>98.33</v>
      </c>
      <c r="AQ58">
        <v>33</v>
      </c>
      <c r="AR58">
        <v>5</v>
      </c>
      <c r="AS58">
        <f t="shared" si="27"/>
        <v>1</v>
      </c>
      <c r="AT58">
        <f t="shared" si="28"/>
        <v>0</v>
      </c>
      <c r="AU58">
        <f t="shared" si="29"/>
        <v>47435.840323318829</v>
      </c>
      <c r="AV58">
        <f t="shared" si="30"/>
        <v>1200.0025000000001</v>
      </c>
      <c r="AW58">
        <f t="shared" si="31"/>
        <v>1025.9287260943299</v>
      </c>
      <c r="AX58">
        <f t="shared" si="32"/>
        <v>0.85493882395605825</v>
      </c>
      <c r="AY58">
        <f t="shared" si="33"/>
        <v>0.18843193023519242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1674578513.6875</v>
      </c>
      <c r="BF58">
        <v>260.13774999999998</v>
      </c>
      <c r="BG58">
        <v>273.05587500000001</v>
      </c>
      <c r="BH58">
        <v>33.614924999999999</v>
      </c>
      <c r="BI58">
        <v>32.983049999999999</v>
      </c>
      <c r="BJ58">
        <v>265.40537499999999</v>
      </c>
      <c r="BK58">
        <v>33.402000000000001</v>
      </c>
      <c r="BL58">
        <v>650.008375</v>
      </c>
      <c r="BM58">
        <v>101.3785</v>
      </c>
      <c r="BN58">
        <v>9.9993312500000001E-2</v>
      </c>
      <c r="BO58">
        <v>32.794199999999996</v>
      </c>
      <c r="BP58">
        <v>33.245087499999997</v>
      </c>
      <c r="BQ58">
        <v>999.9</v>
      </c>
      <c r="BR58">
        <v>0</v>
      </c>
      <c r="BS58">
        <v>0</v>
      </c>
      <c r="BT58">
        <v>8993.125</v>
      </c>
      <c r="BU58">
        <v>0</v>
      </c>
      <c r="BV58">
        <v>65.398399999999995</v>
      </c>
      <c r="BW58">
        <v>-12.9182375</v>
      </c>
      <c r="BX58">
        <v>269.186375</v>
      </c>
      <c r="BY58">
        <v>282.36937499999999</v>
      </c>
      <c r="BZ58">
        <v>0.63188737500000003</v>
      </c>
      <c r="CA58">
        <v>273.05587500000001</v>
      </c>
      <c r="CB58">
        <v>32.983049999999999</v>
      </c>
      <c r="CC58">
        <v>3.4078325</v>
      </c>
      <c r="CD58">
        <v>3.34377375</v>
      </c>
      <c r="CE58">
        <v>26.167425000000001</v>
      </c>
      <c r="CF58">
        <v>25.846712499999999</v>
      </c>
      <c r="CG58">
        <v>1200.0025000000001</v>
      </c>
      <c r="CH58">
        <v>0.49995637500000001</v>
      </c>
      <c r="CI58">
        <v>0.50004362499999999</v>
      </c>
      <c r="CJ58">
        <v>0</v>
      </c>
      <c r="CK58">
        <v>788.02824999999996</v>
      </c>
      <c r="CL58">
        <v>4.9990899999999998</v>
      </c>
      <c r="CM58">
        <v>8077.7387500000004</v>
      </c>
      <c r="CN58">
        <v>9557.7262499999997</v>
      </c>
      <c r="CO58">
        <v>42.75</v>
      </c>
      <c r="CP58">
        <v>44.561999999999998</v>
      </c>
      <c r="CQ58">
        <v>43.561999999999998</v>
      </c>
      <c r="CR58">
        <v>43.561999999999998</v>
      </c>
      <c r="CS58">
        <v>44.061999999999998</v>
      </c>
      <c r="CT58">
        <v>597.44875000000002</v>
      </c>
      <c r="CU58">
        <v>597.55375000000004</v>
      </c>
      <c r="CV58">
        <v>0</v>
      </c>
      <c r="CW58">
        <v>1674578528.5999999</v>
      </c>
      <c r="CX58">
        <v>0</v>
      </c>
      <c r="CY58">
        <v>1674577646.0999999</v>
      </c>
      <c r="CZ58" t="s">
        <v>356</v>
      </c>
      <c r="DA58">
        <v>1674577646.0999999</v>
      </c>
      <c r="DB58">
        <v>1674577639.5999999</v>
      </c>
      <c r="DC58">
        <v>30</v>
      </c>
      <c r="DD58">
        <v>-0.48</v>
      </c>
      <c r="DE58">
        <v>-5.1999999999999998E-2</v>
      </c>
      <c r="DF58">
        <v>-5.7220000000000004</v>
      </c>
      <c r="DG58">
        <v>0.21299999999999999</v>
      </c>
      <c r="DH58">
        <v>415</v>
      </c>
      <c r="DI58">
        <v>32</v>
      </c>
      <c r="DJ58">
        <v>0.4</v>
      </c>
      <c r="DK58">
        <v>0.18</v>
      </c>
      <c r="DL58">
        <v>-12.9023375</v>
      </c>
      <c r="DM58">
        <v>-0.87819849906190617</v>
      </c>
      <c r="DN58">
        <v>0.11777817855507031</v>
      </c>
      <c r="DO58">
        <v>0</v>
      </c>
      <c r="DP58">
        <v>0.63298627500000004</v>
      </c>
      <c r="DQ58">
        <v>-6.3814221388369509E-3</v>
      </c>
      <c r="DR58">
        <v>1.280625257198603E-3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3.2965100000000001</v>
      </c>
      <c r="EB58">
        <v>2.6251600000000002</v>
      </c>
      <c r="EC58">
        <v>7.1590699999999993E-2</v>
      </c>
      <c r="ED58">
        <v>7.26522E-2</v>
      </c>
      <c r="EE58">
        <v>0.13842199999999999</v>
      </c>
      <c r="EF58">
        <v>0.13536200000000001</v>
      </c>
      <c r="EG58">
        <v>28002.799999999999</v>
      </c>
      <c r="EH58">
        <v>28439.8</v>
      </c>
      <c r="EI58">
        <v>28061.200000000001</v>
      </c>
      <c r="EJ58">
        <v>29516.9</v>
      </c>
      <c r="EK58">
        <v>33272.5</v>
      </c>
      <c r="EL58">
        <v>35437.599999999999</v>
      </c>
      <c r="EM58">
        <v>39616.6</v>
      </c>
      <c r="EN58">
        <v>42200.3</v>
      </c>
      <c r="EO58">
        <v>2.1673300000000002</v>
      </c>
      <c r="EP58">
        <v>2.2069999999999999</v>
      </c>
      <c r="EQ58">
        <v>0.170209</v>
      </c>
      <c r="ER58">
        <v>0</v>
      </c>
      <c r="ES58">
        <v>30.482600000000001</v>
      </c>
      <c r="ET58">
        <v>999.9</v>
      </c>
      <c r="EU58">
        <v>74.900000000000006</v>
      </c>
      <c r="EV58">
        <v>31.9</v>
      </c>
      <c r="EW58">
        <v>35.081299999999999</v>
      </c>
      <c r="EX58">
        <v>57.666400000000003</v>
      </c>
      <c r="EY58">
        <v>-7.2435900000000002</v>
      </c>
      <c r="EZ58">
        <v>2</v>
      </c>
      <c r="FA58">
        <v>0.45783000000000001</v>
      </c>
      <c r="FB58">
        <v>0.132941</v>
      </c>
      <c r="FC58">
        <v>20.273800000000001</v>
      </c>
      <c r="FD58">
        <v>5.2204300000000003</v>
      </c>
      <c r="FE58">
        <v>12.0085</v>
      </c>
      <c r="FF58">
        <v>4.9867999999999997</v>
      </c>
      <c r="FG58">
        <v>3.2846500000000001</v>
      </c>
      <c r="FH58">
        <v>9999</v>
      </c>
      <c r="FI58">
        <v>9999</v>
      </c>
      <c r="FJ58">
        <v>9999</v>
      </c>
      <c r="FK58">
        <v>999.9</v>
      </c>
      <c r="FL58">
        <v>1.86574</v>
      </c>
      <c r="FM58">
        <v>1.8621700000000001</v>
      </c>
      <c r="FN58">
        <v>1.8641700000000001</v>
      </c>
      <c r="FO58">
        <v>1.8602000000000001</v>
      </c>
      <c r="FP58">
        <v>1.8609500000000001</v>
      </c>
      <c r="FQ58">
        <v>1.8601099999999999</v>
      </c>
      <c r="FR58">
        <v>1.86181</v>
      </c>
      <c r="FS58">
        <v>1.85842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-5.28</v>
      </c>
      <c r="GH58">
        <v>0.21299999999999999</v>
      </c>
      <c r="GI58">
        <v>-4.3160023200825837</v>
      </c>
      <c r="GJ58">
        <v>-4.0448538125570227E-3</v>
      </c>
      <c r="GK58">
        <v>1.839783264315481E-6</v>
      </c>
      <c r="GL58">
        <v>-4.1587272622942942E-10</v>
      </c>
      <c r="GM58">
        <v>0.21294000000000321</v>
      </c>
      <c r="GN58">
        <v>0</v>
      </c>
      <c r="GO58">
        <v>0</v>
      </c>
      <c r="GP58">
        <v>0</v>
      </c>
      <c r="GQ58">
        <v>5</v>
      </c>
      <c r="GR58">
        <v>2081</v>
      </c>
      <c r="GS58">
        <v>3</v>
      </c>
      <c r="GT58">
        <v>31</v>
      </c>
      <c r="GU58">
        <v>14.5</v>
      </c>
      <c r="GV58">
        <v>14.6</v>
      </c>
      <c r="GW58">
        <v>0.98999000000000004</v>
      </c>
      <c r="GX58">
        <v>2.5573700000000001</v>
      </c>
      <c r="GY58">
        <v>2.04834</v>
      </c>
      <c r="GZ58">
        <v>2.6257299999999999</v>
      </c>
      <c r="HA58">
        <v>2.1972700000000001</v>
      </c>
      <c r="HB58">
        <v>2.3315399999999999</v>
      </c>
      <c r="HC58">
        <v>36.575899999999997</v>
      </c>
      <c r="HD58">
        <v>14.762499999999999</v>
      </c>
      <c r="HE58">
        <v>18</v>
      </c>
      <c r="HF58">
        <v>659.12800000000004</v>
      </c>
      <c r="HG58">
        <v>770.66300000000001</v>
      </c>
      <c r="HH58">
        <v>30.998100000000001</v>
      </c>
      <c r="HI58">
        <v>33.255600000000001</v>
      </c>
      <c r="HJ58">
        <v>29.999700000000001</v>
      </c>
      <c r="HK58">
        <v>33.162500000000001</v>
      </c>
      <c r="HL58">
        <v>33.160800000000002</v>
      </c>
      <c r="HM58">
        <v>19.877700000000001</v>
      </c>
      <c r="HN58">
        <v>0</v>
      </c>
      <c r="HO58">
        <v>100</v>
      </c>
      <c r="HP58">
        <v>31</v>
      </c>
      <c r="HQ58">
        <v>290.89699999999999</v>
      </c>
      <c r="HR58">
        <v>33.932099999999998</v>
      </c>
      <c r="HS58">
        <v>98.89</v>
      </c>
      <c r="HT58">
        <v>97.849000000000004</v>
      </c>
    </row>
    <row r="59" spans="1:228" x14ac:dyDescent="0.2">
      <c r="A59">
        <v>44</v>
      </c>
      <c r="B59">
        <v>1674578520</v>
      </c>
      <c r="C59">
        <v>172</v>
      </c>
      <c r="D59" t="s">
        <v>446</v>
      </c>
      <c r="E59" t="s">
        <v>447</v>
      </c>
      <c r="F59">
        <v>4</v>
      </c>
      <c r="G59">
        <v>1674578518</v>
      </c>
      <c r="H59">
        <f t="shared" si="0"/>
        <v>7.0976243291923471E-4</v>
      </c>
      <c r="I59">
        <f t="shared" si="1"/>
        <v>0.70976243291923469</v>
      </c>
      <c r="J59">
        <f t="shared" si="2"/>
        <v>3.5188890295027577</v>
      </c>
      <c r="K59">
        <f t="shared" si="3"/>
        <v>267.09300000000002</v>
      </c>
      <c r="L59">
        <f t="shared" si="4"/>
        <v>122.35529922811084</v>
      </c>
      <c r="M59">
        <f t="shared" si="5"/>
        <v>12.416257042654482</v>
      </c>
      <c r="N59">
        <f t="shared" si="6"/>
        <v>27.103814572927</v>
      </c>
      <c r="O59">
        <f t="shared" si="7"/>
        <v>4.0709554472076852E-2</v>
      </c>
      <c r="P59">
        <f t="shared" si="8"/>
        <v>2.7721931955604133</v>
      </c>
      <c r="Q59">
        <f t="shared" si="9"/>
        <v>4.0380332704822157E-2</v>
      </c>
      <c r="R59">
        <f t="shared" si="10"/>
        <v>2.5267065154258944E-2</v>
      </c>
      <c r="S59">
        <f t="shared" si="11"/>
        <v>226.11763252266056</v>
      </c>
      <c r="T59">
        <f t="shared" si="12"/>
        <v>33.994025315549372</v>
      </c>
      <c r="U59">
        <f t="shared" si="13"/>
        <v>33.239400000000003</v>
      </c>
      <c r="V59">
        <f t="shared" si="14"/>
        <v>5.1204640906779577</v>
      </c>
      <c r="W59">
        <f t="shared" si="15"/>
        <v>68.335106092895188</v>
      </c>
      <c r="X59">
        <f t="shared" si="16"/>
        <v>3.4117938519371624</v>
      </c>
      <c r="Y59">
        <f t="shared" si="17"/>
        <v>4.9927395258582719</v>
      </c>
      <c r="Z59">
        <f t="shared" si="18"/>
        <v>1.7086702387407953</v>
      </c>
      <c r="AA59">
        <f t="shared" si="19"/>
        <v>-31.300523291738251</v>
      </c>
      <c r="AB59">
        <f t="shared" si="20"/>
        <v>-67.19686907374458</v>
      </c>
      <c r="AC59">
        <f t="shared" si="21"/>
        <v>-5.5521782253655889</v>
      </c>
      <c r="AD59">
        <f t="shared" si="22"/>
        <v>122.06806193181214</v>
      </c>
      <c r="AE59">
        <f t="shared" si="23"/>
        <v>13.829514992768088</v>
      </c>
      <c r="AF59">
        <f t="shared" si="24"/>
        <v>0.709987202936182</v>
      </c>
      <c r="AG59">
        <f t="shared" si="25"/>
        <v>3.5188890295027577</v>
      </c>
      <c r="AH59">
        <v>288.48773008170201</v>
      </c>
      <c r="AI59">
        <v>278.85215151515138</v>
      </c>
      <c r="AJ59">
        <v>1.6499734890032249</v>
      </c>
      <c r="AK59">
        <v>62.033969261683353</v>
      </c>
      <c r="AL59">
        <f t="shared" si="26"/>
        <v>0.70976243291923469</v>
      </c>
      <c r="AM59">
        <v>32.988002580086587</v>
      </c>
      <c r="AN59">
        <v>33.620963030303017</v>
      </c>
      <c r="AO59">
        <v>3.4944712430606638E-5</v>
      </c>
      <c r="AP59">
        <v>98.33</v>
      </c>
      <c r="AQ59">
        <v>33</v>
      </c>
      <c r="AR59">
        <v>5</v>
      </c>
      <c r="AS59">
        <f t="shared" si="27"/>
        <v>1</v>
      </c>
      <c r="AT59">
        <f t="shared" si="28"/>
        <v>0</v>
      </c>
      <c r="AU59">
        <f t="shared" si="29"/>
        <v>47496.650417631201</v>
      </c>
      <c r="AV59">
        <f t="shared" si="30"/>
        <v>1199.997142857143</v>
      </c>
      <c r="AW59">
        <f t="shared" si="31"/>
        <v>1025.9240707371298</v>
      </c>
      <c r="AX59">
        <f t="shared" si="32"/>
        <v>0.8549387611827538</v>
      </c>
      <c r="AY59">
        <f t="shared" si="33"/>
        <v>0.18843180908271492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1674578518</v>
      </c>
      <c r="BF59">
        <v>267.09300000000002</v>
      </c>
      <c r="BG59">
        <v>280.03442857142858</v>
      </c>
      <c r="BH59">
        <v>33.62132857142857</v>
      </c>
      <c r="BI59">
        <v>32.987957142857148</v>
      </c>
      <c r="BJ59">
        <v>272.38242857142859</v>
      </c>
      <c r="BK59">
        <v>33.408385714285721</v>
      </c>
      <c r="BL59">
        <v>649.96600000000012</v>
      </c>
      <c r="BM59">
        <v>101.3771428571429</v>
      </c>
      <c r="BN59">
        <v>9.9925328571428551E-2</v>
      </c>
      <c r="BO59">
        <v>32.789785714285713</v>
      </c>
      <c r="BP59">
        <v>33.239400000000003</v>
      </c>
      <c r="BQ59">
        <v>999.89999999999986</v>
      </c>
      <c r="BR59">
        <v>0</v>
      </c>
      <c r="BS59">
        <v>0</v>
      </c>
      <c r="BT59">
        <v>9004.8214285714294</v>
      </c>
      <c r="BU59">
        <v>0</v>
      </c>
      <c r="BV59">
        <v>52.335171428571428</v>
      </c>
      <c r="BW59">
        <v>-12.9414</v>
      </c>
      <c r="BX59">
        <v>276.38542857142858</v>
      </c>
      <c r="BY59">
        <v>289.58742857142857</v>
      </c>
      <c r="BZ59">
        <v>0.63336442857142861</v>
      </c>
      <c r="CA59">
        <v>280.03442857142858</v>
      </c>
      <c r="CB59">
        <v>32.987957142857148</v>
      </c>
      <c r="CC59">
        <v>3.4084385714285719</v>
      </c>
      <c r="CD59">
        <v>3.3442271428571431</v>
      </c>
      <c r="CE59">
        <v>26.17042857142857</v>
      </c>
      <c r="CF59">
        <v>25.84901428571429</v>
      </c>
      <c r="CG59">
        <v>1199.997142857143</v>
      </c>
      <c r="CH59">
        <v>0.49995800000000001</v>
      </c>
      <c r="CI59">
        <v>0.5000420000000001</v>
      </c>
      <c r="CJ59">
        <v>0</v>
      </c>
      <c r="CK59">
        <v>787.08285714285716</v>
      </c>
      <c r="CL59">
        <v>4.9990899999999998</v>
      </c>
      <c r="CM59">
        <v>8070.494285714286</v>
      </c>
      <c r="CN59">
        <v>9557.692857142858</v>
      </c>
      <c r="CO59">
        <v>42.732000000000014</v>
      </c>
      <c r="CP59">
        <v>44.526571428571422</v>
      </c>
      <c r="CQ59">
        <v>43.561999999999998</v>
      </c>
      <c r="CR59">
        <v>43.561999999999998</v>
      </c>
      <c r="CS59">
        <v>44.061999999999998</v>
      </c>
      <c r="CT59">
        <v>597.44857142857143</v>
      </c>
      <c r="CU59">
        <v>597.54857142857134</v>
      </c>
      <c r="CV59">
        <v>0</v>
      </c>
      <c r="CW59">
        <v>1674578532.8</v>
      </c>
      <c r="CX59">
        <v>0</v>
      </c>
      <c r="CY59">
        <v>1674577646.0999999</v>
      </c>
      <c r="CZ59" t="s">
        <v>356</v>
      </c>
      <c r="DA59">
        <v>1674577646.0999999</v>
      </c>
      <c r="DB59">
        <v>1674577639.5999999</v>
      </c>
      <c r="DC59">
        <v>30</v>
      </c>
      <c r="DD59">
        <v>-0.48</v>
      </c>
      <c r="DE59">
        <v>-5.1999999999999998E-2</v>
      </c>
      <c r="DF59">
        <v>-5.7220000000000004</v>
      </c>
      <c r="DG59">
        <v>0.21299999999999999</v>
      </c>
      <c r="DH59">
        <v>415</v>
      </c>
      <c r="DI59">
        <v>32</v>
      </c>
      <c r="DJ59">
        <v>0.4</v>
      </c>
      <c r="DK59">
        <v>0.18</v>
      </c>
      <c r="DL59">
        <v>-12.946502499999999</v>
      </c>
      <c r="DM59">
        <v>-8.5980112570346517E-2</v>
      </c>
      <c r="DN59">
        <v>6.3658799421211235E-2</v>
      </c>
      <c r="DO59">
        <v>1</v>
      </c>
      <c r="DP59">
        <v>0.63283442499999998</v>
      </c>
      <c r="DQ59">
        <v>-2.562607879926336E-3</v>
      </c>
      <c r="DR59">
        <v>1.1177881482530511E-3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2</v>
      </c>
      <c r="DY59">
        <v>2</v>
      </c>
      <c r="DZ59" t="s">
        <v>448</v>
      </c>
      <c r="EA59">
        <v>3.2966000000000002</v>
      </c>
      <c r="EB59">
        <v>2.62541</v>
      </c>
      <c r="EC59">
        <v>7.3010000000000005E-2</v>
      </c>
      <c r="ED59">
        <v>7.4073E-2</v>
      </c>
      <c r="EE59">
        <v>0.138435</v>
      </c>
      <c r="EF59">
        <v>0.13536899999999999</v>
      </c>
      <c r="EG59">
        <v>27960.3</v>
      </c>
      <c r="EH59">
        <v>28397</v>
      </c>
      <c r="EI59">
        <v>28061.4</v>
      </c>
      <c r="EJ59">
        <v>29517.7</v>
      </c>
      <c r="EK59">
        <v>33272.5</v>
      </c>
      <c r="EL59">
        <v>35438.199999999997</v>
      </c>
      <c r="EM59">
        <v>39617</v>
      </c>
      <c r="EN59">
        <v>42201.2</v>
      </c>
      <c r="EO59">
        <v>2.1675200000000001</v>
      </c>
      <c r="EP59">
        <v>2.2069999999999999</v>
      </c>
      <c r="EQ59">
        <v>0.17013400000000001</v>
      </c>
      <c r="ER59">
        <v>0</v>
      </c>
      <c r="ES59">
        <v>30.479299999999999</v>
      </c>
      <c r="ET59">
        <v>999.9</v>
      </c>
      <c r="EU59">
        <v>74.900000000000006</v>
      </c>
      <c r="EV59">
        <v>31.9</v>
      </c>
      <c r="EW59">
        <v>35.0779</v>
      </c>
      <c r="EX59">
        <v>57.666400000000003</v>
      </c>
      <c r="EY59">
        <v>-7.3156999999999996</v>
      </c>
      <c r="EZ59">
        <v>2</v>
      </c>
      <c r="FA59">
        <v>0.45758599999999999</v>
      </c>
      <c r="FB59">
        <v>0.126054</v>
      </c>
      <c r="FC59">
        <v>20.273800000000001</v>
      </c>
      <c r="FD59">
        <v>5.2199900000000001</v>
      </c>
      <c r="FE59">
        <v>12.008599999999999</v>
      </c>
      <c r="FF59">
        <v>4.9864499999999996</v>
      </c>
      <c r="FG59">
        <v>3.2846500000000001</v>
      </c>
      <c r="FH59">
        <v>9999</v>
      </c>
      <c r="FI59">
        <v>9999</v>
      </c>
      <c r="FJ59">
        <v>9999</v>
      </c>
      <c r="FK59">
        <v>999.9</v>
      </c>
      <c r="FL59">
        <v>1.86575</v>
      </c>
      <c r="FM59">
        <v>1.8621799999999999</v>
      </c>
      <c r="FN59">
        <v>1.8641700000000001</v>
      </c>
      <c r="FO59">
        <v>1.8602000000000001</v>
      </c>
      <c r="FP59">
        <v>1.8609599999999999</v>
      </c>
      <c r="FQ59">
        <v>1.8601099999999999</v>
      </c>
      <c r="FR59">
        <v>1.8617999999999999</v>
      </c>
      <c r="FS59">
        <v>1.8584099999999999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-5.3</v>
      </c>
      <c r="GH59">
        <v>0.21290000000000001</v>
      </c>
      <c r="GI59">
        <v>-4.3160023200825837</v>
      </c>
      <c r="GJ59">
        <v>-4.0448538125570227E-3</v>
      </c>
      <c r="GK59">
        <v>1.839783264315481E-6</v>
      </c>
      <c r="GL59">
        <v>-4.1587272622942942E-10</v>
      </c>
      <c r="GM59">
        <v>0.21294000000000321</v>
      </c>
      <c r="GN59">
        <v>0</v>
      </c>
      <c r="GO59">
        <v>0</v>
      </c>
      <c r="GP59">
        <v>0</v>
      </c>
      <c r="GQ59">
        <v>5</v>
      </c>
      <c r="GR59">
        <v>2081</v>
      </c>
      <c r="GS59">
        <v>3</v>
      </c>
      <c r="GT59">
        <v>31</v>
      </c>
      <c r="GU59">
        <v>14.6</v>
      </c>
      <c r="GV59">
        <v>14.7</v>
      </c>
      <c r="GW59">
        <v>1.00952</v>
      </c>
      <c r="GX59">
        <v>2.5647000000000002</v>
      </c>
      <c r="GY59">
        <v>2.04834</v>
      </c>
      <c r="GZ59">
        <v>2.6257299999999999</v>
      </c>
      <c r="HA59">
        <v>2.1972700000000001</v>
      </c>
      <c r="HB59">
        <v>2.33643</v>
      </c>
      <c r="HC59">
        <v>36.575899999999997</v>
      </c>
      <c r="HD59">
        <v>14.7537</v>
      </c>
      <c r="HE59">
        <v>18</v>
      </c>
      <c r="HF59">
        <v>659.25599999999997</v>
      </c>
      <c r="HG59">
        <v>770.625</v>
      </c>
      <c r="HH59">
        <v>30.998100000000001</v>
      </c>
      <c r="HI59">
        <v>33.251199999999997</v>
      </c>
      <c r="HJ59">
        <v>29.999700000000001</v>
      </c>
      <c r="HK59">
        <v>33.159500000000001</v>
      </c>
      <c r="HL59">
        <v>33.157899999999998</v>
      </c>
      <c r="HM59">
        <v>20.256399999999999</v>
      </c>
      <c r="HN59">
        <v>0</v>
      </c>
      <c r="HO59">
        <v>100</v>
      </c>
      <c r="HP59">
        <v>31</v>
      </c>
      <c r="HQ59">
        <v>297.57600000000002</v>
      </c>
      <c r="HR59">
        <v>33.932099999999998</v>
      </c>
      <c r="HS59">
        <v>98.891000000000005</v>
      </c>
      <c r="HT59">
        <v>97.851299999999995</v>
      </c>
    </row>
    <row r="60" spans="1:228" x14ac:dyDescent="0.2">
      <c r="A60">
        <v>45</v>
      </c>
      <c r="B60">
        <v>1674578524</v>
      </c>
      <c r="C60">
        <v>176</v>
      </c>
      <c r="D60" t="s">
        <v>449</v>
      </c>
      <c r="E60" t="s">
        <v>450</v>
      </c>
      <c r="F60">
        <v>4</v>
      </c>
      <c r="G60">
        <v>1674578521.6875</v>
      </c>
      <c r="H60">
        <f t="shared" si="0"/>
        <v>7.1496942769735375E-4</v>
      </c>
      <c r="I60">
        <f t="shared" si="1"/>
        <v>0.71496942769735372</v>
      </c>
      <c r="J60">
        <f t="shared" si="2"/>
        <v>3.6378097915716059</v>
      </c>
      <c r="K60">
        <f t="shared" si="3"/>
        <v>272.96712500000001</v>
      </c>
      <c r="L60">
        <f t="shared" si="4"/>
        <v>124.45137563141142</v>
      </c>
      <c r="M60">
        <f t="shared" si="5"/>
        <v>12.629000583418676</v>
      </c>
      <c r="N60">
        <f t="shared" si="6"/>
        <v>27.699990967468441</v>
      </c>
      <c r="O60">
        <f t="shared" si="7"/>
        <v>4.1008085572611652E-2</v>
      </c>
      <c r="P60">
        <f t="shared" si="8"/>
        <v>2.771936350414161</v>
      </c>
      <c r="Q60">
        <f t="shared" si="9"/>
        <v>4.0674008302693555E-2</v>
      </c>
      <c r="R60">
        <f t="shared" si="10"/>
        <v>2.5451043721747189E-2</v>
      </c>
      <c r="S60">
        <f t="shared" si="11"/>
        <v>226.11735561186387</v>
      </c>
      <c r="T60">
        <f t="shared" si="12"/>
        <v>33.992571552227211</v>
      </c>
      <c r="U60">
        <f t="shared" si="13"/>
        <v>33.240512499999987</v>
      </c>
      <c r="V60">
        <f t="shared" si="14"/>
        <v>5.1207836173474934</v>
      </c>
      <c r="W60">
        <f t="shared" si="15"/>
        <v>68.339850588605216</v>
      </c>
      <c r="X60">
        <f t="shared" si="16"/>
        <v>3.4120046738100114</v>
      </c>
      <c r="Y60">
        <f t="shared" si="17"/>
        <v>4.9927013951928645</v>
      </c>
      <c r="Z60">
        <f t="shared" si="18"/>
        <v>1.7087789435374821</v>
      </c>
      <c r="AA60">
        <f t="shared" si="19"/>
        <v>-31.5301517614533</v>
      </c>
      <c r="AB60">
        <f t="shared" si="20"/>
        <v>-67.377177181139189</v>
      </c>
      <c r="AC60">
        <f t="shared" si="21"/>
        <v>-5.5676187961356307</v>
      </c>
      <c r="AD60">
        <f t="shared" si="22"/>
        <v>121.64240787313574</v>
      </c>
      <c r="AE60">
        <f t="shared" si="23"/>
        <v>14.038501676341429</v>
      </c>
      <c r="AF60">
        <f t="shared" si="24"/>
        <v>0.70982429026188909</v>
      </c>
      <c r="AG60">
        <f t="shared" si="25"/>
        <v>3.6378097915716059</v>
      </c>
      <c r="AH60">
        <v>295.28028986723177</v>
      </c>
      <c r="AI60">
        <v>285.48193333333342</v>
      </c>
      <c r="AJ60">
        <v>1.663117759476658</v>
      </c>
      <c r="AK60">
        <v>62.033969261683353</v>
      </c>
      <c r="AL60">
        <f t="shared" si="26"/>
        <v>0.71496942769735372</v>
      </c>
      <c r="AM60">
        <v>32.99009173160173</v>
      </c>
      <c r="AN60">
        <v>33.627495757575758</v>
      </c>
      <c r="AO60">
        <v>5.9337107336951411E-5</v>
      </c>
      <c r="AP60">
        <v>98.33</v>
      </c>
      <c r="AQ60">
        <v>33</v>
      </c>
      <c r="AR60">
        <v>5</v>
      </c>
      <c r="AS60">
        <f t="shared" si="27"/>
        <v>1</v>
      </c>
      <c r="AT60">
        <f t="shared" si="28"/>
        <v>0</v>
      </c>
      <c r="AU60">
        <f t="shared" si="29"/>
        <v>47489.592136072242</v>
      </c>
      <c r="AV60">
        <f t="shared" si="30"/>
        <v>1199.9962499999999</v>
      </c>
      <c r="AW60">
        <f t="shared" si="31"/>
        <v>1025.92325109423</v>
      </c>
      <c r="AX60">
        <f t="shared" si="32"/>
        <v>0.85493871426200718</v>
      </c>
      <c r="AY60">
        <f t="shared" si="33"/>
        <v>0.18843171852567364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1674578521.6875</v>
      </c>
      <c r="BF60">
        <v>272.96712500000001</v>
      </c>
      <c r="BG60">
        <v>286.10424999999998</v>
      </c>
      <c r="BH60">
        <v>33.6233</v>
      </c>
      <c r="BI60">
        <v>32.990124999999999</v>
      </c>
      <c r="BJ60">
        <v>278.27525000000003</v>
      </c>
      <c r="BK60">
        <v>33.410349999999987</v>
      </c>
      <c r="BL60">
        <v>650.01712499999996</v>
      </c>
      <c r="BM60">
        <v>101.377375</v>
      </c>
      <c r="BN60">
        <v>0.1000134125</v>
      </c>
      <c r="BO60">
        <v>32.789649999999988</v>
      </c>
      <c r="BP60">
        <v>33.240512499999987</v>
      </c>
      <c r="BQ60">
        <v>999.9</v>
      </c>
      <c r="BR60">
        <v>0</v>
      </c>
      <c r="BS60">
        <v>0</v>
      </c>
      <c r="BT60">
        <v>9003.4375</v>
      </c>
      <c r="BU60">
        <v>0</v>
      </c>
      <c r="BV60">
        <v>44.782475000000012</v>
      </c>
      <c r="BW60">
        <v>-13.1372125</v>
      </c>
      <c r="BX60">
        <v>282.46449999999999</v>
      </c>
      <c r="BY60">
        <v>295.86487499999998</v>
      </c>
      <c r="BZ60">
        <v>0.63317962500000002</v>
      </c>
      <c r="CA60">
        <v>286.10424999999998</v>
      </c>
      <c r="CB60">
        <v>32.990124999999999</v>
      </c>
      <c r="CC60">
        <v>3.4086425</v>
      </c>
      <c r="CD60">
        <v>3.344455</v>
      </c>
      <c r="CE60">
        <v>26.1714375</v>
      </c>
      <c r="CF60">
        <v>25.850149999999999</v>
      </c>
      <c r="CG60">
        <v>1199.9962499999999</v>
      </c>
      <c r="CH60">
        <v>0.49995824999999999</v>
      </c>
      <c r="CI60">
        <v>0.50004187499999997</v>
      </c>
      <c r="CJ60">
        <v>0</v>
      </c>
      <c r="CK60">
        <v>786.52662500000008</v>
      </c>
      <c r="CL60">
        <v>4.9990899999999998</v>
      </c>
      <c r="CM60">
        <v>8063.89</v>
      </c>
      <c r="CN60">
        <v>9557.6937500000004</v>
      </c>
      <c r="CO60">
        <v>42.686999999999998</v>
      </c>
      <c r="CP60">
        <v>44.5</v>
      </c>
      <c r="CQ60">
        <v>43.546499999999988</v>
      </c>
      <c r="CR60">
        <v>43.561999999999998</v>
      </c>
      <c r="CS60">
        <v>44.046499999999988</v>
      </c>
      <c r="CT60">
        <v>597.45000000000005</v>
      </c>
      <c r="CU60">
        <v>597.54624999999999</v>
      </c>
      <c r="CV60">
        <v>0</v>
      </c>
      <c r="CW60">
        <v>1674578536.4000001</v>
      </c>
      <c r="CX60">
        <v>0</v>
      </c>
      <c r="CY60">
        <v>1674577646.0999999</v>
      </c>
      <c r="CZ60" t="s">
        <v>356</v>
      </c>
      <c r="DA60">
        <v>1674577646.0999999</v>
      </c>
      <c r="DB60">
        <v>1674577639.5999999</v>
      </c>
      <c r="DC60">
        <v>30</v>
      </c>
      <c r="DD60">
        <v>-0.48</v>
      </c>
      <c r="DE60">
        <v>-5.1999999999999998E-2</v>
      </c>
      <c r="DF60">
        <v>-5.7220000000000004</v>
      </c>
      <c r="DG60">
        <v>0.21299999999999999</v>
      </c>
      <c r="DH60">
        <v>415</v>
      </c>
      <c r="DI60">
        <v>32</v>
      </c>
      <c r="DJ60">
        <v>0.4</v>
      </c>
      <c r="DK60">
        <v>0.18</v>
      </c>
      <c r="DL60">
        <v>-12.991619999999999</v>
      </c>
      <c r="DM60">
        <v>-0.30792495309566748</v>
      </c>
      <c r="DN60">
        <v>8.1028310484669575E-2</v>
      </c>
      <c r="DO60">
        <v>0</v>
      </c>
      <c r="DP60">
        <v>0.63272499999999998</v>
      </c>
      <c r="DQ60">
        <v>1.5087804878031561E-3</v>
      </c>
      <c r="DR60">
        <v>1.022792867593427E-3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357</v>
      </c>
      <c r="EA60">
        <v>3.2965399999999998</v>
      </c>
      <c r="EB60">
        <v>2.62521</v>
      </c>
      <c r="EC60">
        <v>7.4427800000000002E-2</v>
      </c>
      <c r="ED60">
        <v>7.5510999999999995E-2</v>
      </c>
      <c r="EE60">
        <v>0.13845399999999999</v>
      </c>
      <c r="EF60">
        <v>0.135382</v>
      </c>
      <c r="EG60">
        <v>27917.3</v>
      </c>
      <c r="EH60">
        <v>28352.7</v>
      </c>
      <c r="EI60">
        <v>28061.200000000001</v>
      </c>
      <c r="EJ60">
        <v>29517.599999999999</v>
      </c>
      <c r="EK60">
        <v>33271.199999999997</v>
      </c>
      <c r="EL60">
        <v>35437.599999999999</v>
      </c>
      <c r="EM60">
        <v>39616.199999999997</v>
      </c>
      <c r="EN60">
        <v>42201</v>
      </c>
      <c r="EO60">
        <v>2.1675</v>
      </c>
      <c r="EP60">
        <v>2.2071800000000001</v>
      </c>
      <c r="EQ60">
        <v>0.17024600000000001</v>
      </c>
      <c r="ER60">
        <v>0</v>
      </c>
      <c r="ES60">
        <v>30.475999999999999</v>
      </c>
      <c r="ET60">
        <v>999.9</v>
      </c>
      <c r="EU60">
        <v>74.900000000000006</v>
      </c>
      <c r="EV60">
        <v>31.9</v>
      </c>
      <c r="EW60">
        <v>35.081299999999999</v>
      </c>
      <c r="EX60">
        <v>57.546399999999998</v>
      </c>
      <c r="EY60">
        <v>-7.3277200000000002</v>
      </c>
      <c r="EZ60">
        <v>2</v>
      </c>
      <c r="FA60">
        <v>0.45712399999999997</v>
      </c>
      <c r="FB60">
        <v>0.12085</v>
      </c>
      <c r="FC60">
        <v>20.273800000000001</v>
      </c>
      <c r="FD60">
        <v>5.22058</v>
      </c>
      <c r="FE60">
        <v>12.009399999999999</v>
      </c>
      <c r="FF60">
        <v>4.9868499999999996</v>
      </c>
      <c r="FG60">
        <v>3.2846500000000001</v>
      </c>
      <c r="FH60">
        <v>9999</v>
      </c>
      <c r="FI60">
        <v>9999</v>
      </c>
      <c r="FJ60">
        <v>9999</v>
      </c>
      <c r="FK60">
        <v>999.9</v>
      </c>
      <c r="FL60">
        <v>1.86575</v>
      </c>
      <c r="FM60">
        <v>1.8621799999999999</v>
      </c>
      <c r="FN60">
        <v>1.8641700000000001</v>
      </c>
      <c r="FO60">
        <v>1.8602000000000001</v>
      </c>
      <c r="FP60">
        <v>1.8609599999999999</v>
      </c>
      <c r="FQ60">
        <v>1.8601399999999999</v>
      </c>
      <c r="FR60">
        <v>1.86182</v>
      </c>
      <c r="FS60">
        <v>1.85842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-5.32</v>
      </c>
      <c r="GH60">
        <v>0.21290000000000001</v>
      </c>
      <c r="GI60">
        <v>-4.3160023200825837</v>
      </c>
      <c r="GJ60">
        <v>-4.0448538125570227E-3</v>
      </c>
      <c r="GK60">
        <v>1.839783264315481E-6</v>
      </c>
      <c r="GL60">
        <v>-4.1587272622942942E-10</v>
      </c>
      <c r="GM60">
        <v>0.21294000000000321</v>
      </c>
      <c r="GN60">
        <v>0</v>
      </c>
      <c r="GO60">
        <v>0</v>
      </c>
      <c r="GP60">
        <v>0</v>
      </c>
      <c r="GQ60">
        <v>5</v>
      </c>
      <c r="GR60">
        <v>2081</v>
      </c>
      <c r="GS60">
        <v>3</v>
      </c>
      <c r="GT60">
        <v>31</v>
      </c>
      <c r="GU60">
        <v>14.6</v>
      </c>
      <c r="GV60">
        <v>14.7</v>
      </c>
      <c r="GW60">
        <v>1.02783</v>
      </c>
      <c r="GX60">
        <v>2.5524900000000001</v>
      </c>
      <c r="GY60">
        <v>2.04834</v>
      </c>
      <c r="GZ60">
        <v>2.6257299999999999</v>
      </c>
      <c r="HA60">
        <v>2.1972700000000001</v>
      </c>
      <c r="HB60">
        <v>2.34009</v>
      </c>
      <c r="HC60">
        <v>36.575899999999997</v>
      </c>
      <c r="HD60">
        <v>14.7712</v>
      </c>
      <c r="HE60">
        <v>18</v>
      </c>
      <c r="HF60">
        <v>659.21299999999997</v>
      </c>
      <c r="HG60">
        <v>770.76700000000005</v>
      </c>
      <c r="HH60">
        <v>30.9984</v>
      </c>
      <c r="HI60">
        <v>33.247500000000002</v>
      </c>
      <c r="HJ60">
        <v>29.999700000000001</v>
      </c>
      <c r="HK60">
        <v>33.157299999999999</v>
      </c>
      <c r="HL60">
        <v>33.155500000000004</v>
      </c>
      <c r="HM60">
        <v>20.6342</v>
      </c>
      <c r="HN60">
        <v>0</v>
      </c>
      <c r="HO60">
        <v>100</v>
      </c>
      <c r="HP60">
        <v>31</v>
      </c>
      <c r="HQ60">
        <v>304.255</v>
      </c>
      <c r="HR60">
        <v>33.932099999999998</v>
      </c>
      <c r="HS60">
        <v>98.889600000000002</v>
      </c>
      <c r="HT60">
        <v>97.850800000000007</v>
      </c>
    </row>
    <row r="61" spans="1:228" x14ac:dyDescent="0.2">
      <c r="A61">
        <v>46</v>
      </c>
      <c r="B61">
        <v>1674578528</v>
      </c>
      <c r="C61">
        <v>180</v>
      </c>
      <c r="D61" t="s">
        <v>451</v>
      </c>
      <c r="E61" t="s">
        <v>452</v>
      </c>
      <c r="F61">
        <v>4</v>
      </c>
      <c r="G61">
        <v>1674578526</v>
      </c>
      <c r="H61">
        <f t="shared" si="0"/>
        <v>7.2041239475268608E-4</v>
      </c>
      <c r="I61">
        <f t="shared" si="1"/>
        <v>0.72041239475268604</v>
      </c>
      <c r="J61">
        <f t="shared" si="2"/>
        <v>3.8169081771343372</v>
      </c>
      <c r="K61">
        <f t="shared" si="3"/>
        <v>279.88714285714292</v>
      </c>
      <c r="L61">
        <f t="shared" si="4"/>
        <v>125.45138073288388</v>
      </c>
      <c r="M61">
        <f t="shared" si="5"/>
        <v>12.730320870832379</v>
      </c>
      <c r="N61">
        <f t="shared" si="6"/>
        <v>28.401864653674288</v>
      </c>
      <c r="O61">
        <f t="shared" si="7"/>
        <v>4.1347332547832981E-2</v>
      </c>
      <c r="P61">
        <f t="shared" si="8"/>
        <v>2.7794025934847086</v>
      </c>
      <c r="Q61">
        <f t="shared" si="9"/>
        <v>4.1008633882725194E-2</v>
      </c>
      <c r="R61">
        <f t="shared" si="10"/>
        <v>2.5660595517884521E-2</v>
      </c>
      <c r="S61">
        <f t="shared" si="11"/>
        <v>226.1172390939949</v>
      </c>
      <c r="T61">
        <f t="shared" si="12"/>
        <v>33.991023606554684</v>
      </c>
      <c r="U61">
        <f t="shared" si="13"/>
        <v>33.240542857142863</v>
      </c>
      <c r="V61">
        <f t="shared" si="14"/>
        <v>5.1207923366169155</v>
      </c>
      <c r="W61">
        <f t="shared" si="15"/>
        <v>68.350269297492403</v>
      </c>
      <c r="X61">
        <f t="shared" si="16"/>
        <v>3.4130859148227422</v>
      </c>
      <c r="Y61">
        <f t="shared" si="17"/>
        <v>4.9935222639246568</v>
      </c>
      <c r="Z61">
        <f t="shared" si="18"/>
        <v>1.7077064217941733</v>
      </c>
      <c r="AA61">
        <f t="shared" si="19"/>
        <v>-31.770186608593455</v>
      </c>
      <c r="AB61">
        <f t="shared" si="20"/>
        <v>-67.125451140805524</v>
      </c>
      <c r="AC61">
        <f t="shared" si="21"/>
        <v>-5.5319974845869702</v>
      </c>
      <c r="AD61">
        <f t="shared" si="22"/>
        <v>121.68960386000893</v>
      </c>
      <c r="AE61">
        <f t="shared" si="23"/>
        <v>14.270465007161528</v>
      </c>
      <c r="AF61">
        <f t="shared" si="24"/>
        <v>0.71678882540939959</v>
      </c>
      <c r="AG61">
        <f t="shared" si="25"/>
        <v>3.8169081771343372</v>
      </c>
      <c r="AH61">
        <v>302.13920337060011</v>
      </c>
      <c r="AI61">
        <v>292.14190303030313</v>
      </c>
      <c r="AJ61">
        <v>1.6703644323977109</v>
      </c>
      <c r="AK61">
        <v>62.033969261683353</v>
      </c>
      <c r="AL61">
        <f t="shared" si="26"/>
        <v>0.72041239475268604</v>
      </c>
      <c r="AM61">
        <v>32.99449308225109</v>
      </c>
      <c r="AN61">
        <v>33.636435151515137</v>
      </c>
      <c r="AO61">
        <v>1.166398872444546E-4</v>
      </c>
      <c r="AP61">
        <v>98.33</v>
      </c>
      <c r="AQ61">
        <v>33</v>
      </c>
      <c r="AR61">
        <v>5</v>
      </c>
      <c r="AS61">
        <f t="shared" si="27"/>
        <v>1</v>
      </c>
      <c r="AT61">
        <f t="shared" si="28"/>
        <v>0</v>
      </c>
      <c r="AU61">
        <f t="shared" si="29"/>
        <v>47695.107156868427</v>
      </c>
      <c r="AV61">
        <f t="shared" si="30"/>
        <v>1199.995714285714</v>
      </c>
      <c r="AW61">
        <f t="shared" si="31"/>
        <v>1025.9227850227953</v>
      </c>
      <c r="AX61">
        <f t="shared" si="32"/>
        <v>0.85493870753818979</v>
      </c>
      <c r="AY61">
        <f t="shared" si="33"/>
        <v>0.18843170554870609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1674578526</v>
      </c>
      <c r="BF61">
        <v>279.88714285714292</v>
      </c>
      <c r="BG61">
        <v>293.24542857142848</v>
      </c>
      <c r="BH61">
        <v>33.634371428571427</v>
      </c>
      <c r="BI61">
        <v>32.994957142857139</v>
      </c>
      <c r="BJ61">
        <v>285.21671428571432</v>
      </c>
      <c r="BK61">
        <v>33.421385714285712</v>
      </c>
      <c r="BL61">
        <v>649.9824285714285</v>
      </c>
      <c r="BM61">
        <v>101.3762857142857</v>
      </c>
      <c r="BN61">
        <v>9.9846285714285735E-2</v>
      </c>
      <c r="BO61">
        <v>32.792571428571428</v>
      </c>
      <c r="BP61">
        <v>33.240542857142863</v>
      </c>
      <c r="BQ61">
        <v>999.89999999999986</v>
      </c>
      <c r="BR61">
        <v>0</v>
      </c>
      <c r="BS61">
        <v>0</v>
      </c>
      <c r="BT61">
        <v>9043.2142857142862</v>
      </c>
      <c r="BU61">
        <v>0</v>
      </c>
      <c r="BV61">
        <v>40.615628571428573</v>
      </c>
      <c r="BW61">
        <v>-13.35842857142857</v>
      </c>
      <c r="BX61">
        <v>289.62857142857138</v>
      </c>
      <c r="BY61">
        <v>303.2512857142857</v>
      </c>
      <c r="BZ61">
        <v>0.63937714285714287</v>
      </c>
      <c r="CA61">
        <v>293.24542857142848</v>
      </c>
      <c r="CB61">
        <v>32.994957142857139</v>
      </c>
      <c r="CC61">
        <v>3.409728571428571</v>
      </c>
      <c r="CD61">
        <v>3.344912857142857</v>
      </c>
      <c r="CE61">
        <v>26.176857142857141</v>
      </c>
      <c r="CF61">
        <v>25.852485714285709</v>
      </c>
      <c r="CG61">
        <v>1199.995714285714</v>
      </c>
      <c r="CH61">
        <v>0.49995800000000001</v>
      </c>
      <c r="CI61">
        <v>0.50004214285714288</v>
      </c>
      <c r="CJ61">
        <v>0</v>
      </c>
      <c r="CK61">
        <v>785.34399999999994</v>
      </c>
      <c r="CL61">
        <v>4.9990899999999998</v>
      </c>
      <c r="CM61">
        <v>8056.4114285714286</v>
      </c>
      <c r="CN61">
        <v>9557.664285714287</v>
      </c>
      <c r="CO61">
        <v>42.705000000000013</v>
      </c>
      <c r="CP61">
        <v>44.5</v>
      </c>
      <c r="CQ61">
        <v>43.526571428571422</v>
      </c>
      <c r="CR61">
        <v>43.561999999999998</v>
      </c>
      <c r="CS61">
        <v>44</v>
      </c>
      <c r="CT61">
        <v>597.44999999999993</v>
      </c>
      <c r="CU61">
        <v>597.54571428571421</v>
      </c>
      <c r="CV61">
        <v>0</v>
      </c>
      <c r="CW61">
        <v>1674578540.5999999</v>
      </c>
      <c r="CX61">
        <v>0</v>
      </c>
      <c r="CY61">
        <v>1674577646.0999999</v>
      </c>
      <c r="CZ61" t="s">
        <v>356</v>
      </c>
      <c r="DA61">
        <v>1674577646.0999999</v>
      </c>
      <c r="DB61">
        <v>1674577639.5999999</v>
      </c>
      <c r="DC61">
        <v>30</v>
      </c>
      <c r="DD61">
        <v>-0.48</v>
      </c>
      <c r="DE61">
        <v>-5.1999999999999998E-2</v>
      </c>
      <c r="DF61">
        <v>-5.7220000000000004</v>
      </c>
      <c r="DG61">
        <v>0.21299999999999999</v>
      </c>
      <c r="DH61">
        <v>415</v>
      </c>
      <c r="DI61">
        <v>32</v>
      </c>
      <c r="DJ61">
        <v>0.4</v>
      </c>
      <c r="DK61">
        <v>0.18</v>
      </c>
      <c r="DL61">
        <v>-13.064377500000001</v>
      </c>
      <c r="DM61">
        <v>-1.1565264540337299</v>
      </c>
      <c r="DN61">
        <v>0.15479251837136709</v>
      </c>
      <c r="DO61">
        <v>0</v>
      </c>
      <c r="DP61">
        <v>0.63394779999999995</v>
      </c>
      <c r="DQ61">
        <v>1.691013883677157E-2</v>
      </c>
      <c r="DR61">
        <v>2.5605642561748001E-3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3.2966099999999998</v>
      </c>
      <c r="EB61">
        <v>2.62554</v>
      </c>
      <c r="EC61">
        <v>7.5835100000000003E-2</v>
      </c>
      <c r="ED61">
        <v>7.6929600000000001E-2</v>
      </c>
      <c r="EE61">
        <v>0.13847699999999999</v>
      </c>
      <c r="EF61">
        <v>0.13539300000000001</v>
      </c>
      <c r="EG61">
        <v>27875</v>
      </c>
      <c r="EH61">
        <v>28308.5</v>
      </c>
      <c r="EI61">
        <v>28061.3</v>
      </c>
      <c r="EJ61">
        <v>29516.799999999999</v>
      </c>
      <c r="EK61">
        <v>33271</v>
      </c>
      <c r="EL61">
        <v>35436.1</v>
      </c>
      <c r="EM61">
        <v>39616.9</v>
      </c>
      <c r="EN61">
        <v>42199.7</v>
      </c>
      <c r="EO61">
        <v>2.1674699999999998</v>
      </c>
      <c r="EP61">
        <v>2.2073499999999999</v>
      </c>
      <c r="EQ61">
        <v>0.17080500000000001</v>
      </c>
      <c r="ER61">
        <v>0</v>
      </c>
      <c r="ES61">
        <v>30.473299999999998</v>
      </c>
      <c r="ET61">
        <v>999.9</v>
      </c>
      <c r="EU61">
        <v>74.900000000000006</v>
      </c>
      <c r="EV61">
        <v>31.9</v>
      </c>
      <c r="EW61">
        <v>35.08</v>
      </c>
      <c r="EX61">
        <v>57.336399999999998</v>
      </c>
      <c r="EY61">
        <v>-7.2115400000000003</v>
      </c>
      <c r="EZ61">
        <v>2</v>
      </c>
      <c r="FA61">
        <v>0.45697700000000002</v>
      </c>
      <c r="FB61">
        <v>0.118952</v>
      </c>
      <c r="FC61">
        <v>20.273800000000001</v>
      </c>
      <c r="FD61">
        <v>5.22058</v>
      </c>
      <c r="FE61">
        <v>12.009399999999999</v>
      </c>
      <c r="FF61">
        <v>4.9867999999999997</v>
      </c>
      <c r="FG61">
        <v>3.2845800000000001</v>
      </c>
      <c r="FH61">
        <v>9999</v>
      </c>
      <c r="FI61">
        <v>9999</v>
      </c>
      <c r="FJ61">
        <v>9999</v>
      </c>
      <c r="FK61">
        <v>999.9</v>
      </c>
      <c r="FL61">
        <v>1.86574</v>
      </c>
      <c r="FM61">
        <v>1.8621700000000001</v>
      </c>
      <c r="FN61">
        <v>1.8641700000000001</v>
      </c>
      <c r="FO61">
        <v>1.8602000000000001</v>
      </c>
      <c r="FP61">
        <v>1.8609599999999999</v>
      </c>
      <c r="FQ61">
        <v>1.8601300000000001</v>
      </c>
      <c r="FR61">
        <v>1.86185</v>
      </c>
      <c r="FS61">
        <v>1.8584400000000001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-5.34</v>
      </c>
      <c r="GH61">
        <v>0.21290000000000001</v>
      </c>
      <c r="GI61">
        <v>-4.3160023200825837</v>
      </c>
      <c r="GJ61">
        <v>-4.0448538125570227E-3</v>
      </c>
      <c r="GK61">
        <v>1.839783264315481E-6</v>
      </c>
      <c r="GL61">
        <v>-4.1587272622942942E-10</v>
      </c>
      <c r="GM61">
        <v>0.21294000000000321</v>
      </c>
      <c r="GN61">
        <v>0</v>
      </c>
      <c r="GO61">
        <v>0</v>
      </c>
      <c r="GP61">
        <v>0</v>
      </c>
      <c r="GQ61">
        <v>5</v>
      </c>
      <c r="GR61">
        <v>2081</v>
      </c>
      <c r="GS61">
        <v>3</v>
      </c>
      <c r="GT61">
        <v>31</v>
      </c>
      <c r="GU61">
        <v>14.7</v>
      </c>
      <c r="GV61">
        <v>14.8</v>
      </c>
      <c r="GW61">
        <v>1.0461400000000001</v>
      </c>
      <c r="GX61">
        <v>2.5549300000000001</v>
      </c>
      <c r="GY61">
        <v>2.04834</v>
      </c>
      <c r="GZ61">
        <v>2.6245099999999999</v>
      </c>
      <c r="HA61">
        <v>2.1972700000000001</v>
      </c>
      <c r="HB61">
        <v>2.3290999999999999</v>
      </c>
      <c r="HC61">
        <v>36.575899999999997</v>
      </c>
      <c r="HD61">
        <v>14.762499999999999</v>
      </c>
      <c r="HE61">
        <v>18</v>
      </c>
      <c r="HF61">
        <v>659.17</v>
      </c>
      <c r="HG61">
        <v>770.923</v>
      </c>
      <c r="HH61">
        <v>30.998999999999999</v>
      </c>
      <c r="HI61">
        <v>33.2438</v>
      </c>
      <c r="HJ61">
        <v>29.999700000000001</v>
      </c>
      <c r="HK61">
        <v>33.155099999999997</v>
      </c>
      <c r="HL61">
        <v>33.154200000000003</v>
      </c>
      <c r="HM61">
        <v>21.013500000000001</v>
      </c>
      <c r="HN61">
        <v>0</v>
      </c>
      <c r="HO61">
        <v>100</v>
      </c>
      <c r="HP61">
        <v>31</v>
      </c>
      <c r="HQ61">
        <v>310.93599999999998</v>
      </c>
      <c r="HR61">
        <v>33.932099999999998</v>
      </c>
      <c r="HS61">
        <v>98.890699999999995</v>
      </c>
      <c r="HT61">
        <v>97.847999999999999</v>
      </c>
    </row>
    <row r="62" spans="1:228" x14ac:dyDescent="0.2">
      <c r="A62">
        <v>47</v>
      </c>
      <c r="B62">
        <v>1674578532</v>
      </c>
      <c r="C62">
        <v>184</v>
      </c>
      <c r="D62" t="s">
        <v>453</v>
      </c>
      <c r="E62" t="s">
        <v>454</v>
      </c>
      <c r="F62">
        <v>4</v>
      </c>
      <c r="G62">
        <v>1674578529.6875</v>
      </c>
      <c r="H62">
        <f t="shared" si="0"/>
        <v>7.2619528931588463E-4</v>
      </c>
      <c r="I62">
        <f t="shared" si="1"/>
        <v>0.72619528931588462</v>
      </c>
      <c r="J62">
        <f t="shared" si="2"/>
        <v>3.8966076228879589</v>
      </c>
      <c r="K62">
        <f t="shared" si="3"/>
        <v>285.87450000000001</v>
      </c>
      <c r="L62">
        <f t="shared" si="4"/>
        <v>129.34242573111769</v>
      </c>
      <c r="M62">
        <f t="shared" si="5"/>
        <v>13.125199077367425</v>
      </c>
      <c r="N62">
        <f t="shared" si="6"/>
        <v>29.009504827464863</v>
      </c>
      <c r="O62">
        <f t="shared" si="7"/>
        <v>4.1665756200451841E-2</v>
      </c>
      <c r="P62">
        <f t="shared" si="8"/>
        <v>2.7746560962059768</v>
      </c>
      <c r="Q62">
        <f t="shared" si="9"/>
        <v>4.1321261024573563E-2</v>
      </c>
      <c r="R62">
        <f t="shared" si="10"/>
        <v>2.5856502122949467E-2</v>
      </c>
      <c r="S62">
        <f t="shared" si="11"/>
        <v>226.11762748689139</v>
      </c>
      <c r="T62">
        <f t="shared" si="12"/>
        <v>33.993047058525192</v>
      </c>
      <c r="U62">
        <f t="shared" si="13"/>
        <v>33.245562499999998</v>
      </c>
      <c r="V62">
        <f t="shared" si="14"/>
        <v>5.12223427111027</v>
      </c>
      <c r="W62">
        <f t="shared" si="15"/>
        <v>68.359196674517591</v>
      </c>
      <c r="X62">
        <f t="shared" si="16"/>
        <v>3.4138589593471975</v>
      </c>
      <c r="Y62">
        <f t="shared" si="17"/>
        <v>4.9940009909738885</v>
      </c>
      <c r="Z62">
        <f t="shared" si="18"/>
        <v>1.7083753117630724</v>
      </c>
      <c r="AA62">
        <f t="shared" si="19"/>
        <v>-32.025212258830514</v>
      </c>
      <c r="AB62">
        <f t="shared" si="20"/>
        <v>-67.506860352948408</v>
      </c>
      <c r="AC62">
        <f t="shared" si="21"/>
        <v>-5.5731313418126796</v>
      </c>
      <c r="AD62">
        <f t="shared" si="22"/>
        <v>121.01242353329978</v>
      </c>
      <c r="AE62">
        <f t="shared" si="23"/>
        <v>14.472644578281569</v>
      </c>
      <c r="AF62">
        <f t="shared" si="24"/>
        <v>0.7201041253994519</v>
      </c>
      <c r="AG62">
        <f t="shared" si="25"/>
        <v>3.8966076228879589</v>
      </c>
      <c r="AH62">
        <v>309.0390829534424</v>
      </c>
      <c r="AI62">
        <v>298.89139393939388</v>
      </c>
      <c r="AJ62">
        <v>1.690076127731406</v>
      </c>
      <c r="AK62">
        <v>62.033969261683353</v>
      </c>
      <c r="AL62">
        <f t="shared" si="26"/>
        <v>0.72619528931588462</v>
      </c>
      <c r="AM62">
        <v>32.999769333333333</v>
      </c>
      <c r="AN62">
        <v>33.646846666666661</v>
      </c>
      <c r="AO62">
        <v>1.123931104354332E-4</v>
      </c>
      <c r="AP62">
        <v>98.33</v>
      </c>
      <c r="AQ62">
        <v>33</v>
      </c>
      <c r="AR62">
        <v>5</v>
      </c>
      <c r="AS62">
        <f t="shared" si="27"/>
        <v>1</v>
      </c>
      <c r="AT62">
        <f t="shared" si="28"/>
        <v>0</v>
      </c>
      <c r="AU62">
        <f t="shared" si="29"/>
        <v>47563.864159658697</v>
      </c>
      <c r="AV62">
        <f t="shared" si="30"/>
        <v>1199.9974999999999</v>
      </c>
      <c r="AW62">
        <f t="shared" si="31"/>
        <v>1025.9243385942441</v>
      </c>
      <c r="AX62">
        <f t="shared" si="32"/>
        <v>0.85493872995089082</v>
      </c>
      <c r="AY62">
        <f t="shared" si="33"/>
        <v>0.18843174880521951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1674578529.6875</v>
      </c>
      <c r="BF62">
        <v>285.87450000000001</v>
      </c>
      <c r="BG62">
        <v>299.42337500000002</v>
      </c>
      <c r="BH62">
        <v>33.641912499999997</v>
      </c>
      <c r="BI62">
        <v>32.999587499999997</v>
      </c>
      <c r="BJ62">
        <v>291.22287499999999</v>
      </c>
      <c r="BK62">
        <v>33.42895</v>
      </c>
      <c r="BL62">
        <v>650.02462500000001</v>
      </c>
      <c r="BM62">
        <v>101.376375</v>
      </c>
      <c r="BN62">
        <v>9.9989024999999995E-2</v>
      </c>
      <c r="BO62">
        <v>32.794274999999999</v>
      </c>
      <c r="BP62">
        <v>33.245562499999998</v>
      </c>
      <c r="BQ62">
        <v>999.9</v>
      </c>
      <c r="BR62">
        <v>0</v>
      </c>
      <c r="BS62">
        <v>0</v>
      </c>
      <c r="BT62">
        <v>9017.96875</v>
      </c>
      <c r="BU62">
        <v>0</v>
      </c>
      <c r="BV62">
        <v>38.760087499999997</v>
      </c>
      <c r="BW62">
        <v>-13.5488125</v>
      </c>
      <c r="BX62">
        <v>295.82662499999998</v>
      </c>
      <c r="BY62">
        <v>309.64137499999998</v>
      </c>
      <c r="BZ62">
        <v>0.64231725000000006</v>
      </c>
      <c r="CA62">
        <v>299.42337500000002</v>
      </c>
      <c r="CB62">
        <v>32.999587499999997</v>
      </c>
      <c r="CC62">
        <v>3.4104975</v>
      </c>
      <c r="CD62">
        <v>3.34538125</v>
      </c>
      <c r="CE62">
        <v>26.1806375</v>
      </c>
      <c r="CF62">
        <v>25.854837499999999</v>
      </c>
      <c r="CG62">
        <v>1199.9974999999999</v>
      </c>
      <c r="CH62">
        <v>0.49995824999999999</v>
      </c>
      <c r="CI62">
        <v>0.50004187500000008</v>
      </c>
      <c r="CJ62">
        <v>0</v>
      </c>
      <c r="CK62">
        <v>784.83987500000001</v>
      </c>
      <c r="CL62">
        <v>4.9990899999999998</v>
      </c>
      <c r="CM62">
        <v>8049.9187500000007</v>
      </c>
      <c r="CN62">
        <v>9557.7012500000001</v>
      </c>
      <c r="CO62">
        <v>42.686999999999998</v>
      </c>
      <c r="CP62">
        <v>44.5</v>
      </c>
      <c r="CQ62">
        <v>43.5</v>
      </c>
      <c r="CR62">
        <v>43.530999999999999</v>
      </c>
      <c r="CS62">
        <v>44</v>
      </c>
      <c r="CT62">
        <v>597.45000000000005</v>
      </c>
      <c r="CU62">
        <v>597.54750000000001</v>
      </c>
      <c r="CV62">
        <v>0</v>
      </c>
      <c r="CW62">
        <v>1674578544.8</v>
      </c>
      <c r="CX62">
        <v>0</v>
      </c>
      <c r="CY62">
        <v>1674577646.0999999</v>
      </c>
      <c r="CZ62" t="s">
        <v>356</v>
      </c>
      <c r="DA62">
        <v>1674577646.0999999</v>
      </c>
      <c r="DB62">
        <v>1674577639.5999999</v>
      </c>
      <c r="DC62">
        <v>30</v>
      </c>
      <c r="DD62">
        <v>-0.48</v>
      </c>
      <c r="DE62">
        <v>-5.1999999999999998E-2</v>
      </c>
      <c r="DF62">
        <v>-5.7220000000000004</v>
      </c>
      <c r="DG62">
        <v>0.21299999999999999</v>
      </c>
      <c r="DH62">
        <v>415</v>
      </c>
      <c r="DI62">
        <v>32</v>
      </c>
      <c r="DJ62">
        <v>0.4</v>
      </c>
      <c r="DK62">
        <v>0.18</v>
      </c>
      <c r="DL62">
        <v>-13.1618625</v>
      </c>
      <c r="DM62">
        <v>-2.3722908067542181</v>
      </c>
      <c r="DN62">
        <v>0.23878607234039009</v>
      </c>
      <c r="DO62">
        <v>0</v>
      </c>
      <c r="DP62">
        <v>0.63561424999999994</v>
      </c>
      <c r="DQ62">
        <v>3.8310191369606138E-2</v>
      </c>
      <c r="DR62">
        <v>4.1011887590673033E-3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357</v>
      </c>
      <c r="EA62">
        <v>3.29657</v>
      </c>
      <c r="EB62">
        <v>2.62534</v>
      </c>
      <c r="EC62">
        <v>7.7262499999999998E-2</v>
      </c>
      <c r="ED62">
        <v>7.8372600000000001E-2</v>
      </c>
      <c r="EE62">
        <v>0.13850399999999999</v>
      </c>
      <c r="EF62">
        <v>0.135408</v>
      </c>
      <c r="EG62">
        <v>27832.400000000001</v>
      </c>
      <c r="EH62">
        <v>28264.5</v>
      </c>
      <c r="EI62">
        <v>28061.8</v>
      </c>
      <c r="EJ62">
        <v>29517.1</v>
      </c>
      <c r="EK62">
        <v>33270.400000000001</v>
      </c>
      <c r="EL62">
        <v>35436.199999999997</v>
      </c>
      <c r="EM62">
        <v>39617.199999999997</v>
      </c>
      <c r="EN62">
        <v>42200.4</v>
      </c>
      <c r="EO62">
        <v>2.1673</v>
      </c>
      <c r="EP62">
        <v>2.2072699999999998</v>
      </c>
      <c r="EQ62">
        <v>0.17136299999999999</v>
      </c>
      <c r="ER62">
        <v>0</v>
      </c>
      <c r="ES62">
        <v>30.4727</v>
      </c>
      <c r="ET62">
        <v>999.9</v>
      </c>
      <c r="EU62">
        <v>74.900000000000006</v>
      </c>
      <c r="EV62">
        <v>31.9</v>
      </c>
      <c r="EW62">
        <v>35.078099999999999</v>
      </c>
      <c r="EX62">
        <v>57.876399999999997</v>
      </c>
      <c r="EY62">
        <v>-7.2996800000000004</v>
      </c>
      <c r="EZ62">
        <v>2</v>
      </c>
      <c r="FA62">
        <v>0.45656000000000002</v>
      </c>
      <c r="FB62">
        <v>0.11636199999999999</v>
      </c>
      <c r="FC62">
        <v>20.273800000000001</v>
      </c>
      <c r="FD62">
        <v>5.2196899999999999</v>
      </c>
      <c r="FE62">
        <v>12.0083</v>
      </c>
      <c r="FF62">
        <v>4.9867499999999998</v>
      </c>
      <c r="FG62">
        <v>3.2845</v>
      </c>
      <c r="FH62">
        <v>9999</v>
      </c>
      <c r="FI62">
        <v>9999</v>
      </c>
      <c r="FJ62">
        <v>9999</v>
      </c>
      <c r="FK62">
        <v>999.9</v>
      </c>
      <c r="FL62">
        <v>1.8657300000000001</v>
      </c>
      <c r="FM62">
        <v>1.8621799999999999</v>
      </c>
      <c r="FN62">
        <v>1.8641700000000001</v>
      </c>
      <c r="FO62">
        <v>1.8602000000000001</v>
      </c>
      <c r="FP62">
        <v>1.8609500000000001</v>
      </c>
      <c r="FQ62">
        <v>1.86009</v>
      </c>
      <c r="FR62">
        <v>1.86182</v>
      </c>
      <c r="FS62">
        <v>1.8583799999999999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-5.36</v>
      </c>
      <c r="GH62">
        <v>0.21290000000000001</v>
      </c>
      <c r="GI62">
        <v>-4.3160023200825837</v>
      </c>
      <c r="GJ62">
        <v>-4.0448538125570227E-3</v>
      </c>
      <c r="GK62">
        <v>1.839783264315481E-6</v>
      </c>
      <c r="GL62">
        <v>-4.1587272622942942E-10</v>
      </c>
      <c r="GM62">
        <v>0.21294000000000321</v>
      </c>
      <c r="GN62">
        <v>0</v>
      </c>
      <c r="GO62">
        <v>0</v>
      </c>
      <c r="GP62">
        <v>0</v>
      </c>
      <c r="GQ62">
        <v>5</v>
      </c>
      <c r="GR62">
        <v>2081</v>
      </c>
      <c r="GS62">
        <v>3</v>
      </c>
      <c r="GT62">
        <v>31</v>
      </c>
      <c r="GU62">
        <v>14.8</v>
      </c>
      <c r="GV62">
        <v>14.9</v>
      </c>
      <c r="GW62">
        <v>1.0656699999999999</v>
      </c>
      <c r="GX62">
        <v>2.5585900000000001</v>
      </c>
      <c r="GY62">
        <v>2.04834</v>
      </c>
      <c r="GZ62">
        <v>2.6257299999999999</v>
      </c>
      <c r="HA62">
        <v>2.1972700000000001</v>
      </c>
      <c r="HB62">
        <v>2.3144499999999999</v>
      </c>
      <c r="HC62">
        <v>36.575899999999997</v>
      </c>
      <c r="HD62">
        <v>14.7537</v>
      </c>
      <c r="HE62">
        <v>18</v>
      </c>
      <c r="HF62">
        <v>659</v>
      </c>
      <c r="HG62">
        <v>770.81100000000004</v>
      </c>
      <c r="HH62">
        <v>30.999199999999998</v>
      </c>
      <c r="HI62">
        <v>33.2393</v>
      </c>
      <c r="HJ62">
        <v>29.999700000000001</v>
      </c>
      <c r="HK62">
        <v>33.152099999999997</v>
      </c>
      <c r="HL62">
        <v>33.151200000000003</v>
      </c>
      <c r="HM62">
        <v>21.389399999999998</v>
      </c>
      <c r="HN62">
        <v>0</v>
      </c>
      <c r="HO62">
        <v>100</v>
      </c>
      <c r="HP62">
        <v>31</v>
      </c>
      <c r="HQ62">
        <v>317.61900000000003</v>
      </c>
      <c r="HR62">
        <v>33.932099999999998</v>
      </c>
      <c r="HS62">
        <v>98.891999999999996</v>
      </c>
      <c r="HT62">
        <v>97.849299999999999</v>
      </c>
    </row>
    <row r="63" spans="1:228" x14ac:dyDescent="0.2">
      <c r="A63">
        <v>48</v>
      </c>
      <c r="B63">
        <v>1674578536</v>
      </c>
      <c r="C63">
        <v>188</v>
      </c>
      <c r="D63" t="s">
        <v>455</v>
      </c>
      <c r="E63" t="s">
        <v>456</v>
      </c>
      <c r="F63">
        <v>4</v>
      </c>
      <c r="G63">
        <v>1674578534</v>
      </c>
      <c r="H63">
        <f t="shared" si="0"/>
        <v>7.2261130085882468E-4</v>
      </c>
      <c r="I63">
        <f t="shared" si="1"/>
        <v>0.72261130085882463</v>
      </c>
      <c r="J63">
        <f t="shared" si="2"/>
        <v>4.0360326783732576</v>
      </c>
      <c r="K63">
        <f t="shared" si="3"/>
        <v>292.97428571428571</v>
      </c>
      <c r="L63">
        <f t="shared" si="4"/>
        <v>130.0151933637834</v>
      </c>
      <c r="M63">
        <f t="shared" si="5"/>
        <v>13.193840503573911</v>
      </c>
      <c r="N63">
        <f t="shared" si="6"/>
        <v>29.730802203610203</v>
      </c>
      <c r="O63">
        <f t="shared" si="7"/>
        <v>4.1420554506592822E-2</v>
      </c>
      <c r="P63">
        <f t="shared" si="8"/>
        <v>2.7681845027813372</v>
      </c>
      <c r="Q63">
        <f t="shared" si="9"/>
        <v>4.1079295319592112E-2</v>
      </c>
      <c r="R63">
        <f t="shared" si="10"/>
        <v>2.5704985876005618E-2</v>
      </c>
      <c r="S63">
        <f t="shared" si="11"/>
        <v>226.1194140942153</v>
      </c>
      <c r="T63">
        <f t="shared" si="12"/>
        <v>33.998648388955694</v>
      </c>
      <c r="U63">
        <f t="shared" si="13"/>
        <v>33.253271428571431</v>
      </c>
      <c r="V63">
        <f t="shared" si="14"/>
        <v>5.1244494132549914</v>
      </c>
      <c r="W63">
        <f t="shared" si="15"/>
        <v>68.363581344339835</v>
      </c>
      <c r="X63">
        <f t="shared" si="16"/>
        <v>3.4144669902641125</v>
      </c>
      <c r="Y63">
        <f t="shared" si="17"/>
        <v>4.9945700958318993</v>
      </c>
      <c r="Z63">
        <f t="shared" si="18"/>
        <v>1.7099824229908789</v>
      </c>
      <c r="AA63">
        <f t="shared" si="19"/>
        <v>-31.867158367874168</v>
      </c>
      <c r="AB63">
        <f t="shared" si="20"/>
        <v>-68.197667898447847</v>
      </c>
      <c r="AC63">
        <f t="shared" si="21"/>
        <v>-5.6435938056269741</v>
      </c>
      <c r="AD63">
        <f t="shared" si="22"/>
        <v>120.41099402226631</v>
      </c>
      <c r="AE63">
        <f t="shared" si="23"/>
        <v>14.669968279583488</v>
      </c>
      <c r="AF63">
        <f t="shared" si="24"/>
        <v>0.72224630475870633</v>
      </c>
      <c r="AG63">
        <f t="shared" si="25"/>
        <v>4.0360326783732576</v>
      </c>
      <c r="AH63">
        <v>316.04110903799062</v>
      </c>
      <c r="AI63">
        <v>305.71983030303022</v>
      </c>
      <c r="AJ63">
        <v>1.700524664513047</v>
      </c>
      <c r="AK63">
        <v>62.033969261683353</v>
      </c>
      <c r="AL63">
        <f t="shared" si="26"/>
        <v>0.72261130085882463</v>
      </c>
      <c r="AM63">
        <v>33.002351307359312</v>
      </c>
      <c r="AN63">
        <v>33.64691757575757</v>
      </c>
      <c r="AO63">
        <v>5.1044902807090652E-6</v>
      </c>
      <c r="AP63">
        <v>98.33</v>
      </c>
      <c r="AQ63">
        <v>33</v>
      </c>
      <c r="AR63">
        <v>5</v>
      </c>
      <c r="AS63">
        <f t="shared" si="27"/>
        <v>1</v>
      </c>
      <c r="AT63">
        <f t="shared" si="28"/>
        <v>0</v>
      </c>
      <c r="AU63">
        <f t="shared" si="29"/>
        <v>47385.176295342353</v>
      </c>
      <c r="AV63">
        <f t="shared" si="30"/>
        <v>1200.005714285714</v>
      </c>
      <c r="AW63">
        <f t="shared" si="31"/>
        <v>1025.9314850229093</v>
      </c>
      <c r="AX63">
        <f t="shared" si="32"/>
        <v>0.85493883304845775</v>
      </c>
      <c r="AY63">
        <f t="shared" si="33"/>
        <v>0.18843194778352335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1674578534</v>
      </c>
      <c r="BF63">
        <v>292.97428571428571</v>
      </c>
      <c r="BG63">
        <v>306.7114285714286</v>
      </c>
      <c r="BH63">
        <v>33.646957142857147</v>
      </c>
      <c r="BI63">
        <v>33.002685714285732</v>
      </c>
      <c r="BJ63">
        <v>298.34442857142858</v>
      </c>
      <c r="BK63">
        <v>33.434028571428577</v>
      </c>
      <c r="BL63">
        <v>649.98528571428574</v>
      </c>
      <c r="BM63">
        <v>101.379</v>
      </c>
      <c r="BN63">
        <v>0.1002207142857143</v>
      </c>
      <c r="BO63">
        <v>32.796300000000002</v>
      </c>
      <c r="BP63">
        <v>33.253271428571431</v>
      </c>
      <c r="BQ63">
        <v>999.89999999999986</v>
      </c>
      <c r="BR63">
        <v>0</v>
      </c>
      <c r="BS63">
        <v>0</v>
      </c>
      <c r="BT63">
        <v>8983.3928571428569</v>
      </c>
      <c r="BU63">
        <v>0</v>
      </c>
      <c r="BV63">
        <v>37.345771428571418</v>
      </c>
      <c r="BW63">
        <v>-13.7369</v>
      </c>
      <c r="BX63">
        <v>303.1754285714286</v>
      </c>
      <c r="BY63">
        <v>317.17899999999997</v>
      </c>
      <c r="BZ63">
        <v>0.64426471428571419</v>
      </c>
      <c r="CA63">
        <v>306.7114285714286</v>
      </c>
      <c r="CB63">
        <v>33.002685714285732</v>
      </c>
      <c r="CC63">
        <v>3.411091428571428</v>
      </c>
      <c r="CD63">
        <v>3.3457757142857152</v>
      </c>
      <c r="CE63">
        <v>26.183599999999991</v>
      </c>
      <c r="CF63">
        <v>25.85681428571429</v>
      </c>
      <c r="CG63">
        <v>1200.005714285714</v>
      </c>
      <c r="CH63">
        <v>0.49995400000000012</v>
      </c>
      <c r="CI63">
        <v>0.50004599999999999</v>
      </c>
      <c r="CJ63">
        <v>0</v>
      </c>
      <c r="CK63">
        <v>784.01442857142854</v>
      </c>
      <c r="CL63">
        <v>4.9990899999999998</v>
      </c>
      <c r="CM63">
        <v>8043.3571428571431</v>
      </c>
      <c r="CN63">
        <v>9557.74</v>
      </c>
      <c r="CO63">
        <v>42.686999999999998</v>
      </c>
      <c r="CP63">
        <v>44.5</v>
      </c>
      <c r="CQ63">
        <v>43.5</v>
      </c>
      <c r="CR63">
        <v>43.5</v>
      </c>
      <c r="CS63">
        <v>44</v>
      </c>
      <c r="CT63">
        <v>597.44999999999993</v>
      </c>
      <c r="CU63">
        <v>597.55571428571432</v>
      </c>
      <c r="CV63">
        <v>0</v>
      </c>
      <c r="CW63">
        <v>1674578548.4000001</v>
      </c>
      <c r="CX63">
        <v>0</v>
      </c>
      <c r="CY63">
        <v>1674577646.0999999</v>
      </c>
      <c r="CZ63" t="s">
        <v>356</v>
      </c>
      <c r="DA63">
        <v>1674577646.0999999</v>
      </c>
      <c r="DB63">
        <v>1674577639.5999999</v>
      </c>
      <c r="DC63">
        <v>30</v>
      </c>
      <c r="DD63">
        <v>-0.48</v>
      </c>
      <c r="DE63">
        <v>-5.1999999999999998E-2</v>
      </c>
      <c r="DF63">
        <v>-5.7220000000000004</v>
      </c>
      <c r="DG63">
        <v>0.21299999999999999</v>
      </c>
      <c r="DH63">
        <v>415</v>
      </c>
      <c r="DI63">
        <v>32</v>
      </c>
      <c r="DJ63">
        <v>0.4</v>
      </c>
      <c r="DK63">
        <v>0.18</v>
      </c>
      <c r="DL63">
        <v>-13.286946341463411</v>
      </c>
      <c r="DM63">
        <v>-2.8837797909407872</v>
      </c>
      <c r="DN63">
        <v>0.28589429148069623</v>
      </c>
      <c r="DO63">
        <v>0</v>
      </c>
      <c r="DP63">
        <v>0.63772785365853657</v>
      </c>
      <c r="DQ63">
        <v>4.6078390243902451E-2</v>
      </c>
      <c r="DR63">
        <v>4.8464029183381847E-3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357</v>
      </c>
      <c r="EA63">
        <v>3.2966600000000001</v>
      </c>
      <c r="EB63">
        <v>2.6253199999999999</v>
      </c>
      <c r="EC63">
        <v>7.8675200000000001E-2</v>
      </c>
      <c r="ED63">
        <v>7.9791000000000001E-2</v>
      </c>
      <c r="EE63">
        <v>0.13850799999999999</v>
      </c>
      <c r="EF63">
        <v>0.13541600000000001</v>
      </c>
      <c r="EG63">
        <v>27790.2</v>
      </c>
      <c r="EH63">
        <v>28221.8</v>
      </c>
      <c r="EI63">
        <v>28062.3</v>
      </c>
      <c r="EJ63">
        <v>29517.9</v>
      </c>
      <c r="EK63">
        <v>33271.1</v>
      </c>
      <c r="EL63">
        <v>35436.6</v>
      </c>
      <c r="EM63">
        <v>39618.199999999997</v>
      </c>
      <c r="EN63">
        <v>42201.2</v>
      </c>
      <c r="EO63">
        <v>2.1677300000000002</v>
      </c>
      <c r="EP63">
        <v>2.2073</v>
      </c>
      <c r="EQ63">
        <v>0.17095399999999999</v>
      </c>
      <c r="ER63">
        <v>0</v>
      </c>
      <c r="ES63">
        <v>30.47</v>
      </c>
      <c r="ET63">
        <v>999.9</v>
      </c>
      <c r="EU63">
        <v>74.900000000000006</v>
      </c>
      <c r="EV63">
        <v>31.9</v>
      </c>
      <c r="EW63">
        <v>35.081000000000003</v>
      </c>
      <c r="EX63">
        <v>57.9664</v>
      </c>
      <c r="EY63">
        <v>-7.3156999999999996</v>
      </c>
      <c r="EZ63">
        <v>2</v>
      </c>
      <c r="FA63">
        <v>0.45638200000000001</v>
      </c>
      <c r="FB63">
        <v>0.114883</v>
      </c>
      <c r="FC63">
        <v>20.273700000000002</v>
      </c>
      <c r="FD63">
        <v>5.22058</v>
      </c>
      <c r="FE63">
        <v>12.007899999999999</v>
      </c>
      <c r="FF63">
        <v>4.9865500000000003</v>
      </c>
      <c r="FG63">
        <v>3.2844799999999998</v>
      </c>
      <c r="FH63">
        <v>9999</v>
      </c>
      <c r="FI63">
        <v>9999</v>
      </c>
      <c r="FJ63">
        <v>9999</v>
      </c>
      <c r="FK63">
        <v>999.9</v>
      </c>
      <c r="FL63">
        <v>1.8657300000000001</v>
      </c>
      <c r="FM63">
        <v>1.8621799999999999</v>
      </c>
      <c r="FN63">
        <v>1.8641700000000001</v>
      </c>
      <c r="FO63">
        <v>1.8602000000000001</v>
      </c>
      <c r="FP63">
        <v>1.8609599999999999</v>
      </c>
      <c r="FQ63">
        <v>1.8601000000000001</v>
      </c>
      <c r="FR63">
        <v>1.86181</v>
      </c>
      <c r="FS63">
        <v>1.85839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-5.38</v>
      </c>
      <c r="GH63">
        <v>0.21299999999999999</v>
      </c>
      <c r="GI63">
        <v>-4.3160023200825837</v>
      </c>
      <c r="GJ63">
        <v>-4.0448538125570227E-3</v>
      </c>
      <c r="GK63">
        <v>1.839783264315481E-6</v>
      </c>
      <c r="GL63">
        <v>-4.1587272622942942E-10</v>
      </c>
      <c r="GM63">
        <v>0.21294000000000321</v>
      </c>
      <c r="GN63">
        <v>0</v>
      </c>
      <c r="GO63">
        <v>0</v>
      </c>
      <c r="GP63">
        <v>0</v>
      </c>
      <c r="GQ63">
        <v>5</v>
      </c>
      <c r="GR63">
        <v>2081</v>
      </c>
      <c r="GS63">
        <v>3</v>
      </c>
      <c r="GT63">
        <v>31</v>
      </c>
      <c r="GU63">
        <v>14.8</v>
      </c>
      <c r="GV63">
        <v>14.9</v>
      </c>
      <c r="GW63">
        <v>1.0839799999999999</v>
      </c>
      <c r="GX63">
        <v>2.5463900000000002</v>
      </c>
      <c r="GY63">
        <v>2.04834</v>
      </c>
      <c r="GZ63">
        <v>2.6257299999999999</v>
      </c>
      <c r="HA63">
        <v>2.1972700000000001</v>
      </c>
      <c r="HB63">
        <v>2.3596200000000001</v>
      </c>
      <c r="HC63">
        <v>36.575899999999997</v>
      </c>
      <c r="HD63">
        <v>14.7712</v>
      </c>
      <c r="HE63">
        <v>18</v>
      </c>
      <c r="HF63">
        <v>659.31500000000005</v>
      </c>
      <c r="HG63">
        <v>770.81399999999996</v>
      </c>
      <c r="HH63">
        <v>30.999400000000001</v>
      </c>
      <c r="HI63">
        <v>33.235599999999998</v>
      </c>
      <c r="HJ63">
        <v>29.999700000000001</v>
      </c>
      <c r="HK63">
        <v>33.149900000000002</v>
      </c>
      <c r="HL63">
        <v>33.1496</v>
      </c>
      <c r="HM63">
        <v>21.7652</v>
      </c>
      <c r="HN63">
        <v>0</v>
      </c>
      <c r="HO63">
        <v>100</v>
      </c>
      <c r="HP63">
        <v>31</v>
      </c>
      <c r="HQ63">
        <v>324.33999999999997</v>
      </c>
      <c r="HR63">
        <v>33.932099999999998</v>
      </c>
      <c r="HS63">
        <v>98.893900000000002</v>
      </c>
      <c r="HT63">
        <v>97.851500000000001</v>
      </c>
    </row>
    <row r="64" spans="1:228" x14ac:dyDescent="0.2">
      <c r="A64">
        <v>49</v>
      </c>
      <c r="B64">
        <v>1674578540</v>
      </c>
      <c r="C64">
        <v>192</v>
      </c>
      <c r="D64" t="s">
        <v>457</v>
      </c>
      <c r="E64" t="s">
        <v>458</v>
      </c>
      <c r="F64">
        <v>4</v>
      </c>
      <c r="G64">
        <v>1674578537.6875</v>
      </c>
      <c r="H64">
        <f t="shared" si="0"/>
        <v>7.1281618328461395E-4</v>
      </c>
      <c r="I64">
        <f t="shared" si="1"/>
        <v>0.71281618328461394</v>
      </c>
      <c r="J64">
        <f t="shared" si="2"/>
        <v>3.9955651236321827</v>
      </c>
      <c r="K64">
        <f t="shared" si="3"/>
        <v>299.08049999999997</v>
      </c>
      <c r="L64">
        <f t="shared" si="4"/>
        <v>135.9162712821244</v>
      </c>
      <c r="M64">
        <f t="shared" si="5"/>
        <v>13.792496660833146</v>
      </c>
      <c r="N64">
        <f t="shared" si="6"/>
        <v>30.350058596058862</v>
      </c>
      <c r="O64">
        <f t="shared" si="7"/>
        <v>4.0987238475408173E-2</v>
      </c>
      <c r="P64">
        <f t="shared" si="8"/>
        <v>2.7717386390423648</v>
      </c>
      <c r="Q64">
        <f t="shared" si="9"/>
        <v>4.0653475697619235E-2</v>
      </c>
      <c r="R64">
        <f t="shared" si="10"/>
        <v>2.5438182899342125E-2</v>
      </c>
      <c r="S64">
        <f t="shared" si="11"/>
        <v>226.11925873705678</v>
      </c>
      <c r="T64">
        <f t="shared" si="12"/>
        <v>33.998207685116498</v>
      </c>
      <c r="U64">
        <f t="shared" si="13"/>
        <v>33.233975000000001</v>
      </c>
      <c r="V64">
        <f t="shared" si="14"/>
        <v>5.1189061978975934</v>
      </c>
      <c r="W64">
        <f t="shared" si="15"/>
        <v>68.368909510151795</v>
      </c>
      <c r="X64">
        <f t="shared" si="16"/>
        <v>3.4144088642400234</v>
      </c>
      <c r="Y64">
        <f t="shared" si="17"/>
        <v>4.994095837864772</v>
      </c>
      <c r="Z64">
        <f t="shared" si="18"/>
        <v>1.7044973336575699</v>
      </c>
      <c r="AA64">
        <f t="shared" si="19"/>
        <v>-31.435193682851477</v>
      </c>
      <c r="AB64">
        <f t="shared" si="20"/>
        <v>-65.65392673543171</v>
      </c>
      <c r="AC64">
        <f t="shared" si="21"/>
        <v>-5.4255653582228058</v>
      </c>
      <c r="AD64">
        <f t="shared" si="22"/>
        <v>123.60457296055078</v>
      </c>
      <c r="AE64">
        <f t="shared" si="23"/>
        <v>14.765208175780845</v>
      </c>
      <c r="AF64">
        <f t="shared" si="24"/>
        <v>0.71656200368872403</v>
      </c>
      <c r="AG64">
        <f t="shared" si="25"/>
        <v>3.9955651236321827</v>
      </c>
      <c r="AH64">
        <v>322.99618790160019</v>
      </c>
      <c r="AI64">
        <v>312.61769696969691</v>
      </c>
      <c r="AJ64">
        <v>1.725836191668072</v>
      </c>
      <c r="AK64">
        <v>62.033969261683353</v>
      </c>
      <c r="AL64">
        <f t="shared" si="26"/>
        <v>0.71281618328461394</v>
      </c>
      <c r="AM64">
        <v>33.008057982683987</v>
      </c>
      <c r="AN64">
        <v>33.643993939393923</v>
      </c>
      <c r="AO64">
        <v>-1.6648248721162221E-5</v>
      </c>
      <c r="AP64">
        <v>98.33</v>
      </c>
      <c r="AQ64">
        <v>33</v>
      </c>
      <c r="AR64">
        <v>5</v>
      </c>
      <c r="AS64">
        <f t="shared" si="27"/>
        <v>1</v>
      </c>
      <c r="AT64">
        <f t="shared" si="28"/>
        <v>0</v>
      </c>
      <c r="AU64">
        <f t="shared" si="29"/>
        <v>47483.374602190925</v>
      </c>
      <c r="AV64">
        <f t="shared" si="30"/>
        <v>1200.0050000000001</v>
      </c>
      <c r="AW64">
        <f t="shared" si="31"/>
        <v>1025.93086359433</v>
      </c>
      <c r="AX64">
        <f t="shared" si="32"/>
        <v>0.85493882408350796</v>
      </c>
      <c r="AY64">
        <f t="shared" si="33"/>
        <v>0.1884319304811703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1674578537.6875</v>
      </c>
      <c r="BF64">
        <v>299.08049999999997</v>
      </c>
      <c r="BG64">
        <v>312.90750000000003</v>
      </c>
      <c r="BH64">
        <v>33.646825</v>
      </c>
      <c r="BI64">
        <v>33.007649999999998</v>
      </c>
      <c r="BJ64">
        <v>304.46962500000001</v>
      </c>
      <c r="BK64">
        <v>33.433912499999998</v>
      </c>
      <c r="BL64">
        <v>650.01162500000009</v>
      </c>
      <c r="BM64">
        <v>101.377875</v>
      </c>
      <c r="BN64">
        <v>0.100016725</v>
      </c>
      <c r="BO64">
        <v>32.794612499999999</v>
      </c>
      <c r="BP64">
        <v>33.233975000000001</v>
      </c>
      <c r="BQ64">
        <v>999.9</v>
      </c>
      <c r="BR64">
        <v>0</v>
      </c>
      <c r="BS64">
        <v>0</v>
      </c>
      <c r="BT64">
        <v>9002.34375</v>
      </c>
      <c r="BU64">
        <v>0</v>
      </c>
      <c r="BV64">
        <v>36.483350000000002</v>
      </c>
      <c r="BW64">
        <v>-13.8269</v>
      </c>
      <c r="BX64">
        <v>309.49412500000011</v>
      </c>
      <c r="BY64">
        <v>323.58837499999998</v>
      </c>
      <c r="BZ64">
        <v>0.63919349999999997</v>
      </c>
      <c r="CA64">
        <v>312.90750000000003</v>
      </c>
      <c r="CB64">
        <v>33.007649999999998</v>
      </c>
      <c r="CC64">
        <v>3.4110475</v>
      </c>
      <c r="CD64">
        <v>3.34624875</v>
      </c>
      <c r="CE64">
        <v>26.183375000000002</v>
      </c>
      <c r="CF64">
        <v>25.859200000000001</v>
      </c>
      <c r="CG64">
        <v>1200.0050000000001</v>
      </c>
      <c r="CH64">
        <v>0.49995475</v>
      </c>
      <c r="CI64">
        <v>0.50004525000000011</v>
      </c>
      <c r="CJ64">
        <v>0</v>
      </c>
      <c r="CK64">
        <v>783.43024999999989</v>
      </c>
      <c r="CL64">
        <v>4.9990899999999998</v>
      </c>
      <c r="CM64">
        <v>8038.4262500000004</v>
      </c>
      <c r="CN64">
        <v>9557.7437499999996</v>
      </c>
      <c r="CO64">
        <v>42.686999999999998</v>
      </c>
      <c r="CP64">
        <v>44.484250000000003</v>
      </c>
      <c r="CQ64">
        <v>43.5</v>
      </c>
      <c r="CR64">
        <v>43.5</v>
      </c>
      <c r="CS64">
        <v>44</v>
      </c>
      <c r="CT64">
        <v>597.45000000000005</v>
      </c>
      <c r="CU64">
        <v>597.55499999999995</v>
      </c>
      <c r="CV64">
        <v>0</v>
      </c>
      <c r="CW64">
        <v>1674578552.5999999</v>
      </c>
      <c r="CX64">
        <v>0</v>
      </c>
      <c r="CY64">
        <v>1674577646.0999999</v>
      </c>
      <c r="CZ64" t="s">
        <v>356</v>
      </c>
      <c r="DA64">
        <v>1674577646.0999999</v>
      </c>
      <c r="DB64">
        <v>1674577639.5999999</v>
      </c>
      <c r="DC64">
        <v>30</v>
      </c>
      <c r="DD64">
        <v>-0.48</v>
      </c>
      <c r="DE64">
        <v>-5.1999999999999998E-2</v>
      </c>
      <c r="DF64">
        <v>-5.7220000000000004</v>
      </c>
      <c r="DG64">
        <v>0.21299999999999999</v>
      </c>
      <c r="DH64">
        <v>415</v>
      </c>
      <c r="DI64">
        <v>32</v>
      </c>
      <c r="DJ64">
        <v>0.4</v>
      </c>
      <c r="DK64">
        <v>0.18</v>
      </c>
      <c r="DL64">
        <v>-13.498885</v>
      </c>
      <c r="DM64">
        <v>-2.7020037523451941</v>
      </c>
      <c r="DN64">
        <v>0.26249188420787423</v>
      </c>
      <c r="DO64">
        <v>0</v>
      </c>
      <c r="DP64">
        <v>0.63957449999999993</v>
      </c>
      <c r="DQ64">
        <v>2.9804442776734989E-2</v>
      </c>
      <c r="DR64">
        <v>4.2235208120713734E-3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3.2966099999999998</v>
      </c>
      <c r="EB64">
        <v>2.6252300000000002</v>
      </c>
      <c r="EC64">
        <v>8.0100900000000003E-2</v>
      </c>
      <c r="ED64">
        <v>8.1194199999999994E-2</v>
      </c>
      <c r="EE64">
        <v>0.13850000000000001</v>
      </c>
      <c r="EF64">
        <v>0.135435</v>
      </c>
      <c r="EG64">
        <v>27747.8</v>
      </c>
      <c r="EH64">
        <v>28178.7</v>
      </c>
      <c r="EI64">
        <v>28062.799999999999</v>
      </c>
      <c r="EJ64">
        <v>29517.8</v>
      </c>
      <c r="EK64">
        <v>33271.800000000003</v>
      </c>
      <c r="EL64">
        <v>35436.199999999997</v>
      </c>
      <c r="EM64">
        <v>39618.5</v>
      </c>
      <c r="EN64">
        <v>42201.5</v>
      </c>
      <c r="EO64">
        <v>2.1679300000000001</v>
      </c>
      <c r="EP64">
        <v>2.20723</v>
      </c>
      <c r="EQ64">
        <v>0.170097</v>
      </c>
      <c r="ER64">
        <v>0</v>
      </c>
      <c r="ES64">
        <v>30.464300000000001</v>
      </c>
      <c r="ET64">
        <v>999.9</v>
      </c>
      <c r="EU64">
        <v>74.900000000000006</v>
      </c>
      <c r="EV64">
        <v>31.9</v>
      </c>
      <c r="EW64">
        <v>35.0777</v>
      </c>
      <c r="EX64">
        <v>57.636400000000002</v>
      </c>
      <c r="EY64">
        <v>-7.2315699999999996</v>
      </c>
      <c r="EZ64">
        <v>2</v>
      </c>
      <c r="FA64">
        <v>0.45601900000000001</v>
      </c>
      <c r="FB64">
        <v>0.113521</v>
      </c>
      <c r="FC64">
        <v>20.273599999999998</v>
      </c>
      <c r="FD64">
        <v>5.22058</v>
      </c>
      <c r="FE64">
        <v>12.0085</v>
      </c>
      <c r="FF64">
        <v>4.9869500000000002</v>
      </c>
      <c r="FG64">
        <v>3.2846500000000001</v>
      </c>
      <c r="FH64">
        <v>9999</v>
      </c>
      <c r="FI64">
        <v>9999</v>
      </c>
      <c r="FJ64">
        <v>9999</v>
      </c>
      <c r="FK64">
        <v>999.9</v>
      </c>
      <c r="FL64">
        <v>1.86574</v>
      </c>
      <c r="FM64">
        <v>1.8621799999999999</v>
      </c>
      <c r="FN64">
        <v>1.8641700000000001</v>
      </c>
      <c r="FO64">
        <v>1.8602000000000001</v>
      </c>
      <c r="FP64">
        <v>1.8609599999999999</v>
      </c>
      <c r="FQ64">
        <v>1.86009</v>
      </c>
      <c r="FR64">
        <v>1.8617999999999999</v>
      </c>
      <c r="FS64">
        <v>1.85839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-5.4</v>
      </c>
      <c r="GH64">
        <v>0.21299999999999999</v>
      </c>
      <c r="GI64">
        <v>-4.3160023200825837</v>
      </c>
      <c r="GJ64">
        <v>-4.0448538125570227E-3</v>
      </c>
      <c r="GK64">
        <v>1.839783264315481E-6</v>
      </c>
      <c r="GL64">
        <v>-4.1587272622942942E-10</v>
      </c>
      <c r="GM64">
        <v>0.21294000000000321</v>
      </c>
      <c r="GN64">
        <v>0</v>
      </c>
      <c r="GO64">
        <v>0</v>
      </c>
      <c r="GP64">
        <v>0</v>
      </c>
      <c r="GQ64">
        <v>5</v>
      </c>
      <c r="GR64">
        <v>2081</v>
      </c>
      <c r="GS64">
        <v>3</v>
      </c>
      <c r="GT64">
        <v>31</v>
      </c>
      <c r="GU64">
        <v>14.9</v>
      </c>
      <c r="GV64">
        <v>15</v>
      </c>
      <c r="GW64">
        <v>1.1035200000000001</v>
      </c>
      <c r="GX64">
        <v>2.5537100000000001</v>
      </c>
      <c r="GY64">
        <v>2.04834</v>
      </c>
      <c r="GZ64">
        <v>2.6257299999999999</v>
      </c>
      <c r="HA64">
        <v>2.1972700000000001</v>
      </c>
      <c r="HB64">
        <v>2.2973599999999998</v>
      </c>
      <c r="HC64">
        <v>36.575899999999997</v>
      </c>
      <c r="HD64">
        <v>14.762499999999999</v>
      </c>
      <c r="HE64">
        <v>18</v>
      </c>
      <c r="HF64">
        <v>659.44299999999998</v>
      </c>
      <c r="HG64">
        <v>770.70500000000004</v>
      </c>
      <c r="HH64">
        <v>30.999500000000001</v>
      </c>
      <c r="HI64">
        <v>33.232599999999998</v>
      </c>
      <c r="HJ64">
        <v>29.9998</v>
      </c>
      <c r="HK64">
        <v>33.146999999999998</v>
      </c>
      <c r="HL64">
        <v>33.146799999999999</v>
      </c>
      <c r="HM64">
        <v>22.143999999999998</v>
      </c>
      <c r="HN64">
        <v>0</v>
      </c>
      <c r="HO64">
        <v>100</v>
      </c>
      <c r="HP64">
        <v>31</v>
      </c>
      <c r="HQ64">
        <v>331.137</v>
      </c>
      <c r="HR64">
        <v>33.932099999999998</v>
      </c>
      <c r="HS64">
        <v>98.895200000000003</v>
      </c>
      <c r="HT64">
        <v>97.851799999999997</v>
      </c>
    </row>
    <row r="65" spans="1:228" x14ac:dyDescent="0.2">
      <c r="A65">
        <v>50</v>
      </c>
      <c r="B65">
        <v>1674578544</v>
      </c>
      <c r="C65">
        <v>196</v>
      </c>
      <c r="D65" t="s">
        <v>459</v>
      </c>
      <c r="E65" t="s">
        <v>460</v>
      </c>
      <c r="F65">
        <v>4</v>
      </c>
      <c r="G65">
        <v>1674578542</v>
      </c>
      <c r="H65">
        <f t="shared" si="0"/>
        <v>7.1056240078394713E-4</v>
      </c>
      <c r="I65">
        <f t="shared" si="1"/>
        <v>0.71056240078394717</v>
      </c>
      <c r="J65">
        <f t="shared" si="2"/>
        <v>4.2646367104601817</v>
      </c>
      <c r="K65">
        <f t="shared" si="3"/>
        <v>306.18885714285722</v>
      </c>
      <c r="L65">
        <f t="shared" si="4"/>
        <v>132.21978560278149</v>
      </c>
      <c r="M65">
        <f t="shared" si="5"/>
        <v>13.417293895787855</v>
      </c>
      <c r="N65">
        <f t="shared" si="6"/>
        <v>31.071188515183117</v>
      </c>
      <c r="O65">
        <f t="shared" si="7"/>
        <v>4.0939993300241007E-2</v>
      </c>
      <c r="P65">
        <f t="shared" si="8"/>
        <v>2.7720610188784072</v>
      </c>
      <c r="Q65">
        <f t="shared" si="9"/>
        <v>4.0607034536081894E-2</v>
      </c>
      <c r="R65">
        <f t="shared" si="10"/>
        <v>2.5409085765562528E-2</v>
      </c>
      <c r="S65">
        <f t="shared" si="11"/>
        <v>226.11885523685285</v>
      </c>
      <c r="T65">
        <f t="shared" si="12"/>
        <v>33.985846492686868</v>
      </c>
      <c r="U65">
        <f t="shared" si="13"/>
        <v>33.22062857142857</v>
      </c>
      <c r="V65">
        <f t="shared" si="14"/>
        <v>5.1150752699792426</v>
      </c>
      <c r="W65">
        <f t="shared" si="15"/>
        <v>68.410174221904995</v>
      </c>
      <c r="X65">
        <f t="shared" si="16"/>
        <v>3.4139989575215433</v>
      </c>
      <c r="Y65">
        <f t="shared" si="17"/>
        <v>4.9904842318445342</v>
      </c>
      <c r="Z65">
        <f t="shared" si="18"/>
        <v>1.7010763124576993</v>
      </c>
      <c r="AA65">
        <f t="shared" si="19"/>
        <v>-31.33580187457207</v>
      </c>
      <c r="AB65">
        <f t="shared" si="20"/>
        <v>-65.588173592495664</v>
      </c>
      <c r="AC65">
        <f t="shared" si="21"/>
        <v>-5.4188052285689716</v>
      </c>
      <c r="AD65">
        <f t="shared" si="22"/>
        <v>123.77607454121615</v>
      </c>
      <c r="AE65">
        <f t="shared" si="23"/>
        <v>14.954031295689141</v>
      </c>
      <c r="AF65">
        <f t="shared" si="24"/>
        <v>0.70721045267176208</v>
      </c>
      <c r="AG65">
        <f t="shared" si="25"/>
        <v>4.2646367104601817</v>
      </c>
      <c r="AH65">
        <v>329.98699864048882</v>
      </c>
      <c r="AI65">
        <v>319.42472727272713</v>
      </c>
      <c r="AJ65">
        <v>1.706403234301038</v>
      </c>
      <c r="AK65">
        <v>62.033969261683353</v>
      </c>
      <c r="AL65">
        <f t="shared" si="26"/>
        <v>0.71056240078394717</v>
      </c>
      <c r="AM65">
        <v>33.011600095238109</v>
      </c>
      <c r="AN65">
        <v>33.645474545454533</v>
      </c>
      <c r="AO65">
        <v>-2.4063394231980529E-6</v>
      </c>
      <c r="AP65">
        <v>98.33</v>
      </c>
      <c r="AQ65">
        <v>33</v>
      </c>
      <c r="AR65">
        <v>5</v>
      </c>
      <c r="AS65">
        <f t="shared" si="27"/>
        <v>1</v>
      </c>
      <c r="AT65">
        <f t="shared" si="28"/>
        <v>0</v>
      </c>
      <c r="AU65">
        <f t="shared" si="29"/>
        <v>47494.254361730571</v>
      </c>
      <c r="AV65">
        <f t="shared" si="30"/>
        <v>1200.004285714286</v>
      </c>
      <c r="AW65">
        <f t="shared" si="31"/>
        <v>1025.9301135942244</v>
      </c>
      <c r="AX65">
        <f t="shared" si="32"/>
        <v>0.85493870797599159</v>
      </c>
      <c r="AY65">
        <f t="shared" si="33"/>
        <v>0.18843170639366402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1674578542</v>
      </c>
      <c r="BF65">
        <v>306.18885714285722</v>
      </c>
      <c r="BG65">
        <v>320.19299999999993</v>
      </c>
      <c r="BH65">
        <v>33.643014285714287</v>
      </c>
      <c r="BI65">
        <v>33.012142857142862</v>
      </c>
      <c r="BJ65">
        <v>311.59899999999999</v>
      </c>
      <c r="BK65">
        <v>33.430085714285717</v>
      </c>
      <c r="BL65">
        <v>649.97500000000002</v>
      </c>
      <c r="BM65">
        <v>101.3772857142857</v>
      </c>
      <c r="BN65">
        <v>9.9916314285714278E-2</v>
      </c>
      <c r="BO65">
        <v>32.781757142857138</v>
      </c>
      <c r="BP65">
        <v>33.22062857142857</v>
      </c>
      <c r="BQ65">
        <v>999.89999999999986</v>
      </c>
      <c r="BR65">
        <v>0</v>
      </c>
      <c r="BS65">
        <v>0</v>
      </c>
      <c r="BT65">
        <v>9004.1071428571431</v>
      </c>
      <c r="BU65">
        <v>0</v>
      </c>
      <c r="BV65">
        <v>35.62508571428571</v>
      </c>
      <c r="BW65">
        <v>-14.004328571428569</v>
      </c>
      <c r="BX65">
        <v>316.84842857142849</v>
      </c>
      <c r="BY65">
        <v>331.12400000000002</v>
      </c>
      <c r="BZ65">
        <v>0.63087800000000005</v>
      </c>
      <c r="CA65">
        <v>320.19299999999993</v>
      </c>
      <c r="CB65">
        <v>33.012142857142862</v>
      </c>
      <c r="CC65">
        <v>3.4106399999999999</v>
      </c>
      <c r="CD65">
        <v>3.3466828571428571</v>
      </c>
      <c r="CE65">
        <v>26.181357142857141</v>
      </c>
      <c r="CF65">
        <v>25.8614</v>
      </c>
      <c r="CG65">
        <v>1200.004285714286</v>
      </c>
      <c r="CH65">
        <v>0.49996000000000013</v>
      </c>
      <c r="CI65">
        <v>0.50004000000000015</v>
      </c>
      <c r="CJ65">
        <v>0</v>
      </c>
      <c r="CK65">
        <v>782.87142857142851</v>
      </c>
      <c r="CL65">
        <v>4.9990899999999998</v>
      </c>
      <c r="CM65">
        <v>8031.9185714285713</v>
      </c>
      <c r="CN65">
        <v>9557.7571428571428</v>
      </c>
      <c r="CO65">
        <v>42.686999999999998</v>
      </c>
      <c r="CP65">
        <v>44.446000000000012</v>
      </c>
      <c r="CQ65">
        <v>43.5</v>
      </c>
      <c r="CR65">
        <v>43.5</v>
      </c>
      <c r="CS65">
        <v>44</v>
      </c>
      <c r="CT65">
        <v>597.45428571428579</v>
      </c>
      <c r="CU65">
        <v>597.55000000000007</v>
      </c>
      <c r="CV65">
        <v>0</v>
      </c>
      <c r="CW65">
        <v>1674578556.8</v>
      </c>
      <c r="CX65">
        <v>0</v>
      </c>
      <c r="CY65">
        <v>1674577646.0999999</v>
      </c>
      <c r="CZ65" t="s">
        <v>356</v>
      </c>
      <c r="DA65">
        <v>1674577646.0999999</v>
      </c>
      <c r="DB65">
        <v>1674577639.5999999</v>
      </c>
      <c r="DC65">
        <v>30</v>
      </c>
      <c r="DD65">
        <v>-0.48</v>
      </c>
      <c r="DE65">
        <v>-5.1999999999999998E-2</v>
      </c>
      <c r="DF65">
        <v>-5.7220000000000004</v>
      </c>
      <c r="DG65">
        <v>0.21299999999999999</v>
      </c>
      <c r="DH65">
        <v>415</v>
      </c>
      <c r="DI65">
        <v>32</v>
      </c>
      <c r="DJ65">
        <v>0.4</v>
      </c>
      <c r="DK65">
        <v>0.18</v>
      </c>
      <c r="DL65">
        <v>-13.668715000000001</v>
      </c>
      <c r="DM65">
        <v>-2.3708172607879412</v>
      </c>
      <c r="DN65">
        <v>0.23105525264533591</v>
      </c>
      <c r="DO65">
        <v>0</v>
      </c>
      <c r="DP65">
        <v>0.63926839999999996</v>
      </c>
      <c r="DQ65">
        <v>-2.2543812382739319E-2</v>
      </c>
      <c r="DR65">
        <v>4.7290648272147904E-3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3.2961999999999998</v>
      </c>
      <c r="EB65">
        <v>2.6247500000000001</v>
      </c>
      <c r="EC65">
        <v>8.1489000000000006E-2</v>
      </c>
      <c r="ED65">
        <v>8.2598299999999999E-2</v>
      </c>
      <c r="EE65">
        <v>0.13850799999999999</v>
      </c>
      <c r="EF65">
        <v>0.13544500000000001</v>
      </c>
      <c r="EG65">
        <v>27705.599999999999</v>
      </c>
      <c r="EH65">
        <v>28135.599999999999</v>
      </c>
      <c r="EI65">
        <v>28062.5</v>
      </c>
      <c r="EJ65">
        <v>29517.8</v>
      </c>
      <c r="EK65">
        <v>33271.5</v>
      </c>
      <c r="EL65">
        <v>35435.699999999997</v>
      </c>
      <c r="EM65">
        <v>39618.400000000001</v>
      </c>
      <c r="EN65">
        <v>42201.3</v>
      </c>
      <c r="EO65">
        <v>2.1672699999999998</v>
      </c>
      <c r="EP65">
        <v>2.2076699999999998</v>
      </c>
      <c r="EQ65">
        <v>0.17050699999999999</v>
      </c>
      <c r="ER65">
        <v>0</v>
      </c>
      <c r="ES65">
        <v>30.453800000000001</v>
      </c>
      <c r="ET65">
        <v>999.9</v>
      </c>
      <c r="EU65">
        <v>74.900000000000006</v>
      </c>
      <c r="EV65">
        <v>31.9</v>
      </c>
      <c r="EW65">
        <v>35.078400000000002</v>
      </c>
      <c r="EX65">
        <v>57.606400000000001</v>
      </c>
      <c r="EY65">
        <v>-7.1955099999999996</v>
      </c>
      <c r="EZ65">
        <v>2</v>
      </c>
      <c r="FA65">
        <v>0.45580799999999999</v>
      </c>
      <c r="FB65">
        <v>0.111669</v>
      </c>
      <c r="FC65">
        <v>20.273599999999998</v>
      </c>
      <c r="FD65">
        <v>5.2189399999999999</v>
      </c>
      <c r="FE65">
        <v>12.0092</v>
      </c>
      <c r="FF65">
        <v>4.9845499999999996</v>
      </c>
      <c r="FG65">
        <v>3.2846000000000002</v>
      </c>
      <c r="FH65">
        <v>9999</v>
      </c>
      <c r="FI65">
        <v>9999</v>
      </c>
      <c r="FJ65">
        <v>9999</v>
      </c>
      <c r="FK65">
        <v>999.9</v>
      </c>
      <c r="FL65">
        <v>1.86572</v>
      </c>
      <c r="FM65">
        <v>1.8621799999999999</v>
      </c>
      <c r="FN65">
        <v>1.8641700000000001</v>
      </c>
      <c r="FO65">
        <v>1.8602000000000001</v>
      </c>
      <c r="FP65">
        <v>1.8609599999999999</v>
      </c>
      <c r="FQ65">
        <v>1.8601000000000001</v>
      </c>
      <c r="FR65">
        <v>1.8618399999999999</v>
      </c>
      <c r="FS65">
        <v>1.8584000000000001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-5.42</v>
      </c>
      <c r="GH65">
        <v>0.21290000000000001</v>
      </c>
      <c r="GI65">
        <v>-4.3160023200825837</v>
      </c>
      <c r="GJ65">
        <v>-4.0448538125570227E-3</v>
      </c>
      <c r="GK65">
        <v>1.839783264315481E-6</v>
      </c>
      <c r="GL65">
        <v>-4.1587272622942942E-10</v>
      </c>
      <c r="GM65">
        <v>0.21294000000000321</v>
      </c>
      <c r="GN65">
        <v>0</v>
      </c>
      <c r="GO65">
        <v>0</v>
      </c>
      <c r="GP65">
        <v>0</v>
      </c>
      <c r="GQ65">
        <v>5</v>
      </c>
      <c r="GR65">
        <v>2081</v>
      </c>
      <c r="GS65">
        <v>3</v>
      </c>
      <c r="GT65">
        <v>31</v>
      </c>
      <c r="GU65">
        <v>15</v>
      </c>
      <c r="GV65">
        <v>15.1</v>
      </c>
      <c r="GW65">
        <v>1.1230500000000001</v>
      </c>
      <c r="GX65">
        <v>2.5585900000000001</v>
      </c>
      <c r="GY65">
        <v>2.04834</v>
      </c>
      <c r="GZ65">
        <v>2.6257299999999999</v>
      </c>
      <c r="HA65">
        <v>2.1972700000000001</v>
      </c>
      <c r="HB65">
        <v>2.33765</v>
      </c>
      <c r="HC65">
        <v>36.575899999999997</v>
      </c>
      <c r="HD65">
        <v>14.7537</v>
      </c>
      <c r="HE65">
        <v>18</v>
      </c>
      <c r="HF65">
        <v>658.89599999999996</v>
      </c>
      <c r="HG65">
        <v>771.11199999999997</v>
      </c>
      <c r="HH65">
        <v>30.999500000000001</v>
      </c>
      <c r="HI65">
        <v>33.228200000000001</v>
      </c>
      <c r="HJ65">
        <v>29.999700000000001</v>
      </c>
      <c r="HK65">
        <v>33.143999999999998</v>
      </c>
      <c r="HL65">
        <v>33.143900000000002</v>
      </c>
      <c r="HM65">
        <v>22.519300000000001</v>
      </c>
      <c r="HN65">
        <v>0</v>
      </c>
      <c r="HO65">
        <v>100</v>
      </c>
      <c r="HP65">
        <v>31</v>
      </c>
      <c r="HQ65">
        <v>337.846</v>
      </c>
      <c r="HR65">
        <v>33.932099999999998</v>
      </c>
      <c r="HS65">
        <v>98.8947</v>
      </c>
      <c r="HT65">
        <v>97.851600000000005</v>
      </c>
    </row>
    <row r="66" spans="1:228" x14ac:dyDescent="0.2">
      <c r="A66">
        <v>51</v>
      </c>
      <c r="B66">
        <v>1674578548</v>
      </c>
      <c r="C66">
        <v>200</v>
      </c>
      <c r="D66" t="s">
        <v>461</v>
      </c>
      <c r="E66" t="s">
        <v>462</v>
      </c>
      <c r="F66">
        <v>4</v>
      </c>
      <c r="G66">
        <v>1674578545.6875</v>
      </c>
      <c r="H66">
        <f t="shared" si="0"/>
        <v>7.0630758195349959E-4</v>
      </c>
      <c r="I66">
        <f t="shared" si="1"/>
        <v>0.70630758195349963</v>
      </c>
      <c r="J66">
        <f t="shared" si="2"/>
        <v>4.3486342657446464</v>
      </c>
      <c r="K66">
        <f t="shared" si="3"/>
        <v>312.31662499999999</v>
      </c>
      <c r="L66">
        <f t="shared" si="4"/>
        <v>134.08153872856897</v>
      </c>
      <c r="M66">
        <f t="shared" si="5"/>
        <v>13.606036316772858</v>
      </c>
      <c r="N66">
        <f t="shared" si="6"/>
        <v>31.692590809867433</v>
      </c>
      <c r="O66">
        <f t="shared" si="7"/>
        <v>4.0735369497222021E-2</v>
      </c>
      <c r="P66">
        <f t="shared" si="8"/>
        <v>2.7693531587384408</v>
      </c>
      <c r="Q66">
        <f t="shared" si="9"/>
        <v>4.0405396788656879E-2</v>
      </c>
      <c r="R66">
        <f t="shared" si="10"/>
        <v>2.5282796804036195E-2</v>
      </c>
      <c r="S66">
        <f t="shared" si="11"/>
        <v>226.12058286181059</v>
      </c>
      <c r="T66">
        <f t="shared" si="12"/>
        <v>33.977533153901476</v>
      </c>
      <c r="U66">
        <f t="shared" si="13"/>
        <v>33.216000000000001</v>
      </c>
      <c r="V66">
        <f t="shared" si="14"/>
        <v>5.1137472781875219</v>
      </c>
      <c r="W66">
        <f t="shared" si="15"/>
        <v>68.45966855337808</v>
      </c>
      <c r="X66">
        <f t="shared" si="16"/>
        <v>3.4144348498262049</v>
      </c>
      <c r="Y66">
        <f t="shared" si="17"/>
        <v>4.9875129722019702</v>
      </c>
      <c r="Z66">
        <f t="shared" si="18"/>
        <v>1.699312428361317</v>
      </c>
      <c r="AA66">
        <f t="shared" si="19"/>
        <v>-31.148164364149331</v>
      </c>
      <c r="AB66">
        <f t="shared" si="20"/>
        <v>-66.412980795477338</v>
      </c>
      <c r="AC66">
        <f t="shared" si="21"/>
        <v>-5.4919053541692913</v>
      </c>
      <c r="AD66">
        <f t="shared" si="22"/>
        <v>123.06753234801464</v>
      </c>
      <c r="AE66">
        <f t="shared" si="23"/>
        <v>15.052912441478181</v>
      </c>
      <c r="AF66">
        <f t="shared" si="24"/>
        <v>0.70743627220758587</v>
      </c>
      <c r="AG66">
        <f t="shared" si="25"/>
        <v>4.3486342657446464</v>
      </c>
      <c r="AH66">
        <v>336.97323499851069</v>
      </c>
      <c r="AI66">
        <v>326.29527878787877</v>
      </c>
      <c r="AJ66">
        <v>1.715389179610699</v>
      </c>
      <c r="AK66">
        <v>62.033969261683353</v>
      </c>
      <c r="AL66">
        <f t="shared" si="26"/>
        <v>0.70630758195349963</v>
      </c>
      <c r="AM66">
        <v>33.016496787878793</v>
      </c>
      <c r="AN66">
        <v>33.646505454545448</v>
      </c>
      <c r="AO66">
        <v>2.034577063137992E-5</v>
      </c>
      <c r="AP66">
        <v>98.33</v>
      </c>
      <c r="AQ66">
        <v>33</v>
      </c>
      <c r="AR66">
        <v>5</v>
      </c>
      <c r="AS66">
        <f t="shared" si="27"/>
        <v>1</v>
      </c>
      <c r="AT66">
        <f t="shared" si="28"/>
        <v>0</v>
      </c>
      <c r="AU66">
        <f t="shared" si="29"/>
        <v>47421.25092831473</v>
      </c>
      <c r="AV66">
        <f t="shared" si="30"/>
        <v>1200.0137500000001</v>
      </c>
      <c r="AW66">
        <f t="shared" si="31"/>
        <v>1025.9381760942024</v>
      </c>
      <c r="AX66">
        <f t="shared" si="32"/>
        <v>0.85493868390608219</v>
      </c>
      <c r="AY66">
        <f t="shared" si="33"/>
        <v>0.18843165993873867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1674578545.6875</v>
      </c>
      <c r="BF66">
        <v>312.31662499999999</v>
      </c>
      <c r="BG66">
        <v>326.41762499999999</v>
      </c>
      <c r="BH66">
        <v>33.647762499999999</v>
      </c>
      <c r="BI66">
        <v>33.016624999999998</v>
      </c>
      <c r="BJ66">
        <v>317.74537500000002</v>
      </c>
      <c r="BK66">
        <v>33.434824999999996</v>
      </c>
      <c r="BL66">
        <v>649.90525000000002</v>
      </c>
      <c r="BM66">
        <v>101.376125</v>
      </c>
      <c r="BN66">
        <v>9.9711612500000005E-2</v>
      </c>
      <c r="BO66">
        <v>32.771174999999999</v>
      </c>
      <c r="BP66">
        <v>33.216000000000001</v>
      </c>
      <c r="BQ66">
        <v>999.9</v>
      </c>
      <c r="BR66">
        <v>0</v>
      </c>
      <c r="BS66">
        <v>0</v>
      </c>
      <c r="BT66">
        <v>8989.84375</v>
      </c>
      <c r="BU66">
        <v>0</v>
      </c>
      <c r="BV66">
        <v>35.019737500000012</v>
      </c>
      <c r="BW66">
        <v>-14.101262500000001</v>
      </c>
      <c r="BX66">
        <v>323.19112499999989</v>
      </c>
      <c r="BY66">
        <v>337.56287500000002</v>
      </c>
      <c r="BZ66">
        <v>0.63114587500000008</v>
      </c>
      <c r="CA66">
        <v>326.41762499999999</v>
      </c>
      <c r="CB66">
        <v>33.016624999999998</v>
      </c>
      <c r="CC66">
        <v>3.41108375</v>
      </c>
      <c r="CD66">
        <v>3.3470987499999998</v>
      </c>
      <c r="CE66">
        <v>26.18355</v>
      </c>
      <c r="CF66">
        <v>25.863512499999999</v>
      </c>
      <c r="CG66">
        <v>1200.0137500000001</v>
      </c>
      <c r="CH66">
        <v>0.49996000000000002</v>
      </c>
      <c r="CI66">
        <v>0.50004000000000004</v>
      </c>
      <c r="CJ66">
        <v>0</v>
      </c>
      <c r="CK66">
        <v>782.15549999999996</v>
      </c>
      <c r="CL66">
        <v>4.9990899999999998</v>
      </c>
      <c r="CM66">
        <v>8027.3137499999993</v>
      </c>
      <c r="CN66">
        <v>9557.8224999999984</v>
      </c>
      <c r="CO66">
        <v>42.686999999999998</v>
      </c>
      <c r="CP66">
        <v>44.436999999999998</v>
      </c>
      <c r="CQ66">
        <v>43.5</v>
      </c>
      <c r="CR66">
        <v>43.5</v>
      </c>
      <c r="CS66">
        <v>44</v>
      </c>
      <c r="CT66">
        <v>597.46</v>
      </c>
      <c r="CU66">
        <v>597.55375000000004</v>
      </c>
      <c r="CV66">
        <v>0</v>
      </c>
      <c r="CW66">
        <v>1674578560.4000001</v>
      </c>
      <c r="CX66">
        <v>0</v>
      </c>
      <c r="CY66">
        <v>1674577646.0999999</v>
      </c>
      <c r="CZ66" t="s">
        <v>356</v>
      </c>
      <c r="DA66">
        <v>1674577646.0999999</v>
      </c>
      <c r="DB66">
        <v>1674577639.5999999</v>
      </c>
      <c r="DC66">
        <v>30</v>
      </c>
      <c r="DD66">
        <v>-0.48</v>
      </c>
      <c r="DE66">
        <v>-5.1999999999999998E-2</v>
      </c>
      <c r="DF66">
        <v>-5.7220000000000004</v>
      </c>
      <c r="DG66">
        <v>0.21299999999999999</v>
      </c>
      <c r="DH66">
        <v>415</v>
      </c>
      <c r="DI66">
        <v>32</v>
      </c>
      <c r="DJ66">
        <v>0.4</v>
      </c>
      <c r="DK66">
        <v>0.18</v>
      </c>
      <c r="DL66">
        <v>-13.82202</v>
      </c>
      <c r="DM66">
        <v>-2.0969741088179918</v>
      </c>
      <c r="DN66">
        <v>0.2043301803454399</v>
      </c>
      <c r="DO66">
        <v>0</v>
      </c>
      <c r="DP66">
        <v>0.63793179999999994</v>
      </c>
      <c r="DQ66">
        <v>-4.8635639774858339E-2</v>
      </c>
      <c r="DR66">
        <v>5.5966484533156091E-3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3.2968600000000001</v>
      </c>
      <c r="EB66">
        <v>2.6256200000000001</v>
      </c>
      <c r="EC66">
        <v>8.2887299999999997E-2</v>
      </c>
      <c r="ED66">
        <v>8.3982899999999999E-2</v>
      </c>
      <c r="EE66">
        <v>0.13850399999999999</v>
      </c>
      <c r="EF66">
        <v>0.13545699999999999</v>
      </c>
      <c r="EG66">
        <v>27663.4</v>
      </c>
      <c r="EH66">
        <v>28093.200000000001</v>
      </c>
      <c r="EI66">
        <v>28062.5</v>
      </c>
      <c r="EJ66">
        <v>29517.8</v>
      </c>
      <c r="EK66">
        <v>33271.800000000003</v>
      </c>
      <c r="EL66">
        <v>35435.300000000003</v>
      </c>
      <c r="EM66">
        <v>39618.5</v>
      </c>
      <c r="EN66">
        <v>42201.3</v>
      </c>
      <c r="EO66">
        <v>2.1675499999999999</v>
      </c>
      <c r="EP66">
        <v>2.2073499999999999</v>
      </c>
      <c r="EQ66">
        <v>0.17046900000000001</v>
      </c>
      <c r="ER66">
        <v>0</v>
      </c>
      <c r="ES66">
        <v>30.443300000000001</v>
      </c>
      <c r="ET66">
        <v>999.9</v>
      </c>
      <c r="EU66">
        <v>74.900000000000006</v>
      </c>
      <c r="EV66">
        <v>31.9</v>
      </c>
      <c r="EW66">
        <v>35.083500000000001</v>
      </c>
      <c r="EX66">
        <v>57.5764</v>
      </c>
      <c r="EY66">
        <v>-7.1955099999999996</v>
      </c>
      <c r="EZ66">
        <v>2</v>
      </c>
      <c r="FA66">
        <v>0.45536799999999999</v>
      </c>
      <c r="FB66">
        <v>0.109608</v>
      </c>
      <c r="FC66">
        <v>20.273700000000002</v>
      </c>
      <c r="FD66">
        <v>5.2201399999999998</v>
      </c>
      <c r="FE66">
        <v>12.009399999999999</v>
      </c>
      <c r="FF66">
        <v>4.9858500000000001</v>
      </c>
      <c r="FG66">
        <v>3.2845</v>
      </c>
      <c r="FH66">
        <v>9999</v>
      </c>
      <c r="FI66">
        <v>9999</v>
      </c>
      <c r="FJ66">
        <v>9999</v>
      </c>
      <c r="FK66">
        <v>999.9</v>
      </c>
      <c r="FL66">
        <v>1.86572</v>
      </c>
      <c r="FM66">
        <v>1.86216</v>
      </c>
      <c r="FN66">
        <v>1.8641700000000001</v>
      </c>
      <c r="FO66">
        <v>1.8602000000000001</v>
      </c>
      <c r="FP66">
        <v>1.8609599999999999</v>
      </c>
      <c r="FQ66">
        <v>1.86009</v>
      </c>
      <c r="FR66">
        <v>1.8617999999999999</v>
      </c>
      <c r="FS66">
        <v>1.8584099999999999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-5.4409999999999998</v>
      </c>
      <c r="GH66">
        <v>0.21299999999999999</v>
      </c>
      <c r="GI66">
        <v>-4.3160023200825837</v>
      </c>
      <c r="GJ66">
        <v>-4.0448538125570227E-3</v>
      </c>
      <c r="GK66">
        <v>1.839783264315481E-6</v>
      </c>
      <c r="GL66">
        <v>-4.1587272622942942E-10</v>
      </c>
      <c r="GM66">
        <v>0.21294000000000321</v>
      </c>
      <c r="GN66">
        <v>0</v>
      </c>
      <c r="GO66">
        <v>0</v>
      </c>
      <c r="GP66">
        <v>0</v>
      </c>
      <c r="GQ66">
        <v>5</v>
      </c>
      <c r="GR66">
        <v>2081</v>
      </c>
      <c r="GS66">
        <v>3</v>
      </c>
      <c r="GT66">
        <v>31</v>
      </c>
      <c r="GU66">
        <v>15</v>
      </c>
      <c r="GV66">
        <v>15.1</v>
      </c>
      <c r="GW66">
        <v>1.1413599999999999</v>
      </c>
      <c r="GX66">
        <v>2.5451700000000002</v>
      </c>
      <c r="GY66">
        <v>2.04834</v>
      </c>
      <c r="GZ66">
        <v>2.6245099999999999</v>
      </c>
      <c r="HA66">
        <v>2.1972700000000001</v>
      </c>
      <c r="HB66">
        <v>2.3547400000000001</v>
      </c>
      <c r="HC66">
        <v>36.575899999999997</v>
      </c>
      <c r="HD66">
        <v>14.7712</v>
      </c>
      <c r="HE66">
        <v>18</v>
      </c>
      <c r="HF66">
        <v>659.08299999999997</v>
      </c>
      <c r="HG66">
        <v>770.75300000000004</v>
      </c>
      <c r="HH66">
        <v>30.999500000000001</v>
      </c>
      <c r="HI66">
        <v>33.223700000000001</v>
      </c>
      <c r="HJ66">
        <v>29.9998</v>
      </c>
      <c r="HK66">
        <v>33.141100000000002</v>
      </c>
      <c r="HL66">
        <v>33.140900000000002</v>
      </c>
      <c r="HM66">
        <v>22.892700000000001</v>
      </c>
      <c r="HN66">
        <v>0</v>
      </c>
      <c r="HO66">
        <v>100</v>
      </c>
      <c r="HP66">
        <v>31</v>
      </c>
      <c r="HQ66">
        <v>344.53300000000002</v>
      </c>
      <c r="HR66">
        <v>33.932099999999998</v>
      </c>
      <c r="HS66">
        <v>98.8947</v>
      </c>
      <c r="HT66">
        <v>97.851500000000001</v>
      </c>
    </row>
    <row r="67" spans="1:228" x14ac:dyDescent="0.2">
      <c r="A67">
        <v>52</v>
      </c>
      <c r="B67">
        <v>1674578552</v>
      </c>
      <c r="C67">
        <v>204</v>
      </c>
      <c r="D67" t="s">
        <v>463</v>
      </c>
      <c r="E67" t="s">
        <v>464</v>
      </c>
      <c r="F67">
        <v>4</v>
      </c>
      <c r="G67">
        <v>1674578550</v>
      </c>
      <c r="H67">
        <f t="shared" si="0"/>
        <v>6.9387172266743835E-4</v>
      </c>
      <c r="I67">
        <f t="shared" si="1"/>
        <v>0.69387172266743835</v>
      </c>
      <c r="J67">
        <f t="shared" si="2"/>
        <v>4.4666810995414234</v>
      </c>
      <c r="K67">
        <f t="shared" si="3"/>
        <v>319.48828571428572</v>
      </c>
      <c r="L67">
        <f t="shared" si="4"/>
        <v>133.8070368761569</v>
      </c>
      <c r="M67">
        <f t="shared" si="5"/>
        <v>13.578041487466194</v>
      </c>
      <c r="N67">
        <f t="shared" si="6"/>
        <v>32.420007941757348</v>
      </c>
      <c r="O67">
        <f t="shared" si="7"/>
        <v>4.0117987609271086E-2</v>
      </c>
      <c r="P67">
        <f t="shared" si="8"/>
        <v>2.7753130493751437</v>
      </c>
      <c r="Q67">
        <f t="shared" si="9"/>
        <v>3.9798580253546885E-2</v>
      </c>
      <c r="R67">
        <f t="shared" si="10"/>
        <v>2.4902598036454924E-2</v>
      </c>
      <c r="S67">
        <f t="shared" si="11"/>
        <v>226.11889766504814</v>
      </c>
      <c r="T67">
        <f t="shared" si="12"/>
        <v>33.962055583875461</v>
      </c>
      <c r="U67">
        <f t="shared" si="13"/>
        <v>33.198214285714293</v>
      </c>
      <c r="V67">
        <f t="shared" si="14"/>
        <v>5.1086471370905633</v>
      </c>
      <c r="W67">
        <f t="shared" si="15"/>
        <v>68.509810695976654</v>
      </c>
      <c r="X67">
        <f t="shared" si="16"/>
        <v>3.4137686274259957</v>
      </c>
      <c r="Y67">
        <f t="shared" si="17"/>
        <v>4.9828901769633331</v>
      </c>
      <c r="Z67">
        <f t="shared" si="18"/>
        <v>1.6948785096645675</v>
      </c>
      <c r="AA67">
        <f t="shared" si="19"/>
        <v>-30.599742969634033</v>
      </c>
      <c r="AB67">
        <f t="shared" si="20"/>
        <v>-66.359794768612517</v>
      </c>
      <c r="AC67">
        <f t="shared" si="21"/>
        <v>-5.4748033899862332</v>
      </c>
      <c r="AD67">
        <f t="shared" si="22"/>
        <v>123.68455653681536</v>
      </c>
      <c r="AE67">
        <f t="shared" si="23"/>
        <v>15.223815813022989</v>
      </c>
      <c r="AF67">
        <f t="shared" si="24"/>
        <v>0.69624908661588847</v>
      </c>
      <c r="AG67">
        <f t="shared" si="25"/>
        <v>4.4666810995414234</v>
      </c>
      <c r="AH67">
        <v>344.00206125068928</v>
      </c>
      <c r="AI67">
        <v>333.19353939393932</v>
      </c>
      <c r="AJ67">
        <v>1.72081234789245</v>
      </c>
      <c r="AK67">
        <v>62.033969261683353</v>
      </c>
      <c r="AL67">
        <f t="shared" si="26"/>
        <v>0.69387172266743835</v>
      </c>
      <c r="AM67">
        <v>33.020380484848488</v>
      </c>
      <c r="AN67">
        <v>33.639569696969687</v>
      </c>
      <c r="AO67">
        <v>-5.350933643465074E-5</v>
      </c>
      <c r="AP67">
        <v>98.33</v>
      </c>
      <c r="AQ67">
        <v>33</v>
      </c>
      <c r="AR67">
        <v>5</v>
      </c>
      <c r="AS67">
        <f t="shared" si="27"/>
        <v>1</v>
      </c>
      <c r="AT67">
        <f t="shared" si="28"/>
        <v>0</v>
      </c>
      <c r="AU67">
        <f t="shared" si="29"/>
        <v>47588.13196603737</v>
      </c>
      <c r="AV67">
        <f t="shared" si="30"/>
        <v>1200.007142857143</v>
      </c>
      <c r="AW67">
        <f t="shared" si="31"/>
        <v>1025.9322993083151</v>
      </c>
      <c r="AX67">
        <f t="shared" si="32"/>
        <v>0.85493849383732301</v>
      </c>
      <c r="AY67">
        <f t="shared" si="33"/>
        <v>0.18843129310603352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1674578550</v>
      </c>
      <c r="BF67">
        <v>319.48828571428572</v>
      </c>
      <c r="BG67">
        <v>333.74442857142861</v>
      </c>
      <c r="BH67">
        <v>33.641542857142859</v>
      </c>
      <c r="BI67">
        <v>33.020557142857143</v>
      </c>
      <c r="BJ67">
        <v>324.9387142857143</v>
      </c>
      <c r="BK67">
        <v>33.428571428571423</v>
      </c>
      <c r="BL67">
        <v>650.08857142857141</v>
      </c>
      <c r="BM67">
        <v>101.3747142857143</v>
      </c>
      <c r="BN67">
        <v>0.1000796</v>
      </c>
      <c r="BO67">
        <v>32.754699999999993</v>
      </c>
      <c r="BP67">
        <v>33.198214285714293</v>
      </c>
      <c r="BQ67">
        <v>999.89999999999986</v>
      </c>
      <c r="BR67">
        <v>0</v>
      </c>
      <c r="BS67">
        <v>0</v>
      </c>
      <c r="BT67">
        <v>9021.6071428571431</v>
      </c>
      <c r="BU67">
        <v>0</v>
      </c>
      <c r="BV67">
        <v>34.510342857142852</v>
      </c>
      <c r="BW67">
        <v>-14.25605714285714</v>
      </c>
      <c r="BX67">
        <v>330.61085714285713</v>
      </c>
      <c r="BY67">
        <v>345.14114285714288</v>
      </c>
      <c r="BZ67">
        <v>0.62098214285714293</v>
      </c>
      <c r="CA67">
        <v>333.74442857142861</v>
      </c>
      <c r="CB67">
        <v>33.020557142857143</v>
      </c>
      <c r="CC67">
        <v>3.410395714285714</v>
      </c>
      <c r="CD67">
        <v>3.3474428571428572</v>
      </c>
      <c r="CE67">
        <v>26.180142857142862</v>
      </c>
      <c r="CF67">
        <v>25.865228571428581</v>
      </c>
      <c r="CG67">
        <v>1200.007142857143</v>
      </c>
      <c r="CH67">
        <v>0.49996800000000002</v>
      </c>
      <c r="CI67">
        <v>0.50003200000000003</v>
      </c>
      <c r="CJ67">
        <v>0</v>
      </c>
      <c r="CK67">
        <v>781.84157142857134</v>
      </c>
      <c r="CL67">
        <v>4.9990899999999998</v>
      </c>
      <c r="CM67">
        <v>8021.75</v>
      </c>
      <c r="CN67">
        <v>9557.8000000000011</v>
      </c>
      <c r="CO67">
        <v>42.651571428571422</v>
      </c>
      <c r="CP67">
        <v>44.436999999999998</v>
      </c>
      <c r="CQ67">
        <v>43.436999999999998</v>
      </c>
      <c r="CR67">
        <v>43.5</v>
      </c>
      <c r="CS67">
        <v>44</v>
      </c>
      <c r="CT67">
        <v>597.46428571428567</v>
      </c>
      <c r="CU67">
        <v>597.54285714285709</v>
      </c>
      <c r="CV67">
        <v>0</v>
      </c>
      <c r="CW67">
        <v>1674578564.5999999</v>
      </c>
      <c r="CX67">
        <v>0</v>
      </c>
      <c r="CY67">
        <v>1674577646.0999999</v>
      </c>
      <c r="CZ67" t="s">
        <v>356</v>
      </c>
      <c r="DA67">
        <v>1674577646.0999999</v>
      </c>
      <c r="DB67">
        <v>1674577639.5999999</v>
      </c>
      <c r="DC67">
        <v>30</v>
      </c>
      <c r="DD67">
        <v>-0.48</v>
      </c>
      <c r="DE67">
        <v>-5.1999999999999998E-2</v>
      </c>
      <c r="DF67">
        <v>-5.7220000000000004</v>
      </c>
      <c r="DG67">
        <v>0.21299999999999999</v>
      </c>
      <c r="DH67">
        <v>415</v>
      </c>
      <c r="DI67">
        <v>32</v>
      </c>
      <c r="DJ67">
        <v>0.4</v>
      </c>
      <c r="DK67">
        <v>0.18</v>
      </c>
      <c r="DL67">
        <v>-13.9628225</v>
      </c>
      <c r="DM67">
        <v>-1.9475448405252811</v>
      </c>
      <c r="DN67">
        <v>0.1890358768693127</v>
      </c>
      <c r="DO67">
        <v>0</v>
      </c>
      <c r="DP67">
        <v>0.63414134999999994</v>
      </c>
      <c r="DQ67">
        <v>-7.7582296435274145E-2</v>
      </c>
      <c r="DR67">
        <v>7.7698225158300792E-3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3.29671</v>
      </c>
      <c r="EB67">
        <v>2.62547</v>
      </c>
      <c r="EC67">
        <v>8.4262299999999998E-2</v>
      </c>
      <c r="ED67">
        <v>8.5360000000000005E-2</v>
      </c>
      <c r="EE67">
        <v>0.13847699999999999</v>
      </c>
      <c r="EF67">
        <v>0.135462</v>
      </c>
      <c r="EG67">
        <v>27622.400000000001</v>
      </c>
      <c r="EH67">
        <v>28051.3</v>
      </c>
      <c r="EI67">
        <v>28063</v>
      </c>
      <c r="EJ67">
        <v>29518.2</v>
      </c>
      <c r="EK67">
        <v>33273.4</v>
      </c>
      <c r="EL67">
        <v>35435.5</v>
      </c>
      <c r="EM67">
        <v>39619.1</v>
      </c>
      <c r="EN67">
        <v>42201.7</v>
      </c>
      <c r="EO67">
        <v>2.1677</v>
      </c>
      <c r="EP67">
        <v>2.2074500000000001</v>
      </c>
      <c r="EQ67">
        <v>0.16965</v>
      </c>
      <c r="ER67">
        <v>0</v>
      </c>
      <c r="ES67">
        <v>30.432700000000001</v>
      </c>
      <c r="ET67">
        <v>999.9</v>
      </c>
      <c r="EU67">
        <v>74.900000000000006</v>
      </c>
      <c r="EV67">
        <v>31.9</v>
      </c>
      <c r="EW67">
        <v>35.083799999999997</v>
      </c>
      <c r="EX67">
        <v>57.366399999999999</v>
      </c>
      <c r="EY67">
        <v>-7.2155500000000004</v>
      </c>
      <c r="EZ67">
        <v>2</v>
      </c>
      <c r="FA67">
        <v>0.45512200000000003</v>
      </c>
      <c r="FB67">
        <v>0.10434599999999999</v>
      </c>
      <c r="FC67">
        <v>20.273800000000001</v>
      </c>
      <c r="FD67">
        <v>5.2196899999999999</v>
      </c>
      <c r="FE67">
        <v>12.008800000000001</v>
      </c>
      <c r="FF67">
        <v>4.9867999999999997</v>
      </c>
      <c r="FG67">
        <v>3.2845</v>
      </c>
      <c r="FH67">
        <v>9999</v>
      </c>
      <c r="FI67">
        <v>9999</v>
      </c>
      <c r="FJ67">
        <v>9999</v>
      </c>
      <c r="FK67">
        <v>999.9</v>
      </c>
      <c r="FL67">
        <v>1.86571</v>
      </c>
      <c r="FM67">
        <v>1.8621799999999999</v>
      </c>
      <c r="FN67">
        <v>1.8641700000000001</v>
      </c>
      <c r="FO67">
        <v>1.8602000000000001</v>
      </c>
      <c r="FP67">
        <v>1.8609599999999999</v>
      </c>
      <c r="FQ67">
        <v>1.86009</v>
      </c>
      <c r="FR67">
        <v>1.86181</v>
      </c>
      <c r="FS67">
        <v>1.85842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-5.46</v>
      </c>
      <c r="GH67">
        <v>0.21290000000000001</v>
      </c>
      <c r="GI67">
        <v>-4.3160023200825837</v>
      </c>
      <c r="GJ67">
        <v>-4.0448538125570227E-3</v>
      </c>
      <c r="GK67">
        <v>1.839783264315481E-6</v>
      </c>
      <c r="GL67">
        <v>-4.1587272622942942E-10</v>
      </c>
      <c r="GM67">
        <v>0.21294000000000321</v>
      </c>
      <c r="GN67">
        <v>0</v>
      </c>
      <c r="GO67">
        <v>0</v>
      </c>
      <c r="GP67">
        <v>0</v>
      </c>
      <c r="GQ67">
        <v>5</v>
      </c>
      <c r="GR67">
        <v>2081</v>
      </c>
      <c r="GS67">
        <v>3</v>
      </c>
      <c r="GT67">
        <v>31</v>
      </c>
      <c r="GU67">
        <v>15.1</v>
      </c>
      <c r="GV67">
        <v>15.2</v>
      </c>
      <c r="GW67">
        <v>1.15967</v>
      </c>
      <c r="GX67">
        <v>2.5585900000000001</v>
      </c>
      <c r="GY67">
        <v>2.04834</v>
      </c>
      <c r="GZ67">
        <v>2.6257299999999999</v>
      </c>
      <c r="HA67">
        <v>2.1972700000000001</v>
      </c>
      <c r="HB67">
        <v>2.2949199999999998</v>
      </c>
      <c r="HC67">
        <v>36.575899999999997</v>
      </c>
      <c r="HD67">
        <v>14.744899999999999</v>
      </c>
      <c r="HE67">
        <v>18</v>
      </c>
      <c r="HF67">
        <v>659.16399999999999</v>
      </c>
      <c r="HG67">
        <v>770.80700000000002</v>
      </c>
      <c r="HH67">
        <v>30.998899999999999</v>
      </c>
      <c r="HI67">
        <v>33.22</v>
      </c>
      <c r="HJ67">
        <v>29.999700000000001</v>
      </c>
      <c r="HK67">
        <v>33.1374</v>
      </c>
      <c r="HL67">
        <v>33.1374</v>
      </c>
      <c r="HM67">
        <v>23.264099999999999</v>
      </c>
      <c r="HN67">
        <v>0</v>
      </c>
      <c r="HO67">
        <v>100</v>
      </c>
      <c r="HP67">
        <v>31</v>
      </c>
      <c r="HQ67">
        <v>351.21899999999999</v>
      </c>
      <c r="HR67">
        <v>33.932099999999998</v>
      </c>
      <c r="HS67">
        <v>98.8964</v>
      </c>
      <c r="HT67">
        <v>97.852599999999995</v>
      </c>
    </row>
    <row r="68" spans="1:228" x14ac:dyDescent="0.2">
      <c r="A68">
        <v>53</v>
      </c>
      <c r="B68">
        <v>1674578556</v>
      </c>
      <c r="C68">
        <v>208</v>
      </c>
      <c r="D68" t="s">
        <v>465</v>
      </c>
      <c r="E68" t="s">
        <v>466</v>
      </c>
      <c r="F68">
        <v>4</v>
      </c>
      <c r="G68">
        <v>1674578553.6875</v>
      </c>
      <c r="H68">
        <f t="shared" si="0"/>
        <v>6.76287669684972E-4</v>
      </c>
      <c r="I68">
        <f t="shared" si="1"/>
        <v>0.676287669684972</v>
      </c>
      <c r="J68">
        <f t="shared" si="2"/>
        <v>4.4632190736992632</v>
      </c>
      <c r="K68">
        <f t="shared" si="3"/>
        <v>325.64850000000001</v>
      </c>
      <c r="L68">
        <f t="shared" si="4"/>
        <v>136.0772090218689</v>
      </c>
      <c r="M68">
        <f t="shared" si="5"/>
        <v>13.808204439097608</v>
      </c>
      <c r="N68">
        <f t="shared" si="6"/>
        <v>33.044630291931021</v>
      </c>
      <c r="O68">
        <f t="shared" si="7"/>
        <v>3.9249690732882467E-2</v>
      </c>
      <c r="P68">
        <f t="shared" si="8"/>
        <v>2.7775160055234345</v>
      </c>
      <c r="Q68">
        <f t="shared" si="9"/>
        <v>3.8944143623671053E-2</v>
      </c>
      <c r="R68">
        <f t="shared" si="10"/>
        <v>2.4367343555866644E-2</v>
      </c>
      <c r="S68">
        <f t="shared" si="11"/>
        <v>226.11864448623371</v>
      </c>
      <c r="T68">
        <f t="shared" si="12"/>
        <v>33.944698454403195</v>
      </c>
      <c r="U68">
        <f t="shared" si="13"/>
        <v>33.171962499999999</v>
      </c>
      <c r="V68">
        <f t="shared" si="14"/>
        <v>5.1011273946786524</v>
      </c>
      <c r="W68">
        <f t="shared" si="15"/>
        <v>68.574659518256112</v>
      </c>
      <c r="X68">
        <f t="shared" si="16"/>
        <v>3.4129100894704987</v>
      </c>
      <c r="Y68">
        <f t="shared" si="17"/>
        <v>4.9769260444696855</v>
      </c>
      <c r="Z68">
        <f t="shared" si="18"/>
        <v>1.6882173052081537</v>
      </c>
      <c r="AA68">
        <f t="shared" si="19"/>
        <v>-29.824286233107266</v>
      </c>
      <c r="AB68">
        <f t="shared" si="20"/>
        <v>-65.667238011277007</v>
      </c>
      <c r="AC68">
        <f t="shared" si="21"/>
        <v>-5.4121080008998419</v>
      </c>
      <c r="AD68">
        <f t="shared" si="22"/>
        <v>125.21501224094958</v>
      </c>
      <c r="AE68">
        <f t="shared" si="23"/>
        <v>15.234569455832782</v>
      </c>
      <c r="AF68">
        <f t="shared" si="24"/>
        <v>0.68258937518942586</v>
      </c>
      <c r="AG68">
        <f t="shared" si="25"/>
        <v>4.4632190736992632</v>
      </c>
      <c r="AH68">
        <v>350.93429751638729</v>
      </c>
      <c r="AI68">
        <v>340.10505454545449</v>
      </c>
      <c r="AJ68">
        <v>1.726711749540605</v>
      </c>
      <c r="AK68">
        <v>62.033969261683353</v>
      </c>
      <c r="AL68">
        <f t="shared" si="26"/>
        <v>0.676287669684972</v>
      </c>
      <c r="AM68">
        <v>33.024981255411262</v>
      </c>
      <c r="AN68">
        <v>33.628704242424241</v>
      </c>
      <c r="AO68">
        <v>-7.7299189074084127E-5</v>
      </c>
      <c r="AP68">
        <v>98.33</v>
      </c>
      <c r="AQ68">
        <v>33</v>
      </c>
      <c r="AR68">
        <v>5</v>
      </c>
      <c r="AS68">
        <f t="shared" si="27"/>
        <v>1</v>
      </c>
      <c r="AT68">
        <f t="shared" si="28"/>
        <v>0</v>
      </c>
      <c r="AU68">
        <f t="shared" si="29"/>
        <v>47652.227904423373</v>
      </c>
      <c r="AV68">
        <f t="shared" si="30"/>
        <v>1200.0074999999999</v>
      </c>
      <c r="AW68">
        <f t="shared" si="31"/>
        <v>1025.9324385939035</v>
      </c>
      <c r="AX68">
        <f t="shared" si="32"/>
        <v>0.85493835546353125</v>
      </c>
      <c r="AY68">
        <f t="shared" si="33"/>
        <v>0.18843102604461531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1674578553.6875</v>
      </c>
      <c r="BF68">
        <v>325.64850000000001</v>
      </c>
      <c r="BG68">
        <v>339.916</v>
      </c>
      <c r="BH68">
        <v>33.633575</v>
      </c>
      <c r="BI68">
        <v>33.024700000000003</v>
      </c>
      <c r="BJ68">
        <v>331.11737499999998</v>
      </c>
      <c r="BK68">
        <v>33.420612499999997</v>
      </c>
      <c r="BL68">
        <v>650.01662499999998</v>
      </c>
      <c r="BM68">
        <v>101.373375</v>
      </c>
      <c r="BN68">
        <v>9.9932237499999993E-2</v>
      </c>
      <c r="BO68">
        <v>32.733424999999997</v>
      </c>
      <c r="BP68">
        <v>33.171962499999999</v>
      </c>
      <c r="BQ68">
        <v>999.9</v>
      </c>
      <c r="BR68">
        <v>0</v>
      </c>
      <c r="BS68">
        <v>0</v>
      </c>
      <c r="BT68">
        <v>9033.4375</v>
      </c>
      <c r="BU68">
        <v>0</v>
      </c>
      <c r="BV68">
        <v>34.214887500000003</v>
      </c>
      <c r="BW68">
        <v>-14.267687499999999</v>
      </c>
      <c r="BX68">
        <v>336.98225000000002</v>
      </c>
      <c r="BY68">
        <v>351.52525000000003</v>
      </c>
      <c r="BZ68">
        <v>0.60885875</v>
      </c>
      <c r="CA68">
        <v>339.916</v>
      </c>
      <c r="CB68">
        <v>33.024700000000003</v>
      </c>
      <c r="CC68">
        <v>3.40954625</v>
      </c>
      <c r="CD68">
        <v>3.3478237499999999</v>
      </c>
      <c r="CE68">
        <v>26.175924999999999</v>
      </c>
      <c r="CF68">
        <v>25.867149999999999</v>
      </c>
      <c r="CG68">
        <v>1200.0074999999999</v>
      </c>
      <c r="CH68">
        <v>0.49997399999999997</v>
      </c>
      <c r="CI68">
        <v>0.50002599999999997</v>
      </c>
      <c r="CJ68">
        <v>0</v>
      </c>
      <c r="CK68">
        <v>781.31712500000003</v>
      </c>
      <c r="CL68">
        <v>4.9990899999999998</v>
      </c>
      <c r="CM68">
        <v>8017.01</v>
      </c>
      <c r="CN68">
        <v>9557.8375000000015</v>
      </c>
      <c r="CO68">
        <v>42.625</v>
      </c>
      <c r="CP68">
        <v>44.436999999999998</v>
      </c>
      <c r="CQ68">
        <v>43.436999999999998</v>
      </c>
      <c r="CR68">
        <v>43.5</v>
      </c>
      <c r="CS68">
        <v>44</v>
      </c>
      <c r="CT68">
        <v>597.47</v>
      </c>
      <c r="CU68">
        <v>597.53749999999991</v>
      </c>
      <c r="CV68">
        <v>0</v>
      </c>
      <c r="CW68">
        <v>1674578568.8</v>
      </c>
      <c r="CX68">
        <v>0</v>
      </c>
      <c r="CY68">
        <v>1674577646.0999999</v>
      </c>
      <c r="CZ68" t="s">
        <v>356</v>
      </c>
      <c r="DA68">
        <v>1674577646.0999999</v>
      </c>
      <c r="DB68">
        <v>1674577639.5999999</v>
      </c>
      <c r="DC68">
        <v>30</v>
      </c>
      <c r="DD68">
        <v>-0.48</v>
      </c>
      <c r="DE68">
        <v>-5.1999999999999998E-2</v>
      </c>
      <c r="DF68">
        <v>-5.7220000000000004</v>
      </c>
      <c r="DG68">
        <v>0.21299999999999999</v>
      </c>
      <c r="DH68">
        <v>415</v>
      </c>
      <c r="DI68">
        <v>32</v>
      </c>
      <c r="DJ68">
        <v>0.4</v>
      </c>
      <c r="DK68">
        <v>0.18</v>
      </c>
      <c r="DL68">
        <v>-14.0745725</v>
      </c>
      <c r="DM68">
        <v>-1.7163928705440721</v>
      </c>
      <c r="DN68">
        <v>0.17039314685089291</v>
      </c>
      <c r="DO68">
        <v>0</v>
      </c>
      <c r="DP68">
        <v>0.627378675</v>
      </c>
      <c r="DQ68">
        <v>-0.1027647016885562</v>
      </c>
      <c r="DR68">
        <v>1.041680425415468E-2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377</v>
      </c>
      <c r="EA68">
        <v>3.2966500000000001</v>
      </c>
      <c r="EB68">
        <v>2.62534</v>
      </c>
      <c r="EC68">
        <v>8.5643800000000006E-2</v>
      </c>
      <c r="ED68">
        <v>8.6713600000000002E-2</v>
      </c>
      <c r="EE68">
        <v>0.13845199999999999</v>
      </c>
      <c r="EF68">
        <v>0.13548099999999999</v>
      </c>
      <c r="EG68">
        <v>27581.4</v>
      </c>
      <c r="EH68">
        <v>28009.8</v>
      </c>
      <c r="EI68">
        <v>28063.599999999999</v>
      </c>
      <c r="EJ68">
        <v>29518.2</v>
      </c>
      <c r="EK68">
        <v>33274.5</v>
      </c>
      <c r="EL68">
        <v>35435.1</v>
      </c>
      <c r="EM68">
        <v>39619.1</v>
      </c>
      <c r="EN68">
        <v>42201.9</v>
      </c>
      <c r="EO68">
        <v>2.1672699999999998</v>
      </c>
      <c r="EP68">
        <v>2.2076199999999999</v>
      </c>
      <c r="EQ68">
        <v>0.16853199999999999</v>
      </c>
      <c r="ER68">
        <v>0</v>
      </c>
      <c r="ES68">
        <v>30.4209</v>
      </c>
      <c r="ET68">
        <v>999.9</v>
      </c>
      <c r="EU68">
        <v>74.900000000000006</v>
      </c>
      <c r="EV68">
        <v>31.9</v>
      </c>
      <c r="EW68">
        <v>35.078699999999998</v>
      </c>
      <c r="EX68">
        <v>57.456400000000002</v>
      </c>
      <c r="EY68">
        <v>-7.30769</v>
      </c>
      <c r="EZ68">
        <v>2</v>
      </c>
      <c r="FA68">
        <v>0.45456000000000002</v>
      </c>
      <c r="FB68">
        <v>9.6900899999999998E-2</v>
      </c>
      <c r="FC68">
        <v>20.273800000000001</v>
      </c>
      <c r="FD68">
        <v>5.2198399999999996</v>
      </c>
      <c r="FE68">
        <v>12.008599999999999</v>
      </c>
      <c r="FF68">
        <v>4.9863499999999998</v>
      </c>
      <c r="FG68">
        <v>3.2844799999999998</v>
      </c>
      <c r="FH68">
        <v>9999</v>
      </c>
      <c r="FI68">
        <v>9999</v>
      </c>
      <c r="FJ68">
        <v>9999</v>
      </c>
      <c r="FK68">
        <v>999.9</v>
      </c>
      <c r="FL68">
        <v>1.8656999999999999</v>
      </c>
      <c r="FM68">
        <v>1.8621700000000001</v>
      </c>
      <c r="FN68">
        <v>1.8641700000000001</v>
      </c>
      <c r="FO68">
        <v>1.8602000000000001</v>
      </c>
      <c r="FP68">
        <v>1.8609599999999999</v>
      </c>
      <c r="FQ68">
        <v>1.8601000000000001</v>
      </c>
      <c r="FR68">
        <v>1.86182</v>
      </c>
      <c r="FS68">
        <v>1.8584099999999999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-5.48</v>
      </c>
      <c r="GH68">
        <v>0.21290000000000001</v>
      </c>
      <c r="GI68">
        <v>-4.3160023200825837</v>
      </c>
      <c r="GJ68">
        <v>-4.0448538125570227E-3</v>
      </c>
      <c r="GK68">
        <v>1.839783264315481E-6</v>
      </c>
      <c r="GL68">
        <v>-4.1587272622942942E-10</v>
      </c>
      <c r="GM68">
        <v>0.21294000000000321</v>
      </c>
      <c r="GN68">
        <v>0</v>
      </c>
      <c r="GO68">
        <v>0</v>
      </c>
      <c r="GP68">
        <v>0</v>
      </c>
      <c r="GQ68">
        <v>5</v>
      </c>
      <c r="GR68">
        <v>2081</v>
      </c>
      <c r="GS68">
        <v>3</v>
      </c>
      <c r="GT68">
        <v>31</v>
      </c>
      <c r="GU68">
        <v>15.2</v>
      </c>
      <c r="GV68">
        <v>15.3</v>
      </c>
      <c r="GW68">
        <v>1.17798</v>
      </c>
      <c r="GX68">
        <v>2.5500500000000001</v>
      </c>
      <c r="GY68">
        <v>2.04834</v>
      </c>
      <c r="GZ68">
        <v>2.6257299999999999</v>
      </c>
      <c r="HA68">
        <v>2.1972700000000001</v>
      </c>
      <c r="HB68">
        <v>2.36694</v>
      </c>
      <c r="HC68">
        <v>36.575899999999997</v>
      </c>
      <c r="HD68">
        <v>14.7537</v>
      </c>
      <c r="HE68">
        <v>18</v>
      </c>
      <c r="HF68">
        <v>658.78800000000001</v>
      </c>
      <c r="HG68">
        <v>770.94</v>
      </c>
      <c r="HH68">
        <v>30.9984</v>
      </c>
      <c r="HI68">
        <v>33.214799999999997</v>
      </c>
      <c r="HJ68">
        <v>29.999600000000001</v>
      </c>
      <c r="HK68">
        <v>33.133699999999997</v>
      </c>
      <c r="HL68">
        <v>33.134300000000003</v>
      </c>
      <c r="HM68">
        <v>23.634799999999998</v>
      </c>
      <c r="HN68">
        <v>0</v>
      </c>
      <c r="HO68">
        <v>100</v>
      </c>
      <c r="HP68">
        <v>31</v>
      </c>
      <c r="HQ68">
        <v>357.91399999999999</v>
      </c>
      <c r="HR68">
        <v>33.932099999999998</v>
      </c>
      <c r="HS68">
        <v>98.897300000000001</v>
      </c>
      <c r="HT68">
        <v>97.852900000000005</v>
      </c>
    </row>
    <row r="69" spans="1:228" x14ac:dyDescent="0.2">
      <c r="A69">
        <v>54</v>
      </c>
      <c r="B69">
        <v>1674578560</v>
      </c>
      <c r="C69">
        <v>212</v>
      </c>
      <c r="D69" t="s">
        <v>467</v>
      </c>
      <c r="E69" t="s">
        <v>468</v>
      </c>
      <c r="F69">
        <v>4</v>
      </c>
      <c r="G69">
        <v>1674578558</v>
      </c>
      <c r="H69">
        <f t="shared" si="0"/>
        <v>6.6565151610129632E-4</v>
      </c>
      <c r="I69">
        <f t="shared" si="1"/>
        <v>0.66565151610129636</v>
      </c>
      <c r="J69">
        <f t="shared" si="2"/>
        <v>4.5695439107976963</v>
      </c>
      <c r="K69">
        <f t="shared" si="3"/>
        <v>332.79614285714291</v>
      </c>
      <c r="L69">
        <f t="shared" si="4"/>
        <v>136.42115780131627</v>
      </c>
      <c r="M69">
        <f t="shared" si="5"/>
        <v>13.843442792240809</v>
      </c>
      <c r="N69">
        <f t="shared" si="6"/>
        <v>33.770746703608509</v>
      </c>
      <c r="O69">
        <f t="shared" si="7"/>
        <v>3.8760233217220184E-2</v>
      </c>
      <c r="P69">
        <f t="shared" si="8"/>
        <v>2.7645540843591547</v>
      </c>
      <c r="Q69">
        <f t="shared" si="9"/>
        <v>3.8460842350169333E-2</v>
      </c>
      <c r="R69">
        <f t="shared" si="10"/>
        <v>2.4064732650323939E-2</v>
      </c>
      <c r="S69">
        <f t="shared" si="11"/>
        <v>226.12179909337024</v>
      </c>
      <c r="T69">
        <f t="shared" si="12"/>
        <v>33.930337714208818</v>
      </c>
      <c r="U69">
        <f t="shared" si="13"/>
        <v>33.14921428571428</v>
      </c>
      <c r="V69">
        <f t="shared" si="14"/>
        <v>5.094619029047176</v>
      </c>
      <c r="W69">
        <f t="shared" si="15"/>
        <v>68.642777399074319</v>
      </c>
      <c r="X69">
        <f t="shared" si="16"/>
        <v>3.4119649413101798</v>
      </c>
      <c r="Y69">
        <f t="shared" si="17"/>
        <v>4.9706102675213018</v>
      </c>
      <c r="Z69">
        <f t="shared" si="18"/>
        <v>1.6826540877369962</v>
      </c>
      <c r="AA69">
        <f t="shared" si="19"/>
        <v>-29.355231860067168</v>
      </c>
      <c r="AB69">
        <f t="shared" si="20"/>
        <v>-65.3317765642784</v>
      </c>
      <c r="AC69">
        <f t="shared" si="21"/>
        <v>-5.4085044424719957</v>
      </c>
      <c r="AD69">
        <f t="shared" si="22"/>
        <v>126.02628622655267</v>
      </c>
      <c r="AE69">
        <f t="shared" si="23"/>
        <v>15.384603589043085</v>
      </c>
      <c r="AF69">
        <f t="shared" si="24"/>
        <v>0.66663759963220037</v>
      </c>
      <c r="AG69">
        <f t="shared" si="25"/>
        <v>4.5695439107976963</v>
      </c>
      <c r="AH69">
        <v>357.91663580013159</v>
      </c>
      <c r="AI69">
        <v>346.98275151515162</v>
      </c>
      <c r="AJ69">
        <v>1.727344837553324</v>
      </c>
      <c r="AK69">
        <v>62.033969261683353</v>
      </c>
      <c r="AL69">
        <f t="shared" si="26"/>
        <v>0.66565151610129636</v>
      </c>
      <c r="AM69">
        <v>33.028201212121218</v>
      </c>
      <c r="AN69">
        <v>33.622253939393929</v>
      </c>
      <c r="AO69">
        <v>-4.5511572871675951E-5</v>
      </c>
      <c r="AP69">
        <v>98.33</v>
      </c>
      <c r="AQ69">
        <v>33</v>
      </c>
      <c r="AR69">
        <v>5</v>
      </c>
      <c r="AS69">
        <f t="shared" si="27"/>
        <v>1</v>
      </c>
      <c r="AT69">
        <f t="shared" si="28"/>
        <v>0</v>
      </c>
      <c r="AU69">
        <f t="shared" si="29"/>
        <v>47298.388136254143</v>
      </c>
      <c r="AV69">
        <f t="shared" si="30"/>
        <v>1200.024285714286</v>
      </c>
      <c r="AW69">
        <f t="shared" si="31"/>
        <v>1025.9467850224717</v>
      </c>
      <c r="AX69">
        <f t="shared" si="32"/>
        <v>0.85493835186160516</v>
      </c>
      <c r="AY69">
        <f t="shared" si="33"/>
        <v>0.18843101909289828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1674578558</v>
      </c>
      <c r="BF69">
        <v>332.79614285714291</v>
      </c>
      <c r="BG69">
        <v>347.20185714285708</v>
      </c>
      <c r="BH69">
        <v>33.623442857142848</v>
      </c>
      <c r="BI69">
        <v>33.028785714285718</v>
      </c>
      <c r="BJ69">
        <v>338.286</v>
      </c>
      <c r="BK69">
        <v>33.410514285714292</v>
      </c>
      <c r="BL69">
        <v>650.01114285714277</v>
      </c>
      <c r="BM69">
        <v>101.3755714285714</v>
      </c>
      <c r="BN69">
        <v>0.10020414285714289</v>
      </c>
      <c r="BO69">
        <v>32.71087142857143</v>
      </c>
      <c r="BP69">
        <v>33.14921428571428</v>
      </c>
      <c r="BQ69">
        <v>999.89999999999986</v>
      </c>
      <c r="BR69">
        <v>0</v>
      </c>
      <c r="BS69">
        <v>0</v>
      </c>
      <c r="BT69">
        <v>8964.4642857142862</v>
      </c>
      <c r="BU69">
        <v>0</v>
      </c>
      <c r="BV69">
        <v>33.999428571428567</v>
      </c>
      <c r="BW69">
        <v>-14.405900000000001</v>
      </c>
      <c r="BX69">
        <v>344.375</v>
      </c>
      <c r="BY69">
        <v>359.06099999999998</v>
      </c>
      <c r="BZ69">
        <v>0.5946704285714286</v>
      </c>
      <c r="CA69">
        <v>347.20185714285708</v>
      </c>
      <c r="CB69">
        <v>33.028785714285718</v>
      </c>
      <c r="CC69">
        <v>3.4085985714285711</v>
      </c>
      <c r="CD69">
        <v>3.3483128571428571</v>
      </c>
      <c r="CE69">
        <v>26.171214285714289</v>
      </c>
      <c r="CF69">
        <v>25.869614285714281</v>
      </c>
      <c r="CG69">
        <v>1200.024285714286</v>
      </c>
      <c r="CH69">
        <v>0.49997399999999997</v>
      </c>
      <c r="CI69">
        <v>0.50002599999999997</v>
      </c>
      <c r="CJ69">
        <v>0</v>
      </c>
      <c r="CK69">
        <v>780.8497142857143</v>
      </c>
      <c r="CL69">
        <v>4.9990899999999998</v>
      </c>
      <c r="CM69">
        <v>8011.6100000000006</v>
      </c>
      <c r="CN69">
        <v>9557.9499999999989</v>
      </c>
      <c r="CO69">
        <v>42.625</v>
      </c>
      <c r="CP69">
        <v>44.401571428571422</v>
      </c>
      <c r="CQ69">
        <v>43.436999999999998</v>
      </c>
      <c r="CR69">
        <v>43.482000000000014</v>
      </c>
      <c r="CS69">
        <v>43.982000000000014</v>
      </c>
      <c r="CT69">
        <v>597.47857142857151</v>
      </c>
      <c r="CU69">
        <v>597.54571428571433</v>
      </c>
      <c r="CV69">
        <v>0</v>
      </c>
      <c r="CW69">
        <v>1674578572.4000001</v>
      </c>
      <c r="CX69">
        <v>0</v>
      </c>
      <c r="CY69">
        <v>1674577646.0999999</v>
      </c>
      <c r="CZ69" t="s">
        <v>356</v>
      </c>
      <c r="DA69">
        <v>1674577646.0999999</v>
      </c>
      <c r="DB69">
        <v>1674577639.5999999</v>
      </c>
      <c r="DC69">
        <v>30</v>
      </c>
      <c r="DD69">
        <v>-0.48</v>
      </c>
      <c r="DE69">
        <v>-5.1999999999999998E-2</v>
      </c>
      <c r="DF69">
        <v>-5.7220000000000004</v>
      </c>
      <c r="DG69">
        <v>0.21299999999999999</v>
      </c>
      <c r="DH69">
        <v>415</v>
      </c>
      <c r="DI69">
        <v>32</v>
      </c>
      <c r="DJ69">
        <v>0.4</v>
      </c>
      <c r="DK69">
        <v>0.18</v>
      </c>
      <c r="DL69">
        <v>-14.16263170731707</v>
      </c>
      <c r="DM69">
        <v>-1.5823421602787651</v>
      </c>
      <c r="DN69">
        <v>0.16158304130863629</v>
      </c>
      <c r="DO69">
        <v>0</v>
      </c>
      <c r="DP69">
        <v>0.62016504878048773</v>
      </c>
      <c r="DQ69">
        <v>-0.12950935191637691</v>
      </c>
      <c r="DR69">
        <v>1.3467675418139251E-2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377</v>
      </c>
      <c r="EA69">
        <v>3.29671</v>
      </c>
      <c r="EB69">
        <v>2.6249600000000002</v>
      </c>
      <c r="EC69">
        <v>8.7006100000000003E-2</v>
      </c>
      <c r="ED69">
        <v>8.8073100000000001E-2</v>
      </c>
      <c r="EE69">
        <v>0.13844000000000001</v>
      </c>
      <c r="EF69">
        <v>0.135495</v>
      </c>
      <c r="EG69">
        <v>27540.7</v>
      </c>
      <c r="EH69">
        <v>27968.6</v>
      </c>
      <c r="EI69">
        <v>28064.1</v>
      </c>
      <c r="EJ69">
        <v>29518.7</v>
      </c>
      <c r="EK69">
        <v>33276.1</v>
      </c>
      <c r="EL69">
        <v>35435.1</v>
      </c>
      <c r="EM69">
        <v>39620.199999999997</v>
      </c>
      <c r="EN69">
        <v>42202.5</v>
      </c>
      <c r="EO69">
        <v>2.1678500000000001</v>
      </c>
      <c r="EP69">
        <v>2.2074500000000001</v>
      </c>
      <c r="EQ69">
        <v>0.16864399999999999</v>
      </c>
      <c r="ER69">
        <v>0</v>
      </c>
      <c r="ES69">
        <v>30.404699999999998</v>
      </c>
      <c r="ET69">
        <v>999.9</v>
      </c>
      <c r="EU69">
        <v>74.900000000000006</v>
      </c>
      <c r="EV69">
        <v>31.9</v>
      </c>
      <c r="EW69">
        <v>35.081600000000002</v>
      </c>
      <c r="EX69">
        <v>57.546399999999998</v>
      </c>
      <c r="EY69">
        <v>-7.2756400000000001</v>
      </c>
      <c r="EZ69">
        <v>2</v>
      </c>
      <c r="FA69">
        <v>0.45421699999999998</v>
      </c>
      <c r="FB69">
        <v>8.98148E-2</v>
      </c>
      <c r="FC69">
        <v>20.273599999999998</v>
      </c>
      <c r="FD69">
        <v>5.2183400000000004</v>
      </c>
      <c r="FE69">
        <v>12.008900000000001</v>
      </c>
      <c r="FF69">
        <v>4.9859</v>
      </c>
      <c r="FG69">
        <v>3.2842500000000001</v>
      </c>
      <c r="FH69">
        <v>9999</v>
      </c>
      <c r="FI69">
        <v>9999</v>
      </c>
      <c r="FJ69">
        <v>9999</v>
      </c>
      <c r="FK69">
        <v>999.9</v>
      </c>
      <c r="FL69">
        <v>1.86574</v>
      </c>
      <c r="FM69">
        <v>1.8621799999999999</v>
      </c>
      <c r="FN69">
        <v>1.8641700000000001</v>
      </c>
      <c r="FO69">
        <v>1.8602099999999999</v>
      </c>
      <c r="FP69">
        <v>1.8609599999999999</v>
      </c>
      <c r="FQ69">
        <v>1.86009</v>
      </c>
      <c r="FR69">
        <v>1.8618399999999999</v>
      </c>
      <c r="FS69">
        <v>1.8584000000000001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-5.5</v>
      </c>
      <c r="GH69">
        <v>0.21290000000000001</v>
      </c>
      <c r="GI69">
        <v>-4.3160023200825837</v>
      </c>
      <c r="GJ69">
        <v>-4.0448538125570227E-3</v>
      </c>
      <c r="GK69">
        <v>1.839783264315481E-6</v>
      </c>
      <c r="GL69">
        <v>-4.1587272622942942E-10</v>
      </c>
      <c r="GM69">
        <v>0.21294000000000321</v>
      </c>
      <c r="GN69">
        <v>0</v>
      </c>
      <c r="GO69">
        <v>0</v>
      </c>
      <c r="GP69">
        <v>0</v>
      </c>
      <c r="GQ69">
        <v>5</v>
      </c>
      <c r="GR69">
        <v>2081</v>
      </c>
      <c r="GS69">
        <v>3</v>
      </c>
      <c r="GT69">
        <v>31</v>
      </c>
      <c r="GU69">
        <v>15.2</v>
      </c>
      <c r="GV69">
        <v>15.3</v>
      </c>
      <c r="GW69">
        <v>1.1962900000000001</v>
      </c>
      <c r="GX69">
        <v>2.5439500000000002</v>
      </c>
      <c r="GY69">
        <v>2.04834</v>
      </c>
      <c r="GZ69">
        <v>2.6257299999999999</v>
      </c>
      <c r="HA69">
        <v>2.1972700000000001</v>
      </c>
      <c r="HB69">
        <v>2.3584000000000001</v>
      </c>
      <c r="HC69">
        <v>36.575899999999997</v>
      </c>
      <c r="HD69">
        <v>14.762499999999999</v>
      </c>
      <c r="HE69">
        <v>18</v>
      </c>
      <c r="HF69">
        <v>659.21400000000006</v>
      </c>
      <c r="HG69">
        <v>770.72</v>
      </c>
      <c r="HH69">
        <v>30.998200000000001</v>
      </c>
      <c r="HI69">
        <v>33.209600000000002</v>
      </c>
      <c r="HJ69">
        <v>29.999600000000001</v>
      </c>
      <c r="HK69">
        <v>33.130699999999997</v>
      </c>
      <c r="HL69">
        <v>33.130600000000001</v>
      </c>
      <c r="HM69">
        <v>24.002300000000002</v>
      </c>
      <c r="HN69">
        <v>0</v>
      </c>
      <c r="HO69">
        <v>100</v>
      </c>
      <c r="HP69">
        <v>31</v>
      </c>
      <c r="HQ69">
        <v>364.59699999999998</v>
      </c>
      <c r="HR69">
        <v>33.932099999999998</v>
      </c>
      <c r="HS69">
        <v>98.899600000000007</v>
      </c>
      <c r="HT69">
        <v>97.854299999999995</v>
      </c>
    </row>
    <row r="70" spans="1:228" x14ac:dyDescent="0.2">
      <c r="A70">
        <v>55</v>
      </c>
      <c r="B70">
        <v>1674578564</v>
      </c>
      <c r="C70">
        <v>216</v>
      </c>
      <c r="D70" t="s">
        <v>469</v>
      </c>
      <c r="E70" t="s">
        <v>470</v>
      </c>
      <c r="F70">
        <v>4</v>
      </c>
      <c r="G70">
        <v>1674578561.6875</v>
      </c>
      <c r="H70">
        <f t="shared" si="0"/>
        <v>6.6051595489661987E-4</v>
      </c>
      <c r="I70">
        <f t="shared" si="1"/>
        <v>0.66051595489661985</v>
      </c>
      <c r="J70">
        <f t="shared" si="2"/>
        <v>4.6641521141232536</v>
      </c>
      <c r="K70">
        <f t="shared" si="3"/>
        <v>338.98562500000003</v>
      </c>
      <c r="L70">
        <f t="shared" si="4"/>
        <v>137.82391941469402</v>
      </c>
      <c r="M70">
        <f t="shared" si="5"/>
        <v>13.985844234623348</v>
      </c>
      <c r="N70">
        <f t="shared" si="6"/>
        <v>34.398964774477186</v>
      </c>
      <c r="O70">
        <f t="shared" si="7"/>
        <v>3.8604545508213253E-2</v>
      </c>
      <c r="P70">
        <f t="shared" si="8"/>
        <v>2.7676731961568941</v>
      </c>
      <c r="Q70">
        <f t="shared" si="9"/>
        <v>3.8307876923698435E-2</v>
      </c>
      <c r="R70">
        <f t="shared" si="10"/>
        <v>2.3968887397631505E-2</v>
      </c>
      <c r="S70">
        <f t="shared" si="11"/>
        <v>226.11735936043775</v>
      </c>
      <c r="T70">
        <f t="shared" si="12"/>
        <v>33.911026613327358</v>
      </c>
      <c r="U70">
        <f t="shared" si="13"/>
        <v>33.126987499999998</v>
      </c>
      <c r="V70">
        <f t="shared" si="14"/>
        <v>5.0882668255501784</v>
      </c>
      <c r="W70">
        <f t="shared" si="15"/>
        <v>68.715923411548317</v>
      </c>
      <c r="X70">
        <f t="shared" si="16"/>
        <v>3.4118649524180369</v>
      </c>
      <c r="Y70">
        <f t="shared" si="17"/>
        <v>4.9651736934159318</v>
      </c>
      <c r="Z70">
        <f t="shared" si="18"/>
        <v>1.6764018731321415</v>
      </c>
      <c r="AA70">
        <f t="shared" si="19"/>
        <v>-29.128753610940937</v>
      </c>
      <c r="AB70">
        <f t="shared" si="20"/>
        <v>-64.988762786319612</v>
      </c>
      <c r="AC70">
        <f t="shared" si="21"/>
        <v>-5.372947009972874</v>
      </c>
      <c r="AD70">
        <f t="shared" si="22"/>
        <v>126.62689595320431</v>
      </c>
      <c r="AE70">
        <f t="shared" si="23"/>
        <v>15.398811601194433</v>
      </c>
      <c r="AF70">
        <f t="shared" si="24"/>
        <v>0.66015726393054341</v>
      </c>
      <c r="AG70">
        <f t="shared" si="25"/>
        <v>4.6641521141232536</v>
      </c>
      <c r="AH70">
        <v>364.89144596742932</v>
      </c>
      <c r="AI70">
        <v>353.89115151515142</v>
      </c>
      <c r="AJ70">
        <v>1.7210102477513121</v>
      </c>
      <c r="AK70">
        <v>62.033969261683353</v>
      </c>
      <c r="AL70">
        <f t="shared" si="26"/>
        <v>0.66051595489661985</v>
      </c>
      <c r="AM70">
        <v>33.03390181818181</v>
      </c>
      <c r="AN70">
        <v>33.623069696969701</v>
      </c>
      <c r="AO70">
        <v>2.3413885690871949E-6</v>
      </c>
      <c r="AP70">
        <v>98.33</v>
      </c>
      <c r="AQ70">
        <v>33</v>
      </c>
      <c r="AR70">
        <v>5</v>
      </c>
      <c r="AS70">
        <f t="shared" si="27"/>
        <v>1</v>
      </c>
      <c r="AT70">
        <f t="shared" si="28"/>
        <v>0</v>
      </c>
      <c r="AU70">
        <f t="shared" si="29"/>
        <v>47387.321392573445</v>
      </c>
      <c r="AV70">
        <f t="shared" si="30"/>
        <v>1200.0062499999999</v>
      </c>
      <c r="AW70">
        <f t="shared" si="31"/>
        <v>1025.9308260934909</v>
      </c>
      <c r="AX70">
        <f t="shared" si="32"/>
        <v>0.85493790227633482</v>
      </c>
      <c r="AY70">
        <f t="shared" si="33"/>
        <v>0.18843015139332631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1674578561.6875</v>
      </c>
      <c r="BF70">
        <v>338.98562500000003</v>
      </c>
      <c r="BG70">
        <v>353.40587499999998</v>
      </c>
      <c r="BH70">
        <v>33.622324999999996</v>
      </c>
      <c r="BI70">
        <v>33.033462499999999</v>
      </c>
      <c r="BJ70">
        <v>344.49362500000001</v>
      </c>
      <c r="BK70">
        <v>33.409387500000008</v>
      </c>
      <c r="BL70">
        <v>650.02737500000001</v>
      </c>
      <c r="BM70">
        <v>101.376125</v>
      </c>
      <c r="BN70">
        <v>0.1000505</v>
      </c>
      <c r="BO70">
        <v>32.691437499999999</v>
      </c>
      <c r="BP70">
        <v>33.126987499999998</v>
      </c>
      <c r="BQ70">
        <v>999.9</v>
      </c>
      <c r="BR70">
        <v>0</v>
      </c>
      <c r="BS70">
        <v>0</v>
      </c>
      <c r="BT70">
        <v>8980.9375</v>
      </c>
      <c r="BU70">
        <v>0</v>
      </c>
      <c r="BV70">
        <v>33.886000000000003</v>
      </c>
      <c r="BW70">
        <v>-14.420400000000001</v>
      </c>
      <c r="BX70">
        <v>350.77962500000001</v>
      </c>
      <c r="BY70">
        <v>365.47912500000001</v>
      </c>
      <c r="BZ70">
        <v>0.58886912499999999</v>
      </c>
      <c r="CA70">
        <v>353.40587499999998</v>
      </c>
      <c r="CB70">
        <v>33.033462499999999</v>
      </c>
      <c r="CC70">
        <v>3.4085025</v>
      </c>
      <c r="CD70">
        <v>3.3488074999999999</v>
      </c>
      <c r="CE70">
        <v>26.170750000000002</v>
      </c>
      <c r="CF70">
        <v>25.872087499999999</v>
      </c>
      <c r="CG70">
        <v>1200.0062499999999</v>
      </c>
      <c r="CH70">
        <v>0.49998712499999998</v>
      </c>
      <c r="CI70">
        <v>0.50001374999999992</v>
      </c>
      <c r="CJ70">
        <v>0</v>
      </c>
      <c r="CK70">
        <v>780.239375</v>
      </c>
      <c r="CL70">
        <v>4.9990899999999998</v>
      </c>
      <c r="CM70">
        <v>8007.085</v>
      </c>
      <c r="CN70">
        <v>9557.8650000000016</v>
      </c>
      <c r="CO70">
        <v>42.625</v>
      </c>
      <c r="CP70">
        <v>44.375</v>
      </c>
      <c r="CQ70">
        <v>43.436999999999998</v>
      </c>
      <c r="CR70">
        <v>43.444875000000003</v>
      </c>
      <c r="CS70">
        <v>43.952749999999988</v>
      </c>
      <c r="CT70">
        <v>597.48749999999995</v>
      </c>
      <c r="CU70">
        <v>597.51874999999995</v>
      </c>
      <c r="CV70">
        <v>0</v>
      </c>
      <c r="CW70">
        <v>1674578576.5999999</v>
      </c>
      <c r="CX70">
        <v>0</v>
      </c>
      <c r="CY70">
        <v>1674577646.0999999</v>
      </c>
      <c r="CZ70" t="s">
        <v>356</v>
      </c>
      <c r="DA70">
        <v>1674577646.0999999</v>
      </c>
      <c r="DB70">
        <v>1674577639.5999999</v>
      </c>
      <c r="DC70">
        <v>30</v>
      </c>
      <c r="DD70">
        <v>-0.48</v>
      </c>
      <c r="DE70">
        <v>-5.1999999999999998E-2</v>
      </c>
      <c r="DF70">
        <v>-5.7220000000000004</v>
      </c>
      <c r="DG70">
        <v>0.21299999999999999</v>
      </c>
      <c r="DH70">
        <v>415</v>
      </c>
      <c r="DI70">
        <v>32</v>
      </c>
      <c r="DJ70">
        <v>0.4</v>
      </c>
      <c r="DK70">
        <v>0.18</v>
      </c>
      <c r="DL70">
        <v>-14.276187500000001</v>
      </c>
      <c r="DM70">
        <v>-1.202824390243852</v>
      </c>
      <c r="DN70">
        <v>0.12126178744249989</v>
      </c>
      <c r="DO70">
        <v>0</v>
      </c>
      <c r="DP70">
        <v>0.61015092500000001</v>
      </c>
      <c r="DQ70">
        <v>-0.16599427767354841</v>
      </c>
      <c r="DR70">
        <v>1.6123603560289339E-2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377</v>
      </c>
      <c r="EA70">
        <v>3.2966899999999999</v>
      </c>
      <c r="EB70">
        <v>2.6254400000000002</v>
      </c>
      <c r="EC70">
        <v>8.8354199999999994E-2</v>
      </c>
      <c r="ED70">
        <v>8.9401099999999997E-2</v>
      </c>
      <c r="EE70">
        <v>0.13844999999999999</v>
      </c>
      <c r="EF70">
        <v>0.13550200000000001</v>
      </c>
      <c r="EG70">
        <v>27500.6</v>
      </c>
      <c r="EH70">
        <v>27927.3</v>
      </c>
      <c r="EI70">
        <v>28064.7</v>
      </c>
      <c r="EJ70">
        <v>29518.2</v>
      </c>
      <c r="EK70">
        <v>33276.5</v>
      </c>
      <c r="EL70">
        <v>35434.400000000001</v>
      </c>
      <c r="EM70">
        <v>39621.199999999997</v>
      </c>
      <c r="EN70">
        <v>42201.9</v>
      </c>
      <c r="EO70">
        <v>2.16805</v>
      </c>
      <c r="EP70">
        <v>2.2078500000000001</v>
      </c>
      <c r="EQ70">
        <v>0.168048</v>
      </c>
      <c r="ER70">
        <v>0</v>
      </c>
      <c r="ES70">
        <v>30.3843</v>
      </c>
      <c r="ET70">
        <v>999.9</v>
      </c>
      <c r="EU70">
        <v>74.900000000000006</v>
      </c>
      <c r="EV70">
        <v>31.9</v>
      </c>
      <c r="EW70">
        <v>35.079500000000003</v>
      </c>
      <c r="EX70">
        <v>57.006399999999999</v>
      </c>
      <c r="EY70">
        <v>-7.2556099999999999</v>
      </c>
      <c r="EZ70">
        <v>2</v>
      </c>
      <c r="FA70">
        <v>0.45376</v>
      </c>
      <c r="FB70">
        <v>8.1917199999999996E-2</v>
      </c>
      <c r="FC70">
        <v>20.273900000000001</v>
      </c>
      <c r="FD70">
        <v>5.2186399999999997</v>
      </c>
      <c r="FE70">
        <v>12.0097</v>
      </c>
      <c r="FF70">
        <v>4.9862000000000002</v>
      </c>
      <c r="FG70">
        <v>3.2843</v>
      </c>
      <c r="FH70">
        <v>9999</v>
      </c>
      <c r="FI70">
        <v>9999</v>
      </c>
      <c r="FJ70">
        <v>9999</v>
      </c>
      <c r="FK70">
        <v>999.9</v>
      </c>
      <c r="FL70">
        <v>1.86572</v>
      </c>
      <c r="FM70">
        <v>1.8621799999999999</v>
      </c>
      <c r="FN70">
        <v>1.8641700000000001</v>
      </c>
      <c r="FO70">
        <v>1.8602000000000001</v>
      </c>
      <c r="FP70">
        <v>1.8609599999999999</v>
      </c>
      <c r="FQ70">
        <v>1.86008</v>
      </c>
      <c r="FR70">
        <v>1.8618300000000001</v>
      </c>
      <c r="FS70">
        <v>1.85843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-5.52</v>
      </c>
      <c r="GH70">
        <v>0.21299999999999999</v>
      </c>
      <c r="GI70">
        <v>-4.3160023200825837</v>
      </c>
      <c r="GJ70">
        <v>-4.0448538125570227E-3</v>
      </c>
      <c r="GK70">
        <v>1.839783264315481E-6</v>
      </c>
      <c r="GL70">
        <v>-4.1587272622942942E-10</v>
      </c>
      <c r="GM70">
        <v>0.21294000000000321</v>
      </c>
      <c r="GN70">
        <v>0</v>
      </c>
      <c r="GO70">
        <v>0</v>
      </c>
      <c r="GP70">
        <v>0</v>
      </c>
      <c r="GQ70">
        <v>5</v>
      </c>
      <c r="GR70">
        <v>2081</v>
      </c>
      <c r="GS70">
        <v>3</v>
      </c>
      <c r="GT70">
        <v>31</v>
      </c>
      <c r="GU70">
        <v>15.3</v>
      </c>
      <c r="GV70">
        <v>15.4</v>
      </c>
      <c r="GW70">
        <v>1.2145999999999999</v>
      </c>
      <c r="GX70">
        <v>2.5537100000000001</v>
      </c>
      <c r="GY70">
        <v>2.04834</v>
      </c>
      <c r="GZ70">
        <v>2.6257299999999999</v>
      </c>
      <c r="HA70">
        <v>2.1972700000000001</v>
      </c>
      <c r="HB70">
        <v>2.2961399999999998</v>
      </c>
      <c r="HC70">
        <v>36.599600000000002</v>
      </c>
      <c r="HD70">
        <v>14.7537</v>
      </c>
      <c r="HE70">
        <v>18</v>
      </c>
      <c r="HF70">
        <v>659.32799999999997</v>
      </c>
      <c r="HG70">
        <v>771.06700000000001</v>
      </c>
      <c r="HH70">
        <v>30.998000000000001</v>
      </c>
      <c r="HI70">
        <v>33.2044</v>
      </c>
      <c r="HJ70">
        <v>29.999500000000001</v>
      </c>
      <c r="HK70">
        <v>33.126300000000001</v>
      </c>
      <c r="HL70">
        <v>33.126899999999999</v>
      </c>
      <c r="HM70">
        <v>24.3705</v>
      </c>
      <c r="HN70">
        <v>0</v>
      </c>
      <c r="HO70">
        <v>100</v>
      </c>
      <c r="HP70">
        <v>31</v>
      </c>
      <c r="HQ70">
        <v>371.279</v>
      </c>
      <c r="HR70">
        <v>33.932099999999998</v>
      </c>
      <c r="HS70">
        <v>98.901799999999994</v>
      </c>
      <c r="HT70">
        <v>97.852800000000002</v>
      </c>
    </row>
    <row r="71" spans="1:228" x14ac:dyDescent="0.2">
      <c r="A71">
        <v>56</v>
      </c>
      <c r="B71">
        <v>1674578568</v>
      </c>
      <c r="C71">
        <v>220</v>
      </c>
      <c r="D71" t="s">
        <v>471</v>
      </c>
      <c r="E71" t="s">
        <v>472</v>
      </c>
      <c r="F71">
        <v>4</v>
      </c>
      <c r="G71">
        <v>1674578566</v>
      </c>
      <c r="H71">
        <f t="shared" si="0"/>
        <v>6.703679568347752E-4</v>
      </c>
      <c r="I71">
        <f t="shared" si="1"/>
        <v>0.67036795683477524</v>
      </c>
      <c r="J71">
        <f t="shared" si="2"/>
        <v>4.7469223807372991</v>
      </c>
      <c r="K71">
        <f t="shared" si="3"/>
        <v>346.11671428571429</v>
      </c>
      <c r="L71">
        <f t="shared" si="4"/>
        <v>144.63389480058711</v>
      </c>
      <c r="M71">
        <f t="shared" si="5"/>
        <v>14.676843372215892</v>
      </c>
      <c r="N71">
        <f t="shared" si="6"/>
        <v>35.12247810986009</v>
      </c>
      <c r="O71">
        <f t="shared" si="7"/>
        <v>3.9264704338126587E-2</v>
      </c>
      <c r="P71">
        <f t="shared" si="8"/>
        <v>2.7730798402575814</v>
      </c>
      <c r="Q71">
        <f t="shared" si="9"/>
        <v>3.8958439367410232E-2</v>
      </c>
      <c r="R71">
        <f t="shared" si="10"/>
        <v>2.43763420367668E-2</v>
      </c>
      <c r="S71">
        <f t="shared" si="11"/>
        <v>226.11647666382459</v>
      </c>
      <c r="T71">
        <f t="shared" si="12"/>
        <v>33.893969866352762</v>
      </c>
      <c r="U71">
        <f t="shared" si="13"/>
        <v>33.117542857142858</v>
      </c>
      <c r="V71">
        <f t="shared" si="14"/>
        <v>5.0855697234482928</v>
      </c>
      <c r="W71">
        <f t="shared" si="15"/>
        <v>68.777160272834706</v>
      </c>
      <c r="X71">
        <f t="shared" si="16"/>
        <v>3.4125637620154747</v>
      </c>
      <c r="Y71">
        <f t="shared" si="17"/>
        <v>4.9617689193302645</v>
      </c>
      <c r="Z71">
        <f t="shared" si="18"/>
        <v>1.6730059614328181</v>
      </c>
      <c r="AA71">
        <f t="shared" si="19"/>
        <v>-29.563226896413585</v>
      </c>
      <c r="AB71">
        <f t="shared" si="20"/>
        <v>-65.524713729652419</v>
      </c>
      <c r="AC71">
        <f t="shared" si="21"/>
        <v>-5.4061215440209702</v>
      </c>
      <c r="AD71">
        <f t="shared" si="22"/>
        <v>125.62241449373759</v>
      </c>
      <c r="AE71">
        <f t="shared" si="23"/>
        <v>15.49391457464562</v>
      </c>
      <c r="AF71">
        <f t="shared" si="24"/>
        <v>0.66590526110899295</v>
      </c>
      <c r="AG71">
        <f t="shared" si="25"/>
        <v>4.7469223807372991</v>
      </c>
      <c r="AH71">
        <v>371.82049344719059</v>
      </c>
      <c r="AI71">
        <v>360.74786060606039</v>
      </c>
      <c r="AJ71">
        <v>1.719119118801147</v>
      </c>
      <c r="AK71">
        <v>62.033969261683353</v>
      </c>
      <c r="AL71">
        <f t="shared" si="26"/>
        <v>0.67036795683477524</v>
      </c>
      <c r="AM71">
        <v>33.035082874458872</v>
      </c>
      <c r="AN71">
        <v>33.632716969696951</v>
      </c>
      <c r="AO71">
        <v>5.7138058728276847E-5</v>
      </c>
      <c r="AP71">
        <v>98.33</v>
      </c>
      <c r="AQ71">
        <v>33</v>
      </c>
      <c r="AR71">
        <v>5</v>
      </c>
      <c r="AS71">
        <f t="shared" si="27"/>
        <v>1</v>
      </c>
      <c r="AT71">
        <f t="shared" si="28"/>
        <v>0</v>
      </c>
      <c r="AU71">
        <f t="shared" si="29"/>
        <v>47538.27069044824</v>
      </c>
      <c r="AV71">
        <f t="shared" si="30"/>
        <v>1200.002857142857</v>
      </c>
      <c r="AW71">
        <f t="shared" si="31"/>
        <v>1025.9277993076812</v>
      </c>
      <c r="AX71">
        <f t="shared" si="32"/>
        <v>0.85493779719021723</v>
      </c>
      <c r="AY71">
        <f t="shared" si="33"/>
        <v>0.18842994857711914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1674578566</v>
      </c>
      <c r="BF71">
        <v>346.11671428571429</v>
      </c>
      <c r="BG71">
        <v>360.6312857142857</v>
      </c>
      <c r="BH71">
        <v>33.629328571428573</v>
      </c>
      <c r="BI71">
        <v>33.035328571428572</v>
      </c>
      <c r="BJ71">
        <v>351.64571428571429</v>
      </c>
      <c r="BK71">
        <v>33.416371428571431</v>
      </c>
      <c r="BL71">
        <v>650.01142857142861</v>
      </c>
      <c r="BM71">
        <v>101.3758571428571</v>
      </c>
      <c r="BN71">
        <v>9.9964914285714288E-2</v>
      </c>
      <c r="BO71">
        <v>32.679257142857139</v>
      </c>
      <c r="BP71">
        <v>33.117542857142858</v>
      </c>
      <c r="BQ71">
        <v>999.89999999999986</v>
      </c>
      <c r="BR71">
        <v>0</v>
      </c>
      <c r="BS71">
        <v>0</v>
      </c>
      <c r="BT71">
        <v>9009.6428571428569</v>
      </c>
      <c r="BU71">
        <v>0</v>
      </c>
      <c r="BV71">
        <v>33.735928571428573</v>
      </c>
      <c r="BW71">
        <v>-14.51437142857143</v>
      </c>
      <c r="BX71">
        <v>358.16157142857139</v>
      </c>
      <c r="BY71">
        <v>372.95171428571427</v>
      </c>
      <c r="BZ71">
        <v>0.59400185714285725</v>
      </c>
      <c r="CA71">
        <v>360.6312857142857</v>
      </c>
      <c r="CB71">
        <v>33.035328571428572</v>
      </c>
      <c r="CC71">
        <v>3.409194285714285</v>
      </c>
      <c r="CD71">
        <v>3.3489785714285709</v>
      </c>
      <c r="CE71">
        <v>26.17418571428572</v>
      </c>
      <c r="CF71">
        <v>25.872971428571429</v>
      </c>
      <c r="CG71">
        <v>1200.002857142857</v>
      </c>
      <c r="CH71">
        <v>0.49998900000000007</v>
      </c>
      <c r="CI71">
        <v>0.50001200000000001</v>
      </c>
      <c r="CJ71">
        <v>0</v>
      </c>
      <c r="CK71">
        <v>779.76114285714277</v>
      </c>
      <c r="CL71">
        <v>4.9990899999999998</v>
      </c>
      <c r="CM71">
        <v>8000.9171428571426</v>
      </c>
      <c r="CN71">
        <v>9557.8442857142854</v>
      </c>
      <c r="CO71">
        <v>42.589000000000013</v>
      </c>
      <c r="CP71">
        <v>44.375</v>
      </c>
      <c r="CQ71">
        <v>43.419285714285706</v>
      </c>
      <c r="CR71">
        <v>43.446000000000012</v>
      </c>
      <c r="CS71">
        <v>43.946000000000012</v>
      </c>
      <c r="CT71">
        <v>597.4899999999999</v>
      </c>
      <c r="CU71">
        <v>597.51285714285711</v>
      </c>
      <c r="CV71">
        <v>0</v>
      </c>
      <c r="CW71">
        <v>1674578580.8</v>
      </c>
      <c r="CX71">
        <v>0</v>
      </c>
      <c r="CY71">
        <v>1674577646.0999999</v>
      </c>
      <c r="CZ71" t="s">
        <v>356</v>
      </c>
      <c r="DA71">
        <v>1674577646.0999999</v>
      </c>
      <c r="DB71">
        <v>1674577639.5999999</v>
      </c>
      <c r="DC71">
        <v>30</v>
      </c>
      <c r="DD71">
        <v>-0.48</v>
      </c>
      <c r="DE71">
        <v>-5.1999999999999998E-2</v>
      </c>
      <c r="DF71">
        <v>-5.7220000000000004</v>
      </c>
      <c r="DG71">
        <v>0.21299999999999999</v>
      </c>
      <c r="DH71">
        <v>415</v>
      </c>
      <c r="DI71">
        <v>32</v>
      </c>
      <c r="DJ71">
        <v>0.4</v>
      </c>
      <c r="DK71">
        <v>0.18</v>
      </c>
      <c r="DL71">
        <v>-14.342692682926829</v>
      </c>
      <c r="DM71">
        <v>-1.0762452961672819</v>
      </c>
      <c r="DN71">
        <v>0.110931645378857</v>
      </c>
      <c r="DO71">
        <v>0</v>
      </c>
      <c r="DP71">
        <v>0.60385212195121951</v>
      </c>
      <c r="DQ71">
        <v>-0.13254566550522531</v>
      </c>
      <c r="DR71">
        <v>1.403688500152735E-2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377</v>
      </c>
      <c r="EA71">
        <v>3.2967200000000001</v>
      </c>
      <c r="EB71">
        <v>2.6253099999999998</v>
      </c>
      <c r="EC71">
        <v>8.9688400000000001E-2</v>
      </c>
      <c r="ED71">
        <v>9.0724200000000005E-2</v>
      </c>
      <c r="EE71">
        <v>0.13847200000000001</v>
      </c>
      <c r="EF71">
        <v>0.13551099999999999</v>
      </c>
      <c r="EG71">
        <v>27460.400000000001</v>
      </c>
      <c r="EH71">
        <v>27887.4</v>
      </c>
      <c r="EI71">
        <v>28064.7</v>
      </c>
      <c r="EJ71">
        <v>29518.799999999999</v>
      </c>
      <c r="EK71">
        <v>33275.9</v>
      </c>
      <c r="EL71">
        <v>35434.699999999997</v>
      </c>
      <c r="EM71">
        <v>39621.300000000003</v>
      </c>
      <c r="EN71">
        <v>42202.6</v>
      </c>
      <c r="EO71">
        <v>2.1682299999999999</v>
      </c>
      <c r="EP71">
        <v>2.2079499999999999</v>
      </c>
      <c r="EQ71">
        <v>0.16972400000000001</v>
      </c>
      <c r="ER71">
        <v>0</v>
      </c>
      <c r="ES71">
        <v>30.3658</v>
      </c>
      <c r="ET71">
        <v>999.9</v>
      </c>
      <c r="EU71">
        <v>74.900000000000006</v>
      </c>
      <c r="EV71">
        <v>31.9</v>
      </c>
      <c r="EW71">
        <v>35.0807</v>
      </c>
      <c r="EX71">
        <v>57.5764</v>
      </c>
      <c r="EY71">
        <v>-7.3477600000000001</v>
      </c>
      <c r="EZ71">
        <v>2</v>
      </c>
      <c r="FA71">
        <v>0.45325500000000002</v>
      </c>
      <c r="FB71">
        <v>7.4907399999999999E-2</v>
      </c>
      <c r="FC71">
        <v>20.274000000000001</v>
      </c>
      <c r="FD71">
        <v>5.2202799999999998</v>
      </c>
      <c r="FE71">
        <v>12.0097</v>
      </c>
      <c r="FF71">
        <v>4.98665</v>
      </c>
      <c r="FG71">
        <v>3.2846500000000001</v>
      </c>
      <c r="FH71">
        <v>9999</v>
      </c>
      <c r="FI71">
        <v>9999</v>
      </c>
      <c r="FJ71">
        <v>9999</v>
      </c>
      <c r="FK71">
        <v>999.9</v>
      </c>
      <c r="FL71">
        <v>1.86571</v>
      </c>
      <c r="FM71">
        <v>1.8621700000000001</v>
      </c>
      <c r="FN71">
        <v>1.8641700000000001</v>
      </c>
      <c r="FO71">
        <v>1.8602099999999999</v>
      </c>
      <c r="FP71">
        <v>1.8609599999999999</v>
      </c>
      <c r="FQ71">
        <v>1.86008</v>
      </c>
      <c r="FR71">
        <v>1.86182</v>
      </c>
      <c r="FS71">
        <v>1.85839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-5.5389999999999997</v>
      </c>
      <c r="GH71">
        <v>0.21299999999999999</v>
      </c>
      <c r="GI71">
        <v>-4.3160023200825837</v>
      </c>
      <c r="GJ71">
        <v>-4.0448538125570227E-3</v>
      </c>
      <c r="GK71">
        <v>1.839783264315481E-6</v>
      </c>
      <c r="GL71">
        <v>-4.1587272622942942E-10</v>
      </c>
      <c r="GM71">
        <v>0.21294000000000321</v>
      </c>
      <c r="GN71">
        <v>0</v>
      </c>
      <c r="GO71">
        <v>0</v>
      </c>
      <c r="GP71">
        <v>0</v>
      </c>
      <c r="GQ71">
        <v>5</v>
      </c>
      <c r="GR71">
        <v>2081</v>
      </c>
      <c r="GS71">
        <v>3</v>
      </c>
      <c r="GT71">
        <v>31</v>
      </c>
      <c r="GU71">
        <v>15.4</v>
      </c>
      <c r="GV71">
        <v>15.5</v>
      </c>
      <c r="GW71">
        <v>1.23291</v>
      </c>
      <c r="GX71">
        <v>2.5585900000000001</v>
      </c>
      <c r="GY71">
        <v>2.04834</v>
      </c>
      <c r="GZ71">
        <v>2.6269499999999999</v>
      </c>
      <c r="HA71">
        <v>2.1972700000000001</v>
      </c>
      <c r="HB71">
        <v>2.3071299999999999</v>
      </c>
      <c r="HC71">
        <v>36.599600000000002</v>
      </c>
      <c r="HD71">
        <v>14.744899999999999</v>
      </c>
      <c r="HE71">
        <v>18</v>
      </c>
      <c r="HF71">
        <v>659.428</v>
      </c>
      <c r="HG71">
        <v>771.11199999999997</v>
      </c>
      <c r="HH71">
        <v>30.998000000000001</v>
      </c>
      <c r="HI71">
        <v>33.198500000000003</v>
      </c>
      <c r="HJ71">
        <v>29.999500000000001</v>
      </c>
      <c r="HK71">
        <v>33.122599999999998</v>
      </c>
      <c r="HL71">
        <v>33.122700000000002</v>
      </c>
      <c r="HM71">
        <v>24.737500000000001</v>
      </c>
      <c r="HN71">
        <v>0</v>
      </c>
      <c r="HO71">
        <v>100</v>
      </c>
      <c r="HP71">
        <v>31</v>
      </c>
      <c r="HQ71">
        <v>377.97899999999998</v>
      </c>
      <c r="HR71">
        <v>33.932099999999998</v>
      </c>
      <c r="HS71">
        <v>98.902100000000004</v>
      </c>
      <c r="HT71">
        <v>97.854699999999994</v>
      </c>
    </row>
    <row r="72" spans="1:228" x14ac:dyDescent="0.2">
      <c r="A72">
        <v>57</v>
      </c>
      <c r="B72">
        <v>1674578572</v>
      </c>
      <c r="C72">
        <v>224</v>
      </c>
      <c r="D72" t="s">
        <v>473</v>
      </c>
      <c r="E72" t="s">
        <v>474</v>
      </c>
      <c r="F72">
        <v>4</v>
      </c>
      <c r="G72">
        <v>1674578569.6875</v>
      </c>
      <c r="H72">
        <f t="shared" si="0"/>
        <v>6.7531314616441334E-4</v>
      </c>
      <c r="I72">
        <f t="shared" si="1"/>
        <v>0.67531314616441329</v>
      </c>
      <c r="J72">
        <f t="shared" si="2"/>
        <v>4.8171992171328544</v>
      </c>
      <c r="K72">
        <f t="shared" si="3"/>
        <v>352.24362500000001</v>
      </c>
      <c r="L72">
        <f t="shared" si="4"/>
        <v>149.43110828025434</v>
      </c>
      <c r="M72">
        <f t="shared" si="5"/>
        <v>15.163628301948343</v>
      </c>
      <c r="N72">
        <f t="shared" si="6"/>
        <v>35.744173102252709</v>
      </c>
      <c r="O72">
        <f t="shared" si="7"/>
        <v>3.9606834065207513E-2</v>
      </c>
      <c r="P72">
        <f t="shared" si="8"/>
        <v>2.7713052570377399</v>
      </c>
      <c r="Q72">
        <f t="shared" si="9"/>
        <v>3.9295033629078858E-2</v>
      </c>
      <c r="R72">
        <f t="shared" si="10"/>
        <v>2.4587205311715866E-2</v>
      </c>
      <c r="S72">
        <f t="shared" si="11"/>
        <v>226.11694273530048</v>
      </c>
      <c r="T72">
        <f t="shared" si="12"/>
        <v>33.890051159308562</v>
      </c>
      <c r="U72">
        <f t="shared" si="13"/>
        <v>33.112675000000003</v>
      </c>
      <c r="V72">
        <f t="shared" si="14"/>
        <v>5.0841800976416573</v>
      </c>
      <c r="W72">
        <f t="shared" si="15"/>
        <v>68.804058904017992</v>
      </c>
      <c r="X72">
        <f t="shared" si="16"/>
        <v>3.4132649983799568</v>
      </c>
      <c r="Y72">
        <f t="shared" si="17"/>
        <v>4.9608483173085451</v>
      </c>
      <c r="Z72">
        <f t="shared" si="18"/>
        <v>1.6709150992617006</v>
      </c>
      <c r="AA72">
        <f t="shared" si="19"/>
        <v>-29.781309745850628</v>
      </c>
      <c r="AB72">
        <f t="shared" si="20"/>
        <v>-65.247733740520317</v>
      </c>
      <c r="AC72">
        <f t="shared" si="21"/>
        <v>-5.3865007991626355</v>
      </c>
      <c r="AD72">
        <f t="shared" si="22"/>
        <v>125.70139844976691</v>
      </c>
      <c r="AE72">
        <f t="shared" si="23"/>
        <v>15.570979484592586</v>
      </c>
      <c r="AF72">
        <f t="shared" si="24"/>
        <v>0.67179039344760971</v>
      </c>
      <c r="AG72">
        <f t="shared" si="25"/>
        <v>4.8171992171328544</v>
      </c>
      <c r="AH72">
        <v>378.77254685311738</v>
      </c>
      <c r="AI72">
        <v>367.62534545454542</v>
      </c>
      <c r="AJ72">
        <v>1.721044011257904</v>
      </c>
      <c r="AK72">
        <v>62.033969261683353</v>
      </c>
      <c r="AL72">
        <f t="shared" si="26"/>
        <v>0.67531314616441329</v>
      </c>
      <c r="AM72">
        <v>33.036900805194819</v>
      </c>
      <c r="AN72">
        <v>33.63905272727272</v>
      </c>
      <c r="AO72">
        <v>3.9577847439842072E-5</v>
      </c>
      <c r="AP72">
        <v>98.33</v>
      </c>
      <c r="AQ72">
        <v>33</v>
      </c>
      <c r="AR72">
        <v>5</v>
      </c>
      <c r="AS72">
        <f t="shared" si="27"/>
        <v>1</v>
      </c>
      <c r="AT72">
        <f t="shared" si="28"/>
        <v>0</v>
      </c>
      <c r="AU72">
        <f t="shared" si="29"/>
        <v>47489.839215025546</v>
      </c>
      <c r="AV72">
        <f t="shared" si="30"/>
        <v>1200.0050000000001</v>
      </c>
      <c r="AW72">
        <f t="shared" si="31"/>
        <v>1025.9296635934202</v>
      </c>
      <c r="AX72">
        <f t="shared" si="32"/>
        <v>0.85493782408691632</v>
      </c>
      <c r="AY72">
        <f t="shared" si="33"/>
        <v>0.18843000048774836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1674578569.6875</v>
      </c>
      <c r="BF72">
        <v>352.24362500000001</v>
      </c>
      <c r="BG72">
        <v>366.83512499999989</v>
      </c>
      <c r="BH72">
        <v>33.636274999999998</v>
      </c>
      <c r="BI72">
        <v>33.037025</v>
      </c>
      <c r="BJ72">
        <v>357.79037499999998</v>
      </c>
      <c r="BK72">
        <v>33.423375</v>
      </c>
      <c r="BL72">
        <v>650.00637500000005</v>
      </c>
      <c r="BM72">
        <v>101.37575</v>
      </c>
      <c r="BN72">
        <v>9.9963300000000005E-2</v>
      </c>
      <c r="BO72">
        <v>32.675962499999997</v>
      </c>
      <c r="BP72">
        <v>33.112675000000003</v>
      </c>
      <c r="BQ72">
        <v>999.9</v>
      </c>
      <c r="BR72">
        <v>0</v>
      </c>
      <c r="BS72">
        <v>0</v>
      </c>
      <c r="BT72">
        <v>9000.2325000000019</v>
      </c>
      <c r="BU72">
        <v>0</v>
      </c>
      <c r="BV72">
        <v>33.583412499999987</v>
      </c>
      <c r="BW72">
        <v>-14.5913</v>
      </c>
      <c r="BX72">
        <v>364.50437499999998</v>
      </c>
      <c r="BY72">
        <v>379.36799999999999</v>
      </c>
      <c r="BZ72">
        <v>0.59927850000000005</v>
      </c>
      <c r="CA72">
        <v>366.83512499999989</v>
      </c>
      <c r="CB72">
        <v>33.037025</v>
      </c>
      <c r="CC72">
        <v>3.4098999999999999</v>
      </c>
      <c r="CD72">
        <v>3.3491474999999999</v>
      </c>
      <c r="CE72">
        <v>26.177675000000001</v>
      </c>
      <c r="CF72">
        <v>25.873825</v>
      </c>
      <c r="CG72">
        <v>1200.0050000000001</v>
      </c>
      <c r="CH72">
        <v>0.49998900000000002</v>
      </c>
      <c r="CI72">
        <v>0.50001200000000001</v>
      </c>
      <c r="CJ72">
        <v>0</v>
      </c>
      <c r="CK72">
        <v>778.95787500000006</v>
      </c>
      <c r="CL72">
        <v>4.9990899999999998</v>
      </c>
      <c r="CM72">
        <v>7995.5787499999997</v>
      </c>
      <c r="CN72">
        <v>9557.8525000000009</v>
      </c>
      <c r="CO72">
        <v>42.577749999999988</v>
      </c>
      <c r="CP72">
        <v>44.359250000000003</v>
      </c>
      <c r="CQ72">
        <v>43.390500000000003</v>
      </c>
      <c r="CR72">
        <v>43.436999999999998</v>
      </c>
      <c r="CS72">
        <v>43.936999999999998</v>
      </c>
      <c r="CT72">
        <v>597.49</v>
      </c>
      <c r="CU72">
        <v>597.51499999999999</v>
      </c>
      <c r="CV72">
        <v>0</v>
      </c>
      <c r="CW72">
        <v>1674578584.4000001</v>
      </c>
      <c r="CX72">
        <v>0</v>
      </c>
      <c r="CY72">
        <v>1674577646.0999999</v>
      </c>
      <c r="CZ72" t="s">
        <v>356</v>
      </c>
      <c r="DA72">
        <v>1674577646.0999999</v>
      </c>
      <c r="DB72">
        <v>1674577639.5999999</v>
      </c>
      <c r="DC72">
        <v>30</v>
      </c>
      <c r="DD72">
        <v>-0.48</v>
      </c>
      <c r="DE72">
        <v>-5.1999999999999998E-2</v>
      </c>
      <c r="DF72">
        <v>-5.7220000000000004</v>
      </c>
      <c r="DG72">
        <v>0.21299999999999999</v>
      </c>
      <c r="DH72">
        <v>415</v>
      </c>
      <c r="DI72">
        <v>32</v>
      </c>
      <c r="DJ72">
        <v>0.4</v>
      </c>
      <c r="DK72">
        <v>0.18</v>
      </c>
      <c r="DL72">
        <v>-14.428570000000001</v>
      </c>
      <c r="DM72">
        <v>-1.1134626641651271</v>
      </c>
      <c r="DN72">
        <v>0.1113938804423297</v>
      </c>
      <c r="DO72">
        <v>0</v>
      </c>
      <c r="DP72">
        <v>0.59748962500000002</v>
      </c>
      <c r="DQ72">
        <v>-4.2137166979361547E-2</v>
      </c>
      <c r="DR72">
        <v>7.8357267425794609E-3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357</v>
      </c>
      <c r="EA72">
        <v>3.2964699999999998</v>
      </c>
      <c r="EB72">
        <v>2.6252</v>
      </c>
      <c r="EC72">
        <v>9.1016E-2</v>
      </c>
      <c r="ED72">
        <v>9.2045699999999994E-2</v>
      </c>
      <c r="EE72">
        <v>0.13850000000000001</v>
      </c>
      <c r="EF72">
        <v>0.135518</v>
      </c>
      <c r="EG72">
        <v>27420.3</v>
      </c>
      <c r="EH72">
        <v>27847.3</v>
      </c>
      <c r="EI72">
        <v>28064.7</v>
      </c>
      <c r="EJ72">
        <v>29519.3</v>
      </c>
      <c r="EK72">
        <v>33274.5</v>
      </c>
      <c r="EL72">
        <v>35434.9</v>
      </c>
      <c r="EM72">
        <v>39620.800000000003</v>
      </c>
      <c r="EN72">
        <v>42203</v>
      </c>
      <c r="EO72">
        <v>2.1681699999999999</v>
      </c>
      <c r="EP72">
        <v>2.2080799999999998</v>
      </c>
      <c r="EQ72">
        <v>0.16991000000000001</v>
      </c>
      <c r="ER72">
        <v>0</v>
      </c>
      <c r="ES72">
        <v>30.349</v>
      </c>
      <c r="ET72">
        <v>999.9</v>
      </c>
      <c r="EU72">
        <v>74.900000000000006</v>
      </c>
      <c r="EV72">
        <v>31.9</v>
      </c>
      <c r="EW72">
        <v>35.080800000000004</v>
      </c>
      <c r="EX72">
        <v>57.606400000000001</v>
      </c>
      <c r="EY72">
        <v>-7.3156999999999996</v>
      </c>
      <c r="EZ72">
        <v>2</v>
      </c>
      <c r="FA72">
        <v>0.45284000000000002</v>
      </c>
      <c r="FB72">
        <v>6.8052799999999997E-2</v>
      </c>
      <c r="FC72">
        <v>20.274000000000001</v>
      </c>
      <c r="FD72">
        <v>5.2202799999999998</v>
      </c>
      <c r="FE72">
        <v>12.009499999999999</v>
      </c>
      <c r="FF72">
        <v>4.9868499999999996</v>
      </c>
      <c r="FG72">
        <v>3.2846500000000001</v>
      </c>
      <c r="FH72">
        <v>9999</v>
      </c>
      <c r="FI72">
        <v>9999</v>
      </c>
      <c r="FJ72">
        <v>9999</v>
      </c>
      <c r="FK72">
        <v>999.9</v>
      </c>
      <c r="FL72">
        <v>1.86571</v>
      </c>
      <c r="FM72">
        <v>1.8621799999999999</v>
      </c>
      <c r="FN72">
        <v>1.8641700000000001</v>
      </c>
      <c r="FO72">
        <v>1.8602000000000001</v>
      </c>
      <c r="FP72">
        <v>1.8609599999999999</v>
      </c>
      <c r="FQ72">
        <v>1.8601000000000001</v>
      </c>
      <c r="FR72">
        <v>1.8618300000000001</v>
      </c>
      <c r="FS72">
        <v>1.85839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-5.5579999999999998</v>
      </c>
      <c r="GH72">
        <v>0.21290000000000001</v>
      </c>
      <c r="GI72">
        <v>-4.3160023200825837</v>
      </c>
      <c r="GJ72">
        <v>-4.0448538125570227E-3</v>
      </c>
      <c r="GK72">
        <v>1.839783264315481E-6</v>
      </c>
      <c r="GL72">
        <v>-4.1587272622942942E-10</v>
      </c>
      <c r="GM72">
        <v>0.21294000000000321</v>
      </c>
      <c r="GN72">
        <v>0</v>
      </c>
      <c r="GO72">
        <v>0</v>
      </c>
      <c r="GP72">
        <v>0</v>
      </c>
      <c r="GQ72">
        <v>5</v>
      </c>
      <c r="GR72">
        <v>2081</v>
      </c>
      <c r="GS72">
        <v>3</v>
      </c>
      <c r="GT72">
        <v>31</v>
      </c>
      <c r="GU72">
        <v>15.4</v>
      </c>
      <c r="GV72">
        <v>15.5</v>
      </c>
      <c r="GW72">
        <v>1.25122</v>
      </c>
      <c r="GX72">
        <v>2.5451700000000002</v>
      </c>
      <c r="GY72">
        <v>2.04834</v>
      </c>
      <c r="GZ72">
        <v>2.6257299999999999</v>
      </c>
      <c r="HA72">
        <v>2.1972700000000001</v>
      </c>
      <c r="HB72">
        <v>2.3645</v>
      </c>
      <c r="HC72">
        <v>36.599600000000002</v>
      </c>
      <c r="HD72">
        <v>14.762499999999999</v>
      </c>
      <c r="HE72">
        <v>18</v>
      </c>
      <c r="HF72">
        <v>659.35</v>
      </c>
      <c r="HG72">
        <v>771.18499999999995</v>
      </c>
      <c r="HH72">
        <v>30.998100000000001</v>
      </c>
      <c r="HI72">
        <v>33.192500000000003</v>
      </c>
      <c r="HJ72">
        <v>29.999700000000001</v>
      </c>
      <c r="HK72">
        <v>33.118899999999996</v>
      </c>
      <c r="HL72">
        <v>33.118899999999996</v>
      </c>
      <c r="HM72">
        <v>25.101299999999998</v>
      </c>
      <c r="HN72">
        <v>0</v>
      </c>
      <c r="HO72">
        <v>100</v>
      </c>
      <c r="HP72">
        <v>31</v>
      </c>
      <c r="HQ72">
        <v>384.66500000000002</v>
      </c>
      <c r="HR72">
        <v>33.932099999999998</v>
      </c>
      <c r="HS72">
        <v>98.901200000000003</v>
      </c>
      <c r="HT72">
        <v>97.855900000000005</v>
      </c>
    </row>
    <row r="73" spans="1:228" x14ac:dyDescent="0.2">
      <c r="A73">
        <v>58</v>
      </c>
      <c r="B73">
        <v>1674578576</v>
      </c>
      <c r="C73">
        <v>228</v>
      </c>
      <c r="D73" t="s">
        <v>475</v>
      </c>
      <c r="E73" t="s">
        <v>476</v>
      </c>
      <c r="F73">
        <v>4</v>
      </c>
      <c r="G73">
        <v>1674578574</v>
      </c>
      <c r="H73">
        <f t="shared" si="0"/>
        <v>6.8741489241898584E-4</v>
      </c>
      <c r="I73">
        <f t="shared" si="1"/>
        <v>0.68741489241898579</v>
      </c>
      <c r="J73">
        <f t="shared" si="2"/>
        <v>4.8726590054366969</v>
      </c>
      <c r="K73">
        <f t="shared" si="3"/>
        <v>359.4324285714286</v>
      </c>
      <c r="L73">
        <f t="shared" si="4"/>
        <v>158.02884874525384</v>
      </c>
      <c r="M73">
        <f t="shared" si="5"/>
        <v>16.035973635989819</v>
      </c>
      <c r="N73">
        <f t="shared" si="6"/>
        <v>36.473397068042182</v>
      </c>
      <c r="O73">
        <f t="shared" si="7"/>
        <v>4.0400665049107068E-2</v>
      </c>
      <c r="P73">
        <f t="shared" si="8"/>
        <v>2.7709123633116843</v>
      </c>
      <c r="Q73">
        <f t="shared" si="9"/>
        <v>4.0076250298356098E-2</v>
      </c>
      <c r="R73">
        <f t="shared" si="10"/>
        <v>2.5076586542972366E-2</v>
      </c>
      <c r="S73">
        <f t="shared" si="11"/>
        <v>226.1174088067763</v>
      </c>
      <c r="T73">
        <f t="shared" si="12"/>
        <v>33.889961496902046</v>
      </c>
      <c r="U73">
        <f t="shared" si="13"/>
        <v>33.105928571428578</v>
      </c>
      <c r="V73">
        <f t="shared" si="14"/>
        <v>5.082254742780087</v>
      </c>
      <c r="W73">
        <f t="shared" si="15"/>
        <v>68.818313998370215</v>
      </c>
      <c r="X73">
        <f t="shared" si="16"/>
        <v>3.4145590111124755</v>
      </c>
      <c r="Y73">
        <f t="shared" si="17"/>
        <v>4.9617010541602928</v>
      </c>
      <c r="Z73">
        <f t="shared" si="18"/>
        <v>1.6676957316676115</v>
      </c>
      <c r="AA73">
        <f t="shared" si="19"/>
        <v>-30.314996755677274</v>
      </c>
      <c r="AB73">
        <f t="shared" si="20"/>
        <v>-63.77477300507887</v>
      </c>
      <c r="AC73">
        <f t="shared" si="21"/>
        <v>-5.2655521137754402</v>
      </c>
      <c r="AD73">
        <f t="shared" si="22"/>
        <v>126.76208693224471</v>
      </c>
      <c r="AE73">
        <f t="shared" si="23"/>
        <v>15.659184777031824</v>
      </c>
      <c r="AF73">
        <f t="shared" si="24"/>
        <v>0.68236555520931574</v>
      </c>
      <c r="AG73">
        <f t="shared" si="25"/>
        <v>4.8726590054366969</v>
      </c>
      <c r="AH73">
        <v>385.76694633692148</v>
      </c>
      <c r="AI73">
        <v>374.54097575757561</v>
      </c>
      <c r="AJ73">
        <v>1.727805437298054</v>
      </c>
      <c r="AK73">
        <v>62.033969261683353</v>
      </c>
      <c r="AL73">
        <f t="shared" si="26"/>
        <v>0.68741489241898579</v>
      </c>
      <c r="AM73">
        <v>33.040485203463213</v>
      </c>
      <c r="AN73">
        <v>33.653200606060601</v>
      </c>
      <c r="AO73">
        <v>7.8247657104777219E-5</v>
      </c>
      <c r="AP73">
        <v>98.33</v>
      </c>
      <c r="AQ73">
        <v>33</v>
      </c>
      <c r="AR73">
        <v>5</v>
      </c>
      <c r="AS73">
        <f t="shared" si="27"/>
        <v>1</v>
      </c>
      <c r="AT73">
        <f t="shared" si="28"/>
        <v>0</v>
      </c>
      <c r="AU73">
        <f t="shared" si="29"/>
        <v>47478.526081942349</v>
      </c>
      <c r="AV73">
        <f t="shared" si="30"/>
        <v>1200.007142857143</v>
      </c>
      <c r="AW73">
        <f t="shared" si="31"/>
        <v>1025.9315278791589</v>
      </c>
      <c r="AX73">
        <f t="shared" si="32"/>
        <v>0.85493785098351927</v>
      </c>
      <c r="AY73">
        <f t="shared" si="33"/>
        <v>0.18843005239819213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1674578574</v>
      </c>
      <c r="BF73">
        <v>359.4324285714286</v>
      </c>
      <c r="BG73">
        <v>374.11357142857139</v>
      </c>
      <c r="BH73">
        <v>33.649271428571431</v>
      </c>
      <c r="BI73">
        <v>33.040585714285719</v>
      </c>
      <c r="BJ73">
        <v>364.99985714285708</v>
      </c>
      <c r="BK73">
        <v>33.436314285714282</v>
      </c>
      <c r="BL73">
        <v>649.99499999999989</v>
      </c>
      <c r="BM73">
        <v>101.375</v>
      </c>
      <c r="BN73">
        <v>9.9976014285714274E-2</v>
      </c>
      <c r="BO73">
        <v>32.679014285714281</v>
      </c>
      <c r="BP73">
        <v>33.105928571428578</v>
      </c>
      <c r="BQ73">
        <v>999.89999999999986</v>
      </c>
      <c r="BR73">
        <v>0</v>
      </c>
      <c r="BS73">
        <v>0</v>
      </c>
      <c r="BT73">
        <v>8998.2142857142862</v>
      </c>
      <c r="BU73">
        <v>0</v>
      </c>
      <c r="BV73">
        <v>33.49644285714286</v>
      </c>
      <c r="BW73">
        <v>-14.68131428571429</v>
      </c>
      <c r="BX73">
        <v>371.94842857142862</v>
      </c>
      <c r="BY73">
        <v>386.89699999999988</v>
      </c>
      <c r="BZ73">
        <v>0.60867157142857142</v>
      </c>
      <c r="CA73">
        <v>374.11357142857139</v>
      </c>
      <c r="CB73">
        <v>33.040585714285719</v>
      </c>
      <c r="CC73">
        <v>3.4111957142857139</v>
      </c>
      <c r="CD73">
        <v>3.349488571428572</v>
      </c>
      <c r="CE73">
        <v>26.184114285714291</v>
      </c>
      <c r="CF73">
        <v>25.87555714285714</v>
      </c>
      <c r="CG73">
        <v>1200.007142857143</v>
      </c>
      <c r="CH73">
        <v>0.49998900000000007</v>
      </c>
      <c r="CI73">
        <v>0.50001200000000001</v>
      </c>
      <c r="CJ73">
        <v>0</v>
      </c>
      <c r="CK73">
        <v>778.46414285714286</v>
      </c>
      <c r="CL73">
        <v>4.9990899999999998</v>
      </c>
      <c r="CM73">
        <v>7988.9057142857137</v>
      </c>
      <c r="CN73">
        <v>9557.880000000001</v>
      </c>
      <c r="CO73">
        <v>42.561999999999998</v>
      </c>
      <c r="CP73">
        <v>44.311999999999998</v>
      </c>
      <c r="CQ73">
        <v>43.375</v>
      </c>
      <c r="CR73">
        <v>43.436999999999998</v>
      </c>
      <c r="CS73">
        <v>43.936999999999998</v>
      </c>
      <c r="CT73">
        <v>597.4899999999999</v>
      </c>
      <c r="CU73">
        <v>597.51714285714286</v>
      </c>
      <c r="CV73">
        <v>0</v>
      </c>
      <c r="CW73">
        <v>1674578588.5999999</v>
      </c>
      <c r="CX73">
        <v>0</v>
      </c>
      <c r="CY73">
        <v>1674577646.0999999</v>
      </c>
      <c r="CZ73" t="s">
        <v>356</v>
      </c>
      <c r="DA73">
        <v>1674577646.0999999</v>
      </c>
      <c r="DB73">
        <v>1674577639.5999999</v>
      </c>
      <c r="DC73">
        <v>30</v>
      </c>
      <c r="DD73">
        <v>-0.48</v>
      </c>
      <c r="DE73">
        <v>-5.1999999999999998E-2</v>
      </c>
      <c r="DF73">
        <v>-5.7220000000000004</v>
      </c>
      <c r="DG73">
        <v>0.21299999999999999</v>
      </c>
      <c r="DH73">
        <v>415</v>
      </c>
      <c r="DI73">
        <v>32</v>
      </c>
      <c r="DJ73">
        <v>0.4</v>
      </c>
      <c r="DK73">
        <v>0.18</v>
      </c>
      <c r="DL73">
        <v>-14.508274999999999</v>
      </c>
      <c r="DM73">
        <v>-1.1245463414633989</v>
      </c>
      <c r="DN73">
        <v>0.111302744238406</v>
      </c>
      <c r="DO73">
        <v>0</v>
      </c>
      <c r="DP73">
        <v>0.59672894999999992</v>
      </c>
      <c r="DQ73">
        <v>4.4260457786114371E-2</v>
      </c>
      <c r="DR73">
        <v>6.4545007279804322E-3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357</v>
      </c>
      <c r="EA73">
        <v>3.2967200000000001</v>
      </c>
      <c r="EB73">
        <v>2.62521</v>
      </c>
      <c r="EC73">
        <v>9.2337100000000005E-2</v>
      </c>
      <c r="ED73">
        <v>9.3343599999999999E-2</v>
      </c>
      <c r="EE73">
        <v>0.13852700000000001</v>
      </c>
      <c r="EF73">
        <v>0.13552600000000001</v>
      </c>
      <c r="EG73">
        <v>27380.9</v>
      </c>
      <c r="EH73">
        <v>27807.200000000001</v>
      </c>
      <c r="EI73">
        <v>28065.1</v>
      </c>
      <c r="EJ73">
        <v>29518.9</v>
      </c>
      <c r="EK73">
        <v>33274</v>
      </c>
      <c r="EL73">
        <v>35434.5</v>
      </c>
      <c r="EM73">
        <v>39621.300000000003</v>
      </c>
      <c r="EN73">
        <v>42202.8</v>
      </c>
      <c r="EO73">
        <v>2.1684000000000001</v>
      </c>
      <c r="EP73">
        <v>2.2080199999999999</v>
      </c>
      <c r="EQ73">
        <v>0.17084199999999999</v>
      </c>
      <c r="ER73">
        <v>0</v>
      </c>
      <c r="ES73">
        <v>30.335799999999999</v>
      </c>
      <c r="ET73">
        <v>999.9</v>
      </c>
      <c r="EU73">
        <v>74.900000000000006</v>
      </c>
      <c r="EV73">
        <v>31.9</v>
      </c>
      <c r="EW73">
        <v>35.0824</v>
      </c>
      <c r="EX73">
        <v>57.666400000000003</v>
      </c>
      <c r="EY73">
        <v>-7.2395899999999997</v>
      </c>
      <c r="EZ73">
        <v>2</v>
      </c>
      <c r="FA73">
        <v>0.45231199999999999</v>
      </c>
      <c r="FB73">
        <v>6.0991299999999998E-2</v>
      </c>
      <c r="FC73">
        <v>20.2742</v>
      </c>
      <c r="FD73">
        <v>5.2202799999999998</v>
      </c>
      <c r="FE73">
        <v>12.0082</v>
      </c>
      <c r="FF73">
        <v>4.9866999999999999</v>
      </c>
      <c r="FG73">
        <v>3.2845800000000001</v>
      </c>
      <c r="FH73">
        <v>9999</v>
      </c>
      <c r="FI73">
        <v>9999</v>
      </c>
      <c r="FJ73">
        <v>9999</v>
      </c>
      <c r="FK73">
        <v>999.9</v>
      </c>
      <c r="FL73">
        <v>1.86572</v>
      </c>
      <c r="FM73">
        <v>1.8621799999999999</v>
      </c>
      <c r="FN73">
        <v>1.8641700000000001</v>
      </c>
      <c r="FO73">
        <v>1.8602000000000001</v>
      </c>
      <c r="FP73">
        <v>1.8609500000000001</v>
      </c>
      <c r="FQ73">
        <v>1.86008</v>
      </c>
      <c r="FR73">
        <v>1.86178</v>
      </c>
      <c r="FS73">
        <v>1.8584099999999999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-5.577</v>
      </c>
      <c r="GH73">
        <v>0.21299999999999999</v>
      </c>
      <c r="GI73">
        <v>-4.3160023200825837</v>
      </c>
      <c r="GJ73">
        <v>-4.0448538125570227E-3</v>
      </c>
      <c r="GK73">
        <v>1.839783264315481E-6</v>
      </c>
      <c r="GL73">
        <v>-4.1587272622942942E-10</v>
      </c>
      <c r="GM73">
        <v>0.21294000000000321</v>
      </c>
      <c r="GN73">
        <v>0</v>
      </c>
      <c r="GO73">
        <v>0</v>
      </c>
      <c r="GP73">
        <v>0</v>
      </c>
      <c r="GQ73">
        <v>5</v>
      </c>
      <c r="GR73">
        <v>2081</v>
      </c>
      <c r="GS73">
        <v>3</v>
      </c>
      <c r="GT73">
        <v>31</v>
      </c>
      <c r="GU73">
        <v>15.5</v>
      </c>
      <c r="GV73">
        <v>15.6</v>
      </c>
      <c r="GW73">
        <v>1.26953</v>
      </c>
      <c r="GX73">
        <v>2.5402800000000001</v>
      </c>
      <c r="GY73">
        <v>2.04834</v>
      </c>
      <c r="GZ73">
        <v>2.6257299999999999</v>
      </c>
      <c r="HA73">
        <v>2.1972700000000001</v>
      </c>
      <c r="HB73">
        <v>2.33521</v>
      </c>
      <c r="HC73">
        <v>36.599600000000002</v>
      </c>
      <c r="HD73">
        <v>14.762499999999999</v>
      </c>
      <c r="HE73">
        <v>18</v>
      </c>
      <c r="HF73">
        <v>659.48299999999995</v>
      </c>
      <c r="HG73">
        <v>771.08900000000006</v>
      </c>
      <c r="HH73">
        <v>30.998100000000001</v>
      </c>
      <c r="HI73">
        <v>33.186599999999999</v>
      </c>
      <c r="HJ73">
        <v>29.999500000000001</v>
      </c>
      <c r="HK73">
        <v>33.1145</v>
      </c>
      <c r="HL73">
        <v>33.115200000000002</v>
      </c>
      <c r="HM73">
        <v>25.466100000000001</v>
      </c>
      <c r="HN73">
        <v>0</v>
      </c>
      <c r="HO73">
        <v>100</v>
      </c>
      <c r="HP73">
        <v>31</v>
      </c>
      <c r="HQ73">
        <v>391.34399999999999</v>
      </c>
      <c r="HR73">
        <v>33.932099999999998</v>
      </c>
      <c r="HS73">
        <v>98.902699999999996</v>
      </c>
      <c r="HT73">
        <v>97.855099999999993</v>
      </c>
    </row>
    <row r="74" spans="1:228" x14ac:dyDescent="0.2">
      <c r="A74">
        <v>59</v>
      </c>
      <c r="B74">
        <v>1674578580</v>
      </c>
      <c r="C74">
        <v>232</v>
      </c>
      <c r="D74" t="s">
        <v>477</v>
      </c>
      <c r="E74" t="s">
        <v>478</v>
      </c>
      <c r="F74">
        <v>4</v>
      </c>
      <c r="G74">
        <v>1674578577.6875</v>
      </c>
      <c r="H74">
        <f t="shared" si="0"/>
        <v>6.8806831679757928E-4</v>
      </c>
      <c r="I74">
        <f t="shared" si="1"/>
        <v>0.68806831679757929</v>
      </c>
      <c r="J74">
        <f t="shared" si="2"/>
        <v>4.999380137737913</v>
      </c>
      <c r="K74">
        <f t="shared" si="3"/>
        <v>365.56625000000003</v>
      </c>
      <c r="L74">
        <f t="shared" si="4"/>
        <v>159.08334498900919</v>
      </c>
      <c r="M74">
        <f t="shared" si="5"/>
        <v>16.143133190080128</v>
      </c>
      <c r="N74">
        <f t="shared" si="6"/>
        <v>37.096181652176391</v>
      </c>
      <c r="O74">
        <f t="shared" si="7"/>
        <v>4.0416784699129633E-2</v>
      </c>
      <c r="P74">
        <f t="shared" si="8"/>
        <v>2.7662071071836092</v>
      </c>
      <c r="Q74">
        <f t="shared" si="9"/>
        <v>4.0091564674211704E-2</v>
      </c>
      <c r="R74">
        <f t="shared" si="10"/>
        <v>2.5086229387021187E-2</v>
      </c>
      <c r="S74">
        <f t="shared" si="11"/>
        <v>226.11531148513509</v>
      </c>
      <c r="T74">
        <f t="shared" si="12"/>
        <v>33.892133063498108</v>
      </c>
      <c r="U74">
        <f t="shared" si="13"/>
        <v>33.110900000000001</v>
      </c>
      <c r="V74">
        <f t="shared" si="14"/>
        <v>5.0836734710913989</v>
      </c>
      <c r="W74">
        <f t="shared" si="15"/>
        <v>68.82601423465627</v>
      </c>
      <c r="X74">
        <f t="shared" si="16"/>
        <v>3.415029683805364</v>
      </c>
      <c r="Y74">
        <f t="shared" si="17"/>
        <v>4.9618297990671367</v>
      </c>
      <c r="Z74">
        <f t="shared" si="18"/>
        <v>1.6686437872860349</v>
      </c>
      <c r="AA74">
        <f t="shared" si="19"/>
        <v>-30.343812770773248</v>
      </c>
      <c r="AB74">
        <f t="shared" si="20"/>
        <v>-64.339168506394785</v>
      </c>
      <c r="AC74">
        <f t="shared" si="21"/>
        <v>-5.3213289714410212</v>
      </c>
      <c r="AD74">
        <f t="shared" si="22"/>
        <v>126.11100123652604</v>
      </c>
      <c r="AE74">
        <f t="shared" si="23"/>
        <v>15.669508203883995</v>
      </c>
      <c r="AF74">
        <f t="shared" si="24"/>
        <v>0.68415198245915498</v>
      </c>
      <c r="AG74">
        <f t="shared" si="25"/>
        <v>4.999380137737913</v>
      </c>
      <c r="AH74">
        <v>392.6717554961329</v>
      </c>
      <c r="AI74">
        <v>381.39449090909079</v>
      </c>
      <c r="AJ74">
        <v>1.7096088912057621</v>
      </c>
      <c r="AK74">
        <v>62.033969261683353</v>
      </c>
      <c r="AL74">
        <f t="shared" si="26"/>
        <v>0.68806831679757929</v>
      </c>
      <c r="AM74">
        <v>33.043396623376623</v>
      </c>
      <c r="AN74">
        <v>33.657035151515153</v>
      </c>
      <c r="AO74">
        <v>1.700742766013511E-5</v>
      </c>
      <c r="AP74">
        <v>98.33</v>
      </c>
      <c r="AQ74">
        <v>33</v>
      </c>
      <c r="AR74">
        <v>5</v>
      </c>
      <c r="AS74">
        <f t="shared" si="27"/>
        <v>1</v>
      </c>
      <c r="AT74">
        <f t="shared" si="28"/>
        <v>0</v>
      </c>
      <c r="AU74">
        <f t="shared" si="29"/>
        <v>47348.778905162726</v>
      </c>
      <c r="AV74">
        <f t="shared" si="30"/>
        <v>1199.9974999999999</v>
      </c>
      <c r="AW74">
        <f t="shared" si="31"/>
        <v>1025.923138593334</v>
      </c>
      <c r="AX74">
        <f t="shared" si="32"/>
        <v>0.85493772994804917</v>
      </c>
      <c r="AY74">
        <f t="shared" si="33"/>
        <v>0.18842981879973508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1674578577.6875</v>
      </c>
      <c r="BF74">
        <v>365.56625000000003</v>
      </c>
      <c r="BG74">
        <v>380.26074999999997</v>
      </c>
      <c r="BH74">
        <v>33.6535875</v>
      </c>
      <c r="BI74">
        <v>33.0433375</v>
      </c>
      <c r="BJ74">
        <v>371.15125</v>
      </c>
      <c r="BK74">
        <v>33.440650000000012</v>
      </c>
      <c r="BL74">
        <v>650.02324999999996</v>
      </c>
      <c r="BM74">
        <v>101.37575</v>
      </c>
      <c r="BN74">
        <v>0.10019766250000001</v>
      </c>
      <c r="BO74">
        <v>32.679474999999996</v>
      </c>
      <c r="BP74">
        <v>33.110900000000001</v>
      </c>
      <c r="BQ74">
        <v>999.9</v>
      </c>
      <c r="BR74">
        <v>0</v>
      </c>
      <c r="BS74">
        <v>0</v>
      </c>
      <c r="BT74">
        <v>8973.2024999999994</v>
      </c>
      <c r="BU74">
        <v>0</v>
      </c>
      <c r="BV74">
        <v>33.6473625</v>
      </c>
      <c r="BW74">
        <v>-14.694625</v>
      </c>
      <c r="BX74">
        <v>378.29725000000002</v>
      </c>
      <c r="BY74">
        <v>393.25512500000002</v>
      </c>
      <c r="BZ74">
        <v>0.61026950000000002</v>
      </c>
      <c r="CA74">
        <v>380.26074999999997</v>
      </c>
      <c r="CB74">
        <v>33.0433375</v>
      </c>
      <c r="CC74">
        <v>3.4116612499999999</v>
      </c>
      <c r="CD74">
        <v>3.3497949999999999</v>
      </c>
      <c r="CE74">
        <v>26.1864375</v>
      </c>
      <c r="CF74">
        <v>25.877087499999998</v>
      </c>
      <c r="CG74">
        <v>1199.9974999999999</v>
      </c>
      <c r="CH74">
        <v>0.49999412500000001</v>
      </c>
      <c r="CI74">
        <v>0.50000650000000002</v>
      </c>
      <c r="CJ74">
        <v>0</v>
      </c>
      <c r="CK74">
        <v>777.89625000000001</v>
      </c>
      <c r="CL74">
        <v>4.9990899999999998</v>
      </c>
      <c r="CM74">
        <v>7983.6450000000004</v>
      </c>
      <c r="CN74">
        <v>9557.8187499999985</v>
      </c>
      <c r="CO74">
        <v>42.561999999999998</v>
      </c>
      <c r="CP74">
        <v>44.311999999999998</v>
      </c>
      <c r="CQ74">
        <v>43.375</v>
      </c>
      <c r="CR74">
        <v>43.390500000000003</v>
      </c>
      <c r="CS74">
        <v>43.936999999999998</v>
      </c>
      <c r="CT74">
        <v>597.49</v>
      </c>
      <c r="CU74">
        <v>597.50749999999994</v>
      </c>
      <c r="CV74">
        <v>0</v>
      </c>
      <c r="CW74">
        <v>1674578592.8</v>
      </c>
      <c r="CX74">
        <v>0</v>
      </c>
      <c r="CY74">
        <v>1674577646.0999999</v>
      </c>
      <c r="CZ74" t="s">
        <v>356</v>
      </c>
      <c r="DA74">
        <v>1674577646.0999999</v>
      </c>
      <c r="DB74">
        <v>1674577639.5999999</v>
      </c>
      <c r="DC74">
        <v>30</v>
      </c>
      <c r="DD74">
        <v>-0.48</v>
      </c>
      <c r="DE74">
        <v>-5.1999999999999998E-2</v>
      </c>
      <c r="DF74">
        <v>-5.7220000000000004</v>
      </c>
      <c r="DG74">
        <v>0.21299999999999999</v>
      </c>
      <c r="DH74">
        <v>415</v>
      </c>
      <c r="DI74">
        <v>32</v>
      </c>
      <c r="DJ74">
        <v>0.4</v>
      </c>
      <c r="DK74">
        <v>0.18</v>
      </c>
      <c r="DL74">
        <v>-14.561463414634151</v>
      </c>
      <c r="DM74">
        <v>-1.044984668989579</v>
      </c>
      <c r="DN74">
        <v>0.1064022367179572</v>
      </c>
      <c r="DO74">
        <v>0</v>
      </c>
      <c r="DP74">
        <v>0.59879063414634148</v>
      </c>
      <c r="DQ74">
        <v>7.7696404181185563E-2</v>
      </c>
      <c r="DR74">
        <v>8.0526080027925606E-3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357</v>
      </c>
      <c r="EA74">
        <v>3.2966600000000001</v>
      </c>
      <c r="EB74">
        <v>2.6252499999999999</v>
      </c>
      <c r="EC74">
        <v>9.3634599999999998E-2</v>
      </c>
      <c r="ED74">
        <v>9.4627199999999995E-2</v>
      </c>
      <c r="EE74">
        <v>0.13855000000000001</v>
      </c>
      <c r="EF74">
        <v>0.13553999999999999</v>
      </c>
      <c r="EG74">
        <v>27342.2</v>
      </c>
      <c r="EH74">
        <v>27768.400000000001</v>
      </c>
      <c r="EI74">
        <v>28065.5</v>
      </c>
      <c r="EJ74">
        <v>29519.599999999999</v>
      </c>
      <c r="EK74">
        <v>33273.800000000003</v>
      </c>
      <c r="EL74">
        <v>35435</v>
      </c>
      <c r="EM74">
        <v>39622.1</v>
      </c>
      <c r="EN74">
        <v>42204</v>
      </c>
      <c r="EO74">
        <v>2.1686700000000001</v>
      </c>
      <c r="EP74">
        <v>2.2082000000000002</v>
      </c>
      <c r="EQ74">
        <v>0.17192199999999999</v>
      </c>
      <c r="ER74">
        <v>0</v>
      </c>
      <c r="ES74">
        <v>30.325700000000001</v>
      </c>
      <c r="ET74">
        <v>999.9</v>
      </c>
      <c r="EU74">
        <v>74.900000000000006</v>
      </c>
      <c r="EV74">
        <v>31.9</v>
      </c>
      <c r="EW74">
        <v>35.082000000000001</v>
      </c>
      <c r="EX74">
        <v>57.846400000000003</v>
      </c>
      <c r="EY74">
        <v>-7.2195499999999999</v>
      </c>
      <c r="EZ74">
        <v>2</v>
      </c>
      <c r="FA74">
        <v>0.45185700000000001</v>
      </c>
      <c r="FB74">
        <v>5.4686800000000001E-2</v>
      </c>
      <c r="FC74">
        <v>20.274000000000001</v>
      </c>
      <c r="FD74">
        <v>5.2192400000000001</v>
      </c>
      <c r="FE74">
        <v>12.0091</v>
      </c>
      <c r="FF74">
        <v>4.9863499999999998</v>
      </c>
      <c r="FG74">
        <v>3.2845499999999999</v>
      </c>
      <c r="FH74">
        <v>9999</v>
      </c>
      <c r="FI74">
        <v>9999</v>
      </c>
      <c r="FJ74">
        <v>9999</v>
      </c>
      <c r="FK74">
        <v>999.9</v>
      </c>
      <c r="FL74">
        <v>1.86572</v>
      </c>
      <c r="FM74">
        <v>1.8621799999999999</v>
      </c>
      <c r="FN74">
        <v>1.8641700000000001</v>
      </c>
      <c r="FO74">
        <v>1.8602099999999999</v>
      </c>
      <c r="FP74">
        <v>1.8609500000000001</v>
      </c>
      <c r="FQ74">
        <v>1.86008</v>
      </c>
      <c r="FR74">
        <v>1.8617900000000001</v>
      </c>
      <c r="FS74">
        <v>1.85839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-5.5960000000000001</v>
      </c>
      <c r="GH74">
        <v>0.21299999999999999</v>
      </c>
      <c r="GI74">
        <v>-4.3160023200825837</v>
      </c>
      <c r="GJ74">
        <v>-4.0448538125570227E-3</v>
      </c>
      <c r="GK74">
        <v>1.839783264315481E-6</v>
      </c>
      <c r="GL74">
        <v>-4.1587272622942942E-10</v>
      </c>
      <c r="GM74">
        <v>0.21294000000000321</v>
      </c>
      <c r="GN74">
        <v>0</v>
      </c>
      <c r="GO74">
        <v>0</v>
      </c>
      <c r="GP74">
        <v>0</v>
      </c>
      <c r="GQ74">
        <v>5</v>
      </c>
      <c r="GR74">
        <v>2081</v>
      </c>
      <c r="GS74">
        <v>3</v>
      </c>
      <c r="GT74">
        <v>31</v>
      </c>
      <c r="GU74">
        <v>15.6</v>
      </c>
      <c r="GV74">
        <v>15.7</v>
      </c>
      <c r="GW74">
        <v>1.2878400000000001</v>
      </c>
      <c r="GX74">
        <v>2.5500500000000001</v>
      </c>
      <c r="GY74">
        <v>2.04834</v>
      </c>
      <c r="GZ74">
        <v>2.6257299999999999</v>
      </c>
      <c r="HA74">
        <v>2.1972700000000001</v>
      </c>
      <c r="HB74">
        <v>2.2924799999999999</v>
      </c>
      <c r="HC74">
        <v>36.599600000000002</v>
      </c>
      <c r="HD74">
        <v>14.7537</v>
      </c>
      <c r="HE74">
        <v>18</v>
      </c>
      <c r="HF74">
        <v>659.66300000000001</v>
      </c>
      <c r="HG74">
        <v>771.20799999999997</v>
      </c>
      <c r="HH74">
        <v>30.998200000000001</v>
      </c>
      <c r="HI74">
        <v>33.180700000000002</v>
      </c>
      <c r="HJ74">
        <v>29.999500000000001</v>
      </c>
      <c r="HK74">
        <v>33.110900000000001</v>
      </c>
      <c r="HL74">
        <v>33.110900000000001</v>
      </c>
      <c r="HM74">
        <v>25.83</v>
      </c>
      <c r="HN74">
        <v>0</v>
      </c>
      <c r="HO74">
        <v>100</v>
      </c>
      <c r="HP74">
        <v>31</v>
      </c>
      <c r="HQ74">
        <v>398.02300000000002</v>
      </c>
      <c r="HR74">
        <v>33.932099999999998</v>
      </c>
      <c r="HS74">
        <v>98.904399999999995</v>
      </c>
      <c r="HT74">
        <v>97.857600000000005</v>
      </c>
    </row>
    <row r="75" spans="1:228" x14ac:dyDescent="0.2">
      <c r="A75">
        <v>60</v>
      </c>
      <c r="B75">
        <v>1674578584</v>
      </c>
      <c r="C75">
        <v>236</v>
      </c>
      <c r="D75" t="s">
        <v>479</v>
      </c>
      <c r="E75" t="s">
        <v>480</v>
      </c>
      <c r="F75">
        <v>4</v>
      </c>
      <c r="G75">
        <v>1674578582</v>
      </c>
      <c r="H75">
        <f t="shared" si="0"/>
        <v>6.9006187303798051E-4</v>
      </c>
      <c r="I75">
        <f t="shared" si="1"/>
        <v>0.6900618730379805</v>
      </c>
      <c r="J75">
        <f t="shared" si="2"/>
        <v>5.2355109587987112</v>
      </c>
      <c r="K75">
        <f t="shared" si="3"/>
        <v>372.64442857142859</v>
      </c>
      <c r="L75">
        <f t="shared" si="4"/>
        <v>156.88376262824079</v>
      </c>
      <c r="M75">
        <f t="shared" si="5"/>
        <v>15.919861741883974</v>
      </c>
      <c r="N75">
        <f t="shared" si="6"/>
        <v>37.814287994853302</v>
      </c>
      <c r="O75">
        <f t="shared" si="7"/>
        <v>4.045838555946081E-2</v>
      </c>
      <c r="P75">
        <f t="shared" si="8"/>
        <v>2.7706722906689687</v>
      </c>
      <c r="Q75">
        <f t="shared" si="9"/>
        <v>4.0133019244842659E-2</v>
      </c>
      <c r="R75">
        <f t="shared" si="10"/>
        <v>2.5112151665068631E-2</v>
      </c>
      <c r="S75">
        <f t="shared" si="11"/>
        <v>226.11786480671378</v>
      </c>
      <c r="T75">
        <f t="shared" si="12"/>
        <v>33.887597984214018</v>
      </c>
      <c r="U75">
        <f t="shared" si="13"/>
        <v>33.124485714285711</v>
      </c>
      <c r="V75">
        <f t="shared" si="14"/>
        <v>5.0875522706763032</v>
      </c>
      <c r="W75">
        <f t="shared" si="15"/>
        <v>68.851094762335634</v>
      </c>
      <c r="X75">
        <f t="shared" si="16"/>
        <v>3.4158501838040443</v>
      </c>
      <c r="Y75">
        <f t="shared" si="17"/>
        <v>4.961214045463012</v>
      </c>
      <c r="Z75">
        <f t="shared" si="18"/>
        <v>1.671702086872259</v>
      </c>
      <c r="AA75">
        <f t="shared" si="19"/>
        <v>-30.431728600974939</v>
      </c>
      <c r="AB75">
        <f t="shared" si="20"/>
        <v>-66.801508976484271</v>
      </c>
      <c r="AC75">
        <f t="shared" si="21"/>
        <v>-5.516386973913967</v>
      </c>
      <c r="AD75">
        <f t="shared" si="22"/>
        <v>123.36824025534061</v>
      </c>
      <c r="AE75">
        <f t="shared" si="23"/>
        <v>15.813712661682475</v>
      </c>
      <c r="AF75">
        <f t="shared" si="24"/>
        <v>0.69023187909695349</v>
      </c>
      <c r="AG75">
        <f t="shared" si="25"/>
        <v>5.2355109587987112</v>
      </c>
      <c r="AH75">
        <v>399.5812280671521</v>
      </c>
      <c r="AI75">
        <v>388.15783030303032</v>
      </c>
      <c r="AJ75">
        <v>1.688532766253398</v>
      </c>
      <c r="AK75">
        <v>62.033969261683353</v>
      </c>
      <c r="AL75">
        <f t="shared" si="26"/>
        <v>0.6900618730379805</v>
      </c>
      <c r="AM75">
        <v>33.046143272727278</v>
      </c>
      <c r="AN75">
        <v>33.66154181818181</v>
      </c>
      <c r="AO75">
        <v>2.7233197778642739E-5</v>
      </c>
      <c r="AP75">
        <v>98.33</v>
      </c>
      <c r="AQ75">
        <v>33</v>
      </c>
      <c r="AR75">
        <v>5</v>
      </c>
      <c r="AS75">
        <f t="shared" si="27"/>
        <v>1</v>
      </c>
      <c r="AT75">
        <f t="shared" si="28"/>
        <v>0</v>
      </c>
      <c r="AU75">
        <f t="shared" si="29"/>
        <v>47472.182407812121</v>
      </c>
      <c r="AV75">
        <f t="shared" si="30"/>
        <v>1200.01</v>
      </c>
      <c r="AW75">
        <f t="shared" si="31"/>
        <v>1025.9339278791263</v>
      </c>
      <c r="AX75">
        <f t="shared" si="32"/>
        <v>0.85493781541747671</v>
      </c>
      <c r="AY75">
        <f t="shared" si="33"/>
        <v>0.1884299837557302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1674578582</v>
      </c>
      <c r="BF75">
        <v>372.64442857142859</v>
      </c>
      <c r="BG75">
        <v>387.47971428571429</v>
      </c>
      <c r="BH75">
        <v>33.661814285714293</v>
      </c>
      <c r="BI75">
        <v>33.046100000000003</v>
      </c>
      <c r="BJ75">
        <v>378.24971428571428</v>
      </c>
      <c r="BK75">
        <v>33.448842857142857</v>
      </c>
      <c r="BL75">
        <v>649.97428571428566</v>
      </c>
      <c r="BM75">
        <v>101.3757142857143</v>
      </c>
      <c r="BN75">
        <v>9.9807942857142867E-2</v>
      </c>
      <c r="BO75">
        <v>32.67727142857143</v>
      </c>
      <c r="BP75">
        <v>33.124485714285711</v>
      </c>
      <c r="BQ75">
        <v>999.89999999999986</v>
      </c>
      <c r="BR75">
        <v>0</v>
      </c>
      <c r="BS75">
        <v>0</v>
      </c>
      <c r="BT75">
        <v>8996.8771428571417</v>
      </c>
      <c r="BU75">
        <v>0</v>
      </c>
      <c r="BV75">
        <v>33.951999999999998</v>
      </c>
      <c r="BW75">
        <v>-14.835142857142859</v>
      </c>
      <c r="BX75">
        <v>385.62528571428572</v>
      </c>
      <c r="BY75">
        <v>400.72185714285717</v>
      </c>
      <c r="BZ75">
        <v>0.61572971428571421</v>
      </c>
      <c r="CA75">
        <v>387.47971428571429</v>
      </c>
      <c r="CB75">
        <v>33.046100000000003</v>
      </c>
      <c r="CC75">
        <v>3.4124885714285709</v>
      </c>
      <c r="CD75">
        <v>3.350065714285714</v>
      </c>
      <c r="CE75">
        <v>26.190514285714279</v>
      </c>
      <c r="CF75">
        <v>25.878442857142861</v>
      </c>
      <c r="CG75">
        <v>1200.01</v>
      </c>
      <c r="CH75">
        <v>0.49998900000000007</v>
      </c>
      <c r="CI75">
        <v>0.50001185714285712</v>
      </c>
      <c r="CJ75">
        <v>0</v>
      </c>
      <c r="CK75">
        <v>776.97899999999993</v>
      </c>
      <c r="CL75">
        <v>4.9990899999999998</v>
      </c>
      <c r="CM75">
        <v>7977.97</v>
      </c>
      <c r="CN75">
        <v>9557.887142857142</v>
      </c>
      <c r="CO75">
        <v>42.561999999999998</v>
      </c>
      <c r="CP75">
        <v>44.311999999999998</v>
      </c>
      <c r="CQ75">
        <v>43.375</v>
      </c>
      <c r="CR75">
        <v>43.375</v>
      </c>
      <c r="CS75">
        <v>43.883857142857153</v>
      </c>
      <c r="CT75">
        <v>597.49285714285713</v>
      </c>
      <c r="CU75">
        <v>597.51714285714286</v>
      </c>
      <c r="CV75">
        <v>0</v>
      </c>
      <c r="CW75">
        <v>1674578596.4000001</v>
      </c>
      <c r="CX75">
        <v>0</v>
      </c>
      <c r="CY75">
        <v>1674577646.0999999</v>
      </c>
      <c r="CZ75" t="s">
        <v>356</v>
      </c>
      <c r="DA75">
        <v>1674577646.0999999</v>
      </c>
      <c r="DB75">
        <v>1674577639.5999999</v>
      </c>
      <c r="DC75">
        <v>30</v>
      </c>
      <c r="DD75">
        <v>-0.48</v>
      </c>
      <c r="DE75">
        <v>-5.1999999999999998E-2</v>
      </c>
      <c r="DF75">
        <v>-5.7220000000000004</v>
      </c>
      <c r="DG75">
        <v>0.21299999999999999</v>
      </c>
      <c r="DH75">
        <v>415</v>
      </c>
      <c r="DI75">
        <v>32</v>
      </c>
      <c r="DJ75">
        <v>0.4</v>
      </c>
      <c r="DK75">
        <v>0.18</v>
      </c>
      <c r="DL75">
        <v>-14.629429268292681</v>
      </c>
      <c r="DM75">
        <v>-1.064521254355399</v>
      </c>
      <c r="DN75">
        <v>0.1082280411883382</v>
      </c>
      <c r="DO75">
        <v>0</v>
      </c>
      <c r="DP75">
        <v>0.60353360975609749</v>
      </c>
      <c r="DQ75">
        <v>8.6593108013937242E-2</v>
      </c>
      <c r="DR75">
        <v>8.6881625127359138E-3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3.2966500000000001</v>
      </c>
      <c r="EB75">
        <v>2.6250900000000001</v>
      </c>
      <c r="EC75">
        <v>9.4906799999999999E-2</v>
      </c>
      <c r="ED75">
        <v>9.5916199999999993E-2</v>
      </c>
      <c r="EE75">
        <v>0.13856199999999999</v>
      </c>
      <c r="EF75">
        <v>0.135545</v>
      </c>
      <c r="EG75">
        <v>27303.4</v>
      </c>
      <c r="EH75">
        <v>27728.799999999999</v>
      </c>
      <c r="EI75">
        <v>28065.1</v>
      </c>
      <c r="EJ75">
        <v>29519.599999999999</v>
      </c>
      <c r="EK75">
        <v>33273.300000000003</v>
      </c>
      <c r="EL75">
        <v>35434.699999999997</v>
      </c>
      <c r="EM75">
        <v>39621.9</v>
      </c>
      <c r="EN75">
        <v>42203.8</v>
      </c>
      <c r="EO75">
        <v>2.1685699999999999</v>
      </c>
      <c r="EP75">
        <v>2.2083200000000001</v>
      </c>
      <c r="EQ75">
        <v>0.17333799999999999</v>
      </c>
      <c r="ER75">
        <v>0</v>
      </c>
      <c r="ES75">
        <v>30.317799999999998</v>
      </c>
      <c r="ET75">
        <v>999.9</v>
      </c>
      <c r="EU75">
        <v>74.900000000000006</v>
      </c>
      <c r="EV75">
        <v>31.9</v>
      </c>
      <c r="EW75">
        <v>35.0762</v>
      </c>
      <c r="EX75">
        <v>57.426400000000001</v>
      </c>
      <c r="EY75">
        <v>-7.3317300000000003</v>
      </c>
      <c r="EZ75">
        <v>2</v>
      </c>
      <c r="FA75">
        <v>0.45138</v>
      </c>
      <c r="FB75">
        <v>5.0438499999999997E-2</v>
      </c>
      <c r="FC75">
        <v>20.274000000000001</v>
      </c>
      <c r="FD75">
        <v>5.2196899999999999</v>
      </c>
      <c r="FE75">
        <v>12.0085</v>
      </c>
      <c r="FF75">
        <v>4.98665</v>
      </c>
      <c r="FG75">
        <v>3.2845</v>
      </c>
      <c r="FH75">
        <v>9999</v>
      </c>
      <c r="FI75">
        <v>9999</v>
      </c>
      <c r="FJ75">
        <v>9999</v>
      </c>
      <c r="FK75">
        <v>999.9</v>
      </c>
      <c r="FL75">
        <v>1.8656999999999999</v>
      </c>
      <c r="FM75">
        <v>1.8621799999999999</v>
      </c>
      <c r="FN75">
        <v>1.8641700000000001</v>
      </c>
      <c r="FO75">
        <v>1.8602099999999999</v>
      </c>
      <c r="FP75">
        <v>1.8609500000000001</v>
      </c>
      <c r="FQ75">
        <v>1.86008</v>
      </c>
      <c r="FR75">
        <v>1.8617900000000001</v>
      </c>
      <c r="FS75">
        <v>1.85842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-5.6139999999999999</v>
      </c>
      <c r="GH75">
        <v>0.21290000000000001</v>
      </c>
      <c r="GI75">
        <v>-4.3160023200825837</v>
      </c>
      <c r="GJ75">
        <v>-4.0448538125570227E-3</v>
      </c>
      <c r="GK75">
        <v>1.839783264315481E-6</v>
      </c>
      <c r="GL75">
        <v>-4.1587272622942942E-10</v>
      </c>
      <c r="GM75">
        <v>0.21294000000000321</v>
      </c>
      <c r="GN75">
        <v>0</v>
      </c>
      <c r="GO75">
        <v>0</v>
      </c>
      <c r="GP75">
        <v>0</v>
      </c>
      <c r="GQ75">
        <v>5</v>
      </c>
      <c r="GR75">
        <v>2081</v>
      </c>
      <c r="GS75">
        <v>3</v>
      </c>
      <c r="GT75">
        <v>31</v>
      </c>
      <c r="GU75">
        <v>15.6</v>
      </c>
      <c r="GV75">
        <v>15.7</v>
      </c>
      <c r="GW75">
        <v>1.3073699999999999</v>
      </c>
      <c r="GX75">
        <v>2.5500500000000001</v>
      </c>
      <c r="GY75">
        <v>2.04834</v>
      </c>
      <c r="GZ75">
        <v>2.6257299999999999</v>
      </c>
      <c r="HA75">
        <v>2.1972700000000001</v>
      </c>
      <c r="HB75">
        <v>2.3327599999999999</v>
      </c>
      <c r="HC75">
        <v>36.599600000000002</v>
      </c>
      <c r="HD75">
        <v>14.744899999999999</v>
      </c>
      <c r="HE75">
        <v>18</v>
      </c>
      <c r="HF75">
        <v>659.53</v>
      </c>
      <c r="HG75">
        <v>771.28099999999995</v>
      </c>
      <c r="HH75">
        <v>30.9986</v>
      </c>
      <c r="HI75">
        <v>33.174799999999998</v>
      </c>
      <c r="HJ75">
        <v>29.999500000000001</v>
      </c>
      <c r="HK75">
        <v>33.105699999999999</v>
      </c>
      <c r="HL75">
        <v>33.107100000000003</v>
      </c>
      <c r="HM75">
        <v>26.192599999999999</v>
      </c>
      <c r="HN75">
        <v>0</v>
      </c>
      <c r="HO75">
        <v>100</v>
      </c>
      <c r="HP75">
        <v>31</v>
      </c>
      <c r="HQ75">
        <v>404.70100000000002</v>
      </c>
      <c r="HR75">
        <v>33.932099999999998</v>
      </c>
      <c r="HS75">
        <v>98.903499999999994</v>
      </c>
      <c r="HT75">
        <v>97.857299999999995</v>
      </c>
    </row>
    <row r="76" spans="1:228" x14ac:dyDescent="0.2">
      <c r="A76">
        <v>61</v>
      </c>
      <c r="B76">
        <v>1674578588</v>
      </c>
      <c r="C76">
        <v>240</v>
      </c>
      <c r="D76" t="s">
        <v>481</v>
      </c>
      <c r="E76" t="s">
        <v>482</v>
      </c>
      <c r="F76">
        <v>4</v>
      </c>
      <c r="G76">
        <v>1674578585.6875</v>
      </c>
      <c r="H76">
        <f t="shared" si="0"/>
        <v>6.9351355056269221E-4</v>
      </c>
      <c r="I76">
        <f t="shared" si="1"/>
        <v>0.69351355056269226</v>
      </c>
      <c r="J76">
        <f t="shared" si="2"/>
        <v>5.090279377823534</v>
      </c>
      <c r="K76">
        <f t="shared" si="3"/>
        <v>378.75687499999998</v>
      </c>
      <c r="L76">
        <f t="shared" si="4"/>
        <v>169.43844793411182</v>
      </c>
      <c r="M76">
        <f t="shared" si="5"/>
        <v>17.193992638784593</v>
      </c>
      <c r="N76">
        <f t="shared" si="6"/>
        <v>38.434859384284835</v>
      </c>
      <c r="O76">
        <f t="shared" si="7"/>
        <v>4.0643938858242246E-2</v>
      </c>
      <c r="P76">
        <f t="shared" si="8"/>
        <v>2.7701527719584913</v>
      </c>
      <c r="Q76">
        <f t="shared" si="9"/>
        <v>4.0315533287349194E-2</v>
      </c>
      <c r="R76">
        <f t="shared" si="10"/>
        <v>2.5226492928720298E-2</v>
      </c>
      <c r="S76">
        <f t="shared" si="11"/>
        <v>226.11503961010757</v>
      </c>
      <c r="T76">
        <f t="shared" si="12"/>
        <v>33.887951141730696</v>
      </c>
      <c r="U76">
        <f t="shared" si="13"/>
        <v>33.128037499999998</v>
      </c>
      <c r="V76">
        <f t="shared" si="14"/>
        <v>5.0885667503961178</v>
      </c>
      <c r="W76">
        <f t="shared" si="15"/>
        <v>68.851964908090849</v>
      </c>
      <c r="X76">
        <f t="shared" si="16"/>
        <v>3.4161056706661133</v>
      </c>
      <c r="Y76">
        <f t="shared" si="17"/>
        <v>4.961522412942327</v>
      </c>
      <c r="Z76">
        <f t="shared" si="18"/>
        <v>1.6724610797300046</v>
      </c>
      <c r="AA76">
        <f t="shared" si="19"/>
        <v>-30.583947579814726</v>
      </c>
      <c r="AB76">
        <f t="shared" si="20"/>
        <v>-67.154610548089465</v>
      </c>
      <c r="AC76">
        <f t="shared" si="21"/>
        <v>-5.5467123399918457</v>
      </c>
      <c r="AD76">
        <f t="shared" si="22"/>
        <v>122.82976914221155</v>
      </c>
      <c r="AE76">
        <f t="shared" si="23"/>
        <v>15.95806164169487</v>
      </c>
      <c r="AF76">
        <f t="shared" si="24"/>
        <v>0.68935768925252205</v>
      </c>
      <c r="AG76">
        <f t="shared" si="25"/>
        <v>5.090279377823534</v>
      </c>
      <c r="AH76">
        <v>406.60587293225149</v>
      </c>
      <c r="AI76">
        <v>395.11071515151508</v>
      </c>
      <c r="AJ76">
        <v>1.743918719899896</v>
      </c>
      <c r="AK76">
        <v>62.033969261683353</v>
      </c>
      <c r="AL76">
        <f t="shared" si="26"/>
        <v>0.69351355056269226</v>
      </c>
      <c r="AM76">
        <v>33.0491346839827</v>
      </c>
      <c r="AN76">
        <v>33.667570303030317</v>
      </c>
      <c r="AO76">
        <v>3.0124658513032211E-5</v>
      </c>
      <c r="AP76">
        <v>98.33</v>
      </c>
      <c r="AQ76">
        <v>33</v>
      </c>
      <c r="AR76">
        <v>5</v>
      </c>
      <c r="AS76">
        <f t="shared" si="27"/>
        <v>1</v>
      </c>
      <c r="AT76">
        <f t="shared" si="28"/>
        <v>0</v>
      </c>
      <c r="AU76">
        <f t="shared" si="29"/>
        <v>47457.692238030904</v>
      </c>
      <c r="AV76">
        <f t="shared" si="30"/>
        <v>1199.9962499999999</v>
      </c>
      <c r="AW76">
        <f t="shared" si="31"/>
        <v>1025.9220510933199</v>
      </c>
      <c r="AX76">
        <f t="shared" si="32"/>
        <v>0.8549377142581237</v>
      </c>
      <c r="AY76">
        <f t="shared" si="33"/>
        <v>0.18842978851817876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1674578585.6875</v>
      </c>
      <c r="BF76">
        <v>378.75687499999998</v>
      </c>
      <c r="BG76">
        <v>393.7285</v>
      </c>
      <c r="BH76">
        <v>33.6640625</v>
      </c>
      <c r="BI76">
        <v>33.049149999999997</v>
      </c>
      <c r="BJ76">
        <v>384.37925000000001</v>
      </c>
      <c r="BK76">
        <v>33.451137500000002</v>
      </c>
      <c r="BL76">
        <v>649.99599999999998</v>
      </c>
      <c r="BM76">
        <v>101.376375</v>
      </c>
      <c r="BN76">
        <v>9.9959612499999989E-2</v>
      </c>
      <c r="BO76">
        <v>32.678375000000003</v>
      </c>
      <c r="BP76">
        <v>33.128037499999998</v>
      </c>
      <c r="BQ76">
        <v>999.9</v>
      </c>
      <c r="BR76">
        <v>0</v>
      </c>
      <c r="BS76">
        <v>0</v>
      </c>
      <c r="BT76">
        <v>8994.0625</v>
      </c>
      <c r="BU76">
        <v>0</v>
      </c>
      <c r="BV76">
        <v>34.420299999999997</v>
      </c>
      <c r="BW76">
        <v>-14.9716375</v>
      </c>
      <c r="BX76">
        <v>391.95162499999998</v>
      </c>
      <c r="BY76">
        <v>407.18574999999998</v>
      </c>
      <c r="BZ76">
        <v>0.61492587499999996</v>
      </c>
      <c r="CA76">
        <v>393.7285</v>
      </c>
      <c r="CB76">
        <v>33.049149999999997</v>
      </c>
      <c r="CC76">
        <v>3.4127399999999999</v>
      </c>
      <c r="CD76">
        <v>3.35040125</v>
      </c>
      <c r="CE76">
        <v>26.191775</v>
      </c>
      <c r="CF76">
        <v>25.88015</v>
      </c>
      <c r="CG76">
        <v>1199.9962499999999</v>
      </c>
      <c r="CH76">
        <v>0.49999250000000001</v>
      </c>
      <c r="CI76">
        <v>0.50000825000000004</v>
      </c>
      <c r="CJ76">
        <v>0</v>
      </c>
      <c r="CK76">
        <v>776.60837500000002</v>
      </c>
      <c r="CL76">
        <v>4.9990899999999998</v>
      </c>
      <c r="CM76">
        <v>7972.7224999999999</v>
      </c>
      <c r="CN76">
        <v>9557.7962500000012</v>
      </c>
      <c r="CO76">
        <v>42.561999999999998</v>
      </c>
      <c r="CP76">
        <v>44.280999999999999</v>
      </c>
      <c r="CQ76">
        <v>43.375</v>
      </c>
      <c r="CR76">
        <v>43.375</v>
      </c>
      <c r="CS76">
        <v>43.875</v>
      </c>
      <c r="CT76">
        <v>597.49</v>
      </c>
      <c r="CU76">
        <v>597.50624999999991</v>
      </c>
      <c r="CV76">
        <v>0</v>
      </c>
      <c r="CW76">
        <v>1674578600.5999999</v>
      </c>
      <c r="CX76">
        <v>0</v>
      </c>
      <c r="CY76">
        <v>1674577646.0999999</v>
      </c>
      <c r="CZ76" t="s">
        <v>356</v>
      </c>
      <c r="DA76">
        <v>1674577646.0999999</v>
      </c>
      <c r="DB76">
        <v>1674577639.5999999</v>
      </c>
      <c r="DC76">
        <v>30</v>
      </c>
      <c r="DD76">
        <v>-0.48</v>
      </c>
      <c r="DE76">
        <v>-5.1999999999999998E-2</v>
      </c>
      <c r="DF76">
        <v>-5.7220000000000004</v>
      </c>
      <c r="DG76">
        <v>0.21299999999999999</v>
      </c>
      <c r="DH76">
        <v>415</v>
      </c>
      <c r="DI76">
        <v>32</v>
      </c>
      <c r="DJ76">
        <v>0.4</v>
      </c>
      <c r="DK76">
        <v>0.18</v>
      </c>
      <c r="DL76">
        <v>-14.741262499999999</v>
      </c>
      <c r="DM76">
        <v>-1.35690393996248</v>
      </c>
      <c r="DN76">
        <v>0.13779069215208259</v>
      </c>
      <c r="DO76">
        <v>0</v>
      </c>
      <c r="DP76">
        <v>0.60904700000000001</v>
      </c>
      <c r="DQ76">
        <v>6.1137658536582609E-2</v>
      </c>
      <c r="DR76">
        <v>6.323534735414995E-3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357</v>
      </c>
      <c r="EA76">
        <v>3.2966099999999998</v>
      </c>
      <c r="EB76">
        <v>2.6252599999999999</v>
      </c>
      <c r="EC76">
        <v>9.6210299999999999E-2</v>
      </c>
      <c r="ED76">
        <v>9.71915E-2</v>
      </c>
      <c r="EE76">
        <v>0.13857700000000001</v>
      </c>
      <c r="EF76">
        <v>0.13556000000000001</v>
      </c>
      <c r="EG76">
        <v>27264.799999999999</v>
      </c>
      <c r="EH76">
        <v>27690.6</v>
      </c>
      <c r="EI76">
        <v>28065.8</v>
      </c>
      <c r="EJ76">
        <v>29520.5</v>
      </c>
      <c r="EK76">
        <v>33273.300000000003</v>
      </c>
      <c r="EL76">
        <v>35435.199999999997</v>
      </c>
      <c r="EM76">
        <v>39622.5</v>
      </c>
      <c r="EN76">
        <v>42205</v>
      </c>
      <c r="EO76">
        <v>2.1686700000000001</v>
      </c>
      <c r="EP76">
        <v>2.2085300000000001</v>
      </c>
      <c r="EQ76">
        <v>0.17356099999999999</v>
      </c>
      <c r="ER76">
        <v>0</v>
      </c>
      <c r="ES76">
        <v>30.3111</v>
      </c>
      <c r="ET76">
        <v>999.9</v>
      </c>
      <c r="EU76">
        <v>74.900000000000006</v>
      </c>
      <c r="EV76">
        <v>31.9</v>
      </c>
      <c r="EW76">
        <v>35.082000000000001</v>
      </c>
      <c r="EX76">
        <v>57.9664</v>
      </c>
      <c r="EY76">
        <v>-7.2716399999999997</v>
      </c>
      <c r="EZ76">
        <v>2</v>
      </c>
      <c r="FA76">
        <v>0.45080999999999999</v>
      </c>
      <c r="FB76">
        <v>4.5531000000000002E-2</v>
      </c>
      <c r="FC76">
        <v>20.274000000000001</v>
      </c>
      <c r="FD76">
        <v>5.2193899999999998</v>
      </c>
      <c r="FE76">
        <v>12.0085</v>
      </c>
      <c r="FF76">
        <v>4.9866000000000001</v>
      </c>
      <c r="FG76">
        <v>3.2845</v>
      </c>
      <c r="FH76">
        <v>9999</v>
      </c>
      <c r="FI76">
        <v>9999</v>
      </c>
      <c r="FJ76">
        <v>9999</v>
      </c>
      <c r="FK76">
        <v>999.9</v>
      </c>
      <c r="FL76">
        <v>1.8657300000000001</v>
      </c>
      <c r="FM76">
        <v>1.8621700000000001</v>
      </c>
      <c r="FN76">
        <v>1.8641700000000001</v>
      </c>
      <c r="FO76">
        <v>1.8602000000000001</v>
      </c>
      <c r="FP76">
        <v>1.8609500000000001</v>
      </c>
      <c r="FQ76">
        <v>1.8601000000000001</v>
      </c>
      <c r="FR76">
        <v>1.8617999999999999</v>
      </c>
      <c r="FS76">
        <v>1.85839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-5.6340000000000003</v>
      </c>
      <c r="GH76">
        <v>0.21290000000000001</v>
      </c>
      <c r="GI76">
        <v>-4.3160023200825837</v>
      </c>
      <c r="GJ76">
        <v>-4.0448538125570227E-3</v>
      </c>
      <c r="GK76">
        <v>1.839783264315481E-6</v>
      </c>
      <c r="GL76">
        <v>-4.1587272622942942E-10</v>
      </c>
      <c r="GM76">
        <v>0.21294000000000321</v>
      </c>
      <c r="GN76">
        <v>0</v>
      </c>
      <c r="GO76">
        <v>0</v>
      </c>
      <c r="GP76">
        <v>0</v>
      </c>
      <c r="GQ76">
        <v>5</v>
      </c>
      <c r="GR76">
        <v>2081</v>
      </c>
      <c r="GS76">
        <v>3</v>
      </c>
      <c r="GT76">
        <v>31</v>
      </c>
      <c r="GU76">
        <v>15.7</v>
      </c>
      <c r="GV76">
        <v>15.8</v>
      </c>
      <c r="GW76">
        <v>1.32446</v>
      </c>
      <c r="GX76">
        <v>2.5427200000000001</v>
      </c>
      <c r="GY76">
        <v>2.04834</v>
      </c>
      <c r="GZ76">
        <v>2.6257299999999999</v>
      </c>
      <c r="HA76">
        <v>2.1972700000000001</v>
      </c>
      <c r="HB76">
        <v>2.33521</v>
      </c>
      <c r="HC76">
        <v>36.599600000000002</v>
      </c>
      <c r="HD76">
        <v>14.762499999999999</v>
      </c>
      <c r="HE76">
        <v>18</v>
      </c>
      <c r="HF76">
        <v>659.57</v>
      </c>
      <c r="HG76">
        <v>771.41499999999996</v>
      </c>
      <c r="HH76">
        <v>30.9986</v>
      </c>
      <c r="HI76">
        <v>33.168799999999997</v>
      </c>
      <c r="HJ76">
        <v>29.999500000000001</v>
      </c>
      <c r="HK76">
        <v>33.101999999999997</v>
      </c>
      <c r="HL76">
        <v>33.1021</v>
      </c>
      <c r="HM76">
        <v>26.552900000000001</v>
      </c>
      <c r="HN76">
        <v>0</v>
      </c>
      <c r="HO76">
        <v>100</v>
      </c>
      <c r="HP76">
        <v>31</v>
      </c>
      <c r="HQ76">
        <v>411.38099999999997</v>
      </c>
      <c r="HR76">
        <v>33.932099999999998</v>
      </c>
      <c r="HS76">
        <v>98.9054</v>
      </c>
      <c r="HT76">
        <v>97.860200000000006</v>
      </c>
    </row>
    <row r="77" spans="1:228" x14ac:dyDescent="0.2">
      <c r="A77">
        <v>62</v>
      </c>
      <c r="B77">
        <v>1674578592</v>
      </c>
      <c r="C77">
        <v>244</v>
      </c>
      <c r="D77" t="s">
        <v>483</v>
      </c>
      <c r="E77" t="s">
        <v>484</v>
      </c>
      <c r="F77">
        <v>4</v>
      </c>
      <c r="G77">
        <v>1674578590</v>
      </c>
      <c r="H77">
        <f t="shared" si="0"/>
        <v>6.8801660618337005E-4</v>
      </c>
      <c r="I77">
        <f t="shared" si="1"/>
        <v>0.68801660618337002</v>
      </c>
      <c r="J77">
        <f t="shared" si="2"/>
        <v>5.346044940668996</v>
      </c>
      <c r="K77">
        <f t="shared" si="3"/>
        <v>385.94099999999992</v>
      </c>
      <c r="L77">
        <f t="shared" si="4"/>
        <v>164.69569468096913</v>
      </c>
      <c r="M77">
        <f t="shared" si="5"/>
        <v>16.712774014648044</v>
      </c>
      <c r="N77">
        <f t="shared" si="6"/>
        <v>39.16401535863951</v>
      </c>
      <c r="O77">
        <f t="shared" si="7"/>
        <v>4.0308143970593277E-2</v>
      </c>
      <c r="P77">
        <f t="shared" si="8"/>
        <v>2.7716310297347642</v>
      </c>
      <c r="Q77">
        <f t="shared" si="9"/>
        <v>3.9985289998729738E-2</v>
      </c>
      <c r="R77">
        <f t="shared" si="10"/>
        <v>2.5019597715956899E-2</v>
      </c>
      <c r="S77">
        <f t="shared" si="11"/>
        <v>226.11716066373091</v>
      </c>
      <c r="T77">
        <f t="shared" si="12"/>
        <v>33.88552368523272</v>
      </c>
      <c r="U77">
        <f t="shared" si="13"/>
        <v>33.130428571428567</v>
      </c>
      <c r="V77">
        <f t="shared" si="14"/>
        <v>5.0892497999136044</v>
      </c>
      <c r="W77">
        <f t="shared" si="15"/>
        <v>68.869732312912319</v>
      </c>
      <c r="X77">
        <f t="shared" si="16"/>
        <v>3.416343251384621</v>
      </c>
      <c r="Y77">
        <f t="shared" si="17"/>
        <v>4.9605873823675291</v>
      </c>
      <c r="Z77">
        <f t="shared" si="18"/>
        <v>1.6729065485289834</v>
      </c>
      <c r="AA77">
        <f t="shared" si="19"/>
        <v>-30.341532332686619</v>
      </c>
      <c r="AB77">
        <f t="shared" si="20"/>
        <v>-68.047767962982206</v>
      </c>
      <c r="AC77">
        <f t="shared" si="21"/>
        <v>-5.617459764852315</v>
      </c>
      <c r="AD77">
        <f t="shared" si="22"/>
        <v>122.11040060320975</v>
      </c>
      <c r="AE77">
        <f t="shared" si="23"/>
        <v>16.00486937750744</v>
      </c>
      <c r="AF77">
        <f t="shared" si="24"/>
        <v>0.68919366074617794</v>
      </c>
      <c r="AG77">
        <f t="shared" si="25"/>
        <v>5.346044940668996</v>
      </c>
      <c r="AH77">
        <v>413.53138552974622</v>
      </c>
      <c r="AI77">
        <v>401.94145454545452</v>
      </c>
      <c r="AJ77">
        <v>1.7045273289551861</v>
      </c>
      <c r="AK77">
        <v>62.033969261683353</v>
      </c>
      <c r="AL77">
        <f t="shared" si="26"/>
        <v>0.68801660618337002</v>
      </c>
      <c r="AM77">
        <v>33.051237281385283</v>
      </c>
      <c r="AN77">
        <v>33.665027272727279</v>
      </c>
      <c r="AO77">
        <v>-8.8619168992677473E-6</v>
      </c>
      <c r="AP77">
        <v>98.33</v>
      </c>
      <c r="AQ77">
        <v>33</v>
      </c>
      <c r="AR77">
        <v>5</v>
      </c>
      <c r="AS77">
        <f t="shared" si="27"/>
        <v>1</v>
      </c>
      <c r="AT77">
        <f t="shared" si="28"/>
        <v>0</v>
      </c>
      <c r="AU77">
        <f t="shared" si="29"/>
        <v>47498.974811180793</v>
      </c>
      <c r="AV77">
        <f t="shared" si="30"/>
        <v>1200.007142857143</v>
      </c>
      <c r="AW77">
        <f t="shared" si="31"/>
        <v>1025.9313993076325</v>
      </c>
      <c r="AX77">
        <f t="shared" si="32"/>
        <v>0.85493774384121846</v>
      </c>
      <c r="AY77">
        <f t="shared" si="33"/>
        <v>0.18842984561355186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1674578590</v>
      </c>
      <c r="BF77">
        <v>385.94099999999992</v>
      </c>
      <c r="BG77">
        <v>400.96085714285721</v>
      </c>
      <c r="BH77">
        <v>33.666285714285713</v>
      </c>
      <c r="BI77">
        <v>33.051499999999997</v>
      </c>
      <c r="BJ77">
        <v>391.58385714285708</v>
      </c>
      <c r="BK77">
        <v>33.453357142857143</v>
      </c>
      <c r="BL77">
        <v>649.97385714285713</v>
      </c>
      <c r="BM77">
        <v>101.3767142857143</v>
      </c>
      <c r="BN77">
        <v>9.9976085714285706E-2</v>
      </c>
      <c r="BO77">
        <v>32.67502857142857</v>
      </c>
      <c r="BP77">
        <v>33.130428571428567</v>
      </c>
      <c r="BQ77">
        <v>999.89999999999986</v>
      </c>
      <c r="BR77">
        <v>0</v>
      </c>
      <c r="BS77">
        <v>0</v>
      </c>
      <c r="BT77">
        <v>9001.8757142857139</v>
      </c>
      <c r="BU77">
        <v>0</v>
      </c>
      <c r="BV77">
        <v>35.615099999999998</v>
      </c>
      <c r="BW77">
        <v>-15.019971428571431</v>
      </c>
      <c r="BX77">
        <v>399.38685714285708</v>
      </c>
      <c r="BY77">
        <v>414.6661428571428</v>
      </c>
      <c r="BZ77">
        <v>0.61478714285714287</v>
      </c>
      <c r="CA77">
        <v>400.96085714285721</v>
      </c>
      <c r="CB77">
        <v>33.051499999999997</v>
      </c>
      <c r="CC77">
        <v>3.412975714285714</v>
      </c>
      <c r="CD77">
        <v>3.350647142857142</v>
      </c>
      <c r="CE77">
        <v>26.19294285714286</v>
      </c>
      <c r="CF77">
        <v>25.88138571428572</v>
      </c>
      <c r="CG77">
        <v>1200.007142857143</v>
      </c>
      <c r="CH77">
        <v>0.49999100000000002</v>
      </c>
      <c r="CI77">
        <v>0.50000985714285717</v>
      </c>
      <c r="CJ77">
        <v>0</v>
      </c>
      <c r="CK77">
        <v>776.25699999999995</v>
      </c>
      <c r="CL77">
        <v>4.9990899999999998</v>
      </c>
      <c r="CM77">
        <v>7967.2157142857131</v>
      </c>
      <c r="CN77">
        <v>9557.8771428571436</v>
      </c>
      <c r="CO77">
        <v>42.517714285714291</v>
      </c>
      <c r="CP77">
        <v>44.25</v>
      </c>
      <c r="CQ77">
        <v>43.330000000000013</v>
      </c>
      <c r="CR77">
        <v>43.330000000000013</v>
      </c>
      <c r="CS77">
        <v>43.875</v>
      </c>
      <c r="CT77">
        <v>597.49428571428575</v>
      </c>
      <c r="CU77">
        <v>597.51285714285711</v>
      </c>
      <c r="CV77">
        <v>0</v>
      </c>
      <c r="CW77">
        <v>1674578604.8</v>
      </c>
      <c r="CX77">
        <v>0</v>
      </c>
      <c r="CY77">
        <v>1674577646.0999999</v>
      </c>
      <c r="CZ77" t="s">
        <v>356</v>
      </c>
      <c r="DA77">
        <v>1674577646.0999999</v>
      </c>
      <c r="DB77">
        <v>1674577639.5999999</v>
      </c>
      <c r="DC77">
        <v>30</v>
      </c>
      <c r="DD77">
        <v>-0.48</v>
      </c>
      <c r="DE77">
        <v>-5.1999999999999998E-2</v>
      </c>
      <c r="DF77">
        <v>-5.7220000000000004</v>
      </c>
      <c r="DG77">
        <v>0.21299999999999999</v>
      </c>
      <c r="DH77">
        <v>415</v>
      </c>
      <c r="DI77">
        <v>32</v>
      </c>
      <c r="DJ77">
        <v>0.4</v>
      </c>
      <c r="DK77">
        <v>0.18</v>
      </c>
      <c r="DL77">
        <v>-14.824422500000001</v>
      </c>
      <c r="DM77">
        <v>-1.4080626641650369</v>
      </c>
      <c r="DN77">
        <v>0.14200771015599811</v>
      </c>
      <c r="DO77">
        <v>0</v>
      </c>
      <c r="DP77">
        <v>0.61238317499999995</v>
      </c>
      <c r="DQ77">
        <v>3.3132326454032648E-2</v>
      </c>
      <c r="DR77">
        <v>3.7791159540790762E-3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357</v>
      </c>
      <c r="EA77">
        <v>3.29657</v>
      </c>
      <c r="EB77">
        <v>2.6253199999999999</v>
      </c>
      <c r="EC77">
        <v>9.7472699999999995E-2</v>
      </c>
      <c r="ED77">
        <v>9.8458100000000007E-2</v>
      </c>
      <c r="EE77">
        <v>0.138576</v>
      </c>
      <c r="EF77">
        <v>0.13556299999999999</v>
      </c>
      <c r="EG77">
        <v>27227.1</v>
      </c>
      <c r="EH77">
        <v>27652</v>
      </c>
      <c r="EI77">
        <v>28066.3</v>
      </c>
      <c r="EJ77">
        <v>29520.799999999999</v>
      </c>
      <c r="EK77">
        <v>33273.699999999997</v>
      </c>
      <c r="EL77">
        <v>35435.599999999999</v>
      </c>
      <c r="EM77">
        <v>39622.800000000003</v>
      </c>
      <c r="EN77">
        <v>42205.5</v>
      </c>
      <c r="EO77">
        <v>2.1686700000000001</v>
      </c>
      <c r="EP77">
        <v>2.2085300000000001</v>
      </c>
      <c r="EQ77">
        <v>0.17415700000000001</v>
      </c>
      <c r="ER77">
        <v>0</v>
      </c>
      <c r="ES77">
        <v>30.305800000000001</v>
      </c>
      <c r="ET77">
        <v>999.9</v>
      </c>
      <c r="EU77">
        <v>74.900000000000006</v>
      </c>
      <c r="EV77">
        <v>31.9</v>
      </c>
      <c r="EW77">
        <v>35.080800000000004</v>
      </c>
      <c r="EX77">
        <v>57.666400000000003</v>
      </c>
      <c r="EY77">
        <v>-7.1234000000000002</v>
      </c>
      <c r="EZ77">
        <v>2</v>
      </c>
      <c r="FA77">
        <v>0.45029000000000002</v>
      </c>
      <c r="FB77">
        <v>3.8744599999999997E-2</v>
      </c>
      <c r="FC77">
        <v>20.273900000000001</v>
      </c>
      <c r="FD77">
        <v>5.2195400000000003</v>
      </c>
      <c r="FE77">
        <v>12.008900000000001</v>
      </c>
      <c r="FF77">
        <v>4.9867499999999998</v>
      </c>
      <c r="FG77">
        <v>3.2845800000000001</v>
      </c>
      <c r="FH77">
        <v>9999</v>
      </c>
      <c r="FI77">
        <v>9999</v>
      </c>
      <c r="FJ77">
        <v>9999</v>
      </c>
      <c r="FK77">
        <v>999.9</v>
      </c>
      <c r="FL77">
        <v>1.86572</v>
      </c>
      <c r="FM77">
        <v>1.8621799999999999</v>
      </c>
      <c r="FN77">
        <v>1.8641700000000001</v>
      </c>
      <c r="FO77">
        <v>1.8602000000000001</v>
      </c>
      <c r="FP77">
        <v>1.8609500000000001</v>
      </c>
      <c r="FQ77">
        <v>1.8601000000000001</v>
      </c>
      <c r="FR77">
        <v>1.8617999999999999</v>
      </c>
      <c r="FS77">
        <v>1.85839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-5.6520000000000001</v>
      </c>
      <c r="GH77">
        <v>0.21299999999999999</v>
      </c>
      <c r="GI77">
        <v>-4.3160023200825837</v>
      </c>
      <c r="GJ77">
        <v>-4.0448538125570227E-3</v>
      </c>
      <c r="GK77">
        <v>1.839783264315481E-6</v>
      </c>
      <c r="GL77">
        <v>-4.1587272622942942E-10</v>
      </c>
      <c r="GM77">
        <v>0.21294000000000321</v>
      </c>
      <c r="GN77">
        <v>0</v>
      </c>
      <c r="GO77">
        <v>0</v>
      </c>
      <c r="GP77">
        <v>0</v>
      </c>
      <c r="GQ77">
        <v>5</v>
      </c>
      <c r="GR77">
        <v>2081</v>
      </c>
      <c r="GS77">
        <v>3</v>
      </c>
      <c r="GT77">
        <v>31</v>
      </c>
      <c r="GU77">
        <v>15.8</v>
      </c>
      <c r="GV77">
        <v>15.9</v>
      </c>
      <c r="GW77">
        <v>1.34277</v>
      </c>
      <c r="GX77">
        <v>2.5476100000000002</v>
      </c>
      <c r="GY77">
        <v>2.04834</v>
      </c>
      <c r="GZ77">
        <v>2.6245099999999999</v>
      </c>
      <c r="HA77">
        <v>2.1972700000000001</v>
      </c>
      <c r="HB77">
        <v>2.3059099999999999</v>
      </c>
      <c r="HC77">
        <v>36.599600000000002</v>
      </c>
      <c r="HD77">
        <v>14.744899999999999</v>
      </c>
      <c r="HE77">
        <v>18</v>
      </c>
      <c r="HF77">
        <v>659.52499999999998</v>
      </c>
      <c r="HG77">
        <v>771.36500000000001</v>
      </c>
      <c r="HH77">
        <v>30.9984</v>
      </c>
      <c r="HI77">
        <v>33.1629</v>
      </c>
      <c r="HJ77">
        <v>29.999500000000001</v>
      </c>
      <c r="HK77">
        <v>33.0976</v>
      </c>
      <c r="HL77">
        <v>33.098300000000002</v>
      </c>
      <c r="HM77">
        <v>26.911100000000001</v>
      </c>
      <c r="HN77">
        <v>0</v>
      </c>
      <c r="HO77">
        <v>100</v>
      </c>
      <c r="HP77">
        <v>31</v>
      </c>
      <c r="HQ77">
        <v>418.05900000000003</v>
      </c>
      <c r="HR77">
        <v>33.932099999999998</v>
      </c>
      <c r="HS77">
        <v>98.906499999999994</v>
      </c>
      <c r="HT77">
        <v>97.8613</v>
      </c>
    </row>
    <row r="78" spans="1:228" x14ac:dyDescent="0.2">
      <c r="A78">
        <v>63</v>
      </c>
      <c r="B78">
        <v>1674578596</v>
      </c>
      <c r="C78">
        <v>248</v>
      </c>
      <c r="D78" t="s">
        <v>485</v>
      </c>
      <c r="E78" t="s">
        <v>486</v>
      </c>
      <c r="F78">
        <v>4</v>
      </c>
      <c r="G78">
        <v>1674578593.6875</v>
      </c>
      <c r="H78">
        <f t="shared" si="0"/>
        <v>6.8745482851758743E-4</v>
      </c>
      <c r="I78">
        <f t="shared" si="1"/>
        <v>0.68745482851758744</v>
      </c>
      <c r="J78">
        <f t="shared" si="2"/>
        <v>5.3725980838253715</v>
      </c>
      <c r="K78">
        <f t="shared" si="3"/>
        <v>392.05324999999999</v>
      </c>
      <c r="L78">
        <f t="shared" si="4"/>
        <v>169.60940307259031</v>
      </c>
      <c r="M78">
        <f t="shared" si="5"/>
        <v>17.211174091312738</v>
      </c>
      <c r="N78">
        <f t="shared" si="6"/>
        <v>39.783742036560568</v>
      </c>
      <c r="O78">
        <f t="shared" si="7"/>
        <v>4.0309249981110844E-2</v>
      </c>
      <c r="P78">
        <f t="shared" si="8"/>
        <v>2.7752425562400194</v>
      </c>
      <c r="Q78">
        <f t="shared" si="9"/>
        <v>3.9986794906012826E-2</v>
      </c>
      <c r="R78">
        <f t="shared" si="10"/>
        <v>2.5020502981446785E-2</v>
      </c>
      <c r="S78">
        <f t="shared" si="11"/>
        <v>226.11745123497155</v>
      </c>
      <c r="T78">
        <f t="shared" si="12"/>
        <v>33.885368341804558</v>
      </c>
      <c r="U78">
        <f t="shared" si="13"/>
        <v>33.1252</v>
      </c>
      <c r="V78">
        <f t="shared" si="14"/>
        <v>5.0877562745830378</v>
      </c>
      <c r="W78">
        <f t="shared" si="15"/>
        <v>68.864177330885141</v>
      </c>
      <c r="X78">
        <f t="shared" si="16"/>
        <v>3.4162882691432346</v>
      </c>
      <c r="Y78">
        <f t="shared" si="17"/>
        <v>4.9609076904067679</v>
      </c>
      <c r="Z78">
        <f t="shared" si="18"/>
        <v>1.6714680054398032</v>
      </c>
      <c r="AA78">
        <f t="shared" si="19"/>
        <v>-30.316757937625606</v>
      </c>
      <c r="AB78">
        <f t="shared" si="20"/>
        <v>-67.182616106630505</v>
      </c>
      <c r="AC78">
        <f t="shared" si="21"/>
        <v>-5.5387117748611487</v>
      </c>
      <c r="AD78">
        <f t="shared" si="22"/>
        <v>123.0793654158543</v>
      </c>
      <c r="AE78">
        <f t="shared" si="23"/>
        <v>16.122162405968609</v>
      </c>
      <c r="AF78">
        <f t="shared" si="24"/>
        <v>0.68514899408357322</v>
      </c>
      <c r="AG78">
        <f t="shared" si="25"/>
        <v>5.3725980838253715</v>
      </c>
      <c r="AH78">
        <v>420.5035330251942</v>
      </c>
      <c r="AI78">
        <v>408.82882424242428</v>
      </c>
      <c r="AJ78">
        <v>1.720433814934468</v>
      </c>
      <c r="AK78">
        <v>62.033969261683353</v>
      </c>
      <c r="AL78">
        <f t="shared" si="26"/>
        <v>0.68745482851758744</v>
      </c>
      <c r="AM78">
        <v>33.055185567099571</v>
      </c>
      <c r="AN78">
        <v>33.668310303030303</v>
      </c>
      <c r="AO78">
        <v>9.2233532233208653E-6</v>
      </c>
      <c r="AP78">
        <v>98.33</v>
      </c>
      <c r="AQ78">
        <v>33</v>
      </c>
      <c r="AR78">
        <v>5</v>
      </c>
      <c r="AS78">
        <f t="shared" si="27"/>
        <v>1</v>
      </c>
      <c r="AT78">
        <f t="shared" si="28"/>
        <v>0</v>
      </c>
      <c r="AU78">
        <f t="shared" si="29"/>
        <v>47598.416412609477</v>
      </c>
      <c r="AV78">
        <f t="shared" si="30"/>
        <v>1200.01</v>
      </c>
      <c r="AW78">
        <f t="shared" si="31"/>
        <v>1025.9337135932494</v>
      </c>
      <c r="AX78">
        <f t="shared" si="32"/>
        <v>0.85493763684740076</v>
      </c>
      <c r="AY78">
        <f t="shared" si="33"/>
        <v>0.18842963911548366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1674578593.6875</v>
      </c>
      <c r="BF78">
        <v>392.05324999999999</v>
      </c>
      <c r="BG78">
        <v>407.1825</v>
      </c>
      <c r="BH78">
        <v>33.666187499999999</v>
      </c>
      <c r="BI78">
        <v>33.055062500000012</v>
      </c>
      <c r="BJ78">
        <v>397.71325000000002</v>
      </c>
      <c r="BK78">
        <v>33.4532375</v>
      </c>
      <c r="BL78">
        <v>650.03</v>
      </c>
      <c r="BM78">
        <v>101.37537500000001</v>
      </c>
      <c r="BN78">
        <v>9.9978249999999991E-2</v>
      </c>
      <c r="BO78">
        <v>32.676175000000001</v>
      </c>
      <c r="BP78">
        <v>33.1252</v>
      </c>
      <c r="BQ78">
        <v>999.9</v>
      </c>
      <c r="BR78">
        <v>0</v>
      </c>
      <c r="BS78">
        <v>0</v>
      </c>
      <c r="BT78">
        <v>9021.1737499999981</v>
      </c>
      <c r="BU78">
        <v>0</v>
      </c>
      <c r="BV78">
        <v>38.126125000000002</v>
      </c>
      <c r="BW78">
        <v>-15.129225</v>
      </c>
      <c r="BX78">
        <v>405.71212500000001</v>
      </c>
      <c r="BY78">
        <v>421.10199999999998</v>
      </c>
      <c r="BZ78">
        <v>0.61111837499999999</v>
      </c>
      <c r="CA78">
        <v>407.1825</v>
      </c>
      <c r="CB78">
        <v>33.055062500000012</v>
      </c>
      <c r="CC78">
        <v>3.4129200000000002</v>
      </c>
      <c r="CD78">
        <v>3.350967499999999</v>
      </c>
      <c r="CE78">
        <v>26.192662500000001</v>
      </c>
      <c r="CF78">
        <v>25.882999999999999</v>
      </c>
      <c r="CG78">
        <v>1200.01</v>
      </c>
      <c r="CH78">
        <v>0.49999412500000001</v>
      </c>
      <c r="CI78">
        <v>0.500006375</v>
      </c>
      <c r="CJ78">
        <v>0</v>
      </c>
      <c r="CK78">
        <v>775.58112499999993</v>
      </c>
      <c r="CL78">
        <v>4.9990899999999998</v>
      </c>
      <c r="CM78">
        <v>7962.8987500000003</v>
      </c>
      <c r="CN78">
        <v>9557.9125000000004</v>
      </c>
      <c r="CO78">
        <v>42.515500000000003</v>
      </c>
      <c r="CP78">
        <v>44.25</v>
      </c>
      <c r="CQ78">
        <v>43.311999999999998</v>
      </c>
      <c r="CR78">
        <v>43.311999999999998</v>
      </c>
      <c r="CS78">
        <v>43.875</v>
      </c>
      <c r="CT78">
        <v>597.5</v>
      </c>
      <c r="CU78">
        <v>597.51</v>
      </c>
      <c r="CV78">
        <v>0</v>
      </c>
      <c r="CW78">
        <v>1674578608.4000001</v>
      </c>
      <c r="CX78">
        <v>0</v>
      </c>
      <c r="CY78">
        <v>1674577646.0999999</v>
      </c>
      <c r="CZ78" t="s">
        <v>356</v>
      </c>
      <c r="DA78">
        <v>1674577646.0999999</v>
      </c>
      <c r="DB78">
        <v>1674577639.5999999</v>
      </c>
      <c r="DC78">
        <v>30</v>
      </c>
      <c r="DD78">
        <v>-0.48</v>
      </c>
      <c r="DE78">
        <v>-5.1999999999999998E-2</v>
      </c>
      <c r="DF78">
        <v>-5.7220000000000004</v>
      </c>
      <c r="DG78">
        <v>0.21299999999999999</v>
      </c>
      <c r="DH78">
        <v>415</v>
      </c>
      <c r="DI78">
        <v>32</v>
      </c>
      <c r="DJ78">
        <v>0.4</v>
      </c>
      <c r="DK78">
        <v>0.18</v>
      </c>
      <c r="DL78">
        <v>-14.9144975</v>
      </c>
      <c r="DM78">
        <v>-1.582136960600347</v>
      </c>
      <c r="DN78">
        <v>0.15638051906727371</v>
      </c>
      <c r="DO78">
        <v>0</v>
      </c>
      <c r="DP78">
        <v>0.61330622499999998</v>
      </c>
      <c r="DQ78">
        <v>4.3729418386487407E-3</v>
      </c>
      <c r="DR78">
        <v>2.408872282703047E-3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357</v>
      </c>
      <c r="EA78">
        <v>3.2968899999999999</v>
      </c>
      <c r="EB78">
        <v>2.6253500000000001</v>
      </c>
      <c r="EC78">
        <v>9.8743600000000001E-2</v>
      </c>
      <c r="ED78">
        <v>9.9714899999999995E-2</v>
      </c>
      <c r="EE78">
        <v>0.13858000000000001</v>
      </c>
      <c r="EF78">
        <v>0.135578</v>
      </c>
      <c r="EG78">
        <v>27188.7</v>
      </c>
      <c r="EH78">
        <v>27614.1</v>
      </c>
      <c r="EI78">
        <v>28066.2</v>
      </c>
      <c r="EJ78">
        <v>29521.4</v>
      </c>
      <c r="EK78">
        <v>33273.5</v>
      </c>
      <c r="EL78">
        <v>35435.800000000003</v>
      </c>
      <c r="EM78">
        <v>39622.6</v>
      </c>
      <c r="EN78">
        <v>42206.3</v>
      </c>
      <c r="EO78">
        <v>2.1688200000000002</v>
      </c>
      <c r="EP78">
        <v>2.2084299999999999</v>
      </c>
      <c r="EQ78">
        <v>0.17330100000000001</v>
      </c>
      <c r="ER78">
        <v>0</v>
      </c>
      <c r="ES78">
        <v>30.301300000000001</v>
      </c>
      <c r="ET78">
        <v>999.9</v>
      </c>
      <c r="EU78">
        <v>74.900000000000006</v>
      </c>
      <c r="EV78">
        <v>31.9</v>
      </c>
      <c r="EW78">
        <v>35.078099999999999</v>
      </c>
      <c r="EX78">
        <v>57.486400000000003</v>
      </c>
      <c r="EY78">
        <v>-7.2996800000000004</v>
      </c>
      <c r="EZ78">
        <v>2</v>
      </c>
      <c r="FA78">
        <v>0.44991100000000001</v>
      </c>
      <c r="FB78">
        <v>3.39461E-2</v>
      </c>
      <c r="FC78">
        <v>20.274000000000001</v>
      </c>
      <c r="FD78">
        <v>5.2192400000000001</v>
      </c>
      <c r="FE78">
        <v>12.009499999999999</v>
      </c>
      <c r="FF78">
        <v>4.9868499999999996</v>
      </c>
      <c r="FG78">
        <v>3.2845</v>
      </c>
      <c r="FH78">
        <v>9999</v>
      </c>
      <c r="FI78">
        <v>9999</v>
      </c>
      <c r="FJ78">
        <v>9999</v>
      </c>
      <c r="FK78">
        <v>999.9</v>
      </c>
      <c r="FL78">
        <v>1.8656999999999999</v>
      </c>
      <c r="FM78">
        <v>1.8621799999999999</v>
      </c>
      <c r="FN78">
        <v>1.8641700000000001</v>
      </c>
      <c r="FO78">
        <v>1.8602000000000001</v>
      </c>
      <c r="FP78">
        <v>1.8609599999999999</v>
      </c>
      <c r="FQ78">
        <v>1.8601000000000001</v>
      </c>
      <c r="FR78">
        <v>1.8618300000000001</v>
      </c>
      <c r="FS78">
        <v>1.8584000000000001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-5.6710000000000003</v>
      </c>
      <c r="GH78">
        <v>0.21290000000000001</v>
      </c>
      <c r="GI78">
        <v>-4.3160023200825837</v>
      </c>
      <c r="GJ78">
        <v>-4.0448538125570227E-3</v>
      </c>
      <c r="GK78">
        <v>1.839783264315481E-6</v>
      </c>
      <c r="GL78">
        <v>-4.1587272622942942E-10</v>
      </c>
      <c r="GM78">
        <v>0.21294000000000321</v>
      </c>
      <c r="GN78">
        <v>0</v>
      </c>
      <c r="GO78">
        <v>0</v>
      </c>
      <c r="GP78">
        <v>0</v>
      </c>
      <c r="GQ78">
        <v>5</v>
      </c>
      <c r="GR78">
        <v>2081</v>
      </c>
      <c r="GS78">
        <v>3</v>
      </c>
      <c r="GT78">
        <v>31</v>
      </c>
      <c r="GU78">
        <v>15.8</v>
      </c>
      <c r="GV78">
        <v>15.9</v>
      </c>
      <c r="GW78">
        <v>1.3610800000000001</v>
      </c>
      <c r="GX78">
        <v>2.5512700000000001</v>
      </c>
      <c r="GY78">
        <v>2.04834</v>
      </c>
      <c r="GZ78">
        <v>2.6257299999999999</v>
      </c>
      <c r="HA78">
        <v>2.1972700000000001</v>
      </c>
      <c r="HB78">
        <v>2.31934</v>
      </c>
      <c r="HC78">
        <v>36.599600000000002</v>
      </c>
      <c r="HD78">
        <v>14.744899999999999</v>
      </c>
      <c r="HE78">
        <v>18</v>
      </c>
      <c r="HF78">
        <v>659.59699999999998</v>
      </c>
      <c r="HG78">
        <v>771.21900000000005</v>
      </c>
      <c r="HH78">
        <v>30.9986</v>
      </c>
      <c r="HI78">
        <v>33.156999999999996</v>
      </c>
      <c r="HJ78">
        <v>29.999500000000001</v>
      </c>
      <c r="HK78">
        <v>33.093200000000003</v>
      </c>
      <c r="HL78">
        <v>33.0946</v>
      </c>
      <c r="HM78">
        <v>27.268599999999999</v>
      </c>
      <c r="HN78">
        <v>0</v>
      </c>
      <c r="HO78">
        <v>100</v>
      </c>
      <c r="HP78">
        <v>31</v>
      </c>
      <c r="HQ78">
        <v>424.73700000000002</v>
      </c>
      <c r="HR78">
        <v>33.932099999999998</v>
      </c>
      <c r="HS78">
        <v>98.906099999999995</v>
      </c>
      <c r="HT78">
        <v>97.863299999999995</v>
      </c>
    </row>
    <row r="79" spans="1:228" x14ac:dyDescent="0.2">
      <c r="A79">
        <v>64</v>
      </c>
      <c r="B79">
        <v>1674578600</v>
      </c>
      <c r="C79">
        <v>252</v>
      </c>
      <c r="D79" t="s">
        <v>487</v>
      </c>
      <c r="E79" t="s">
        <v>488</v>
      </c>
      <c r="F79">
        <v>4</v>
      </c>
      <c r="G79">
        <v>1674578598</v>
      </c>
      <c r="H79">
        <f t="shared" si="0"/>
        <v>6.793980695422629E-4</v>
      </c>
      <c r="I79">
        <f t="shared" si="1"/>
        <v>0.67939806954226289</v>
      </c>
      <c r="J79">
        <f t="shared" si="2"/>
        <v>5.3354446608767994</v>
      </c>
      <c r="K79">
        <f t="shared" si="3"/>
        <v>399.25271428571432</v>
      </c>
      <c r="L79">
        <f t="shared" si="4"/>
        <v>176.00387746599731</v>
      </c>
      <c r="M79">
        <f t="shared" si="5"/>
        <v>17.859990833346938</v>
      </c>
      <c r="N79">
        <f t="shared" si="6"/>
        <v>40.514163210462975</v>
      </c>
      <c r="O79">
        <f t="shared" si="7"/>
        <v>3.9910405376305316E-2</v>
      </c>
      <c r="P79">
        <f t="shared" si="8"/>
        <v>2.7719051556782364</v>
      </c>
      <c r="Q79">
        <f t="shared" si="9"/>
        <v>3.9593895500139177E-2</v>
      </c>
      <c r="R79">
        <f t="shared" si="10"/>
        <v>2.4774412483532859E-2</v>
      </c>
      <c r="S79">
        <f t="shared" si="11"/>
        <v>226.11598037773396</v>
      </c>
      <c r="T79">
        <f t="shared" si="12"/>
        <v>33.890809992322815</v>
      </c>
      <c r="U79">
        <f t="shared" si="13"/>
        <v>33.114557142857137</v>
      </c>
      <c r="V79">
        <f t="shared" si="14"/>
        <v>5.0847173532549794</v>
      </c>
      <c r="W79">
        <f t="shared" si="15"/>
        <v>68.859581457716473</v>
      </c>
      <c r="X79">
        <f t="shared" si="16"/>
        <v>3.4164279042847574</v>
      </c>
      <c r="Y79">
        <f t="shared" si="17"/>
        <v>4.9614415771356812</v>
      </c>
      <c r="Z79">
        <f t="shared" si="18"/>
        <v>1.668289448970222</v>
      </c>
      <c r="AA79">
        <f t="shared" si="19"/>
        <v>-29.961454866813796</v>
      </c>
      <c r="AB79">
        <f t="shared" si="20"/>
        <v>-65.225832319344775</v>
      </c>
      <c r="AC79">
        <f t="shared" si="21"/>
        <v>-5.3836331100106047</v>
      </c>
      <c r="AD79">
        <f t="shared" si="22"/>
        <v>125.54506008156478</v>
      </c>
      <c r="AE79">
        <f t="shared" si="23"/>
        <v>16.1840104260909</v>
      </c>
      <c r="AF79">
        <f t="shared" si="24"/>
        <v>0.68155010825833984</v>
      </c>
      <c r="AG79">
        <f t="shared" si="25"/>
        <v>5.3354446608767994</v>
      </c>
      <c r="AH79">
        <v>427.47776323546913</v>
      </c>
      <c r="AI79">
        <v>415.77242424242399</v>
      </c>
      <c r="AJ79">
        <v>1.7376699523955721</v>
      </c>
      <c r="AK79">
        <v>62.033969261683353</v>
      </c>
      <c r="AL79">
        <f t="shared" si="26"/>
        <v>0.67939806954226289</v>
      </c>
      <c r="AM79">
        <v>33.059276320346328</v>
      </c>
      <c r="AN79">
        <v>33.665352727272733</v>
      </c>
      <c r="AO79">
        <v>-8.5727837379275554E-6</v>
      </c>
      <c r="AP79">
        <v>98.33</v>
      </c>
      <c r="AQ79">
        <v>33</v>
      </c>
      <c r="AR79">
        <v>5</v>
      </c>
      <c r="AS79">
        <f t="shared" si="27"/>
        <v>1</v>
      </c>
      <c r="AT79">
        <f t="shared" si="28"/>
        <v>0</v>
      </c>
      <c r="AU79">
        <f t="shared" si="29"/>
        <v>47506.047271106501</v>
      </c>
      <c r="AV79">
        <f t="shared" si="30"/>
        <v>1200.002857142857</v>
      </c>
      <c r="AW79">
        <f t="shared" si="31"/>
        <v>1025.9275421646289</v>
      </c>
      <c r="AX79">
        <f t="shared" si="32"/>
        <v>0.85493758290485056</v>
      </c>
      <c r="AY79">
        <f t="shared" si="33"/>
        <v>0.18842953500636164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1674578598</v>
      </c>
      <c r="BF79">
        <v>399.25271428571432</v>
      </c>
      <c r="BG79">
        <v>414.4430000000001</v>
      </c>
      <c r="BH79">
        <v>33.66768571428571</v>
      </c>
      <c r="BI79">
        <v>33.059742857142858</v>
      </c>
      <c r="BJ79">
        <v>404.93257142857152</v>
      </c>
      <c r="BK79">
        <v>33.45475714285714</v>
      </c>
      <c r="BL79">
        <v>649.99914285714283</v>
      </c>
      <c r="BM79">
        <v>101.375</v>
      </c>
      <c r="BN79">
        <v>9.9985042857142853E-2</v>
      </c>
      <c r="BO79">
        <v>32.678085714285707</v>
      </c>
      <c r="BP79">
        <v>33.114557142857137</v>
      </c>
      <c r="BQ79">
        <v>999.89999999999986</v>
      </c>
      <c r="BR79">
        <v>0</v>
      </c>
      <c r="BS79">
        <v>0</v>
      </c>
      <c r="BT79">
        <v>9003.482857142857</v>
      </c>
      <c r="BU79">
        <v>0</v>
      </c>
      <c r="BV79">
        <v>43.829228571428573</v>
      </c>
      <c r="BW79">
        <v>-15.19025714285714</v>
      </c>
      <c r="BX79">
        <v>413.16314285714282</v>
      </c>
      <c r="BY79">
        <v>428.61285714285708</v>
      </c>
      <c r="BZ79">
        <v>0.60794442857142861</v>
      </c>
      <c r="CA79">
        <v>414.4430000000001</v>
      </c>
      <c r="CB79">
        <v>33.059742857142858</v>
      </c>
      <c r="CC79">
        <v>3.4130728571428581</v>
      </c>
      <c r="CD79">
        <v>3.3514428571428572</v>
      </c>
      <c r="CE79">
        <v>26.19341428571428</v>
      </c>
      <c r="CF79">
        <v>25.885371428571428</v>
      </c>
      <c r="CG79">
        <v>1200.002857142857</v>
      </c>
      <c r="CH79">
        <v>0.49999900000000003</v>
      </c>
      <c r="CI79">
        <v>0.5000012857142857</v>
      </c>
      <c r="CJ79">
        <v>0</v>
      </c>
      <c r="CK79">
        <v>775.08385714285703</v>
      </c>
      <c r="CL79">
        <v>4.9990899999999998</v>
      </c>
      <c r="CM79">
        <v>7957.67</v>
      </c>
      <c r="CN79">
        <v>9557.8657142857137</v>
      </c>
      <c r="CO79">
        <v>42.5</v>
      </c>
      <c r="CP79">
        <v>44.25</v>
      </c>
      <c r="CQ79">
        <v>43.311999999999998</v>
      </c>
      <c r="CR79">
        <v>43.311999999999998</v>
      </c>
      <c r="CS79">
        <v>43.875</v>
      </c>
      <c r="CT79">
        <v>597.49857142857138</v>
      </c>
      <c r="CU79">
        <v>597.50428571428563</v>
      </c>
      <c r="CV79">
        <v>0</v>
      </c>
      <c r="CW79">
        <v>1674578612.5999999</v>
      </c>
      <c r="CX79">
        <v>0</v>
      </c>
      <c r="CY79">
        <v>1674577646.0999999</v>
      </c>
      <c r="CZ79" t="s">
        <v>356</v>
      </c>
      <c r="DA79">
        <v>1674577646.0999999</v>
      </c>
      <c r="DB79">
        <v>1674577639.5999999</v>
      </c>
      <c r="DC79">
        <v>30</v>
      </c>
      <c r="DD79">
        <v>-0.48</v>
      </c>
      <c r="DE79">
        <v>-5.1999999999999998E-2</v>
      </c>
      <c r="DF79">
        <v>-5.7220000000000004</v>
      </c>
      <c r="DG79">
        <v>0.21299999999999999</v>
      </c>
      <c r="DH79">
        <v>415</v>
      </c>
      <c r="DI79">
        <v>32</v>
      </c>
      <c r="DJ79">
        <v>0.4</v>
      </c>
      <c r="DK79">
        <v>0.18</v>
      </c>
      <c r="DL79">
        <v>-15.01362</v>
      </c>
      <c r="DM79">
        <v>-1.4012217636022319</v>
      </c>
      <c r="DN79">
        <v>0.139636157924801</v>
      </c>
      <c r="DO79">
        <v>0</v>
      </c>
      <c r="DP79">
        <v>0.61314202499999992</v>
      </c>
      <c r="DQ79">
        <v>-2.2554495309567959E-2</v>
      </c>
      <c r="DR79">
        <v>2.8141315311077681E-3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357</v>
      </c>
      <c r="EA79">
        <v>3.2966799999999998</v>
      </c>
      <c r="EB79">
        <v>2.6254499999999998</v>
      </c>
      <c r="EC79">
        <v>0.100004</v>
      </c>
      <c r="ED79">
        <v>0.100962</v>
      </c>
      <c r="EE79">
        <v>0.138575</v>
      </c>
      <c r="EF79">
        <v>0.13559299999999999</v>
      </c>
      <c r="EG79">
        <v>27151</v>
      </c>
      <c r="EH79">
        <v>27575.9</v>
      </c>
      <c r="EI79">
        <v>28066.6</v>
      </c>
      <c r="EJ79">
        <v>29521.5</v>
      </c>
      <c r="EK79">
        <v>33274</v>
      </c>
      <c r="EL79">
        <v>35435.300000000003</v>
      </c>
      <c r="EM79">
        <v>39622.800000000003</v>
      </c>
      <c r="EN79">
        <v>42206.3</v>
      </c>
      <c r="EO79">
        <v>2.1688200000000002</v>
      </c>
      <c r="EP79">
        <v>2.20872</v>
      </c>
      <c r="EQ79">
        <v>0.17356099999999999</v>
      </c>
      <c r="ER79">
        <v>0</v>
      </c>
      <c r="ES79">
        <v>30.297799999999999</v>
      </c>
      <c r="ET79">
        <v>999.9</v>
      </c>
      <c r="EU79">
        <v>74.900000000000006</v>
      </c>
      <c r="EV79">
        <v>31.9</v>
      </c>
      <c r="EW79">
        <v>35.084099999999999</v>
      </c>
      <c r="EX79">
        <v>57.906399999999998</v>
      </c>
      <c r="EY79">
        <v>-7.3117000000000001</v>
      </c>
      <c r="EZ79">
        <v>2</v>
      </c>
      <c r="FA79">
        <v>0.44936700000000002</v>
      </c>
      <c r="FB79">
        <v>2.9275599999999999E-2</v>
      </c>
      <c r="FC79">
        <v>20.2742</v>
      </c>
      <c r="FD79">
        <v>5.2186399999999997</v>
      </c>
      <c r="FE79">
        <v>12.0091</v>
      </c>
      <c r="FF79">
        <v>4.9865000000000004</v>
      </c>
      <c r="FG79">
        <v>3.2844500000000001</v>
      </c>
      <c r="FH79">
        <v>9999</v>
      </c>
      <c r="FI79">
        <v>9999</v>
      </c>
      <c r="FJ79">
        <v>9999</v>
      </c>
      <c r="FK79">
        <v>999.9</v>
      </c>
      <c r="FL79">
        <v>1.8656999999999999</v>
      </c>
      <c r="FM79">
        <v>1.8621700000000001</v>
      </c>
      <c r="FN79">
        <v>1.8641700000000001</v>
      </c>
      <c r="FO79">
        <v>1.8602000000000001</v>
      </c>
      <c r="FP79">
        <v>1.8609599999999999</v>
      </c>
      <c r="FQ79">
        <v>1.8601000000000001</v>
      </c>
      <c r="FR79">
        <v>1.8618300000000001</v>
      </c>
      <c r="FS79">
        <v>1.85839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-5.6890000000000001</v>
      </c>
      <c r="GH79">
        <v>0.21290000000000001</v>
      </c>
      <c r="GI79">
        <v>-4.3160023200825837</v>
      </c>
      <c r="GJ79">
        <v>-4.0448538125570227E-3</v>
      </c>
      <c r="GK79">
        <v>1.839783264315481E-6</v>
      </c>
      <c r="GL79">
        <v>-4.1587272622942942E-10</v>
      </c>
      <c r="GM79">
        <v>0.21294000000000321</v>
      </c>
      <c r="GN79">
        <v>0</v>
      </c>
      <c r="GO79">
        <v>0</v>
      </c>
      <c r="GP79">
        <v>0</v>
      </c>
      <c r="GQ79">
        <v>5</v>
      </c>
      <c r="GR79">
        <v>2081</v>
      </c>
      <c r="GS79">
        <v>3</v>
      </c>
      <c r="GT79">
        <v>31</v>
      </c>
      <c r="GU79">
        <v>15.9</v>
      </c>
      <c r="GV79">
        <v>16</v>
      </c>
      <c r="GW79">
        <v>1.3781699999999999</v>
      </c>
      <c r="GX79">
        <v>2.5390600000000001</v>
      </c>
      <c r="GY79">
        <v>2.04834</v>
      </c>
      <c r="GZ79">
        <v>2.6245099999999999</v>
      </c>
      <c r="HA79">
        <v>2.1972700000000001</v>
      </c>
      <c r="HB79">
        <v>2.34009</v>
      </c>
      <c r="HC79">
        <v>36.599600000000002</v>
      </c>
      <c r="HD79">
        <v>14.762499999999999</v>
      </c>
      <c r="HE79">
        <v>18</v>
      </c>
      <c r="HF79">
        <v>659.55200000000002</v>
      </c>
      <c r="HG79">
        <v>771.46100000000001</v>
      </c>
      <c r="HH79">
        <v>30.9986</v>
      </c>
      <c r="HI79">
        <v>33.1511</v>
      </c>
      <c r="HJ79">
        <v>29.999500000000001</v>
      </c>
      <c r="HK79">
        <v>33.088700000000003</v>
      </c>
      <c r="HL79">
        <v>33.090299999999999</v>
      </c>
      <c r="HM79">
        <v>27.622900000000001</v>
      </c>
      <c r="HN79">
        <v>0</v>
      </c>
      <c r="HO79">
        <v>100</v>
      </c>
      <c r="HP79">
        <v>31</v>
      </c>
      <c r="HQ79">
        <v>431.42099999999999</v>
      </c>
      <c r="HR79">
        <v>33.932099999999998</v>
      </c>
      <c r="HS79">
        <v>98.906999999999996</v>
      </c>
      <c r="HT79">
        <v>97.863399999999999</v>
      </c>
    </row>
    <row r="80" spans="1:228" x14ac:dyDescent="0.2">
      <c r="A80">
        <v>65</v>
      </c>
      <c r="B80">
        <v>1674578604</v>
      </c>
      <c r="C80">
        <v>256</v>
      </c>
      <c r="D80" t="s">
        <v>489</v>
      </c>
      <c r="E80" t="s">
        <v>490</v>
      </c>
      <c r="F80">
        <v>4</v>
      </c>
      <c r="G80">
        <v>1674578601.6875</v>
      </c>
      <c r="H80">
        <f t="shared" ref="H80:H143" si="34">(I80)/1000</f>
        <v>6.7380689500784094E-4</v>
      </c>
      <c r="I80">
        <f t="shared" ref="I80:I143" si="35">IF(BD80, AL80, AF80)</f>
        <v>0.67380689500784097</v>
      </c>
      <c r="J80">
        <f t="shared" ref="J80:J143" si="36">IF(BD80, AG80, AE80)</f>
        <v>5.6282618924938239</v>
      </c>
      <c r="K80">
        <f t="shared" ref="K80:K143" si="37">BF80 - IF(AS80&gt;1, J80*AZ80*100/(AU80*BT80), 0)</f>
        <v>405.35750000000002</v>
      </c>
      <c r="L80">
        <f t="shared" ref="L80:L143" si="38">((R80-H80/2)*K80-J80)/(R80+H80/2)</f>
        <v>168.51867082661144</v>
      </c>
      <c r="M80">
        <f t="shared" ref="M80:M143" si="39">L80*(BM80+BN80)/1000</f>
        <v>17.10051661739195</v>
      </c>
      <c r="N80">
        <f t="shared" ref="N80:N143" si="40">(BF80 - IF(AS80&gt;1, J80*AZ80*100/(AU80*BT80), 0))*(BM80+BN80)/1000</f>
        <v>41.133855558750504</v>
      </c>
      <c r="O80">
        <f t="shared" ref="O80:O143" si="41">2/((1/Q80-1/P80)+SIGN(Q80)*SQRT((1/Q80-1/P80)*(1/Q80-1/P80) + 4*BA80/((BA80+1)*(BA80+1))*(2*1/Q80*1/P80-1/P80*1/P80)))</f>
        <v>3.9596036385178723E-2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2.7695176336809189</v>
      </c>
      <c r="Q80">
        <f t="shared" ref="Q80:Q143" si="43">H80*(1000-(1000*0.61365*EXP(17.502*U80/(240.97+U80))/(BM80+BN80)+BH80)/2)/(1000*0.61365*EXP(17.502*U80/(240.97+U80))/(BM80+BN80)-BH80)</f>
        <v>3.928420577399238E-2</v>
      </c>
      <c r="R80">
        <f t="shared" ref="R80:R143" si="44">1/((BA80+1)/(O80/1.6)+1/(P80/1.37)) + BA80/((BA80+1)/(O80/1.6) + BA80/(P80/1.37))</f>
        <v>2.4580440518153758E-2</v>
      </c>
      <c r="S80">
        <f t="shared" ref="S80:S143" si="45">(AV80*AY80)</f>
        <v>226.11589235986116</v>
      </c>
      <c r="T80">
        <f t="shared" ref="T80:T143" si="46">(BO80+(S80+2*0.95*0.0000000567*(((BO80+$B$6)+273)^4-(BO80+273)^4)-44100*H80)/(1.84*29.3*P80+8*0.95*0.0000000567*(BO80+273)^3))</f>
        <v>33.88351160740406</v>
      </c>
      <c r="U80">
        <f t="shared" ref="U80:U143" si="47">($C$6*BP80+$D$6*BQ80+$E$6*T80)</f>
        <v>33.111112499999997</v>
      </c>
      <c r="V80">
        <f t="shared" ref="V80:V143" si="48">0.61365*EXP(17.502*U80/(240.97+U80))</f>
        <v>5.0837341212512248</v>
      </c>
      <c r="W80">
        <f t="shared" ref="W80:W143" si="49">(X80/Y80*100)</f>
        <v>68.891193823416316</v>
      </c>
      <c r="X80">
        <f t="shared" ref="X80:X143" si="50">BH80*(BM80+BN80)/1000</f>
        <v>3.416110600886392</v>
      </c>
      <c r="Y80">
        <f t="shared" ref="Y80:Y143" si="51">0.61365*EXP(17.502*BO80/(240.97+BO80))</f>
        <v>4.9587043151591397</v>
      </c>
      <c r="Z80">
        <f t="shared" ref="Z80:Z143" si="52">(V80-BH80*(BM80+BN80)/1000)</f>
        <v>1.6676235203648329</v>
      </c>
      <c r="AA80">
        <f t="shared" ref="AA80:AA143" si="53">(-H80*44100)</f>
        <v>-29.714884069845784</v>
      </c>
      <c r="AB80">
        <f t="shared" ref="AB80:AB143" si="54">2*29.3*P80*0.92*(BO80-U80)</f>
        <v>-66.118304666414559</v>
      </c>
      <c r="AC80">
        <f t="shared" ref="AC80:AC143" si="55">2*0.95*0.0000000567*(((BO80+$B$6)+273)^4-(U80+273)^4)</f>
        <v>-5.4616462895082183</v>
      </c>
      <c r="AD80">
        <f t="shared" ref="AD80:AD143" si="56">S80+AC80+AA80+AB80</f>
        <v>124.82105733409259</v>
      </c>
      <c r="AE80">
        <f t="shared" ref="AE80:AE143" si="57">BL80*AS80*(BG80-BF80*(1000-AS80*BI80)/(1000-AS80*BH80))/(100*AZ80)</f>
        <v>16.273845812314601</v>
      </c>
      <c r="AF80">
        <f t="shared" ref="AF80:AF143" si="58">1000*BL80*AS80*(BH80-BI80)/(100*AZ80*(1000-AS80*BH80))</f>
        <v>0.67541221439297205</v>
      </c>
      <c r="AG80">
        <f t="shared" ref="AG80:AG143" si="59">(AH80 - AI80 - BM80*1000/(8.314*(BO80+273.15)) * AK80/BL80 * AJ80) * BL80/(100*AZ80) * (1000 - BI80)/1000</f>
        <v>5.6282618924938239</v>
      </c>
      <c r="AH80">
        <v>434.43126265347757</v>
      </c>
      <c r="AI80">
        <v>422.57190303030279</v>
      </c>
      <c r="AJ80">
        <v>1.7047226866806291</v>
      </c>
      <c r="AK80">
        <v>62.033969261683353</v>
      </c>
      <c r="AL80">
        <f t="shared" ref="AL80:AL143" si="60">(AN80 - AM80 + BM80*1000/(8.314*(BO80+273.15)) * AP80/BL80 * AO80) * BL80/(100*AZ80) * 1000/(1000 - AN80)</f>
        <v>0.67380689500784097</v>
      </c>
      <c r="AM80">
        <v>33.062082372294363</v>
      </c>
      <c r="AN80">
        <v>33.663158787878757</v>
      </c>
      <c r="AO80">
        <v>-9.5424351558638991E-6</v>
      </c>
      <c r="AP80">
        <v>98.33</v>
      </c>
      <c r="AQ80">
        <v>32</v>
      </c>
      <c r="AR80">
        <v>5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47441.741605806681</v>
      </c>
      <c r="AV80">
        <f t="shared" ref="AV80:AV143" si="64">$B$10*BU80+$C$10*BV80+$F$10*CG80*(1-CJ80)</f>
        <v>1200.0025000000001</v>
      </c>
      <c r="AW80">
        <f t="shared" ref="AW80:AW143" si="65">AV80*AX80</f>
        <v>1025.9272260931925</v>
      </c>
      <c r="AX80">
        <f t="shared" ref="AX80:AX143" si="66">($B$10*$D$8+$C$10*$D$8+$F$10*((CT80+CL80)/MAX(CT80+CL80+CU80, 0.1)*$I$8+CU80/MAX(CT80+CL80+CU80, 0.1)*$J$8))/($B$10+$C$10+$F$10)</f>
        <v>0.85493757395771464</v>
      </c>
      <c r="AY80">
        <f t="shared" ref="AY80:AY143" si="67">($B$10*$K$8+$C$10*$K$8+$F$10*((CT80+CL80)/MAX(CT80+CL80+CU80, 0.1)*$P$8+CU80/MAX(CT80+CL80+CU80, 0.1)*$Q$8))/($B$10+$C$10+$F$10)</f>
        <v>0.18842951773838901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1674578601.6875</v>
      </c>
      <c r="BF80">
        <v>405.35750000000002</v>
      </c>
      <c r="BG80">
        <v>420.63175000000001</v>
      </c>
      <c r="BH80">
        <v>33.664387499999997</v>
      </c>
      <c r="BI80">
        <v>33.061937499999999</v>
      </c>
      <c r="BJ80">
        <v>411.05399999999997</v>
      </c>
      <c r="BK80">
        <v>33.451450000000001</v>
      </c>
      <c r="BL80">
        <v>650.02062500000011</v>
      </c>
      <c r="BM80">
        <v>101.37537500000001</v>
      </c>
      <c r="BN80">
        <v>0.1001264</v>
      </c>
      <c r="BO80">
        <v>32.668287500000012</v>
      </c>
      <c r="BP80">
        <v>33.111112499999997</v>
      </c>
      <c r="BQ80">
        <v>999.9</v>
      </c>
      <c r="BR80">
        <v>0</v>
      </c>
      <c r="BS80">
        <v>0</v>
      </c>
      <c r="BT80">
        <v>8990.7824999999993</v>
      </c>
      <c r="BU80">
        <v>0</v>
      </c>
      <c r="BV80">
        <v>49.0763125</v>
      </c>
      <c r="BW80">
        <v>-15.2744</v>
      </c>
      <c r="BX80">
        <v>419.47912500000001</v>
      </c>
      <c r="BY80">
        <v>435.01424999999989</v>
      </c>
      <c r="BZ80">
        <v>0.60245787500000003</v>
      </c>
      <c r="CA80">
        <v>420.63175000000001</v>
      </c>
      <c r="CB80">
        <v>33.061937499999999</v>
      </c>
      <c r="CC80">
        <v>3.4127424999999998</v>
      </c>
      <c r="CD80">
        <v>3.3516699999999999</v>
      </c>
      <c r="CE80">
        <v>26.191775</v>
      </c>
      <c r="CF80">
        <v>25.886524999999999</v>
      </c>
      <c r="CG80">
        <v>1200.0025000000001</v>
      </c>
      <c r="CH80">
        <v>0.499997625</v>
      </c>
      <c r="CI80">
        <v>0.50000274999999994</v>
      </c>
      <c r="CJ80">
        <v>0</v>
      </c>
      <c r="CK80">
        <v>774.78087500000004</v>
      </c>
      <c r="CL80">
        <v>4.9990899999999998</v>
      </c>
      <c r="CM80">
        <v>7953.7162499999986</v>
      </c>
      <c r="CN80">
        <v>9557.8549999999996</v>
      </c>
      <c r="CO80">
        <v>42.5</v>
      </c>
      <c r="CP80">
        <v>44.25</v>
      </c>
      <c r="CQ80">
        <v>43.311999999999998</v>
      </c>
      <c r="CR80">
        <v>43.311999999999998</v>
      </c>
      <c r="CS80">
        <v>43.835625</v>
      </c>
      <c r="CT80">
        <v>597.49874999999997</v>
      </c>
      <c r="CU80">
        <v>597.50374999999997</v>
      </c>
      <c r="CV80">
        <v>0</v>
      </c>
      <c r="CW80">
        <v>1674578616.8</v>
      </c>
      <c r="CX80">
        <v>0</v>
      </c>
      <c r="CY80">
        <v>1674577646.0999999</v>
      </c>
      <c r="CZ80" t="s">
        <v>356</v>
      </c>
      <c r="DA80">
        <v>1674577646.0999999</v>
      </c>
      <c r="DB80">
        <v>1674577639.5999999</v>
      </c>
      <c r="DC80">
        <v>30</v>
      </c>
      <c r="DD80">
        <v>-0.48</v>
      </c>
      <c r="DE80">
        <v>-5.1999999999999998E-2</v>
      </c>
      <c r="DF80">
        <v>-5.7220000000000004</v>
      </c>
      <c r="DG80">
        <v>0.21299999999999999</v>
      </c>
      <c r="DH80">
        <v>415</v>
      </c>
      <c r="DI80">
        <v>32</v>
      </c>
      <c r="DJ80">
        <v>0.4</v>
      </c>
      <c r="DK80">
        <v>0.18</v>
      </c>
      <c r="DL80">
        <v>-15.107704999999999</v>
      </c>
      <c r="DM80">
        <v>-1.1589906191369579</v>
      </c>
      <c r="DN80">
        <v>0.1141489333064484</v>
      </c>
      <c r="DO80">
        <v>0</v>
      </c>
      <c r="DP80">
        <v>0.61069022499999992</v>
      </c>
      <c r="DQ80">
        <v>-4.5256131332083248E-2</v>
      </c>
      <c r="DR80">
        <v>4.7456118019044711E-3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357</v>
      </c>
      <c r="EA80">
        <v>3.2965599999999999</v>
      </c>
      <c r="EB80">
        <v>2.6251799999999998</v>
      </c>
      <c r="EC80">
        <v>0.101244</v>
      </c>
      <c r="ED80">
        <v>0.102191</v>
      </c>
      <c r="EE80">
        <v>0.138574</v>
      </c>
      <c r="EF80">
        <v>0.13559399999999999</v>
      </c>
      <c r="EG80">
        <v>27113.7</v>
      </c>
      <c r="EH80">
        <v>27538.3</v>
      </c>
      <c r="EI80">
        <v>28066.7</v>
      </c>
      <c r="EJ80">
        <v>29521.599999999999</v>
      </c>
      <c r="EK80">
        <v>33274.300000000003</v>
      </c>
      <c r="EL80">
        <v>35435.5</v>
      </c>
      <c r="EM80">
        <v>39623</v>
      </c>
      <c r="EN80">
        <v>42206.5</v>
      </c>
      <c r="EO80">
        <v>2.1690200000000002</v>
      </c>
      <c r="EP80">
        <v>2.20878</v>
      </c>
      <c r="EQ80">
        <v>0.173487</v>
      </c>
      <c r="ER80">
        <v>0</v>
      </c>
      <c r="ES80">
        <v>30.294499999999999</v>
      </c>
      <c r="ET80">
        <v>999.9</v>
      </c>
      <c r="EU80">
        <v>74.900000000000006</v>
      </c>
      <c r="EV80">
        <v>31.9</v>
      </c>
      <c r="EW80">
        <v>35.082099999999997</v>
      </c>
      <c r="EX80">
        <v>57.546399999999998</v>
      </c>
      <c r="EY80">
        <v>-7.1834899999999999</v>
      </c>
      <c r="EZ80">
        <v>2</v>
      </c>
      <c r="FA80">
        <v>0.44896599999999998</v>
      </c>
      <c r="FB80">
        <v>2.1713E-2</v>
      </c>
      <c r="FC80">
        <v>20.273900000000001</v>
      </c>
      <c r="FD80">
        <v>5.2190899999999996</v>
      </c>
      <c r="FE80">
        <v>12.008800000000001</v>
      </c>
      <c r="FF80">
        <v>4.9866999999999999</v>
      </c>
      <c r="FG80">
        <v>3.2844799999999998</v>
      </c>
      <c r="FH80">
        <v>9999</v>
      </c>
      <c r="FI80">
        <v>9999</v>
      </c>
      <c r="FJ80">
        <v>9999</v>
      </c>
      <c r="FK80">
        <v>999.9</v>
      </c>
      <c r="FL80">
        <v>1.8656999999999999</v>
      </c>
      <c r="FM80">
        <v>1.86216</v>
      </c>
      <c r="FN80">
        <v>1.8641700000000001</v>
      </c>
      <c r="FO80">
        <v>1.8602099999999999</v>
      </c>
      <c r="FP80">
        <v>1.8609599999999999</v>
      </c>
      <c r="FQ80">
        <v>1.8601000000000001</v>
      </c>
      <c r="FR80">
        <v>1.86178</v>
      </c>
      <c r="FS80">
        <v>1.8583700000000001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-5.7069999999999999</v>
      </c>
      <c r="GH80">
        <v>0.21299999999999999</v>
      </c>
      <c r="GI80">
        <v>-4.3160023200825837</v>
      </c>
      <c r="GJ80">
        <v>-4.0448538125570227E-3</v>
      </c>
      <c r="GK80">
        <v>1.839783264315481E-6</v>
      </c>
      <c r="GL80">
        <v>-4.1587272622942942E-10</v>
      </c>
      <c r="GM80">
        <v>0.21294000000000321</v>
      </c>
      <c r="GN80">
        <v>0</v>
      </c>
      <c r="GO80">
        <v>0</v>
      </c>
      <c r="GP80">
        <v>0</v>
      </c>
      <c r="GQ80">
        <v>5</v>
      </c>
      <c r="GR80">
        <v>2081</v>
      </c>
      <c r="GS80">
        <v>3</v>
      </c>
      <c r="GT80">
        <v>31</v>
      </c>
      <c r="GU80">
        <v>16</v>
      </c>
      <c r="GV80">
        <v>16.100000000000001</v>
      </c>
      <c r="GW80">
        <v>1.3964799999999999</v>
      </c>
      <c r="GX80">
        <v>2.5476100000000002</v>
      </c>
      <c r="GY80">
        <v>2.04834</v>
      </c>
      <c r="GZ80">
        <v>2.6257299999999999</v>
      </c>
      <c r="HA80">
        <v>2.1972700000000001</v>
      </c>
      <c r="HB80">
        <v>2.3010299999999999</v>
      </c>
      <c r="HC80">
        <v>36.599600000000002</v>
      </c>
      <c r="HD80">
        <v>14.744899999999999</v>
      </c>
      <c r="HE80">
        <v>18</v>
      </c>
      <c r="HF80">
        <v>659.66399999999999</v>
      </c>
      <c r="HG80">
        <v>771.46100000000001</v>
      </c>
      <c r="HH80">
        <v>30.998200000000001</v>
      </c>
      <c r="HI80">
        <v>33.145200000000003</v>
      </c>
      <c r="HJ80">
        <v>29.999500000000001</v>
      </c>
      <c r="HK80">
        <v>33.084299999999999</v>
      </c>
      <c r="HL80">
        <v>33.086500000000001</v>
      </c>
      <c r="HM80">
        <v>27.979199999999999</v>
      </c>
      <c r="HN80">
        <v>0</v>
      </c>
      <c r="HO80">
        <v>100</v>
      </c>
      <c r="HP80">
        <v>31</v>
      </c>
      <c r="HQ80">
        <v>438.09899999999999</v>
      </c>
      <c r="HR80">
        <v>33.932099999999998</v>
      </c>
      <c r="HS80">
        <v>98.907499999999999</v>
      </c>
      <c r="HT80">
        <v>97.863900000000001</v>
      </c>
    </row>
    <row r="81" spans="1:228" x14ac:dyDescent="0.2">
      <c r="A81">
        <v>66</v>
      </c>
      <c r="B81">
        <v>1674578608</v>
      </c>
      <c r="C81">
        <v>260</v>
      </c>
      <c r="D81" t="s">
        <v>491</v>
      </c>
      <c r="E81" t="s">
        <v>492</v>
      </c>
      <c r="F81">
        <v>4</v>
      </c>
      <c r="G81">
        <v>1674578606</v>
      </c>
      <c r="H81">
        <f t="shared" si="34"/>
        <v>6.7397059089371512E-4</v>
      </c>
      <c r="I81">
        <f t="shared" si="35"/>
        <v>0.67397059089371514</v>
      </c>
      <c r="J81">
        <f t="shared" si="36"/>
        <v>5.7316341220789626</v>
      </c>
      <c r="K81">
        <f t="shared" si="37"/>
        <v>412.49928571428569</v>
      </c>
      <c r="L81">
        <f t="shared" si="38"/>
        <v>171.25287695774762</v>
      </c>
      <c r="M81">
        <f t="shared" si="39"/>
        <v>17.378313635548139</v>
      </c>
      <c r="N81">
        <f t="shared" si="40"/>
        <v>41.85939581821507</v>
      </c>
      <c r="O81">
        <f t="shared" si="41"/>
        <v>3.9584601995543665E-2</v>
      </c>
      <c r="P81">
        <f t="shared" si="42"/>
        <v>2.7770094288207936</v>
      </c>
      <c r="Q81">
        <f t="shared" si="43"/>
        <v>3.9273784338671826E-2</v>
      </c>
      <c r="R81">
        <f t="shared" si="44"/>
        <v>2.4573837379140151E-2</v>
      </c>
      <c r="S81">
        <f t="shared" si="45"/>
        <v>226.11753394932001</v>
      </c>
      <c r="T81">
        <f t="shared" si="46"/>
        <v>33.878918810913625</v>
      </c>
      <c r="U81">
        <f t="shared" si="47"/>
        <v>33.114042857142863</v>
      </c>
      <c r="V81">
        <f t="shared" si="48"/>
        <v>5.0845705460580248</v>
      </c>
      <c r="W81">
        <f t="shared" si="49"/>
        <v>68.896350517001679</v>
      </c>
      <c r="X81">
        <f t="shared" si="50"/>
        <v>3.4160718382369426</v>
      </c>
      <c r="Y81">
        <f t="shared" si="51"/>
        <v>4.958276908141821</v>
      </c>
      <c r="Z81">
        <f t="shared" si="52"/>
        <v>1.6684987078210822</v>
      </c>
      <c r="AA81">
        <f t="shared" si="53"/>
        <v>-29.722103058412838</v>
      </c>
      <c r="AB81">
        <f t="shared" si="54"/>
        <v>-66.964992616364029</v>
      </c>
      <c r="AC81">
        <f t="shared" si="55"/>
        <v>-5.5167010870770863</v>
      </c>
      <c r="AD81">
        <f t="shared" si="56"/>
        <v>123.91373718746605</v>
      </c>
      <c r="AE81">
        <f t="shared" si="57"/>
        <v>16.349973021634558</v>
      </c>
      <c r="AF81">
        <f t="shared" si="58"/>
        <v>0.67333703310800963</v>
      </c>
      <c r="AG81">
        <f t="shared" si="59"/>
        <v>5.7316341220789626</v>
      </c>
      <c r="AH81">
        <v>441.35480647695817</v>
      </c>
      <c r="AI81">
        <v>429.40809090909079</v>
      </c>
      <c r="AJ81">
        <v>1.7014718162563049</v>
      </c>
      <c r="AK81">
        <v>62.033969261683353</v>
      </c>
      <c r="AL81">
        <f t="shared" si="60"/>
        <v>0.67397059089371514</v>
      </c>
      <c r="AM81">
        <v>33.062739393939381</v>
      </c>
      <c r="AN81">
        <v>33.663929696969703</v>
      </c>
      <c r="AO81">
        <v>2.875866680687765E-6</v>
      </c>
      <c r="AP81">
        <v>98.33</v>
      </c>
      <c r="AQ81">
        <v>32</v>
      </c>
      <c r="AR81">
        <v>5</v>
      </c>
      <c r="AS81">
        <f t="shared" si="61"/>
        <v>1</v>
      </c>
      <c r="AT81">
        <f t="shared" si="62"/>
        <v>0</v>
      </c>
      <c r="AU81">
        <f t="shared" si="63"/>
        <v>47648.668654270856</v>
      </c>
      <c r="AV81">
        <f t="shared" si="64"/>
        <v>1200.01</v>
      </c>
      <c r="AW81">
        <f t="shared" si="65"/>
        <v>1025.9337564504247</v>
      </c>
      <c r="AX81">
        <f t="shared" si="66"/>
        <v>0.85493767256141595</v>
      </c>
      <c r="AY81">
        <f t="shared" si="67"/>
        <v>0.18842970804353298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1674578606</v>
      </c>
      <c r="BF81">
        <v>412.49928571428569</v>
      </c>
      <c r="BG81">
        <v>427.84857142857129</v>
      </c>
      <c r="BH81">
        <v>33.663342857142858</v>
      </c>
      <c r="BI81">
        <v>33.0627</v>
      </c>
      <c r="BJ81">
        <v>418.21557142857142</v>
      </c>
      <c r="BK81">
        <v>33.450399999999988</v>
      </c>
      <c r="BL81">
        <v>649.97385714285713</v>
      </c>
      <c r="BM81">
        <v>101.3777142857143</v>
      </c>
      <c r="BN81">
        <v>9.9784628571428571E-2</v>
      </c>
      <c r="BO81">
        <v>32.666757142857143</v>
      </c>
      <c r="BP81">
        <v>33.114042857142863</v>
      </c>
      <c r="BQ81">
        <v>999.89999999999986</v>
      </c>
      <c r="BR81">
        <v>0</v>
      </c>
      <c r="BS81">
        <v>0</v>
      </c>
      <c r="BT81">
        <v>9030.3571428571431</v>
      </c>
      <c r="BU81">
        <v>0</v>
      </c>
      <c r="BV81">
        <v>48.502428571428567</v>
      </c>
      <c r="BW81">
        <v>-15.34957142857143</v>
      </c>
      <c r="BX81">
        <v>426.86871428571419</v>
      </c>
      <c r="BY81">
        <v>442.47828571428568</v>
      </c>
      <c r="BZ81">
        <v>0.60062942857142865</v>
      </c>
      <c r="CA81">
        <v>427.84857142857129</v>
      </c>
      <c r="CB81">
        <v>33.0627</v>
      </c>
      <c r="CC81">
        <v>3.412708571428571</v>
      </c>
      <c r="CD81">
        <v>3.3518185714285709</v>
      </c>
      <c r="CE81">
        <v>26.19162857142857</v>
      </c>
      <c r="CF81">
        <v>25.887271428571431</v>
      </c>
      <c r="CG81">
        <v>1200.01</v>
      </c>
      <c r="CH81">
        <v>0.49999485714285719</v>
      </c>
      <c r="CI81">
        <v>0.50000557142857149</v>
      </c>
      <c r="CJ81">
        <v>0</v>
      </c>
      <c r="CK81">
        <v>774.46871428571433</v>
      </c>
      <c r="CL81">
        <v>4.9990899999999998</v>
      </c>
      <c r="CM81">
        <v>7949.2485714285713</v>
      </c>
      <c r="CN81">
        <v>9557.908571428572</v>
      </c>
      <c r="CO81">
        <v>42.5</v>
      </c>
      <c r="CP81">
        <v>44.223000000000013</v>
      </c>
      <c r="CQ81">
        <v>43.311999999999998</v>
      </c>
      <c r="CR81">
        <v>43.311999999999998</v>
      </c>
      <c r="CS81">
        <v>43.811999999999998</v>
      </c>
      <c r="CT81">
        <v>597.49857142857138</v>
      </c>
      <c r="CU81">
        <v>597.51142857142861</v>
      </c>
      <c r="CV81">
        <v>0</v>
      </c>
      <c r="CW81">
        <v>1674578620.4000001</v>
      </c>
      <c r="CX81">
        <v>0</v>
      </c>
      <c r="CY81">
        <v>1674577646.0999999</v>
      </c>
      <c r="CZ81" t="s">
        <v>356</v>
      </c>
      <c r="DA81">
        <v>1674577646.0999999</v>
      </c>
      <c r="DB81">
        <v>1674577639.5999999</v>
      </c>
      <c r="DC81">
        <v>30</v>
      </c>
      <c r="DD81">
        <v>-0.48</v>
      </c>
      <c r="DE81">
        <v>-5.1999999999999998E-2</v>
      </c>
      <c r="DF81">
        <v>-5.7220000000000004</v>
      </c>
      <c r="DG81">
        <v>0.21299999999999999</v>
      </c>
      <c r="DH81">
        <v>415</v>
      </c>
      <c r="DI81">
        <v>32</v>
      </c>
      <c r="DJ81">
        <v>0.4</v>
      </c>
      <c r="DK81">
        <v>0.18</v>
      </c>
      <c r="DL81">
        <v>-15.16564878048781</v>
      </c>
      <c r="DM81">
        <v>-1.216850174216034</v>
      </c>
      <c r="DN81">
        <v>0.12184656309283901</v>
      </c>
      <c r="DO81">
        <v>0</v>
      </c>
      <c r="DP81">
        <v>0.60837668292682923</v>
      </c>
      <c r="DQ81">
        <v>-5.4758885017420232E-2</v>
      </c>
      <c r="DR81">
        <v>5.5886153328431054E-3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357</v>
      </c>
      <c r="EA81">
        <v>3.2966799999999998</v>
      </c>
      <c r="EB81">
        <v>2.62534</v>
      </c>
      <c r="EC81">
        <v>0.10247299999999999</v>
      </c>
      <c r="ED81">
        <v>0.10341500000000001</v>
      </c>
      <c r="EE81">
        <v>0.138575</v>
      </c>
      <c r="EF81">
        <v>0.1356</v>
      </c>
      <c r="EG81">
        <v>27076.9</v>
      </c>
      <c r="EH81">
        <v>27501.1</v>
      </c>
      <c r="EI81">
        <v>28067</v>
      </c>
      <c r="EJ81">
        <v>29522</v>
      </c>
      <c r="EK81">
        <v>33274.800000000003</v>
      </c>
      <c r="EL81">
        <v>35435.599999999999</v>
      </c>
      <c r="EM81">
        <v>39623.599999999999</v>
      </c>
      <c r="EN81">
        <v>42206.8</v>
      </c>
      <c r="EO81">
        <v>2.1692</v>
      </c>
      <c r="EP81">
        <v>2.2088800000000002</v>
      </c>
      <c r="EQ81">
        <v>0.17415700000000001</v>
      </c>
      <c r="ER81">
        <v>0</v>
      </c>
      <c r="ES81">
        <v>30.2912</v>
      </c>
      <c r="ET81">
        <v>999.9</v>
      </c>
      <c r="EU81">
        <v>74.900000000000006</v>
      </c>
      <c r="EV81">
        <v>31.9</v>
      </c>
      <c r="EW81">
        <v>35.081699999999998</v>
      </c>
      <c r="EX81">
        <v>57.816400000000002</v>
      </c>
      <c r="EY81">
        <v>-7.2596100000000003</v>
      </c>
      <c r="EZ81">
        <v>2</v>
      </c>
      <c r="FA81">
        <v>0.44834600000000002</v>
      </c>
      <c r="FB81">
        <v>1.5964099999999998E-2</v>
      </c>
      <c r="FC81">
        <v>20.273900000000001</v>
      </c>
      <c r="FD81">
        <v>5.2184900000000001</v>
      </c>
      <c r="FE81">
        <v>12.0085</v>
      </c>
      <c r="FF81">
        <v>4.9866999999999999</v>
      </c>
      <c r="FG81">
        <v>3.2844799999999998</v>
      </c>
      <c r="FH81">
        <v>9999</v>
      </c>
      <c r="FI81">
        <v>9999</v>
      </c>
      <c r="FJ81">
        <v>9999</v>
      </c>
      <c r="FK81">
        <v>999.9</v>
      </c>
      <c r="FL81">
        <v>1.86571</v>
      </c>
      <c r="FM81">
        <v>1.8621700000000001</v>
      </c>
      <c r="FN81">
        <v>1.86416</v>
      </c>
      <c r="FO81">
        <v>1.8602000000000001</v>
      </c>
      <c r="FP81">
        <v>1.8609500000000001</v>
      </c>
      <c r="FQ81">
        <v>1.8601000000000001</v>
      </c>
      <c r="FR81">
        <v>1.86178</v>
      </c>
      <c r="FS81">
        <v>1.85839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-5.7249999999999996</v>
      </c>
      <c r="GH81">
        <v>0.21290000000000001</v>
      </c>
      <c r="GI81">
        <v>-4.3160023200825837</v>
      </c>
      <c r="GJ81">
        <v>-4.0448538125570227E-3</v>
      </c>
      <c r="GK81">
        <v>1.839783264315481E-6</v>
      </c>
      <c r="GL81">
        <v>-4.1587272622942942E-10</v>
      </c>
      <c r="GM81">
        <v>0.21294000000000321</v>
      </c>
      <c r="GN81">
        <v>0</v>
      </c>
      <c r="GO81">
        <v>0</v>
      </c>
      <c r="GP81">
        <v>0</v>
      </c>
      <c r="GQ81">
        <v>5</v>
      </c>
      <c r="GR81">
        <v>2081</v>
      </c>
      <c r="GS81">
        <v>3</v>
      </c>
      <c r="GT81">
        <v>31</v>
      </c>
      <c r="GU81">
        <v>16</v>
      </c>
      <c r="GV81">
        <v>16.100000000000001</v>
      </c>
      <c r="GW81">
        <v>1.41479</v>
      </c>
      <c r="GX81">
        <v>2.5476100000000002</v>
      </c>
      <c r="GY81">
        <v>2.04834</v>
      </c>
      <c r="GZ81">
        <v>2.6257299999999999</v>
      </c>
      <c r="HA81">
        <v>2.1972700000000001</v>
      </c>
      <c r="HB81">
        <v>2.33765</v>
      </c>
      <c r="HC81">
        <v>36.6233</v>
      </c>
      <c r="HD81">
        <v>14.7362</v>
      </c>
      <c r="HE81">
        <v>18</v>
      </c>
      <c r="HF81">
        <v>659.75800000000004</v>
      </c>
      <c r="HG81">
        <v>771.49599999999998</v>
      </c>
      <c r="HH81">
        <v>30.9984</v>
      </c>
      <c r="HI81">
        <v>33.139299999999999</v>
      </c>
      <c r="HJ81">
        <v>29.999500000000001</v>
      </c>
      <c r="HK81">
        <v>33.079900000000002</v>
      </c>
      <c r="HL81">
        <v>33.081499999999998</v>
      </c>
      <c r="HM81">
        <v>28.332899999999999</v>
      </c>
      <c r="HN81">
        <v>0</v>
      </c>
      <c r="HO81">
        <v>100</v>
      </c>
      <c r="HP81">
        <v>31</v>
      </c>
      <c r="HQ81">
        <v>444.77600000000001</v>
      </c>
      <c r="HR81">
        <v>33.932099999999998</v>
      </c>
      <c r="HS81">
        <v>98.908699999999996</v>
      </c>
      <c r="HT81">
        <v>97.864800000000002</v>
      </c>
    </row>
    <row r="82" spans="1:228" x14ac:dyDescent="0.2">
      <c r="A82">
        <v>67</v>
      </c>
      <c r="B82">
        <v>1674578612</v>
      </c>
      <c r="C82">
        <v>264</v>
      </c>
      <c r="D82" t="s">
        <v>493</v>
      </c>
      <c r="E82" t="s">
        <v>494</v>
      </c>
      <c r="F82">
        <v>4</v>
      </c>
      <c r="G82">
        <v>1674578609.6875</v>
      </c>
      <c r="H82">
        <f t="shared" si="34"/>
        <v>6.7376372927832628E-4</v>
      </c>
      <c r="I82">
        <f t="shared" si="35"/>
        <v>0.67376372927832628</v>
      </c>
      <c r="J82">
        <f t="shared" si="36"/>
        <v>5.7764306416315563</v>
      </c>
      <c r="K82">
        <f t="shared" si="37"/>
        <v>418.551875</v>
      </c>
      <c r="L82">
        <f t="shared" si="38"/>
        <v>175.49113849058989</v>
      </c>
      <c r="M82">
        <f t="shared" si="39"/>
        <v>17.808345605520564</v>
      </c>
      <c r="N82">
        <f t="shared" si="40"/>
        <v>42.473463377971775</v>
      </c>
      <c r="O82">
        <f t="shared" si="41"/>
        <v>3.9609204987648146E-2</v>
      </c>
      <c r="P82">
        <f t="shared" si="42"/>
        <v>2.7722265375459196</v>
      </c>
      <c r="Q82">
        <f t="shared" si="43"/>
        <v>3.9297470130682084E-2</v>
      </c>
      <c r="R82">
        <f t="shared" si="44"/>
        <v>2.4588722331386301E-2</v>
      </c>
      <c r="S82">
        <f t="shared" si="45"/>
        <v>226.11527623475112</v>
      </c>
      <c r="T82">
        <f t="shared" si="46"/>
        <v>33.880399278044059</v>
      </c>
      <c r="U82">
        <f t="shared" si="47"/>
        <v>33.108874999999998</v>
      </c>
      <c r="V82">
        <f t="shared" si="48"/>
        <v>5.0830955423270456</v>
      </c>
      <c r="W82">
        <f t="shared" si="49"/>
        <v>68.898988209761853</v>
      </c>
      <c r="X82">
        <f t="shared" si="50"/>
        <v>3.4161074453754767</v>
      </c>
      <c r="Y82">
        <f t="shared" si="51"/>
        <v>4.9581387682721738</v>
      </c>
      <c r="Z82">
        <f t="shared" si="52"/>
        <v>1.6669880969515689</v>
      </c>
      <c r="AA82">
        <f t="shared" si="53"/>
        <v>-29.71298046117419</v>
      </c>
      <c r="AB82">
        <f t="shared" si="54"/>
        <v>-66.151216444459934</v>
      </c>
      <c r="AC82">
        <f t="shared" si="55"/>
        <v>-5.4589112827394262</v>
      </c>
      <c r="AD82">
        <f t="shared" si="56"/>
        <v>124.79216804637757</v>
      </c>
      <c r="AE82">
        <f t="shared" si="57"/>
        <v>16.443980060747887</v>
      </c>
      <c r="AF82">
        <f t="shared" si="58"/>
        <v>0.67305197989709409</v>
      </c>
      <c r="AG82">
        <f t="shared" si="59"/>
        <v>5.7764306416315563</v>
      </c>
      <c r="AH82">
        <v>448.2433213354559</v>
      </c>
      <c r="AI82">
        <v>436.23126060606052</v>
      </c>
      <c r="AJ82">
        <v>1.7074811119213691</v>
      </c>
      <c r="AK82">
        <v>62.033969261683353</v>
      </c>
      <c r="AL82">
        <f t="shared" si="60"/>
        <v>0.67376372927832628</v>
      </c>
      <c r="AM82">
        <v>33.06317905627705</v>
      </c>
      <c r="AN82">
        <v>33.664191515151508</v>
      </c>
      <c r="AO82">
        <v>-4.6562361528402528E-7</v>
      </c>
      <c r="AP82">
        <v>98.33</v>
      </c>
      <c r="AQ82">
        <v>32</v>
      </c>
      <c r="AR82">
        <v>5</v>
      </c>
      <c r="AS82">
        <f t="shared" si="61"/>
        <v>1</v>
      </c>
      <c r="AT82">
        <f t="shared" si="62"/>
        <v>0</v>
      </c>
      <c r="AU82">
        <f t="shared" si="63"/>
        <v>47516.763835197329</v>
      </c>
      <c r="AV82">
        <f t="shared" si="64"/>
        <v>1200</v>
      </c>
      <c r="AW82">
        <f t="shared" si="65"/>
        <v>1025.9250135931352</v>
      </c>
      <c r="AX82">
        <f t="shared" si="66"/>
        <v>0.85493751132761275</v>
      </c>
      <c r="AY82">
        <f t="shared" si="67"/>
        <v>0.1884293968622926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1674578609.6875</v>
      </c>
      <c r="BF82">
        <v>418.551875</v>
      </c>
      <c r="BG82">
        <v>433.99124999999998</v>
      </c>
      <c r="BH82">
        <v>33.663799999999988</v>
      </c>
      <c r="BI82">
        <v>33.063425000000002</v>
      </c>
      <c r="BJ82">
        <v>424.28462500000001</v>
      </c>
      <c r="BK82">
        <v>33.450875000000003</v>
      </c>
      <c r="BL82">
        <v>649.98824999999999</v>
      </c>
      <c r="BM82">
        <v>101.37712500000001</v>
      </c>
      <c r="BN82">
        <v>0.1000536125</v>
      </c>
      <c r="BO82">
        <v>32.666262500000002</v>
      </c>
      <c r="BP82">
        <v>33.108874999999998</v>
      </c>
      <c r="BQ82">
        <v>999.9</v>
      </c>
      <c r="BR82">
        <v>0</v>
      </c>
      <c r="BS82">
        <v>0</v>
      </c>
      <c r="BT82">
        <v>9005</v>
      </c>
      <c r="BU82">
        <v>0</v>
      </c>
      <c r="BV82">
        <v>45.306199999999997</v>
      </c>
      <c r="BW82">
        <v>-15.439525</v>
      </c>
      <c r="BX82">
        <v>433.13262500000002</v>
      </c>
      <c r="BY82">
        <v>448.83125000000001</v>
      </c>
      <c r="BZ82">
        <v>0.6003925</v>
      </c>
      <c r="CA82">
        <v>433.99124999999998</v>
      </c>
      <c r="CB82">
        <v>33.063425000000002</v>
      </c>
      <c r="CC82">
        <v>3.4127437500000002</v>
      </c>
      <c r="CD82">
        <v>3.35187875</v>
      </c>
      <c r="CE82">
        <v>26.191800000000001</v>
      </c>
      <c r="CF82">
        <v>25.887574999999998</v>
      </c>
      <c r="CG82">
        <v>1200</v>
      </c>
      <c r="CH82">
        <v>0.50000124999999995</v>
      </c>
      <c r="CI82">
        <v>0.49999887500000001</v>
      </c>
      <c r="CJ82">
        <v>0</v>
      </c>
      <c r="CK82">
        <v>774.17662500000006</v>
      </c>
      <c r="CL82">
        <v>4.9990899999999998</v>
      </c>
      <c r="CM82">
        <v>7945.4712500000014</v>
      </c>
      <c r="CN82">
        <v>9557.8612499999999</v>
      </c>
      <c r="CO82">
        <v>42.5</v>
      </c>
      <c r="CP82">
        <v>44.202749999999988</v>
      </c>
      <c r="CQ82">
        <v>43.311999999999998</v>
      </c>
      <c r="CR82">
        <v>43.265500000000003</v>
      </c>
      <c r="CS82">
        <v>43.811999999999998</v>
      </c>
      <c r="CT82">
        <v>597.5</v>
      </c>
      <c r="CU82">
        <v>597.5</v>
      </c>
      <c r="CV82">
        <v>0</v>
      </c>
      <c r="CW82">
        <v>1674578624.5999999</v>
      </c>
      <c r="CX82">
        <v>0</v>
      </c>
      <c r="CY82">
        <v>1674577646.0999999</v>
      </c>
      <c r="CZ82" t="s">
        <v>356</v>
      </c>
      <c r="DA82">
        <v>1674577646.0999999</v>
      </c>
      <c r="DB82">
        <v>1674577639.5999999</v>
      </c>
      <c r="DC82">
        <v>30</v>
      </c>
      <c r="DD82">
        <v>-0.48</v>
      </c>
      <c r="DE82">
        <v>-5.1999999999999998E-2</v>
      </c>
      <c r="DF82">
        <v>-5.7220000000000004</v>
      </c>
      <c r="DG82">
        <v>0.21299999999999999</v>
      </c>
      <c r="DH82">
        <v>415</v>
      </c>
      <c r="DI82">
        <v>32</v>
      </c>
      <c r="DJ82">
        <v>0.4</v>
      </c>
      <c r="DK82">
        <v>0.18</v>
      </c>
      <c r="DL82">
        <v>-15.266914999999999</v>
      </c>
      <c r="DM82">
        <v>-1.160546341463377</v>
      </c>
      <c r="DN82">
        <v>0.1128066122840324</v>
      </c>
      <c r="DO82">
        <v>0</v>
      </c>
      <c r="DP82">
        <v>0.60489835000000003</v>
      </c>
      <c r="DQ82">
        <v>-4.5400390243904729E-2</v>
      </c>
      <c r="DR82">
        <v>4.7192619367333348E-3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357</v>
      </c>
      <c r="EA82">
        <v>3.2967300000000002</v>
      </c>
      <c r="EB82">
        <v>2.6253199999999999</v>
      </c>
      <c r="EC82">
        <v>0.103684</v>
      </c>
      <c r="ED82">
        <v>0.10462399999999999</v>
      </c>
      <c r="EE82">
        <v>0.138575</v>
      </c>
      <c r="EF82">
        <v>0.135606</v>
      </c>
      <c r="EG82">
        <v>27039.9</v>
      </c>
      <c r="EH82">
        <v>27463.8</v>
      </c>
      <c r="EI82">
        <v>28066.6</v>
      </c>
      <c r="EJ82">
        <v>29521.7</v>
      </c>
      <c r="EK82">
        <v>33274.800000000003</v>
      </c>
      <c r="EL82">
        <v>35435.5</v>
      </c>
      <c r="EM82">
        <v>39623.5</v>
      </c>
      <c r="EN82">
        <v>42206.9</v>
      </c>
      <c r="EO82">
        <v>2.1698300000000001</v>
      </c>
      <c r="EP82">
        <v>2.2089500000000002</v>
      </c>
      <c r="EQ82">
        <v>0.17300199999999999</v>
      </c>
      <c r="ER82">
        <v>0</v>
      </c>
      <c r="ES82">
        <v>30.2881</v>
      </c>
      <c r="ET82">
        <v>999.9</v>
      </c>
      <c r="EU82">
        <v>74.900000000000006</v>
      </c>
      <c r="EV82">
        <v>31.9</v>
      </c>
      <c r="EW82">
        <v>35.078600000000002</v>
      </c>
      <c r="EX82">
        <v>57.756399999999999</v>
      </c>
      <c r="EY82">
        <v>-7.1674699999999998</v>
      </c>
      <c r="EZ82">
        <v>2</v>
      </c>
      <c r="FA82">
        <v>0.44796200000000003</v>
      </c>
      <c r="FB82">
        <v>1.21487E-2</v>
      </c>
      <c r="FC82">
        <v>20.274000000000001</v>
      </c>
      <c r="FD82">
        <v>5.2196899999999999</v>
      </c>
      <c r="FE82">
        <v>12.008800000000001</v>
      </c>
      <c r="FF82">
        <v>4.9870999999999999</v>
      </c>
      <c r="FG82">
        <v>3.2846500000000001</v>
      </c>
      <c r="FH82">
        <v>9999</v>
      </c>
      <c r="FI82">
        <v>9999</v>
      </c>
      <c r="FJ82">
        <v>9999</v>
      </c>
      <c r="FK82">
        <v>999.9</v>
      </c>
      <c r="FL82">
        <v>1.8656999999999999</v>
      </c>
      <c r="FM82">
        <v>1.8621700000000001</v>
      </c>
      <c r="FN82">
        <v>1.86416</v>
      </c>
      <c r="FO82">
        <v>1.8602000000000001</v>
      </c>
      <c r="FP82">
        <v>1.8609599999999999</v>
      </c>
      <c r="FQ82">
        <v>1.86009</v>
      </c>
      <c r="FR82">
        <v>1.8617999999999999</v>
      </c>
      <c r="FS82">
        <v>1.8584000000000001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-5.7430000000000003</v>
      </c>
      <c r="GH82">
        <v>0.21290000000000001</v>
      </c>
      <c r="GI82">
        <v>-4.3160023200825837</v>
      </c>
      <c r="GJ82">
        <v>-4.0448538125570227E-3</v>
      </c>
      <c r="GK82">
        <v>1.839783264315481E-6</v>
      </c>
      <c r="GL82">
        <v>-4.1587272622942942E-10</v>
      </c>
      <c r="GM82">
        <v>0.21294000000000321</v>
      </c>
      <c r="GN82">
        <v>0</v>
      </c>
      <c r="GO82">
        <v>0</v>
      </c>
      <c r="GP82">
        <v>0</v>
      </c>
      <c r="GQ82">
        <v>5</v>
      </c>
      <c r="GR82">
        <v>2081</v>
      </c>
      <c r="GS82">
        <v>3</v>
      </c>
      <c r="GT82">
        <v>31</v>
      </c>
      <c r="GU82">
        <v>16.100000000000001</v>
      </c>
      <c r="GV82">
        <v>16.2</v>
      </c>
      <c r="GW82">
        <v>1.43188</v>
      </c>
      <c r="GX82">
        <v>2.5366200000000001</v>
      </c>
      <c r="GY82">
        <v>2.04834</v>
      </c>
      <c r="GZ82">
        <v>2.6257299999999999</v>
      </c>
      <c r="HA82">
        <v>2.1972700000000001</v>
      </c>
      <c r="HB82">
        <v>2.34009</v>
      </c>
      <c r="HC82">
        <v>36.599600000000002</v>
      </c>
      <c r="HD82">
        <v>14.762499999999999</v>
      </c>
      <c r="HE82">
        <v>18</v>
      </c>
      <c r="HF82">
        <v>660.20799999999997</v>
      </c>
      <c r="HG82">
        <v>771.52</v>
      </c>
      <c r="HH82">
        <v>30.998699999999999</v>
      </c>
      <c r="HI82">
        <v>33.133299999999998</v>
      </c>
      <c r="HJ82">
        <v>29.999600000000001</v>
      </c>
      <c r="HK82">
        <v>33.075499999999998</v>
      </c>
      <c r="HL82">
        <v>33.0777</v>
      </c>
      <c r="HM82">
        <v>28.686399999999999</v>
      </c>
      <c r="HN82">
        <v>0</v>
      </c>
      <c r="HO82">
        <v>100</v>
      </c>
      <c r="HP82">
        <v>31</v>
      </c>
      <c r="HQ82">
        <v>451.45400000000001</v>
      </c>
      <c r="HR82">
        <v>33.932099999999998</v>
      </c>
      <c r="HS82">
        <v>98.908000000000001</v>
      </c>
      <c r="HT82">
        <v>97.864500000000007</v>
      </c>
    </row>
    <row r="83" spans="1:228" x14ac:dyDescent="0.2">
      <c r="A83">
        <v>68</v>
      </c>
      <c r="B83">
        <v>1674578616</v>
      </c>
      <c r="C83">
        <v>268</v>
      </c>
      <c r="D83" t="s">
        <v>495</v>
      </c>
      <c r="E83" t="s">
        <v>496</v>
      </c>
      <c r="F83">
        <v>4</v>
      </c>
      <c r="G83">
        <v>1674578614</v>
      </c>
      <c r="H83">
        <f t="shared" si="34"/>
        <v>6.5560125081763566E-4</v>
      </c>
      <c r="I83">
        <f t="shared" si="35"/>
        <v>0.65560125081763565</v>
      </c>
      <c r="J83">
        <f t="shared" si="36"/>
        <v>5.730144437480833</v>
      </c>
      <c r="K83">
        <f t="shared" si="37"/>
        <v>425.70814285714278</v>
      </c>
      <c r="L83">
        <f t="shared" si="38"/>
        <v>178.56274466761943</v>
      </c>
      <c r="M83">
        <f t="shared" si="39"/>
        <v>18.119742822076606</v>
      </c>
      <c r="N83">
        <f t="shared" si="40"/>
        <v>43.198944327349835</v>
      </c>
      <c r="O83">
        <f t="shared" si="41"/>
        <v>3.8632794873354644E-2</v>
      </c>
      <c r="P83">
        <f t="shared" si="42"/>
        <v>2.7760832598878444</v>
      </c>
      <c r="Q83">
        <f t="shared" si="43"/>
        <v>3.8336586363157864E-2</v>
      </c>
      <c r="R83">
        <f t="shared" si="44"/>
        <v>2.3986790188105123E-2</v>
      </c>
      <c r="S83">
        <f t="shared" si="45"/>
        <v>226.11504823478228</v>
      </c>
      <c r="T83">
        <f t="shared" si="46"/>
        <v>33.876557030415491</v>
      </c>
      <c r="U83">
        <f t="shared" si="47"/>
        <v>33.091257142857152</v>
      </c>
      <c r="V83">
        <f t="shared" si="48"/>
        <v>5.0780698716926373</v>
      </c>
      <c r="W83">
        <f t="shared" si="49"/>
        <v>68.911620789157325</v>
      </c>
      <c r="X83">
        <f t="shared" si="50"/>
        <v>3.4153418743799553</v>
      </c>
      <c r="Y83">
        <f t="shared" si="51"/>
        <v>4.9561189176344715</v>
      </c>
      <c r="Z83">
        <f t="shared" si="52"/>
        <v>1.6627279973126821</v>
      </c>
      <c r="AA83">
        <f t="shared" si="53"/>
        <v>-28.912015161057735</v>
      </c>
      <c r="AB83">
        <f t="shared" si="54"/>
        <v>-64.689143665618815</v>
      </c>
      <c r="AC83">
        <f t="shared" si="55"/>
        <v>-5.3301925145158711</v>
      </c>
      <c r="AD83">
        <f t="shared" si="56"/>
        <v>127.18369689358988</v>
      </c>
      <c r="AE83">
        <f t="shared" si="57"/>
        <v>16.574927270997634</v>
      </c>
      <c r="AF83">
        <f t="shared" si="58"/>
        <v>0.66117344363997466</v>
      </c>
      <c r="AG83">
        <f t="shared" si="59"/>
        <v>5.730144437480833</v>
      </c>
      <c r="AH83">
        <v>455.22721084745427</v>
      </c>
      <c r="AI83">
        <v>443.14934545454531</v>
      </c>
      <c r="AJ83">
        <v>1.7364303068197771</v>
      </c>
      <c r="AK83">
        <v>62.033969261683353</v>
      </c>
      <c r="AL83">
        <f t="shared" si="60"/>
        <v>0.65560125081763565</v>
      </c>
      <c r="AM83">
        <v>33.066777878787903</v>
      </c>
      <c r="AN83">
        <v>33.651872727272711</v>
      </c>
      <c r="AO83">
        <v>-4.8222200191668303E-5</v>
      </c>
      <c r="AP83">
        <v>98.33</v>
      </c>
      <c r="AQ83">
        <v>32</v>
      </c>
      <c r="AR83">
        <v>5</v>
      </c>
      <c r="AS83">
        <f t="shared" si="61"/>
        <v>1</v>
      </c>
      <c r="AT83">
        <f t="shared" si="62"/>
        <v>0</v>
      </c>
      <c r="AU83">
        <f t="shared" si="63"/>
        <v>47624.291105795484</v>
      </c>
      <c r="AV83">
        <f t="shared" si="64"/>
        <v>1199.998571428571</v>
      </c>
      <c r="AW83">
        <f t="shared" si="65"/>
        <v>1025.923813593151</v>
      </c>
      <c r="AX83">
        <f t="shared" si="66"/>
        <v>0.85493752911039889</v>
      </c>
      <c r="AY83">
        <f t="shared" si="67"/>
        <v>0.18842943118307004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1674578614</v>
      </c>
      <c r="BF83">
        <v>425.70814285714278</v>
      </c>
      <c r="BG83">
        <v>441.26785714285722</v>
      </c>
      <c r="BH83">
        <v>33.656814285714283</v>
      </c>
      <c r="BI83">
        <v>33.067042857142852</v>
      </c>
      <c r="BJ83">
        <v>431.46057142857143</v>
      </c>
      <c r="BK83">
        <v>33.443885714285713</v>
      </c>
      <c r="BL83">
        <v>650.00142857142862</v>
      </c>
      <c r="BM83">
        <v>101.3755714285714</v>
      </c>
      <c r="BN83">
        <v>9.9923114285714293E-2</v>
      </c>
      <c r="BO83">
        <v>32.659028571428571</v>
      </c>
      <c r="BP83">
        <v>33.091257142857152</v>
      </c>
      <c r="BQ83">
        <v>999.89999999999986</v>
      </c>
      <c r="BR83">
        <v>0</v>
      </c>
      <c r="BS83">
        <v>0</v>
      </c>
      <c r="BT83">
        <v>9025.6242857142861</v>
      </c>
      <c r="BU83">
        <v>0</v>
      </c>
      <c r="BV83">
        <v>42.604528571428567</v>
      </c>
      <c r="BW83">
        <v>-15.55972857142857</v>
      </c>
      <c r="BX83">
        <v>440.53542857142861</v>
      </c>
      <c r="BY83">
        <v>456.35828571428573</v>
      </c>
      <c r="BZ83">
        <v>0.58978342857142863</v>
      </c>
      <c r="CA83">
        <v>441.26785714285722</v>
      </c>
      <c r="CB83">
        <v>33.067042857142852</v>
      </c>
      <c r="CC83">
        <v>3.4119757142857141</v>
      </c>
      <c r="CD83">
        <v>3.3521857142857141</v>
      </c>
      <c r="CE83">
        <v>26.187985714285709</v>
      </c>
      <c r="CF83">
        <v>25.889114285714289</v>
      </c>
      <c r="CG83">
        <v>1199.998571428571</v>
      </c>
      <c r="CH83">
        <v>0.49999900000000003</v>
      </c>
      <c r="CI83">
        <v>0.50000114285714292</v>
      </c>
      <c r="CJ83">
        <v>0</v>
      </c>
      <c r="CK83">
        <v>773.67714285714283</v>
      </c>
      <c r="CL83">
        <v>4.9990899999999998</v>
      </c>
      <c r="CM83">
        <v>7941.3457142857142</v>
      </c>
      <c r="CN83">
        <v>9557.8499999999967</v>
      </c>
      <c r="CO83">
        <v>42.482000000000014</v>
      </c>
      <c r="CP83">
        <v>44.186999999999998</v>
      </c>
      <c r="CQ83">
        <v>43.294285714285706</v>
      </c>
      <c r="CR83">
        <v>43.25</v>
      </c>
      <c r="CS83">
        <v>43.811999999999998</v>
      </c>
      <c r="CT83">
        <v>597.49857142857138</v>
      </c>
      <c r="CU83">
        <v>597.5</v>
      </c>
      <c r="CV83">
        <v>0</v>
      </c>
      <c r="CW83">
        <v>1674578628.8</v>
      </c>
      <c r="CX83">
        <v>0</v>
      </c>
      <c r="CY83">
        <v>1674577646.0999999</v>
      </c>
      <c r="CZ83" t="s">
        <v>356</v>
      </c>
      <c r="DA83">
        <v>1674577646.0999999</v>
      </c>
      <c r="DB83">
        <v>1674577639.5999999</v>
      </c>
      <c r="DC83">
        <v>30</v>
      </c>
      <c r="DD83">
        <v>-0.48</v>
      </c>
      <c r="DE83">
        <v>-5.1999999999999998E-2</v>
      </c>
      <c r="DF83">
        <v>-5.7220000000000004</v>
      </c>
      <c r="DG83">
        <v>0.21299999999999999</v>
      </c>
      <c r="DH83">
        <v>415</v>
      </c>
      <c r="DI83">
        <v>32</v>
      </c>
      <c r="DJ83">
        <v>0.4</v>
      </c>
      <c r="DK83">
        <v>0.18</v>
      </c>
      <c r="DL83">
        <v>-15.357365853658539</v>
      </c>
      <c r="DM83">
        <v>-1.3096160278746061</v>
      </c>
      <c r="DN83">
        <v>0.13082665800127849</v>
      </c>
      <c r="DO83">
        <v>0</v>
      </c>
      <c r="DP83">
        <v>0.60074880487804871</v>
      </c>
      <c r="DQ83">
        <v>-5.7225052264808028E-2</v>
      </c>
      <c r="DR83">
        <v>6.2980082458160176E-3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357</v>
      </c>
      <c r="EA83">
        <v>3.2966799999999998</v>
      </c>
      <c r="EB83">
        <v>2.62548</v>
      </c>
      <c r="EC83">
        <v>0.10492</v>
      </c>
      <c r="ED83">
        <v>0.105832</v>
      </c>
      <c r="EE83">
        <v>0.138542</v>
      </c>
      <c r="EF83">
        <v>0.13561599999999999</v>
      </c>
      <c r="EG83">
        <v>27003.4</v>
      </c>
      <c r="EH83">
        <v>27426.799999999999</v>
      </c>
      <c r="EI83">
        <v>28067.4</v>
      </c>
      <c r="EJ83">
        <v>29521.9</v>
      </c>
      <c r="EK83">
        <v>33276.9</v>
      </c>
      <c r="EL83">
        <v>35435.199999999997</v>
      </c>
      <c r="EM83">
        <v>39624.300000000003</v>
      </c>
      <c r="EN83">
        <v>42206.9</v>
      </c>
      <c r="EO83">
        <v>2.1695000000000002</v>
      </c>
      <c r="EP83">
        <v>2.2092800000000001</v>
      </c>
      <c r="EQ83">
        <v>0.172518</v>
      </c>
      <c r="ER83">
        <v>0</v>
      </c>
      <c r="ES83">
        <v>30.282299999999999</v>
      </c>
      <c r="ET83">
        <v>999.9</v>
      </c>
      <c r="EU83">
        <v>74.900000000000006</v>
      </c>
      <c r="EV83">
        <v>31.9</v>
      </c>
      <c r="EW83">
        <v>35.080800000000004</v>
      </c>
      <c r="EX83">
        <v>57.726399999999998</v>
      </c>
      <c r="EY83">
        <v>-7.15144</v>
      </c>
      <c r="EZ83">
        <v>2</v>
      </c>
      <c r="FA83">
        <v>0.44746999999999998</v>
      </c>
      <c r="FB83">
        <v>8.8643799999999998E-3</v>
      </c>
      <c r="FC83">
        <v>20.274100000000001</v>
      </c>
      <c r="FD83">
        <v>5.2189399999999999</v>
      </c>
      <c r="FE83">
        <v>12.0092</v>
      </c>
      <c r="FF83">
        <v>4.9870999999999999</v>
      </c>
      <c r="FG83">
        <v>3.2846500000000001</v>
      </c>
      <c r="FH83">
        <v>9999</v>
      </c>
      <c r="FI83">
        <v>9999</v>
      </c>
      <c r="FJ83">
        <v>9999</v>
      </c>
      <c r="FK83">
        <v>999.9</v>
      </c>
      <c r="FL83">
        <v>1.86572</v>
      </c>
      <c r="FM83">
        <v>1.86216</v>
      </c>
      <c r="FN83">
        <v>1.8641700000000001</v>
      </c>
      <c r="FO83">
        <v>1.8602000000000001</v>
      </c>
      <c r="FP83">
        <v>1.8609599999999999</v>
      </c>
      <c r="FQ83">
        <v>1.8601300000000001</v>
      </c>
      <c r="FR83">
        <v>1.8617999999999999</v>
      </c>
      <c r="FS83">
        <v>1.8584000000000001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-5.7619999999999996</v>
      </c>
      <c r="GH83">
        <v>0.21299999999999999</v>
      </c>
      <c r="GI83">
        <v>-4.3160023200825837</v>
      </c>
      <c r="GJ83">
        <v>-4.0448538125570227E-3</v>
      </c>
      <c r="GK83">
        <v>1.839783264315481E-6</v>
      </c>
      <c r="GL83">
        <v>-4.1587272622942942E-10</v>
      </c>
      <c r="GM83">
        <v>0.21294000000000321</v>
      </c>
      <c r="GN83">
        <v>0</v>
      </c>
      <c r="GO83">
        <v>0</v>
      </c>
      <c r="GP83">
        <v>0</v>
      </c>
      <c r="GQ83">
        <v>5</v>
      </c>
      <c r="GR83">
        <v>2081</v>
      </c>
      <c r="GS83">
        <v>3</v>
      </c>
      <c r="GT83">
        <v>31</v>
      </c>
      <c r="GU83">
        <v>16.2</v>
      </c>
      <c r="GV83">
        <v>16.3</v>
      </c>
      <c r="GW83">
        <v>1.4501999999999999</v>
      </c>
      <c r="GX83">
        <v>2.5451700000000002</v>
      </c>
      <c r="GY83">
        <v>2.04834</v>
      </c>
      <c r="GZ83">
        <v>2.6257299999999999</v>
      </c>
      <c r="HA83">
        <v>2.1972700000000001</v>
      </c>
      <c r="HB83">
        <v>2.2851599999999999</v>
      </c>
      <c r="HC83">
        <v>36.599600000000002</v>
      </c>
      <c r="HD83">
        <v>14.744899999999999</v>
      </c>
      <c r="HE83">
        <v>18</v>
      </c>
      <c r="HF83">
        <v>659.89700000000005</v>
      </c>
      <c r="HG83">
        <v>771.77700000000004</v>
      </c>
      <c r="HH83">
        <v>30.998899999999999</v>
      </c>
      <c r="HI83">
        <v>33.128900000000002</v>
      </c>
      <c r="HJ83">
        <v>29.999500000000001</v>
      </c>
      <c r="HK83">
        <v>33.070399999999999</v>
      </c>
      <c r="HL83">
        <v>33.072699999999998</v>
      </c>
      <c r="HM83">
        <v>29.040299999999998</v>
      </c>
      <c r="HN83">
        <v>0</v>
      </c>
      <c r="HO83">
        <v>100</v>
      </c>
      <c r="HP83">
        <v>31</v>
      </c>
      <c r="HQ83">
        <v>458.13299999999998</v>
      </c>
      <c r="HR83">
        <v>33.932099999999998</v>
      </c>
      <c r="HS83">
        <v>98.910300000000007</v>
      </c>
      <c r="HT83">
        <v>97.864800000000002</v>
      </c>
    </row>
    <row r="84" spans="1:228" x14ac:dyDescent="0.2">
      <c r="A84">
        <v>69</v>
      </c>
      <c r="B84">
        <v>1674578620</v>
      </c>
      <c r="C84">
        <v>272</v>
      </c>
      <c r="D84" t="s">
        <v>497</v>
      </c>
      <c r="E84" t="s">
        <v>498</v>
      </c>
      <c r="F84">
        <v>4</v>
      </c>
      <c r="G84">
        <v>1674578617.6875</v>
      </c>
      <c r="H84">
        <f t="shared" si="34"/>
        <v>6.4241492693295379E-4</v>
      </c>
      <c r="I84">
        <f t="shared" si="35"/>
        <v>0.64241492693295377</v>
      </c>
      <c r="J84">
        <f t="shared" si="36"/>
        <v>5.9064216251485435</v>
      </c>
      <c r="K84">
        <f t="shared" si="37"/>
        <v>431.87237499999998</v>
      </c>
      <c r="L84">
        <f t="shared" si="38"/>
        <v>173.13640631650082</v>
      </c>
      <c r="M84">
        <f t="shared" si="39"/>
        <v>17.569047396035252</v>
      </c>
      <c r="N84">
        <f t="shared" si="40"/>
        <v>43.824325494794401</v>
      </c>
      <c r="O84">
        <f t="shared" si="41"/>
        <v>3.7972600341236645E-2</v>
      </c>
      <c r="P84">
        <f t="shared" si="42"/>
        <v>2.7678609898115791</v>
      </c>
      <c r="Q84">
        <f t="shared" si="43"/>
        <v>3.7685545363625977E-2</v>
      </c>
      <c r="R84">
        <f t="shared" si="44"/>
        <v>2.3579075581226815E-2</v>
      </c>
      <c r="S84">
        <f t="shared" si="45"/>
        <v>226.11581998480625</v>
      </c>
      <c r="T84">
        <f t="shared" si="46"/>
        <v>33.873633683884272</v>
      </c>
      <c r="U84">
        <f t="shared" si="47"/>
        <v>33.069737500000002</v>
      </c>
      <c r="V84">
        <f t="shared" si="48"/>
        <v>5.071937043225164</v>
      </c>
      <c r="W84">
        <f t="shared" si="49"/>
        <v>68.931986768510555</v>
      </c>
      <c r="X84">
        <f t="shared" si="50"/>
        <v>3.4144506929705738</v>
      </c>
      <c r="Y84">
        <f t="shared" si="51"/>
        <v>4.9533617889719084</v>
      </c>
      <c r="Z84">
        <f t="shared" si="52"/>
        <v>1.6574863502545902</v>
      </c>
      <c r="AA84">
        <f t="shared" si="53"/>
        <v>-28.330498277743263</v>
      </c>
      <c r="AB84">
        <f t="shared" si="54"/>
        <v>-62.760454398230173</v>
      </c>
      <c r="AC84">
        <f t="shared" si="55"/>
        <v>-5.1858374624796841</v>
      </c>
      <c r="AD84">
        <f t="shared" si="56"/>
        <v>129.83902984635313</v>
      </c>
      <c r="AE84">
        <f t="shared" si="57"/>
        <v>16.568905248750923</v>
      </c>
      <c r="AF84">
        <f t="shared" si="58"/>
        <v>0.64708839655548833</v>
      </c>
      <c r="AG84">
        <f t="shared" si="59"/>
        <v>5.9064216251485435</v>
      </c>
      <c r="AH84">
        <v>462.12746101883158</v>
      </c>
      <c r="AI84">
        <v>449.99770909090898</v>
      </c>
      <c r="AJ84">
        <v>1.705930044825253</v>
      </c>
      <c r="AK84">
        <v>62.033969261683353</v>
      </c>
      <c r="AL84">
        <f t="shared" si="60"/>
        <v>0.64241492693295377</v>
      </c>
      <c r="AM84">
        <v>33.071116891774899</v>
      </c>
      <c r="AN84">
        <v>33.644302424242412</v>
      </c>
      <c r="AO84">
        <v>-2.7253230719920479E-5</v>
      </c>
      <c r="AP84">
        <v>98.33</v>
      </c>
      <c r="AQ84">
        <v>32</v>
      </c>
      <c r="AR84">
        <v>5</v>
      </c>
      <c r="AS84">
        <f t="shared" si="61"/>
        <v>1</v>
      </c>
      <c r="AT84">
        <f t="shared" si="62"/>
        <v>0</v>
      </c>
      <c r="AU84">
        <f t="shared" si="63"/>
        <v>47399.045359299824</v>
      </c>
      <c r="AV84">
        <f t="shared" si="64"/>
        <v>1200.0025000000001</v>
      </c>
      <c r="AW84">
        <f t="shared" si="65"/>
        <v>1025.9271885931639</v>
      </c>
      <c r="AX84">
        <f t="shared" si="66"/>
        <v>0.8549375427077559</v>
      </c>
      <c r="AY84">
        <f t="shared" si="67"/>
        <v>0.18842945742596889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1674578617.6875</v>
      </c>
      <c r="BF84">
        <v>431.87237499999998</v>
      </c>
      <c r="BG84">
        <v>447.42399999999998</v>
      </c>
      <c r="BH84">
        <v>33.648137499999997</v>
      </c>
      <c r="BI84">
        <v>33.070950000000003</v>
      </c>
      <c r="BJ84">
        <v>437.64100000000002</v>
      </c>
      <c r="BK84">
        <v>33.435187499999998</v>
      </c>
      <c r="BL84">
        <v>650.02974999999992</v>
      </c>
      <c r="BM84">
        <v>101.375</v>
      </c>
      <c r="BN84">
        <v>0.1001765375</v>
      </c>
      <c r="BO84">
        <v>32.649150000000013</v>
      </c>
      <c r="BP84">
        <v>33.069737500000002</v>
      </c>
      <c r="BQ84">
        <v>999.9</v>
      </c>
      <c r="BR84">
        <v>0</v>
      </c>
      <c r="BS84">
        <v>0</v>
      </c>
      <c r="BT84">
        <v>8982.0324999999993</v>
      </c>
      <c r="BU84">
        <v>0</v>
      </c>
      <c r="BV84">
        <v>41.087575000000001</v>
      </c>
      <c r="BW84">
        <v>-15.551662500000001</v>
      </c>
      <c r="BX84">
        <v>446.91</v>
      </c>
      <c r="BY84">
        <v>462.72687500000001</v>
      </c>
      <c r="BZ84">
        <v>0.5771576249999999</v>
      </c>
      <c r="CA84">
        <v>447.42399999999998</v>
      </c>
      <c r="CB84">
        <v>33.070950000000003</v>
      </c>
      <c r="CC84">
        <v>3.4110725</v>
      </c>
      <c r="CD84">
        <v>3.3525637499999998</v>
      </c>
      <c r="CE84">
        <v>26.183512499999999</v>
      </c>
      <c r="CF84">
        <v>25.891037499999999</v>
      </c>
      <c r="CG84">
        <v>1200.0025000000001</v>
      </c>
      <c r="CH84">
        <v>0.49999949999999999</v>
      </c>
      <c r="CI84">
        <v>0.50000062499999998</v>
      </c>
      <c r="CJ84">
        <v>0</v>
      </c>
      <c r="CK84">
        <v>773.43762500000003</v>
      </c>
      <c r="CL84">
        <v>4.9990899999999998</v>
      </c>
      <c r="CM84">
        <v>7938.3087500000001</v>
      </c>
      <c r="CN84">
        <v>9557.8762500000012</v>
      </c>
      <c r="CO84">
        <v>42.476374999999997</v>
      </c>
      <c r="CP84">
        <v>44.186999999999998</v>
      </c>
      <c r="CQ84">
        <v>43.265500000000003</v>
      </c>
      <c r="CR84">
        <v>43.280999999999999</v>
      </c>
      <c r="CS84">
        <v>43.811999999999998</v>
      </c>
      <c r="CT84">
        <v>597.5</v>
      </c>
      <c r="CU84">
        <v>597.50250000000005</v>
      </c>
      <c r="CV84">
        <v>0</v>
      </c>
      <c r="CW84">
        <v>1674578632.4000001</v>
      </c>
      <c r="CX84">
        <v>0</v>
      </c>
      <c r="CY84">
        <v>1674577646.0999999</v>
      </c>
      <c r="CZ84" t="s">
        <v>356</v>
      </c>
      <c r="DA84">
        <v>1674577646.0999999</v>
      </c>
      <c r="DB84">
        <v>1674577639.5999999</v>
      </c>
      <c r="DC84">
        <v>30</v>
      </c>
      <c r="DD84">
        <v>-0.48</v>
      </c>
      <c r="DE84">
        <v>-5.1999999999999998E-2</v>
      </c>
      <c r="DF84">
        <v>-5.7220000000000004</v>
      </c>
      <c r="DG84">
        <v>0.21299999999999999</v>
      </c>
      <c r="DH84">
        <v>415</v>
      </c>
      <c r="DI84">
        <v>32</v>
      </c>
      <c r="DJ84">
        <v>0.4</v>
      </c>
      <c r="DK84">
        <v>0.18</v>
      </c>
      <c r="DL84">
        <v>-15.407731707317071</v>
      </c>
      <c r="DM84">
        <v>-1.1896160278745449</v>
      </c>
      <c r="DN84">
        <v>0.1213794060545621</v>
      </c>
      <c r="DO84">
        <v>0</v>
      </c>
      <c r="DP84">
        <v>0.59609146341463426</v>
      </c>
      <c r="DQ84">
        <v>-7.7657874564459342E-2</v>
      </c>
      <c r="DR84">
        <v>8.7648156412026834E-3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357</v>
      </c>
      <c r="EA84">
        <v>3.29678</v>
      </c>
      <c r="EB84">
        <v>2.62514</v>
      </c>
      <c r="EC84">
        <v>0.10612199999999999</v>
      </c>
      <c r="ED84">
        <v>0.10703600000000001</v>
      </c>
      <c r="EE84">
        <v>0.138514</v>
      </c>
      <c r="EF84">
        <v>0.135629</v>
      </c>
      <c r="EG84">
        <v>26967.8</v>
      </c>
      <c r="EH84">
        <v>27390</v>
      </c>
      <c r="EI84">
        <v>28068</v>
      </c>
      <c r="EJ84">
        <v>29522</v>
      </c>
      <c r="EK84">
        <v>33278.800000000003</v>
      </c>
      <c r="EL84">
        <v>35434.699999999997</v>
      </c>
      <c r="EM84">
        <v>39625.199999999997</v>
      </c>
      <c r="EN84">
        <v>42206.8</v>
      </c>
      <c r="EO84">
        <v>2.1697199999999999</v>
      </c>
      <c r="EP84">
        <v>2.2091799999999999</v>
      </c>
      <c r="EQ84">
        <v>0.17155000000000001</v>
      </c>
      <c r="ER84">
        <v>0</v>
      </c>
      <c r="ES84">
        <v>30.272500000000001</v>
      </c>
      <c r="ET84">
        <v>999.9</v>
      </c>
      <c r="EU84">
        <v>74.900000000000006</v>
      </c>
      <c r="EV84">
        <v>31.9</v>
      </c>
      <c r="EW84">
        <v>35.083500000000001</v>
      </c>
      <c r="EX84">
        <v>57.606400000000001</v>
      </c>
      <c r="EY84">
        <v>-7.2636200000000004</v>
      </c>
      <c r="EZ84">
        <v>2</v>
      </c>
      <c r="FA84">
        <v>0.44695400000000002</v>
      </c>
      <c r="FB84">
        <v>4.3055599999999999E-3</v>
      </c>
      <c r="FC84">
        <v>20.274000000000001</v>
      </c>
      <c r="FD84">
        <v>5.2183400000000004</v>
      </c>
      <c r="FE84">
        <v>12.009399999999999</v>
      </c>
      <c r="FF84">
        <v>4.98705</v>
      </c>
      <c r="FG84">
        <v>3.2846500000000001</v>
      </c>
      <c r="FH84">
        <v>9999</v>
      </c>
      <c r="FI84">
        <v>9999</v>
      </c>
      <c r="FJ84">
        <v>9999</v>
      </c>
      <c r="FK84">
        <v>999.9</v>
      </c>
      <c r="FL84">
        <v>1.8656999999999999</v>
      </c>
      <c r="FM84">
        <v>1.8621799999999999</v>
      </c>
      <c r="FN84">
        <v>1.8641700000000001</v>
      </c>
      <c r="FO84">
        <v>1.8602000000000001</v>
      </c>
      <c r="FP84">
        <v>1.8609599999999999</v>
      </c>
      <c r="FQ84">
        <v>1.86008</v>
      </c>
      <c r="FR84">
        <v>1.8617999999999999</v>
      </c>
      <c r="FS84">
        <v>1.8583799999999999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-5.7789999999999999</v>
      </c>
      <c r="GH84">
        <v>0.21290000000000001</v>
      </c>
      <c r="GI84">
        <v>-4.3160023200825837</v>
      </c>
      <c r="GJ84">
        <v>-4.0448538125570227E-3</v>
      </c>
      <c r="GK84">
        <v>1.839783264315481E-6</v>
      </c>
      <c r="GL84">
        <v>-4.1587272622942942E-10</v>
      </c>
      <c r="GM84">
        <v>0.21294000000000321</v>
      </c>
      <c r="GN84">
        <v>0</v>
      </c>
      <c r="GO84">
        <v>0</v>
      </c>
      <c r="GP84">
        <v>0</v>
      </c>
      <c r="GQ84">
        <v>5</v>
      </c>
      <c r="GR84">
        <v>2081</v>
      </c>
      <c r="GS84">
        <v>3</v>
      </c>
      <c r="GT84">
        <v>31</v>
      </c>
      <c r="GU84">
        <v>16.2</v>
      </c>
      <c r="GV84">
        <v>16.3</v>
      </c>
      <c r="GW84">
        <v>1.46729</v>
      </c>
      <c r="GX84">
        <v>2.5427200000000001</v>
      </c>
      <c r="GY84">
        <v>2.04834</v>
      </c>
      <c r="GZ84">
        <v>2.6257299999999999</v>
      </c>
      <c r="HA84">
        <v>2.1972700000000001</v>
      </c>
      <c r="HB84">
        <v>2.3144499999999999</v>
      </c>
      <c r="HC84">
        <v>36.6233</v>
      </c>
      <c r="HD84">
        <v>14.7362</v>
      </c>
      <c r="HE84">
        <v>18</v>
      </c>
      <c r="HF84">
        <v>660.03700000000003</v>
      </c>
      <c r="HG84">
        <v>771.62900000000002</v>
      </c>
      <c r="HH84">
        <v>30.998799999999999</v>
      </c>
      <c r="HI84">
        <v>33.122999999999998</v>
      </c>
      <c r="HJ84">
        <v>29.999500000000001</v>
      </c>
      <c r="HK84">
        <v>33.066699999999997</v>
      </c>
      <c r="HL84">
        <v>33.068899999999999</v>
      </c>
      <c r="HM84">
        <v>29.389500000000002</v>
      </c>
      <c r="HN84">
        <v>0</v>
      </c>
      <c r="HO84">
        <v>100</v>
      </c>
      <c r="HP84">
        <v>31</v>
      </c>
      <c r="HQ84">
        <v>464.81099999999998</v>
      </c>
      <c r="HR84">
        <v>33.932099999999998</v>
      </c>
      <c r="HS84">
        <v>98.912599999999998</v>
      </c>
      <c r="HT84">
        <v>97.864699999999999</v>
      </c>
    </row>
    <row r="85" spans="1:228" x14ac:dyDescent="0.2">
      <c r="A85">
        <v>70</v>
      </c>
      <c r="B85">
        <v>1674578624</v>
      </c>
      <c r="C85">
        <v>276</v>
      </c>
      <c r="D85" t="s">
        <v>499</v>
      </c>
      <c r="E85" t="s">
        <v>500</v>
      </c>
      <c r="F85">
        <v>4</v>
      </c>
      <c r="G85">
        <v>1674578622</v>
      </c>
      <c r="H85">
        <f t="shared" si="34"/>
        <v>6.3239627021708668E-4</v>
      </c>
      <c r="I85">
        <f t="shared" si="35"/>
        <v>0.63239627021708666</v>
      </c>
      <c r="J85">
        <f t="shared" si="36"/>
        <v>5.8934431090698052</v>
      </c>
      <c r="K85">
        <f t="shared" si="37"/>
        <v>439.01799999999992</v>
      </c>
      <c r="L85">
        <f t="shared" si="38"/>
        <v>177.4289017760498</v>
      </c>
      <c r="M85">
        <f t="shared" si="39"/>
        <v>18.004293063447061</v>
      </c>
      <c r="N85">
        <f t="shared" si="40"/>
        <v>44.548597511498251</v>
      </c>
      <c r="O85">
        <f t="shared" si="41"/>
        <v>3.7478097621593737E-2</v>
      </c>
      <c r="P85">
        <f t="shared" si="42"/>
        <v>2.7781176347576526</v>
      </c>
      <c r="Q85">
        <f t="shared" si="43"/>
        <v>3.7199464862029186E-2</v>
      </c>
      <c r="R85">
        <f t="shared" si="44"/>
        <v>2.3274526771725396E-2</v>
      </c>
      <c r="S85">
        <f t="shared" si="45"/>
        <v>226.11542152037157</v>
      </c>
      <c r="T85">
        <f t="shared" si="46"/>
        <v>33.854403043995575</v>
      </c>
      <c r="U85">
        <f t="shared" si="47"/>
        <v>33.050671428571427</v>
      </c>
      <c r="V85">
        <f t="shared" si="48"/>
        <v>5.0665088368102431</v>
      </c>
      <c r="W85">
        <f t="shared" si="49"/>
        <v>68.982497911377862</v>
      </c>
      <c r="X85">
        <f t="shared" si="50"/>
        <v>3.4135293297746605</v>
      </c>
      <c r="Y85">
        <f t="shared" si="51"/>
        <v>4.9483991347486977</v>
      </c>
      <c r="Z85">
        <f t="shared" si="52"/>
        <v>1.6529795070355826</v>
      </c>
      <c r="AA85">
        <f t="shared" si="53"/>
        <v>-27.888675516573525</v>
      </c>
      <c r="AB85">
        <f t="shared" si="54"/>
        <v>-62.802326640802931</v>
      </c>
      <c r="AC85">
        <f t="shared" si="55"/>
        <v>-5.1692042163433962</v>
      </c>
      <c r="AD85">
        <f t="shared" si="56"/>
        <v>130.25521514665172</v>
      </c>
      <c r="AE85">
        <f t="shared" si="57"/>
        <v>16.689748680290737</v>
      </c>
      <c r="AF85">
        <f t="shared" si="58"/>
        <v>0.63398683151423862</v>
      </c>
      <c r="AG85">
        <f t="shared" si="59"/>
        <v>5.8934431090698052</v>
      </c>
      <c r="AH85">
        <v>469.1066644685414</v>
      </c>
      <c r="AI85">
        <v>456.90113333333318</v>
      </c>
      <c r="AJ85">
        <v>1.72880872580607</v>
      </c>
      <c r="AK85">
        <v>62.033969261683353</v>
      </c>
      <c r="AL85">
        <f t="shared" si="60"/>
        <v>0.63239627021708666</v>
      </c>
      <c r="AM85">
        <v>33.074161887445896</v>
      </c>
      <c r="AN85">
        <v>33.638404848484818</v>
      </c>
      <c r="AO85">
        <v>-1.9595004515886591E-5</v>
      </c>
      <c r="AP85">
        <v>98.33</v>
      </c>
      <c r="AQ85">
        <v>32</v>
      </c>
      <c r="AR85">
        <v>5</v>
      </c>
      <c r="AS85">
        <f t="shared" si="61"/>
        <v>1</v>
      </c>
      <c r="AT85">
        <f t="shared" si="62"/>
        <v>0</v>
      </c>
      <c r="AU85">
        <f t="shared" si="63"/>
        <v>47684.757250610506</v>
      </c>
      <c r="AV85">
        <f t="shared" si="64"/>
        <v>1200.001428571429</v>
      </c>
      <c r="AW85">
        <f t="shared" si="65"/>
        <v>1025.9261707359442</v>
      </c>
      <c r="AX85">
        <f t="shared" si="66"/>
        <v>0.8549374578305986</v>
      </c>
      <c r="AY85">
        <f t="shared" si="67"/>
        <v>0.18842929361305527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1674578622</v>
      </c>
      <c r="BF85">
        <v>439.01799999999992</v>
      </c>
      <c r="BG85">
        <v>454.68114285714279</v>
      </c>
      <c r="BH85">
        <v>33.639685714285712</v>
      </c>
      <c r="BI85">
        <v>33.074142857142853</v>
      </c>
      <c r="BJ85">
        <v>444.8055714285714</v>
      </c>
      <c r="BK85">
        <v>33.426742857142862</v>
      </c>
      <c r="BL85">
        <v>649.98757142857153</v>
      </c>
      <c r="BM85">
        <v>101.3737142857143</v>
      </c>
      <c r="BN85">
        <v>9.9568157142857147E-2</v>
      </c>
      <c r="BO85">
        <v>32.631357142857141</v>
      </c>
      <c r="BP85">
        <v>33.050671428571427</v>
      </c>
      <c r="BQ85">
        <v>999.89999999999986</v>
      </c>
      <c r="BR85">
        <v>0</v>
      </c>
      <c r="BS85">
        <v>0</v>
      </c>
      <c r="BT85">
        <v>9036.6071428571431</v>
      </c>
      <c r="BU85">
        <v>0</v>
      </c>
      <c r="BV85">
        <v>40.215200000000003</v>
      </c>
      <c r="BW85">
        <v>-15.663028571428571</v>
      </c>
      <c r="BX85">
        <v>454.30042857142848</v>
      </c>
      <c r="BY85">
        <v>470.23357142857151</v>
      </c>
      <c r="BZ85">
        <v>0.56553371428571431</v>
      </c>
      <c r="CA85">
        <v>454.68114285714279</v>
      </c>
      <c r="CB85">
        <v>33.074142857142853</v>
      </c>
      <c r="CC85">
        <v>3.4101785714285708</v>
      </c>
      <c r="CD85">
        <v>3.3528471428571431</v>
      </c>
      <c r="CE85">
        <v>26.179071428571429</v>
      </c>
      <c r="CF85">
        <v>25.892471428571429</v>
      </c>
      <c r="CG85">
        <v>1200.001428571429</v>
      </c>
      <c r="CH85">
        <v>0.50000299999999998</v>
      </c>
      <c r="CI85">
        <v>0.49999700000000002</v>
      </c>
      <c r="CJ85">
        <v>0</v>
      </c>
      <c r="CK85">
        <v>773.14742857142846</v>
      </c>
      <c r="CL85">
        <v>4.9990899999999998</v>
      </c>
      <c r="CM85">
        <v>7934.7100000000009</v>
      </c>
      <c r="CN85">
        <v>9557.8828571428567</v>
      </c>
      <c r="CO85">
        <v>42.436999999999998</v>
      </c>
      <c r="CP85">
        <v>44.151571428571437</v>
      </c>
      <c r="CQ85">
        <v>43.258857142857153</v>
      </c>
      <c r="CR85">
        <v>43.25</v>
      </c>
      <c r="CS85">
        <v>43.811999999999998</v>
      </c>
      <c r="CT85">
        <v>597.50285714285724</v>
      </c>
      <c r="CU85">
        <v>597.49857142857138</v>
      </c>
      <c r="CV85">
        <v>0</v>
      </c>
      <c r="CW85">
        <v>1674578636.5999999</v>
      </c>
      <c r="CX85">
        <v>0</v>
      </c>
      <c r="CY85">
        <v>1674577646.0999999</v>
      </c>
      <c r="CZ85" t="s">
        <v>356</v>
      </c>
      <c r="DA85">
        <v>1674577646.0999999</v>
      </c>
      <c r="DB85">
        <v>1674577639.5999999</v>
      </c>
      <c r="DC85">
        <v>30</v>
      </c>
      <c r="DD85">
        <v>-0.48</v>
      </c>
      <c r="DE85">
        <v>-5.1999999999999998E-2</v>
      </c>
      <c r="DF85">
        <v>-5.7220000000000004</v>
      </c>
      <c r="DG85">
        <v>0.21299999999999999</v>
      </c>
      <c r="DH85">
        <v>415</v>
      </c>
      <c r="DI85">
        <v>32</v>
      </c>
      <c r="DJ85">
        <v>0.4</v>
      </c>
      <c r="DK85">
        <v>0.18</v>
      </c>
      <c r="DL85">
        <v>-15.501405</v>
      </c>
      <c r="DM85">
        <v>-1.121716322701668</v>
      </c>
      <c r="DN85">
        <v>0.1123472806747009</v>
      </c>
      <c r="DO85">
        <v>0</v>
      </c>
      <c r="DP85">
        <v>0.58786037499999999</v>
      </c>
      <c r="DQ85">
        <v>-0.13387360975609849</v>
      </c>
      <c r="DR85">
        <v>1.3550673130305181E-2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377</v>
      </c>
      <c r="EA85">
        <v>3.2966500000000001</v>
      </c>
      <c r="EB85">
        <v>2.6253000000000002</v>
      </c>
      <c r="EC85">
        <v>0.10732999999999999</v>
      </c>
      <c r="ED85">
        <v>0.10821799999999999</v>
      </c>
      <c r="EE85">
        <v>0.13850599999999999</v>
      </c>
      <c r="EF85">
        <v>0.135633</v>
      </c>
      <c r="EG85">
        <v>26931.5</v>
      </c>
      <c r="EH85">
        <v>27354.1</v>
      </c>
      <c r="EI85">
        <v>28068.2</v>
      </c>
      <c r="EJ85">
        <v>29522.3</v>
      </c>
      <c r="EK85">
        <v>33279.599999999999</v>
      </c>
      <c r="EL85">
        <v>35435.199999999997</v>
      </c>
      <c r="EM85">
        <v>39625.699999999997</v>
      </c>
      <c r="EN85">
        <v>42207.5</v>
      </c>
      <c r="EO85">
        <v>2.1697000000000002</v>
      </c>
      <c r="EP85">
        <v>2.2094800000000001</v>
      </c>
      <c r="EQ85">
        <v>0.171289</v>
      </c>
      <c r="ER85">
        <v>0</v>
      </c>
      <c r="ES85">
        <v>30.264099999999999</v>
      </c>
      <c r="ET85">
        <v>999.9</v>
      </c>
      <c r="EU85">
        <v>75</v>
      </c>
      <c r="EV85">
        <v>31.9</v>
      </c>
      <c r="EW85">
        <v>35.128500000000003</v>
      </c>
      <c r="EX85">
        <v>57.3964</v>
      </c>
      <c r="EY85">
        <v>-7.2195499999999999</v>
      </c>
      <c r="EZ85">
        <v>2</v>
      </c>
      <c r="FA85">
        <v>0.44657999999999998</v>
      </c>
      <c r="FB85">
        <v>2.6143800000000001E-4</v>
      </c>
      <c r="FC85">
        <v>20.274100000000001</v>
      </c>
      <c r="FD85">
        <v>5.2181899999999999</v>
      </c>
      <c r="FE85">
        <v>12.0091</v>
      </c>
      <c r="FF85">
        <v>4.9869000000000003</v>
      </c>
      <c r="FG85">
        <v>3.2846500000000001</v>
      </c>
      <c r="FH85">
        <v>9999</v>
      </c>
      <c r="FI85">
        <v>9999</v>
      </c>
      <c r="FJ85">
        <v>9999</v>
      </c>
      <c r="FK85">
        <v>999.9</v>
      </c>
      <c r="FL85">
        <v>1.8656999999999999</v>
      </c>
      <c r="FM85">
        <v>1.8621700000000001</v>
      </c>
      <c r="FN85">
        <v>1.86416</v>
      </c>
      <c r="FO85">
        <v>1.8602000000000001</v>
      </c>
      <c r="FP85">
        <v>1.8609500000000001</v>
      </c>
      <c r="FQ85">
        <v>1.86008</v>
      </c>
      <c r="FR85">
        <v>1.86182</v>
      </c>
      <c r="FS85">
        <v>1.85839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-5.7969999999999997</v>
      </c>
      <c r="GH85">
        <v>0.21290000000000001</v>
      </c>
      <c r="GI85">
        <v>-4.3160023200825837</v>
      </c>
      <c r="GJ85">
        <v>-4.0448538125570227E-3</v>
      </c>
      <c r="GK85">
        <v>1.839783264315481E-6</v>
      </c>
      <c r="GL85">
        <v>-4.1587272622942942E-10</v>
      </c>
      <c r="GM85">
        <v>0.21294000000000321</v>
      </c>
      <c r="GN85">
        <v>0</v>
      </c>
      <c r="GO85">
        <v>0</v>
      </c>
      <c r="GP85">
        <v>0</v>
      </c>
      <c r="GQ85">
        <v>5</v>
      </c>
      <c r="GR85">
        <v>2081</v>
      </c>
      <c r="GS85">
        <v>3</v>
      </c>
      <c r="GT85">
        <v>31</v>
      </c>
      <c r="GU85">
        <v>16.3</v>
      </c>
      <c r="GV85">
        <v>16.399999999999999</v>
      </c>
      <c r="GW85">
        <v>1.48438</v>
      </c>
      <c r="GX85">
        <v>2.5378400000000001</v>
      </c>
      <c r="GY85">
        <v>2.04834</v>
      </c>
      <c r="GZ85">
        <v>2.6257299999999999</v>
      </c>
      <c r="HA85">
        <v>2.1972700000000001</v>
      </c>
      <c r="HB85">
        <v>2.35229</v>
      </c>
      <c r="HC85">
        <v>36.599600000000002</v>
      </c>
      <c r="HD85">
        <v>14.744899999999999</v>
      </c>
      <c r="HE85">
        <v>18</v>
      </c>
      <c r="HF85">
        <v>659.95600000000002</v>
      </c>
      <c r="HG85">
        <v>771.85199999999998</v>
      </c>
      <c r="HH85">
        <v>30.998899999999999</v>
      </c>
      <c r="HI85">
        <v>33.116300000000003</v>
      </c>
      <c r="HJ85">
        <v>29.999600000000001</v>
      </c>
      <c r="HK85">
        <v>33.0608</v>
      </c>
      <c r="HL85">
        <v>33.063200000000002</v>
      </c>
      <c r="HM85">
        <v>29.741599999999998</v>
      </c>
      <c r="HN85">
        <v>0</v>
      </c>
      <c r="HO85">
        <v>100</v>
      </c>
      <c r="HP85">
        <v>31</v>
      </c>
      <c r="HQ85">
        <v>471.488</v>
      </c>
      <c r="HR85">
        <v>33.932099999999998</v>
      </c>
      <c r="HS85">
        <v>98.913499999999999</v>
      </c>
      <c r="HT85">
        <v>97.866200000000006</v>
      </c>
    </row>
    <row r="86" spans="1:228" x14ac:dyDescent="0.2">
      <c r="A86">
        <v>71</v>
      </c>
      <c r="B86">
        <v>1674578628</v>
      </c>
      <c r="C86">
        <v>280</v>
      </c>
      <c r="D86" t="s">
        <v>501</v>
      </c>
      <c r="E86" t="s">
        <v>502</v>
      </c>
      <c r="F86">
        <v>4</v>
      </c>
      <c r="G86">
        <v>1674578625.6875</v>
      </c>
      <c r="H86">
        <f t="shared" si="34"/>
        <v>6.2054686253878392E-4</v>
      </c>
      <c r="I86">
        <f t="shared" si="35"/>
        <v>0.62054686253878388</v>
      </c>
      <c r="J86">
        <f t="shared" si="36"/>
        <v>6.0097532038785992</v>
      </c>
      <c r="K86">
        <f t="shared" si="37"/>
        <v>445.179125</v>
      </c>
      <c r="L86">
        <f t="shared" si="38"/>
        <v>174.16861168820077</v>
      </c>
      <c r="M86">
        <f t="shared" si="39"/>
        <v>17.673421546354859</v>
      </c>
      <c r="N86">
        <f t="shared" si="40"/>
        <v>45.173686943359947</v>
      </c>
      <c r="O86">
        <f t="shared" si="41"/>
        <v>3.6846042355364393E-2</v>
      </c>
      <c r="P86">
        <f t="shared" si="42"/>
        <v>2.777320719421196</v>
      </c>
      <c r="Q86">
        <f t="shared" si="43"/>
        <v>3.657661531878572E-2</v>
      </c>
      <c r="R86">
        <f t="shared" si="44"/>
        <v>2.2884427159305189E-2</v>
      </c>
      <c r="S86">
        <f t="shared" si="45"/>
        <v>226.11728885966986</v>
      </c>
      <c r="T86">
        <f t="shared" si="46"/>
        <v>33.840297889282141</v>
      </c>
      <c r="U86">
        <f t="shared" si="47"/>
        <v>33.037112499999999</v>
      </c>
      <c r="V86">
        <f t="shared" si="48"/>
        <v>5.062651617769685</v>
      </c>
      <c r="W86">
        <f t="shared" si="49"/>
        <v>69.040357099861879</v>
      </c>
      <c r="X86">
        <f t="shared" si="50"/>
        <v>3.4129904784104448</v>
      </c>
      <c r="Y86">
        <f t="shared" si="51"/>
        <v>4.9434716472769704</v>
      </c>
      <c r="Z86">
        <f t="shared" si="52"/>
        <v>1.6496611393592402</v>
      </c>
      <c r="AA86">
        <f t="shared" si="53"/>
        <v>-27.366116637960371</v>
      </c>
      <c r="AB86">
        <f t="shared" si="54"/>
        <v>-63.401684161707642</v>
      </c>
      <c r="AC86">
        <f t="shared" si="55"/>
        <v>-5.2192344610340058</v>
      </c>
      <c r="AD86">
        <f t="shared" si="56"/>
        <v>130.13025359896784</v>
      </c>
      <c r="AE86">
        <f t="shared" si="57"/>
        <v>16.68043098545855</v>
      </c>
      <c r="AF86">
        <f t="shared" si="58"/>
        <v>0.62610763861240537</v>
      </c>
      <c r="AG86">
        <f t="shared" si="59"/>
        <v>6.0097532038785992</v>
      </c>
      <c r="AH86">
        <v>476.00345207547463</v>
      </c>
      <c r="AI86">
        <v>463.76289090909091</v>
      </c>
      <c r="AJ86">
        <v>1.7087004760431601</v>
      </c>
      <c r="AK86">
        <v>62.033969261683353</v>
      </c>
      <c r="AL86">
        <f t="shared" si="60"/>
        <v>0.62054686253878388</v>
      </c>
      <c r="AM86">
        <v>33.075784995671007</v>
      </c>
      <c r="AN86">
        <v>33.629543030303033</v>
      </c>
      <c r="AO86">
        <v>-3.1621590530704422E-5</v>
      </c>
      <c r="AP86">
        <v>98.33</v>
      </c>
      <c r="AQ86">
        <v>33</v>
      </c>
      <c r="AR86">
        <v>5</v>
      </c>
      <c r="AS86">
        <f t="shared" si="61"/>
        <v>1</v>
      </c>
      <c r="AT86">
        <f t="shared" si="62"/>
        <v>0</v>
      </c>
      <c r="AU86">
        <f t="shared" si="63"/>
        <v>47665.505414636165</v>
      </c>
      <c r="AV86">
        <f t="shared" si="64"/>
        <v>1200.01125</v>
      </c>
      <c r="AW86">
        <f t="shared" si="65"/>
        <v>1025.934576093093</v>
      </c>
      <c r="AX86">
        <f t="shared" si="66"/>
        <v>0.85493746503884283</v>
      </c>
      <c r="AY86">
        <f t="shared" si="67"/>
        <v>0.18842930752496684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1674578625.6875</v>
      </c>
      <c r="BF86">
        <v>445.179125</v>
      </c>
      <c r="BG86">
        <v>460.83425</v>
      </c>
      <c r="BH86">
        <v>33.634450000000001</v>
      </c>
      <c r="BI86">
        <v>33.075924999999998</v>
      </c>
      <c r="BJ86">
        <v>450.98337500000002</v>
      </c>
      <c r="BK86">
        <v>33.421550000000003</v>
      </c>
      <c r="BL86">
        <v>649.97862499999997</v>
      </c>
      <c r="BM86">
        <v>101.373125</v>
      </c>
      <c r="BN86">
        <v>9.99324875E-2</v>
      </c>
      <c r="BO86">
        <v>32.613675000000001</v>
      </c>
      <c r="BP86">
        <v>33.037112499999999</v>
      </c>
      <c r="BQ86">
        <v>999.9</v>
      </c>
      <c r="BR86">
        <v>0</v>
      </c>
      <c r="BS86">
        <v>0</v>
      </c>
      <c r="BT86">
        <v>9032.4212499999994</v>
      </c>
      <c r="BU86">
        <v>0</v>
      </c>
      <c r="BV86">
        <v>40.472287499999993</v>
      </c>
      <c r="BW86">
        <v>-15.6552375</v>
      </c>
      <c r="BX86">
        <v>460.67337500000002</v>
      </c>
      <c r="BY86">
        <v>476.59812499999998</v>
      </c>
      <c r="BZ86">
        <v>0.55854712500000003</v>
      </c>
      <c r="CA86">
        <v>460.83425</v>
      </c>
      <c r="CB86">
        <v>33.075924999999998</v>
      </c>
      <c r="CC86">
        <v>3.4096299999999999</v>
      </c>
      <c r="CD86">
        <v>3.3530099999999998</v>
      </c>
      <c r="CE86">
        <v>26.1763625</v>
      </c>
      <c r="CF86">
        <v>25.8932875</v>
      </c>
      <c r="CG86">
        <v>1200.01125</v>
      </c>
      <c r="CH86">
        <v>0.50000299999999998</v>
      </c>
      <c r="CI86">
        <v>0.49999700000000002</v>
      </c>
      <c r="CJ86">
        <v>0</v>
      </c>
      <c r="CK86">
        <v>772.96474999999998</v>
      </c>
      <c r="CL86">
        <v>4.9990899999999998</v>
      </c>
      <c r="CM86">
        <v>7931.4337500000001</v>
      </c>
      <c r="CN86">
        <v>9557.9612500000003</v>
      </c>
      <c r="CO86">
        <v>42.436999999999998</v>
      </c>
      <c r="CP86">
        <v>44.125</v>
      </c>
      <c r="CQ86">
        <v>43.25</v>
      </c>
      <c r="CR86">
        <v>43.25</v>
      </c>
      <c r="CS86">
        <v>43.796499999999988</v>
      </c>
      <c r="CT86">
        <v>597.50749999999994</v>
      </c>
      <c r="CU86">
        <v>597.50375000000008</v>
      </c>
      <c r="CV86">
        <v>0</v>
      </c>
      <c r="CW86">
        <v>1674578640.8</v>
      </c>
      <c r="CX86">
        <v>0</v>
      </c>
      <c r="CY86">
        <v>1674577646.0999999</v>
      </c>
      <c r="CZ86" t="s">
        <v>356</v>
      </c>
      <c r="DA86">
        <v>1674577646.0999999</v>
      </c>
      <c r="DB86">
        <v>1674577639.5999999</v>
      </c>
      <c r="DC86">
        <v>30</v>
      </c>
      <c r="DD86">
        <v>-0.48</v>
      </c>
      <c r="DE86">
        <v>-5.1999999999999998E-2</v>
      </c>
      <c r="DF86">
        <v>-5.7220000000000004</v>
      </c>
      <c r="DG86">
        <v>0.21299999999999999</v>
      </c>
      <c r="DH86">
        <v>415</v>
      </c>
      <c r="DI86">
        <v>32</v>
      </c>
      <c r="DJ86">
        <v>0.4</v>
      </c>
      <c r="DK86">
        <v>0.18</v>
      </c>
      <c r="DL86">
        <v>-15.5637375</v>
      </c>
      <c r="DM86">
        <v>-0.81229305816128861</v>
      </c>
      <c r="DN86">
        <v>8.575804244355166E-2</v>
      </c>
      <c r="DO86">
        <v>0</v>
      </c>
      <c r="DP86">
        <v>0.57973712500000008</v>
      </c>
      <c r="DQ86">
        <v>-0.15981457035647431</v>
      </c>
      <c r="DR86">
        <v>1.555248186172789E-2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377</v>
      </c>
      <c r="EA86">
        <v>3.2966799999999998</v>
      </c>
      <c r="EB86">
        <v>2.6254300000000002</v>
      </c>
      <c r="EC86">
        <v>0.108516</v>
      </c>
      <c r="ED86">
        <v>0.109399</v>
      </c>
      <c r="EE86">
        <v>0.13848099999999999</v>
      </c>
      <c r="EF86">
        <v>0.13564300000000001</v>
      </c>
      <c r="EG86">
        <v>26896</v>
      </c>
      <c r="EH86">
        <v>27317.7</v>
      </c>
      <c r="EI86">
        <v>28068.5</v>
      </c>
      <c r="EJ86">
        <v>29522.1</v>
      </c>
      <c r="EK86">
        <v>33281</v>
      </c>
      <c r="EL86">
        <v>35434.5</v>
      </c>
      <c r="EM86">
        <v>39626.1</v>
      </c>
      <c r="EN86">
        <v>42207.1</v>
      </c>
      <c r="EO86">
        <v>2.1692</v>
      </c>
      <c r="EP86">
        <v>2.2094499999999999</v>
      </c>
      <c r="EQ86">
        <v>0.170879</v>
      </c>
      <c r="ER86">
        <v>0</v>
      </c>
      <c r="ES86">
        <v>30.2531</v>
      </c>
      <c r="ET86">
        <v>999.9</v>
      </c>
      <c r="EU86">
        <v>75</v>
      </c>
      <c r="EV86">
        <v>31.9</v>
      </c>
      <c r="EW86">
        <v>35.127899999999997</v>
      </c>
      <c r="EX86">
        <v>57.756399999999999</v>
      </c>
      <c r="EY86">
        <v>-7.1394200000000003</v>
      </c>
      <c r="EZ86">
        <v>2</v>
      </c>
      <c r="FA86">
        <v>0.44587100000000002</v>
      </c>
      <c r="FB86">
        <v>-4.18301E-3</v>
      </c>
      <c r="FC86">
        <v>20.273700000000002</v>
      </c>
      <c r="FD86">
        <v>5.2163899999999996</v>
      </c>
      <c r="FE86">
        <v>12.007899999999999</v>
      </c>
      <c r="FF86">
        <v>4.9863</v>
      </c>
      <c r="FG86">
        <v>3.2843499999999999</v>
      </c>
      <c r="FH86">
        <v>9999</v>
      </c>
      <c r="FI86">
        <v>9999</v>
      </c>
      <c r="FJ86">
        <v>9999</v>
      </c>
      <c r="FK86">
        <v>999.9</v>
      </c>
      <c r="FL86">
        <v>1.86571</v>
      </c>
      <c r="FM86">
        <v>1.86216</v>
      </c>
      <c r="FN86">
        <v>1.8641700000000001</v>
      </c>
      <c r="FO86">
        <v>1.8602099999999999</v>
      </c>
      <c r="FP86">
        <v>1.8609500000000001</v>
      </c>
      <c r="FQ86">
        <v>1.8601099999999999</v>
      </c>
      <c r="FR86">
        <v>1.8617699999999999</v>
      </c>
      <c r="FS86">
        <v>1.8583700000000001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-5.8140000000000001</v>
      </c>
      <c r="GH86">
        <v>0.21290000000000001</v>
      </c>
      <c r="GI86">
        <v>-4.3160023200825837</v>
      </c>
      <c r="GJ86">
        <v>-4.0448538125570227E-3</v>
      </c>
      <c r="GK86">
        <v>1.839783264315481E-6</v>
      </c>
      <c r="GL86">
        <v>-4.1587272622942942E-10</v>
      </c>
      <c r="GM86">
        <v>0.21294000000000321</v>
      </c>
      <c r="GN86">
        <v>0</v>
      </c>
      <c r="GO86">
        <v>0</v>
      </c>
      <c r="GP86">
        <v>0</v>
      </c>
      <c r="GQ86">
        <v>5</v>
      </c>
      <c r="GR86">
        <v>2081</v>
      </c>
      <c r="GS86">
        <v>3</v>
      </c>
      <c r="GT86">
        <v>31</v>
      </c>
      <c r="GU86">
        <v>16.399999999999999</v>
      </c>
      <c r="GV86">
        <v>16.5</v>
      </c>
      <c r="GW86">
        <v>1.50146</v>
      </c>
      <c r="GX86">
        <v>2.5341800000000001</v>
      </c>
      <c r="GY86">
        <v>2.04834</v>
      </c>
      <c r="GZ86">
        <v>2.6257299999999999</v>
      </c>
      <c r="HA86">
        <v>2.1972700000000001</v>
      </c>
      <c r="HB86">
        <v>2.34619</v>
      </c>
      <c r="HC86">
        <v>36.6233</v>
      </c>
      <c r="HD86">
        <v>14.7537</v>
      </c>
      <c r="HE86">
        <v>18</v>
      </c>
      <c r="HF86">
        <v>659.505</v>
      </c>
      <c r="HG86">
        <v>771.77099999999996</v>
      </c>
      <c r="HH86">
        <v>30.998799999999999</v>
      </c>
      <c r="HI86">
        <v>33.109699999999997</v>
      </c>
      <c r="HJ86">
        <v>29.999400000000001</v>
      </c>
      <c r="HK86">
        <v>33.055700000000002</v>
      </c>
      <c r="HL86">
        <v>33.058799999999998</v>
      </c>
      <c r="HM86">
        <v>30.091899999999999</v>
      </c>
      <c r="HN86">
        <v>0</v>
      </c>
      <c r="HO86">
        <v>100</v>
      </c>
      <c r="HP86">
        <v>31</v>
      </c>
      <c r="HQ86">
        <v>478.16899999999998</v>
      </c>
      <c r="HR86">
        <v>33.932099999999998</v>
      </c>
      <c r="HS86">
        <v>98.914599999999993</v>
      </c>
      <c r="HT86">
        <v>97.865399999999994</v>
      </c>
    </row>
    <row r="87" spans="1:228" x14ac:dyDescent="0.2">
      <c r="A87">
        <v>72</v>
      </c>
      <c r="B87">
        <v>1674578632</v>
      </c>
      <c r="C87">
        <v>284</v>
      </c>
      <c r="D87" t="s">
        <v>503</v>
      </c>
      <c r="E87" t="s">
        <v>504</v>
      </c>
      <c r="F87">
        <v>4</v>
      </c>
      <c r="G87">
        <v>1674578630</v>
      </c>
      <c r="H87">
        <f t="shared" si="34"/>
        <v>6.0622040718350217E-4</v>
      </c>
      <c r="I87">
        <f t="shared" si="35"/>
        <v>0.60622040718350212</v>
      </c>
      <c r="J87">
        <f t="shared" si="36"/>
        <v>5.9358651938109208</v>
      </c>
      <c r="K87">
        <f t="shared" si="37"/>
        <v>452.31157142857143</v>
      </c>
      <c r="L87">
        <f t="shared" si="38"/>
        <v>178.68956704513903</v>
      </c>
      <c r="M87">
        <f t="shared" si="39"/>
        <v>18.13243825934078</v>
      </c>
      <c r="N87">
        <f t="shared" si="40"/>
        <v>45.898100143933881</v>
      </c>
      <c r="O87">
        <f t="shared" si="41"/>
        <v>3.6050316727645942E-2</v>
      </c>
      <c r="P87">
        <f t="shared" si="42"/>
        <v>2.7657803175453104</v>
      </c>
      <c r="Q87">
        <f t="shared" si="43"/>
        <v>3.5791289136878977E-2</v>
      </c>
      <c r="R87">
        <f t="shared" si="44"/>
        <v>2.2392673027766572E-2</v>
      </c>
      <c r="S87">
        <f t="shared" si="45"/>
        <v>226.11842580611858</v>
      </c>
      <c r="T87">
        <f t="shared" si="46"/>
        <v>33.837597107398373</v>
      </c>
      <c r="U87">
        <f t="shared" si="47"/>
        <v>33.02384285714286</v>
      </c>
      <c r="V87">
        <f t="shared" si="48"/>
        <v>5.0588791682552037</v>
      </c>
      <c r="W87">
        <f t="shared" si="49"/>
        <v>69.062017417417962</v>
      </c>
      <c r="X87">
        <f t="shared" si="50"/>
        <v>3.4118763766715818</v>
      </c>
      <c r="Y87">
        <f t="shared" si="51"/>
        <v>4.9403080075837469</v>
      </c>
      <c r="Z87">
        <f t="shared" si="52"/>
        <v>1.6470027915836218</v>
      </c>
      <c r="AA87">
        <f t="shared" si="53"/>
        <v>-26.734319956792447</v>
      </c>
      <c r="AB87">
        <f t="shared" si="54"/>
        <v>-62.853597734066327</v>
      </c>
      <c r="AC87">
        <f t="shared" si="55"/>
        <v>-5.1950775914816658</v>
      </c>
      <c r="AD87">
        <f t="shared" si="56"/>
        <v>131.33543052377814</v>
      </c>
      <c r="AE87">
        <f t="shared" si="57"/>
        <v>16.783238110197892</v>
      </c>
      <c r="AF87">
        <f t="shared" si="58"/>
        <v>0.61039244102890144</v>
      </c>
      <c r="AG87">
        <f t="shared" si="59"/>
        <v>5.9358651938109208</v>
      </c>
      <c r="AH87">
        <v>482.94401943644988</v>
      </c>
      <c r="AI87">
        <v>470.66987878787847</v>
      </c>
      <c r="AJ87">
        <v>1.736382334338983</v>
      </c>
      <c r="AK87">
        <v>62.033969261683353</v>
      </c>
      <c r="AL87">
        <f t="shared" si="60"/>
        <v>0.60622040718350212</v>
      </c>
      <c r="AM87">
        <v>33.078049307359322</v>
      </c>
      <c r="AN87">
        <v>33.619003636363622</v>
      </c>
      <c r="AO87">
        <v>-3.8213269723496008E-5</v>
      </c>
      <c r="AP87">
        <v>98.33</v>
      </c>
      <c r="AQ87">
        <v>32</v>
      </c>
      <c r="AR87">
        <v>5</v>
      </c>
      <c r="AS87">
        <f t="shared" si="61"/>
        <v>1</v>
      </c>
      <c r="AT87">
        <f t="shared" si="62"/>
        <v>0</v>
      </c>
      <c r="AU87">
        <f t="shared" si="63"/>
        <v>47348.964053260839</v>
      </c>
      <c r="AV87">
        <f t="shared" si="64"/>
        <v>1200.017142857143</v>
      </c>
      <c r="AW87">
        <f t="shared" si="65"/>
        <v>1025.9396278788181</v>
      </c>
      <c r="AX87">
        <f t="shared" si="66"/>
        <v>0.85493747650649343</v>
      </c>
      <c r="AY87">
        <f t="shared" si="67"/>
        <v>0.18842932965753226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1674578630</v>
      </c>
      <c r="BF87">
        <v>452.31157142857143</v>
      </c>
      <c r="BG87">
        <v>468.05714285714288</v>
      </c>
      <c r="BH87">
        <v>33.622985714285711</v>
      </c>
      <c r="BI87">
        <v>33.078542857142857</v>
      </c>
      <c r="BJ87">
        <v>458.13442857142871</v>
      </c>
      <c r="BK87">
        <v>33.410071428571428</v>
      </c>
      <c r="BL87">
        <v>650.06185714285709</v>
      </c>
      <c r="BM87">
        <v>101.3742857142857</v>
      </c>
      <c r="BN87">
        <v>0.1002354857142857</v>
      </c>
      <c r="BO87">
        <v>32.602314285714293</v>
      </c>
      <c r="BP87">
        <v>33.02384285714286</v>
      </c>
      <c r="BQ87">
        <v>999.89999999999986</v>
      </c>
      <c r="BR87">
        <v>0</v>
      </c>
      <c r="BS87">
        <v>0</v>
      </c>
      <c r="BT87">
        <v>8971.0714285714294</v>
      </c>
      <c r="BU87">
        <v>0</v>
      </c>
      <c r="BV87">
        <v>41.941542857142863</v>
      </c>
      <c r="BW87">
        <v>-15.745657142857141</v>
      </c>
      <c r="BX87">
        <v>468.04857142857139</v>
      </c>
      <c r="BY87">
        <v>484.06957142857141</v>
      </c>
      <c r="BZ87">
        <v>0.54444671428571423</v>
      </c>
      <c r="CA87">
        <v>468.05714285714288</v>
      </c>
      <c r="CB87">
        <v>33.078542857142857</v>
      </c>
      <c r="CC87">
        <v>3.4085071428571432</v>
      </c>
      <c r="CD87">
        <v>3.3533185714285709</v>
      </c>
      <c r="CE87">
        <v>26.170814285714279</v>
      </c>
      <c r="CF87">
        <v>25.894842857142859</v>
      </c>
      <c r="CG87">
        <v>1200.017142857143</v>
      </c>
      <c r="CH87">
        <v>0.50000299999999998</v>
      </c>
      <c r="CI87">
        <v>0.49999700000000002</v>
      </c>
      <c r="CJ87">
        <v>0</v>
      </c>
      <c r="CK87">
        <v>772.78128571428567</v>
      </c>
      <c r="CL87">
        <v>4.9990899999999998</v>
      </c>
      <c r="CM87">
        <v>7928.0571428571429</v>
      </c>
      <c r="CN87">
        <v>9557.9914285714294</v>
      </c>
      <c r="CO87">
        <v>42.436999999999998</v>
      </c>
      <c r="CP87">
        <v>44.125</v>
      </c>
      <c r="CQ87">
        <v>43.232000000000014</v>
      </c>
      <c r="CR87">
        <v>43.25</v>
      </c>
      <c r="CS87">
        <v>43.785428571428568</v>
      </c>
      <c r="CT87">
        <v>597.5100000000001</v>
      </c>
      <c r="CU87">
        <v>597.50714285714287</v>
      </c>
      <c r="CV87">
        <v>0</v>
      </c>
      <c r="CW87">
        <v>1674578644.4000001</v>
      </c>
      <c r="CX87">
        <v>0</v>
      </c>
      <c r="CY87">
        <v>1674577646.0999999</v>
      </c>
      <c r="CZ87" t="s">
        <v>356</v>
      </c>
      <c r="DA87">
        <v>1674577646.0999999</v>
      </c>
      <c r="DB87">
        <v>1674577639.5999999</v>
      </c>
      <c r="DC87">
        <v>30</v>
      </c>
      <c r="DD87">
        <v>-0.48</v>
      </c>
      <c r="DE87">
        <v>-5.1999999999999998E-2</v>
      </c>
      <c r="DF87">
        <v>-5.7220000000000004</v>
      </c>
      <c r="DG87">
        <v>0.21299999999999999</v>
      </c>
      <c r="DH87">
        <v>415</v>
      </c>
      <c r="DI87">
        <v>32</v>
      </c>
      <c r="DJ87">
        <v>0.4</v>
      </c>
      <c r="DK87">
        <v>0.18</v>
      </c>
      <c r="DL87">
        <v>-15.62588</v>
      </c>
      <c r="DM87">
        <v>-0.74791969981236028</v>
      </c>
      <c r="DN87">
        <v>7.9615335206227628E-2</v>
      </c>
      <c r="DO87">
        <v>0</v>
      </c>
      <c r="DP87">
        <v>0.56899960000000005</v>
      </c>
      <c r="DQ87">
        <v>-0.1662568705440908</v>
      </c>
      <c r="DR87">
        <v>1.61156106443411E-2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377</v>
      </c>
      <c r="EA87">
        <v>3.2968299999999999</v>
      </c>
      <c r="EB87">
        <v>2.6252599999999999</v>
      </c>
      <c r="EC87">
        <v>0.10971499999999999</v>
      </c>
      <c r="ED87">
        <v>0.110572</v>
      </c>
      <c r="EE87">
        <v>0.13845499999999999</v>
      </c>
      <c r="EF87">
        <v>0.135654</v>
      </c>
      <c r="EG87">
        <v>26860.799999999999</v>
      </c>
      <c r="EH87">
        <v>27282.1</v>
      </c>
      <c r="EI87">
        <v>28069.5</v>
      </c>
      <c r="EJ87">
        <v>29522.6</v>
      </c>
      <c r="EK87">
        <v>33283</v>
      </c>
      <c r="EL87">
        <v>35434.6</v>
      </c>
      <c r="EM87">
        <v>39627.1</v>
      </c>
      <c r="EN87">
        <v>42207.6</v>
      </c>
      <c r="EO87">
        <v>2.1699000000000002</v>
      </c>
      <c r="EP87">
        <v>2.2094200000000002</v>
      </c>
      <c r="EQ87">
        <v>0.17095399999999999</v>
      </c>
      <c r="ER87">
        <v>0</v>
      </c>
      <c r="ES87">
        <v>30.2393</v>
      </c>
      <c r="ET87">
        <v>999.9</v>
      </c>
      <c r="EU87">
        <v>75</v>
      </c>
      <c r="EV87">
        <v>31.9</v>
      </c>
      <c r="EW87">
        <v>35.126199999999997</v>
      </c>
      <c r="EX87">
        <v>57.7864</v>
      </c>
      <c r="EY87">
        <v>-7.1634599999999997</v>
      </c>
      <c r="EZ87">
        <v>2</v>
      </c>
      <c r="FA87">
        <v>0.44531199999999999</v>
      </c>
      <c r="FB87">
        <v>-8.0528300000000004E-3</v>
      </c>
      <c r="FC87">
        <v>20.274000000000001</v>
      </c>
      <c r="FD87">
        <v>5.2180400000000002</v>
      </c>
      <c r="FE87">
        <v>12.0085</v>
      </c>
      <c r="FF87">
        <v>4.98705</v>
      </c>
      <c r="FG87">
        <v>3.2846500000000001</v>
      </c>
      <c r="FH87">
        <v>9999</v>
      </c>
      <c r="FI87">
        <v>9999</v>
      </c>
      <c r="FJ87">
        <v>9999</v>
      </c>
      <c r="FK87">
        <v>999.9</v>
      </c>
      <c r="FL87">
        <v>1.86571</v>
      </c>
      <c r="FM87">
        <v>1.8621399999999999</v>
      </c>
      <c r="FN87">
        <v>1.8641700000000001</v>
      </c>
      <c r="FO87">
        <v>1.8602000000000001</v>
      </c>
      <c r="FP87">
        <v>1.8609500000000001</v>
      </c>
      <c r="FQ87">
        <v>1.8601099999999999</v>
      </c>
      <c r="FR87">
        <v>1.8617699999999999</v>
      </c>
      <c r="FS87">
        <v>1.8583799999999999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-5.8319999999999999</v>
      </c>
      <c r="GH87">
        <v>0.21290000000000001</v>
      </c>
      <c r="GI87">
        <v>-4.3160023200825837</v>
      </c>
      <c r="GJ87">
        <v>-4.0448538125570227E-3</v>
      </c>
      <c r="GK87">
        <v>1.839783264315481E-6</v>
      </c>
      <c r="GL87">
        <v>-4.1587272622942942E-10</v>
      </c>
      <c r="GM87">
        <v>0.21294000000000321</v>
      </c>
      <c r="GN87">
        <v>0</v>
      </c>
      <c r="GO87">
        <v>0</v>
      </c>
      <c r="GP87">
        <v>0</v>
      </c>
      <c r="GQ87">
        <v>5</v>
      </c>
      <c r="GR87">
        <v>2081</v>
      </c>
      <c r="GS87">
        <v>3</v>
      </c>
      <c r="GT87">
        <v>31</v>
      </c>
      <c r="GU87">
        <v>16.399999999999999</v>
      </c>
      <c r="GV87">
        <v>16.5</v>
      </c>
      <c r="GW87">
        <v>1.5197799999999999</v>
      </c>
      <c r="GX87">
        <v>2.5439500000000002</v>
      </c>
      <c r="GY87">
        <v>2.04834</v>
      </c>
      <c r="GZ87">
        <v>2.6257299999999999</v>
      </c>
      <c r="HA87">
        <v>2.1972700000000001</v>
      </c>
      <c r="HB87">
        <v>2.2863799999999999</v>
      </c>
      <c r="HC87">
        <v>36.6233</v>
      </c>
      <c r="HD87">
        <v>14.7362</v>
      </c>
      <c r="HE87">
        <v>18</v>
      </c>
      <c r="HF87">
        <v>660.00699999999995</v>
      </c>
      <c r="HG87">
        <v>771.678</v>
      </c>
      <c r="HH87">
        <v>30.998799999999999</v>
      </c>
      <c r="HI87">
        <v>33.1038</v>
      </c>
      <c r="HJ87">
        <v>29.999400000000001</v>
      </c>
      <c r="HK87">
        <v>33.0505</v>
      </c>
      <c r="HL87">
        <v>33.0535</v>
      </c>
      <c r="HM87">
        <v>30.441700000000001</v>
      </c>
      <c r="HN87">
        <v>0</v>
      </c>
      <c r="HO87">
        <v>100</v>
      </c>
      <c r="HP87">
        <v>31</v>
      </c>
      <c r="HQ87">
        <v>484.84800000000001</v>
      </c>
      <c r="HR87">
        <v>33.932099999999998</v>
      </c>
      <c r="HS87">
        <v>98.917699999999996</v>
      </c>
      <c r="HT87">
        <v>97.866600000000005</v>
      </c>
    </row>
    <row r="88" spans="1:228" x14ac:dyDescent="0.2">
      <c r="A88">
        <v>73</v>
      </c>
      <c r="B88">
        <v>1674578635.5</v>
      </c>
      <c r="C88">
        <v>287.5</v>
      </c>
      <c r="D88" t="s">
        <v>505</v>
      </c>
      <c r="E88" t="s">
        <v>506</v>
      </c>
      <c r="F88">
        <v>4</v>
      </c>
      <c r="G88">
        <v>1674578633.428571</v>
      </c>
      <c r="H88">
        <f t="shared" si="34"/>
        <v>6.0517920606287386E-4</v>
      </c>
      <c r="I88">
        <f t="shared" si="35"/>
        <v>0.6051792060628739</v>
      </c>
      <c r="J88">
        <f t="shared" si="36"/>
        <v>6.0115051225568683</v>
      </c>
      <c r="K88">
        <f t="shared" si="37"/>
        <v>458.06957142857141</v>
      </c>
      <c r="L88">
        <f t="shared" si="38"/>
        <v>181.56157929065068</v>
      </c>
      <c r="M88">
        <f t="shared" si="39"/>
        <v>18.423966928427518</v>
      </c>
      <c r="N88">
        <f t="shared" si="40"/>
        <v>46.482624065572594</v>
      </c>
      <c r="O88">
        <f t="shared" si="41"/>
        <v>3.6127495069691422E-2</v>
      </c>
      <c r="P88">
        <f t="shared" si="42"/>
        <v>2.7747655740597228</v>
      </c>
      <c r="Q88">
        <f t="shared" si="43"/>
        <v>3.5868197372117376E-2</v>
      </c>
      <c r="R88">
        <f t="shared" si="44"/>
        <v>2.2440764950636551E-2</v>
      </c>
      <c r="S88">
        <f t="shared" si="45"/>
        <v>226.11683105004087</v>
      </c>
      <c r="T88">
        <f t="shared" si="46"/>
        <v>33.82279941806798</v>
      </c>
      <c r="U88">
        <f t="shared" si="47"/>
        <v>33.000428571428571</v>
      </c>
      <c r="V88">
        <f t="shared" si="48"/>
        <v>5.0522286458476913</v>
      </c>
      <c r="W88">
        <f t="shared" si="49"/>
        <v>69.098969037034138</v>
      </c>
      <c r="X88">
        <f t="shared" si="50"/>
        <v>3.4115122691661934</v>
      </c>
      <c r="Y88">
        <f t="shared" si="51"/>
        <v>4.9371391740125183</v>
      </c>
      <c r="Z88">
        <f t="shared" si="52"/>
        <v>1.6407163766814978</v>
      </c>
      <c r="AA88">
        <f t="shared" si="53"/>
        <v>-26.688402987372736</v>
      </c>
      <c r="AB88">
        <f t="shared" si="54"/>
        <v>-61.258399686956039</v>
      </c>
      <c r="AC88">
        <f t="shared" si="55"/>
        <v>-5.0459713843073013</v>
      </c>
      <c r="AD88">
        <f t="shared" si="56"/>
        <v>133.12405699140479</v>
      </c>
      <c r="AE88">
        <f t="shared" si="57"/>
        <v>16.782882672955378</v>
      </c>
      <c r="AF88">
        <f t="shared" si="58"/>
        <v>0.60390341183763363</v>
      </c>
      <c r="AG88">
        <f t="shared" si="59"/>
        <v>6.0115051225568683</v>
      </c>
      <c r="AH88">
        <v>489.00214614330758</v>
      </c>
      <c r="AI88">
        <v>476.70518787878768</v>
      </c>
      <c r="AJ88">
        <v>1.723065643699486</v>
      </c>
      <c r="AK88">
        <v>62.033969261683353</v>
      </c>
      <c r="AL88">
        <f t="shared" si="60"/>
        <v>0.6051792060628739</v>
      </c>
      <c r="AM88">
        <v>33.080502285714289</v>
      </c>
      <c r="AN88">
        <v>33.620340606060587</v>
      </c>
      <c r="AO88">
        <v>-1.4830794898541939E-7</v>
      </c>
      <c r="AP88">
        <v>98.33</v>
      </c>
      <c r="AQ88">
        <v>32</v>
      </c>
      <c r="AR88">
        <v>5</v>
      </c>
      <c r="AS88">
        <f t="shared" si="61"/>
        <v>1</v>
      </c>
      <c r="AT88">
        <f t="shared" si="62"/>
        <v>0</v>
      </c>
      <c r="AU88">
        <f t="shared" si="63"/>
        <v>47598.526739477049</v>
      </c>
      <c r="AV88">
        <f t="shared" si="64"/>
        <v>1200.01</v>
      </c>
      <c r="AW88">
        <f t="shared" si="65"/>
        <v>1025.9333922539072</v>
      </c>
      <c r="AX88">
        <f t="shared" si="66"/>
        <v>0.85493736906684714</v>
      </c>
      <c r="AY88">
        <f t="shared" si="67"/>
        <v>0.1884291222990149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1674578633.428571</v>
      </c>
      <c r="BF88">
        <v>458.06957142857141</v>
      </c>
      <c r="BG88">
        <v>473.81657142857148</v>
      </c>
      <c r="BH88">
        <v>33.619228571428572</v>
      </c>
      <c r="BI88">
        <v>33.080528571428573</v>
      </c>
      <c r="BJ88">
        <v>463.90742857142862</v>
      </c>
      <c r="BK88">
        <v>33.406257142857143</v>
      </c>
      <c r="BL88">
        <v>650.0100000000001</v>
      </c>
      <c r="BM88">
        <v>101.37514285714281</v>
      </c>
      <c r="BN88">
        <v>9.9888371428571418E-2</v>
      </c>
      <c r="BO88">
        <v>32.59092857142857</v>
      </c>
      <c r="BP88">
        <v>33.000428571428571</v>
      </c>
      <c r="BQ88">
        <v>999.89999999999986</v>
      </c>
      <c r="BR88">
        <v>0</v>
      </c>
      <c r="BS88">
        <v>0</v>
      </c>
      <c r="BT88">
        <v>9018.66</v>
      </c>
      <c r="BU88">
        <v>0</v>
      </c>
      <c r="BV88">
        <v>43.226314285714288</v>
      </c>
      <c r="BW88">
        <v>-15.746985714285721</v>
      </c>
      <c r="BX88">
        <v>474.00514285714291</v>
      </c>
      <c r="BY88">
        <v>490.02685714285718</v>
      </c>
      <c r="BZ88">
        <v>0.53868100000000008</v>
      </c>
      <c r="CA88">
        <v>473.81657142857148</v>
      </c>
      <c r="CB88">
        <v>33.080528571428573</v>
      </c>
      <c r="CC88">
        <v>3.4081542857142861</v>
      </c>
      <c r="CD88">
        <v>3.353545714285715</v>
      </c>
      <c r="CE88">
        <v>26.169</v>
      </c>
      <c r="CF88">
        <v>25.895985714285722</v>
      </c>
      <c r="CG88">
        <v>1200.01</v>
      </c>
      <c r="CH88">
        <v>0.5000068571428572</v>
      </c>
      <c r="CI88">
        <v>0.49999314285714291</v>
      </c>
      <c r="CJ88">
        <v>0</v>
      </c>
      <c r="CK88">
        <v>772.43171428571429</v>
      </c>
      <c r="CL88">
        <v>4.9990899999999998</v>
      </c>
      <c r="CM88">
        <v>7925.1299999999992</v>
      </c>
      <c r="CN88">
        <v>9557.9428571428562</v>
      </c>
      <c r="CO88">
        <v>42.436999999999998</v>
      </c>
      <c r="CP88">
        <v>44.125</v>
      </c>
      <c r="CQ88">
        <v>43.241</v>
      </c>
      <c r="CR88">
        <v>43.241</v>
      </c>
      <c r="CS88">
        <v>43.75</v>
      </c>
      <c r="CT88">
        <v>597.51142857142861</v>
      </c>
      <c r="CU88">
        <v>597.50000000000011</v>
      </c>
      <c r="CV88">
        <v>0</v>
      </c>
      <c r="CW88">
        <v>1674578648</v>
      </c>
      <c r="CX88">
        <v>0</v>
      </c>
      <c r="CY88">
        <v>1674577646.0999999</v>
      </c>
      <c r="CZ88" t="s">
        <v>356</v>
      </c>
      <c r="DA88">
        <v>1674577646.0999999</v>
      </c>
      <c r="DB88">
        <v>1674577639.5999999</v>
      </c>
      <c r="DC88">
        <v>30</v>
      </c>
      <c r="DD88">
        <v>-0.48</v>
      </c>
      <c r="DE88">
        <v>-5.1999999999999998E-2</v>
      </c>
      <c r="DF88">
        <v>-5.7220000000000004</v>
      </c>
      <c r="DG88">
        <v>0.21299999999999999</v>
      </c>
      <c r="DH88">
        <v>415</v>
      </c>
      <c r="DI88">
        <v>32</v>
      </c>
      <c r="DJ88">
        <v>0.4</v>
      </c>
      <c r="DK88">
        <v>0.18</v>
      </c>
      <c r="DL88">
        <v>-15.665155</v>
      </c>
      <c r="DM88">
        <v>-0.74677148217632583</v>
      </c>
      <c r="DN88">
        <v>7.9794905695789731E-2</v>
      </c>
      <c r="DO88">
        <v>0</v>
      </c>
      <c r="DP88">
        <v>0.55817755000000002</v>
      </c>
      <c r="DQ88">
        <v>-0.14929154971857411</v>
      </c>
      <c r="DR88">
        <v>1.450420050528467E-2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377</v>
      </c>
      <c r="EA88">
        <v>3.2967</v>
      </c>
      <c r="EB88">
        <v>2.62541</v>
      </c>
      <c r="EC88">
        <v>0.11074199999999999</v>
      </c>
      <c r="ED88">
        <v>0.11160399999999999</v>
      </c>
      <c r="EE88">
        <v>0.138457</v>
      </c>
      <c r="EF88">
        <v>0.135654</v>
      </c>
      <c r="EG88">
        <v>26829.9</v>
      </c>
      <c r="EH88">
        <v>27250.9</v>
      </c>
      <c r="EI88">
        <v>28069.599999999999</v>
      </c>
      <c r="EJ88">
        <v>29523.1</v>
      </c>
      <c r="EK88">
        <v>33283.1</v>
      </c>
      <c r="EL88">
        <v>35435.1</v>
      </c>
      <c r="EM88">
        <v>39627.199999999997</v>
      </c>
      <c r="EN88">
        <v>42208.1</v>
      </c>
      <c r="EO88">
        <v>2.1699199999999998</v>
      </c>
      <c r="EP88">
        <v>2.2095799999999999</v>
      </c>
      <c r="EQ88">
        <v>0.170153</v>
      </c>
      <c r="ER88">
        <v>0</v>
      </c>
      <c r="ES88">
        <v>30.226900000000001</v>
      </c>
      <c r="ET88">
        <v>999.9</v>
      </c>
      <c r="EU88">
        <v>75</v>
      </c>
      <c r="EV88">
        <v>31.9</v>
      </c>
      <c r="EW88">
        <v>35.127400000000002</v>
      </c>
      <c r="EX88">
        <v>57.546399999999998</v>
      </c>
      <c r="EY88">
        <v>-7.30769</v>
      </c>
      <c r="EZ88">
        <v>2</v>
      </c>
      <c r="FA88">
        <v>0.44488299999999997</v>
      </c>
      <c r="FB88">
        <v>-1.1715700000000001E-2</v>
      </c>
      <c r="FC88">
        <v>20.274000000000001</v>
      </c>
      <c r="FD88">
        <v>5.21774</v>
      </c>
      <c r="FE88">
        <v>12.0092</v>
      </c>
      <c r="FF88">
        <v>4.9867499999999998</v>
      </c>
      <c r="FG88">
        <v>3.2845800000000001</v>
      </c>
      <c r="FH88">
        <v>9999</v>
      </c>
      <c r="FI88">
        <v>9999</v>
      </c>
      <c r="FJ88">
        <v>9999</v>
      </c>
      <c r="FK88">
        <v>999.9</v>
      </c>
      <c r="FL88">
        <v>1.86572</v>
      </c>
      <c r="FM88">
        <v>1.86215</v>
      </c>
      <c r="FN88">
        <v>1.86416</v>
      </c>
      <c r="FO88">
        <v>1.8602000000000001</v>
      </c>
      <c r="FP88">
        <v>1.8609599999999999</v>
      </c>
      <c r="FQ88">
        <v>1.86012</v>
      </c>
      <c r="FR88">
        <v>1.8617900000000001</v>
      </c>
      <c r="FS88">
        <v>1.8584000000000001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-5.8470000000000004</v>
      </c>
      <c r="GH88">
        <v>0.21290000000000001</v>
      </c>
      <c r="GI88">
        <v>-4.3160023200825837</v>
      </c>
      <c r="GJ88">
        <v>-4.0448538125570227E-3</v>
      </c>
      <c r="GK88">
        <v>1.839783264315481E-6</v>
      </c>
      <c r="GL88">
        <v>-4.1587272622942942E-10</v>
      </c>
      <c r="GM88">
        <v>0.21294000000000321</v>
      </c>
      <c r="GN88">
        <v>0</v>
      </c>
      <c r="GO88">
        <v>0</v>
      </c>
      <c r="GP88">
        <v>0</v>
      </c>
      <c r="GQ88">
        <v>5</v>
      </c>
      <c r="GR88">
        <v>2081</v>
      </c>
      <c r="GS88">
        <v>3</v>
      </c>
      <c r="GT88">
        <v>31</v>
      </c>
      <c r="GU88">
        <v>16.5</v>
      </c>
      <c r="GV88">
        <v>16.600000000000001</v>
      </c>
      <c r="GW88">
        <v>1.5356399999999999</v>
      </c>
      <c r="GX88">
        <v>2.5341800000000001</v>
      </c>
      <c r="GY88">
        <v>2.04834</v>
      </c>
      <c r="GZ88">
        <v>2.6257299999999999</v>
      </c>
      <c r="HA88">
        <v>2.1972700000000001</v>
      </c>
      <c r="HB88">
        <v>2.33521</v>
      </c>
      <c r="HC88">
        <v>36.6233</v>
      </c>
      <c r="HD88">
        <v>14.7537</v>
      </c>
      <c r="HE88">
        <v>18</v>
      </c>
      <c r="HF88">
        <v>659.98400000000004</v>
      </c>
      <c r="HG88">
        <v>771.77200000000005</v>
      </c>
      <c r="HH88">
        <v>30.998799999999999</v>
      </c>
      <c r="HI88">
        <v>33.097099999999998</v>
      </c>
      <c r="HJ88">
        <v>29.999500000000001</v>
      </c>
      <c r="HK88">
        <v>33.046500000000002</v>
      </c>
      <c r="HL88">
        <v>33.049300000000002</v>
      </c>
      <c r="HM88">
        <v>30.751300000000001</v>
      </c>
      <c r="HN88">
        <v>0</v>
      </c>
      <c r="HO88">
        <v>100</v>
      </c>
      <c r="HP88">
        <v>31</v>
      </c>
      <c r="HQ88">
        <v>491.53199999999998</v>
      </c>
      <c r="HR88">
        <v>33.932099999999998</v>
      </c>
      <c r="HS88">
        <v>98.9178</v>
      </c>
      <c r="HT88">
        <v>97.868099999999998</v>
      </c>
    </row>
    <row r="89" spans="1:228" x14ac:dyDescent="0.2">
      <c r="A89">
        <v>74</v>
      </c>
      <c r="B89">
        <v>1674578639.5</v>
      </c>
      <c r="C89">
        <v>291.5</v>
      </c>
      <c r="D89" t="s">
        <v>507</v>
      </c>
      <c r="E89" t="s">
        <v>508</v>
      </c>
      <c r="F89">
        <v>4</v>
      </c>
      <c r="G89">
        <v>1674578637.5</v>
      </c>
      <c r="H89">
        <f t="shared" si="34"/>
        <v>5.9474571866277137E-4</v>
      </c>
      <c r="I89">
        <f t="shared" si="35"/>
        <v>0.59474571866277137</v>
      </c>
      <c r="J89">
        <f t="shared" si="36"/>
        <v>6.115208409781923</v>
      </c>
      <c r="K89">
        <f t="shared" si="37"/>
        <v>464.83514285714278</v>
      </c>
      <c r="L89">
        <f t="shared" si="38"/>
        <v>179.58908855648434</v>
      </c>
      <c r="M89">
        <f t="shared" si="39"/>
        <v>18.223607855796988</v>
      </c>
      <c r="N89">
        <f t="shared" si="40"/>
        <v>47.168641642488502</v>
      </c>
      <c r="O89">
        <f t="shared" si="41"/>
        <v>3.5592402661335371E-2</v>
      </c>
      <c r="P89">
        <f t="shared" si="42"/>
        <v>2.7702203349099128</v>
      </c>
      <c r="Q89">
        <f t="shared" si="43"/>
        <v>3.5340290413815804E-2</v>
      </c>
      <c r="R89">
        <f t="shared" si="44"/>
        <v>2.2110183790490609E-2</v>
      </c>
      <c r="S89">
        <f t="shared" si="45"/>
        <v>226.11587911085482</v>
      </c>
      <c r="T89">
        <f t="shared" si="46"/>
        <v>33.8203283298771</v>
      </c>
      <c r="U89">
        <f t="shared" si="47"/>
        <v>32.984057142857139</v>
      </c>
      <c r="V89">
        <f t="shared" si="48"/>
        <v>5.047583075289146</v>
      </c>
      <c r="W89">
        <f t="shared" si="49"/>
        <v>69.117443858919216</v>
      </c>
      <c r="X89">
        <f t="shared" si="50"/>
        <v>3.4110427438660058</v>
      </c>
      <c r="Y89">
        <f t="shared" si="51"/>
        <v>4.9351401808616364</v>
      </c>
      <c r="Z89">
        <f t="shared" si="52"/>
        <v>1.6365403314231401</v>
      </c>
      <c r="AA89">
        <f t="shared" si="53"/>
        <v>-26.228286193028218</v>
      </c>
      <c r="AB89">
        <f t="shared" si="54"/>
        <v>-59.786185458426012</v>
      </c>
      <c r="AC89">
        <f t="shared" si="55"/>
        <v>-4.9322124164253225</v>
      </c>
      <c r="AD89">
        <f t="shared" si="56"/>
        <v>135.16919504297525</v>
      </c>
      <c r="AE89">
        <f t="shared" si="57"/>
        <v>16.942606832756514</v>
      </c>
      <c r="AF89">
        <f t="shared" si="58"/>
        <v>0.59726814433489772</v>
      </c>
      <c r="AG89">
        <f t="shared" si="59"/>
        <v>6.115208409781923</v>
      </c>
      <c r="AH89">
        <v>496.04771689286127</v>
      </c>
      <c r="AI89">
        <v>483.61068484848471</v>
      </c>
      <c r="AJ89">
        <v>1.733909942665766</v>
      </c>
      <c r="AK89">
        <v>62.033969261683353</v>
      </c>
      <c r="AL89">
        <f t="shared" si="60"/>
        <v>0.59474571866277137</v>
      </c>
      <c r="AM89">
        <v>33.081793870129893</v>
      </c>
      <c r="AN89">
        <v>33.612453333333328</v>
      </c>
      <c r="AO89">
        <v>-2.2657420249788091E-5</v>
      </c>
      <c r="AP89">
        <v>98.33</v>
      </c>
      <c r="AQ89">
        <v>32</v>
      </c>
      <c r="AR89">
        <v>5</v>
      </c>
      <c r="AS89">
        <f t="shared" si="61"/>
        <v>1</v>
      </c>
      <c r="AT89">
        <f t="shared" si="62"/>
        <v>0</v>
      </c>
      <c r="AU89">
        <f t="shared" si="63"/>
        <v>47474.234318888855</v>
      </c>
      <c r="AV89">
        <f t="shared" si="64"/>
        <v>1200.007142857143</v>
      </c>
      <c r="AW89">
        <f t="shared" si="65"/>
        <v>1025.9307352905985</v>
      </c>
      <c r="AX89">
        <f t="shared" si="66"/>
        <v>0.85493719049698369</v>
      </c>
      <c r="AY89">
        <f t="shared" si="67"/>
        <v>0.18842877765917865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1674578637.5</v>
      </c>
      <c r="BF89">
        <v>464.83514285714278</v>
      </c>
      <c r="BG89">
        <v>480.73014285714282</v>
      </c>
      <c r="BH89">
        <v>33.614971428571423</v>
      </c>
      <c r="BI89">
        <v>33.0822</v>
      </c>
      <c r="BJ89">
        <v>470.69085714285723</v>
      </c>
      <c r="BK89">
        <v>33.40204285714286</v>
      </c>
      <c r="BL89">
        <v>650.02471428571437</v>
      </c>
      <c r="BM89">
        <v>101.3738571428571</v>
      </c>
      <c r="BN89">
        <v>0.1000575714285714</v>
      </c>
      <c r="BO89">
        <v>32.583742857142859</v>
      </c>
      <c r="BP89">
        <v>32.984057142857139</v>
      </c>
      <c r="BQ89">
        <v>999.89999999999986</v>
      </c>
      <c r="BR89">
        <v>0</v>
      </c>
      <c r="BS89">
        <v>0</v>
      </c>
      <c r="BT89">
        <v>8994.6442857142847</v>
      </c>
      <c r="BU89">
        <v>0</v>
      </c>
      <c r="BV89">
        <v>42.374457142857153</v>
      </c>
      <c r="BW89">
        <v>-15.894742857142861</v>
      </c>
      <c r="BX89">
        <v>481.0042857142858</v>
      </c>
      <c r="BY89">
        <v>497.17771428571427</v>
      </c>
      <c r="BZ89">
        <v>0.53279900000000002</v>
      </c>
      <c r="CA89">
        <v>480.73014285714282</v>
      </c>
      <c r="CB89">
        <v>33.0822</v>
      </c>
      <c r="CC89">
        <v>3.4076771428571431</v>
      </c>
      <c r="CD89">
        <v>3.353665714285714</v>
      </c>
      <c r="CE89">
        <v>26.166642857142861</v>
      </c>
      <c r="CF89">
        <v>25.896599999999999</v>
      </c>
      <c r="CG89">
        <v>1200.007142857143</v>
      </c>
      <c r="CH89">
        <v>0.50001100000000009</v>
      </c>
      <c r="CI89">
        <v>0.49998900000000002</v>
      </c>
      <c r="CJ89">
        <v>0</v>
      </c>
      <c r="CK89">
        <v>772.11771428571421</v>
      </c>
      <c r="CL89">
        <v>4.9990899999999998</v>
      </c>
      <c r="CM89">
        <v>7921.7771428571423</v>
      </c>
      <c r="CN89">
        <v>9557.9500000000007</v>
      </c>
      <c r="CO89">
        <v>42.428142857142859</v>
      </c>
      <c r="CP89">
        <v>44.098000000000013</v>
      </c>
      <c r="CQ89">
        <v>43.186999999999998</v>
      </c>
      <c r="CR89">
        <v>43.186999999999998</v>
      </c>
      <c r="CS89">
        <v>43.75</v>
      </c>
      <c r="CT89">
        <v>597.51857142857136</v>
      </c>
      <c r="CU89">
        <v>597.49285714285725</v>
      </c>
      <c r="CV89">
        <v>0</v>
      </c>
      <c r="CW89">
        <v>1674578652.2</v>
      </c>
      <c r="CX89">
        <v>0</v>
      </c>
      <c r="CY89">
        <v>1674577646.0999999</v>
      </c>
      <c r="CZ89" t="s">
        <v>356</v>
      </c>
      <c r="DA89">
        <v>1674577646.0999999</v>
      </c>
      <c r="DB89">
        <v>1674577639.5999999</v>
      </c>
      <c r="DC89">
        <v>30</v>
      </c>
      <c r="DD89">
        <v>-0.48</v>
      </c>
      <c r="DE89">
        <v>-5.1999999999999998E-2</v>
      </c>
      <c r="DF89">
        <v>-5.7220000000000004</v>
      </c>
      <c r="DG89">
        <v>0.21299999999999999</v>
      </c>
      <c r="DH89">
        <v>415</v>
      </c>
      <c r="DI89">
        <v>32</v>
      </c>
      <c r="DJ89">
        <v>0.4</v>
      </c>
      <c r="DK89">
        <v>0.18</v>
      </c>
      <c r="DL89">
        <v>-15.7357</v>
      </c>
      <c r="DM89">
        <v>-0.8453043151969617</v>
      </c>
      <c r="DN89">
        <v>9.1084817615231364E-2</v>
      </c>
      <c r="DO89">
        <v>0</v>
      </c>
      <c r="DP89">
        <v>0.54915817499999997</v>
      </c>
      <c r="DQ89">
        <v>-0.13161387242026351</v>
      </c>
      <c r="DR89">
        <v>1.2888669766286011E-2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377</v>
      </c>
      <c r="EA89">
        <v>3.2966799999999998</v>
      </c>
      <c r="EB89">
        <v>2.62527</v>
      </c>
      <c r="EC89">
        <v>0.11192299999999999</v>
      </c>
      <c r="ED89">
        <v>0.112762</v>
      </c>
      <c r="EE89">
        <v>0.138437</v>
      </c>
      <c r="EF89">
        <v>0.13566600000000001</v>
      </c>
      <c r="EG89">
        <v>26794.1</v>
      </c>
      <c r="EH89">
        <v>27215.9</v>
      </c>
      <c r="EI89">
        <v>28069.5</v>
      </c>
      <c r="EJ89">
        <v>29523.599999999999</v>
      </c>
      <c r="EK89">
        <v>33283.699999999997</v>
      </c>
      <c r="EL89">
        <v>35435.699999999997</v>
      </c>
      <c r="EM89">
        <v>39626.9</v>
      </c>
      <c r="EN89">
        <v>42209.3</v>
      </c>
      <c r="EO89">
        <v>2.1699199999999998</v>
      </c>
      <c r="EP89">
        <v>2.2097199999999999</v>
      </c>
      <c r="EQ89">
        <v>0.17052500000000001</v>
      </c>
      <c r="ER89">
        <v>0</v>
      </c>
      <c r="ES89">
        <v>30.211200000000002</v>
      </c>
      <c r="ET89">
        <v>999.9</v>
      </c>
      <c r="EU89">
        <v>75</v>
      </c>
      <c r="EV89">
        <v>31.9</v>
      </c>
      <c r="EW89">
        <v>35.126600000000003</v>
      </c>
      <c r="EX89">
        <v>57.696399999999997</v>
      </c>
      <c r="EY89">
        <v>-7.1955099999999996</v>
      </c>
      <c r="EZ89">
        <v>2</v>
      </c>
      <c r="FA89">
        <v>0.44430599999999998</v>
      </c>
      <c r="FB89">
        <v>-1.51716E-2</v>
      </c>
      <c r="FC89">
        <v>20.274000000000001</v>
      </c>
      <c r="FD89">
        <v>5.2171399999999997</v>
      </c>
      <c r="FE89">
        <v>12.008800000000001</v>
      </c>
      <c r="FF89">
        <v>4.9869000000000003</v>
      </c>
      <c r="FG89">
        <v>3.2845</v>
      </c>
      <c r="FH89">
        <v>9999</v>
      </c>
      <c r="FI89">
        <v>9999</v>
      </c>
      <c r="FJ89">
        <v>9999</v>
      </c>
      <c r="FK89">
        <v>999.9</v>
      </c>
      <c r="FL89">
        <v>1.8656999999999999</v>
      </c>
      <c r="FM89">
        <v>1.86212</v>
      </c>
      <c r="FN89">
        <v>1.8641700000000001</v>
      </c>
      <c r="FO89">
        <v>1.8602099999999999</v>
      </c>
      <c r="FP89">
        <v>1.8609599999999999</v>
      </c>
      <c r="FQ89">
        <v>1.8601000000000001</v>
      </c>
      <c r="FR89">
        <v>1.8617900000000001</v>
      </c>
      <c r="FS89">
        <v>1.8583799999999999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-5.8650000000000002</v>
      </c>
      <c r="GH89">
        <v>0.21290000000000001</v>
      </c>
      <c r="GI89">
        <v>-4.3160023200825837</v>
      </c>
      <c r="GJ89">
        <v>-4.0448538125570227E-3</v>
      </c>
      <c r="GK89">
        <v>1.839783264315481E-6</v>
      </c>
      <c r="GL89">
        <v>-4.1587272622942942E-10</v>
      </c>
      <c r="GM89">
        <v>0.21294000000000321</v>
      </c>
      <c r="GN89">
        <v>0</v>
      </c>
      <c r="GO89">
        <v>0</v>
      </c>
      <c r="GP89">
        <v>0</v>
      </c>
      <c r="GQ89">
        <v>5</v>
      </c>
      <c r="GR89">
        <v>2081</v>
      </c>
      <c r="GS89">
        <v>3</v>
      </c>
      <c r="GT89">
        <v>31</v>
      </c>
      <c r="GU89">
        <v>16.600000000000001</v>
      </c>
      <c r="GV89">
        <v>16.7</v>
      </c>
      <c r="GW89">
        <v>1.5515099999999999</v>
      </c>
      <c r="GX89">
        <v>2.5366200000000001</v>
      </c>
      <c r="GY89">
        <v>2.04834</v>
      </c>
      <c r="GZ89">
        <v>2.6257299999999999</v>
      </c>
      <c r="HA89">
        <v>2.1972700000000001</v>
      </c>
      <c r="HB89">
        <v>2.2936999999999999</v>
      </c>
      <c r="HC89">
        <v>36.6233</v>
      </c>
      <c r="HD89">
        <v>14.744899999999999</v>
      </c>
      <c r="HE89">
        <v>18</v>
      </c>
      <c r="HF89">
        <v>659.92700000000002</v>
      </c>
      <c r="HG89">
        <v>771.85400000000004</v>
      </c>
      <c r="HH89">
        <v>30.998999999999999</v>
      </c>
      <c r="HI89">
        <v>33.090899999999998</v>
      </c>
      <c r="HJ89">
        <v>29.999400000000001</v>
      </c>
      <c r="HK89">
        <v>33.040999999999997</v>
      </c>
      <c r="HL89">
        <v>33.0441</v>
      </c>
      <c r="HM89">
        <v>31.098099999999999</v>
      </c>
      <c r="HN89">
        <v>0</v>
      </c>
      <c r="HO89">
        <v>100</v>
      </c>
      <c r="HP89">
        <v>31</v>
      </c>
      <c r="HQ89">
        <v>498.21</v>
      </c>
      <c r="HR89">
        <v>33.932099999999998</v>
      </c>
      <c r="HS89">
        <v>98.917199999999994</v>
      </c>
      <c r="HT89">
        <v>97.870400000000004</v>
      </c>
    </row>
    <row r="90" spans="1:228" x14ac:dyDescent="0.2">
      <c r="A90">
        <v>75</v>
      </c>
      <c r="B90">
        <v>1674578643.5</v>
      </c>
      <c r="C90">
        <v>295.5</v>
      </c>
      <c r="D90" t="s">
        <v>509</v>
      </c>
      <c r="E90" t="s">
        <v>510</v>
      </c>
      <c r="F90">
        <v>4</v>
      </c>
      <c r="G90">
        <v>1674578641.1875</v>
      </c>
      <c r="H90">
        <f t="shared" si="34"/>
        <v>5.8798441910086236E-4</v>
      </c>
      <c r="I90">
        <f t="shared" si="35"/>
        <v>0.58798441910086241</v>
      </c>
      <c r="J90">
        <f t="shared" si="36"/>
        <v>6.3491350121822601</v>
      </c>
      <c r="K90">
        <f t="shared" si="37"/>
        <v>470.970125</v>
      </c>
      <c r="L90">
        <f t="shared" si="38"/>
        <v>172.26045374238785</v>
      </c>
      <c r="M90">
        <f t="shared" si="39"/>
        <v>17.480195347002137</v>
      </c>
      <c r="N90">
        <f t="shared" si="40"/>
        <v>47.791873344962745</v>
      </c>
      <c r="O90">
        <f t="shared" si="41"/>
        <v>3.5233060788679951E-2</v>
      </c>
      <c r="P90">
        <f t="shared" si="42"/>
        <v>2.7697215383209555</v>
      </c>
      <c r="Q90">
        <f t="shared" si="43"/>
        <v>3.4985950282880367E-2</v>
      </c>
      <c r="R90">
        <f t="shared" si="44"/>
        <v>2.1888276210643518E-2</v>
      </c>
      <c r="S90">
        <f t="shared" si="45"/>
        <v>226.11361003721831</v>
      </c>
      <c r="T90">
        <f t="shared" si="46"/>
        <v>33.817776361548589</v>
      </c>
      <c r="U90">
        <f t="shared" si="47"/>
        <v>32.975050000000003</v>
      </c>
      <c r="V90">
        <f t="shared" si="48"/>
        <v>5.0450287860088903</v>
      </c>
      <c r="W90">
        <f t="shared" si="49"/>
        <v>69.127526398105871</v>
      </c>
      <c r="X90">
        <f t="shared" si="50"/>
        <v>3.4106573533451248</v>
      </c>
      <c r="Y90">
        <f t="shared" si="51"/>
        <v>4.9338628634028181</v>
      </c>
      <c r="Z90">
        <f t="shared" si="52"/>
        <v>1.6343714326637655</v>
      </c>
      <c r="AA90">
        <f t="shared" si="53"/>
        <v>-25.93011288234803</v>
      </c>
      <c r="AB90">
        <f t="shared" si="54"/>
        <v>-59.116273996531199</v>
      </c>
      <c r="AC90">
        <f t="shared" si="55"/>
        <v>-4.8774992060049733</v>
      </c>
      <c r="AD90">
        <f t="shared" si="56"/>
        <v>136.18972395233411</v>
      </c>
      <c r="AE90">
        <f t="shared" si="57"/>
        <v>16.943325488431242</v>
      </c>
      <c r="AF90">
        <f t="shared" si="58"/>
        <v>0.59013001832291279</v>
      </c>
      <c r="AG90">
        <f t="shared" si="59"/>
        <v>6.3491350121822601</v>
      </c>
      <c r="AH90">
        <v>502.93781950224297</v>
      </c>
      <c r="AI90">
        <v>490.42155151515141</v>
      </c>
      <c r="AJ90">
        <v>1.695965390041946</v>
      </c>
      <c r="AK90">
        <v>62.033969261683353</v>
      </c>
      <c r="AL90">
        <f t="shared" si="60"/>
        <v>0.58798441910086241</v>
      </c>
      <c r="AM90">
        <v>33.084589541125553</v>
      </c>
      <c r="AN90">
        <v>33.609160606060613</v>
      </c>
      <c r="AO90">
        <v>-1.187944337472044E-5</v>
      </c>
      <c r="AP90">
        <v>98.33</v>
      </c>
      <c r="AQ90">
        <v>32</v>
      </c>
      <c r="AR90">
        <v>5</v>
      </c>
      <c r="AS90">
        <f t="shared" si="61"/>
        <v>1</v>
      </c>
      <c r="AT90">
        <f t="shared" si="62"/>
        <v>0</v>
      </c>
      <c r="AU90">
        <f t="shared" si="63"/>
        <v>47461.202244232183</v>
      </c>
      <c r="AV90">
        <f t="shared" si="64"/>
        <v>1199.9949999999999</v>
      </c>
      <c r="AW90">
        <f t="shared" si="65"/>
        <v>1025.9203637498538</v>
      </c>
      <c r="AX90">
        <f t="shared" si="66"/>
        <v>0.8549371986965395</v>
      </c>
      <c r="AY90">
        <f t="shared" si="67"/>
        <v>0.18842879348432146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1674578641.1875</v>
      </c>
      <c r="BF90">
        <v>470.970125</v>
      </c>
      <c r="BG90">
        <v>486.86624999999998</v>
      </c>
      <c r="BH90">
        <v>33.610687499999997</v>
      </c>
      <c r="BI90">
        <v>33.084275000000012</v>
      </c>
      <c r="BJ90">
        <v>476.84187500000002</v>
      </c>
      <c r="BK90">
        <v>33.397762499999999</v>
      </c>
      <c r="BL90">
        <v>650.01724999999999</v>
      </c>
      <c r="BM90">
        <v>101.37524999999999</v>
      </c>
      <c r="BN90">
        <v>0.100132</v>
      </c>
      <c r="BO90">
        <v>32.579149999999998</v>
      </c>
      <c r="BP90">
        <v>32.975050000000003</v>
      </c>
      <c r="BQ90">
        <v>999.9</v>
      </c>
      <c r="BR90">
        <v>0</v>
      </c>
      <c r="BS90">
        <v>0</v>
      </c>
      <c r="BT90">
        <v>8991.875</v>
      </c>
      <c r="BU90">
        <v>0</v>
      </c>
      <c r="BV90">
        <v>39.967212500000002</v>
      </c>
      <c r="BW90">
        <v>-15.8959875</v>
      </c>
      <c r="BX90">
        <v>487.35037499999999</v>
      </c>
      <c r="BY90">
        <v>503.52499999999998</v>
      </c>
      <c r="BZ90">
        <v>0.52641099999999996</v>
      </c>
      <c r="CA90">
        <v>486.86624999999998</v>
      </c>
      <c r="CB90">
        <v>33.084275000000012</v>
      </c>
      <c r="CC90">
        <v>3.4072912500000001</v>
      </c>
      <c r="CD90">
        <v>3.3539262500000002</v>
      </c>
      <c r="CE90">
        <v>26.164737500000001</v>
      </c>
      <c r="CF90">
        <v>25.8979</v>
      </c>
      <c r="CG90">
        <v>1199.9949999999999</v>
      </c>
      <c r="CH90">
        <v>0.50001175000000009</v>
      </c>
      <c r="CI90">
        <v>0.49998825000000002</v>
      </c>
      <c r="CJ90">
        <v>0</v>
      </c>
      <c r="CK90">
        <v>772.01837500000011</v>
      </c>
      <c r="CL90">
        <v>4.9990899999999998</v>
      </c>
      <c r="CM90">
        <v>7918.5275000000001</v>
      </c>
      <c r="CN90">
        <v>9557.8612500000017</v>
      </c>
      <c r="CO90">
        <v>42.390500000000003</v>
      </c>
      <c r="CP90">
        <v>44.061999999999998</v>
      </c>
      <c r="CQ90">
        <v>43.186999999999998</v>
      </c>
      <c r="CR90">
        <v>43.186999999999998</v>
      </c>
      <c r="CS90">
        <v>43.75</v>
      </c>
      <c r="CT90">
        <v>597.51125000000002</v>
      </c>
      <c r="CU90">
        <v>597.48625000000004</v>
      </c>
      <c r="CV90">
        <v>0</v>
      </c>
      <c r="CW90">
        <v>1674578655.8</v>
      </c>
      <c r="CX90">
        <v>0</v>
      </c>
      <c r="CY90">
        <v>1674577646.0999999</v>
      </c>
      <c r="CZ90" t="s">
        <v>356</v>
      </c>
      <c r="DA90">
        <v>1674577646.0999999</v>
      </c>
      <c r="DB90">
        <v>1674577639.5999999</v>
      </c>
      <c r="DC90">
        <v>30</v>
      </c>
      <c r="DD90">
        <v>-0.48</v>
      </c>
      <c r="DE90">
        <v>-5.1999999999999998E-2</v>
      </c>
      <c r="DF90">
        <v>-5.7220000000000004</v>
      </c>
      <c r="DG90">
        <v>0.21299999999999999</v>
      </c>
      <c r="DH90">
        <v>415</v>
      </c>
      <c r="DI90">
        <v>32</v>
      </c>
      <c r="DJ90">
        <v>0.4</v>
      </c>
      <c r="DK90">
        <v>0.18</v>
      </c>
      <c r="DL90">
        <v>-15.783085</v>
      </c>
      <c r="DM90">
        <v>-0.95917148217635873</v>
      </c>
      <c r="DN90">
        <v>9.925380232011248E-2</v>
      </c>
      <c r="DO90">
        <v>0</v>
      </c>
      <c r="DP90">
        <v>0.54105239999999999</v>
      </c>
      <c r="DQ90">
        <v>-0.1212848330206386</v>
      </c>
      <c r="DR90">
        <v>1.19712945431979E-2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377</v>
      </c>
      <c r="EA90">
        <v>3.29691</v>
      </c>
      <c r="EB90">
        <v>2.6254200000000001</v>
      </c>
      <c r="EC90">
        <v>0.113079</v>
      </c>
      <c r="ED90">
        <v>0.11391</v>
      </c>
      <c r="EE90">
        <v>0.13843800000000001</v>
      </c>
      <c r="EF90">
        <v>0.13567100000000001</v>
      </c>
      <c r="EG90">
        <v>26760.1</v>
      </c>
      <c r="EH90">
        <v>27180.9</v>
      </c>
      <c r="EI90">
        <v>28070.400000000001</v>
      </c>
      <c r="EJ90">
        <v>29523.8</v>
      </c>
      <c r="EK90">
        <v>33284.800000000003</v>
      </c>
      <c r="EL90">
        <v>35435.5</v>
      </c>
      <c r="EM90">
        <v>39628.199999999997</v>
      </c>
      <c r="EN90">
        <v>42209.2</v>
      </c>
      <c r="EO90">
        <v>2.1702699999999999</v>
      </c>
      <c r="EP90">
        <v>2.2097199999999999</v>
      </c>
      <c r="EQ90">
        <v>0.17102800000000001</v>
      </c>
      <c r="ER90">
        <v>0</v>
      </c>
      <c r="ES90">
        <v>30.194900000000001</v>
      </c>
      <c r="ET90">
        <v>999.9</v>
      </c>
      <c r="EU90">
        <v>75</v>
      </c>
      <c r="EV90">
        <v>31.9</v>
      </c>
      <c r="EW90">
        <v>35.130499999999998</v>
      </c>
      <c r="EX90">
        <v>57.9664</v>
      </c>
      <c r="EY90">
        <v>-7.34375</v>
      </c>
      <c r="EZ90">
        <v>2</v>
      </c>
      <c r="FA90">
        <v>0.44370399999999999</v>
      </c>
      <c r="FB90">
        <v>-1.86955E-2</v>
      </c>
      <c r="FC90">
        <v>20.273900000000001</v>
      </c>
      <c r="FD90">
        <v>5.2174399999999999</v>
      </c>
      <c r="FE90">
        <v>12.0085</v>
      </c>
      <c r="FF90">
        <v>4.9869500000000002</v>
      </c>
      <c r="FG90">
        <v>3.2845</v>
      </c>
      <c r="FH90">
        <v>9999</v>
      </c>
      <c r="FI90">
        <v>9999</v>
      </c>
      <c r="FJ90">
        <v>9999</v>
      </c>
      <c r="FK90">
        <v>999.9</v>
      </c>
      <c r="FL90">
        <v>1.8656900000000001</v>
      </c>
      <c r="FM90">
        <v>1.86216</v>
      </c>
      <c r="FN90">
        <v>1.8641700000000001</v>
      </c>
      <c r="FO90">
        <v>1.8602000000000001</v>
      </c>
      <c r="FP90">
        <v>1.8609599999999999</v>
      </c>
      <c r="FQ90">
        <v>1.8601099999999999</v>
      </c>
      <c r="FR90">
        <v>1.8617699999999999</v>
      </c>
      <c r="FS90">
        <v>1.8583799999999999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-5.8810000000000002</v>
      </c>
      <c r="GH90">
        <v>0.21290000000000001</v>
      </c>
      <c r="GI90">
        <v>-4.3160023200825837</v>
      </c>
      <c r="GJ90">
        <v>-4.0448538125570227E-3</v>
      </c>
      <c r="GK90">
        <v>1.839783264315481E-6</v>
      </c>
      <c r="GL90">
        <v>-4.1587272622942942E-10</v>
      </c>
      <c r="GM90">
        <v>0.21294000000000321</v>
      </c>
      <c r="GN90">
        <v>0</v>
      </c>
      <c r="GO90">
        <v>0</v>
      </c>
      <c r="GP90">
        <v>0</v>
      </c>
      <c r="GQ90">
        <v>5</v>
      </c>
      <c r="GR90">
        <v>2081</v>
      </c>
      <c r="GS90">
        <v>3</v>
      </c>
      <c r="GT90">
        <v>31</v>
      </c>
      <c r="GU90">
        <v>16.600000000000001</v>
      </c>
      <c r="GV90">
        <v>16.7</v>
      </c>
      <c r="GW90">
        <v>1.56982</v>
      </c>
      <c r="GX90">
        <v>2.5451700000000002</v>
      </c>
      <c r="GY90">
        <v>2.04834</v>
      </c>
      <c r="GZ90">
        <v>2.6257299999999999</v>
      </c>
      <c r="HA90">
        <v>2.1972700000000001</v>
      </c>
      <c r="HB90">
        <v>2.3168899999999999</v>
      </c>
      <c r="HC90">
        <v>36.6233</v>
      </c>
      <c r="HD90">
        <v>14.727399999999999</v>
      </c>
      <c r="HE90">
        <v>18</v>
      </c>
      <c r="HF90">
        <v>660.14400000000001</v>
      </c>
      <c r="HG90">
        <v>771.78800000000001</v>
      </c>
      <c r="HH90">
        <v>30.998999999999999</v>
      </c>
      <c r="HI90">
        <v>33.0839</v>
      </c>
      <c r="HJ90">
        <v>29.999400000000001</v>
      </c>
      <c r="HK90">
        <v>33.0351</v>
      </c>
      <c r="HL90">
        <v>33.039000000000001</v>
      </c>
      <c r="HM90">
        <v>31.444400000000002</v>
      </c>
      <c r="HN90">
        <v>0</v>
      </c>
      <c r="HO90">
        <v>100</v>
      </c>
      <c r="HP90">
        <v>31</v>
      </c>
      <c r="HQ90">
        <v>504.88799999999998</v>
      </c>
      <c r="HR90">
        <v>33.932099999999998</v>
      </c>
      <c r="HS90">
        <v>98.920400000000001</v>
      </c>
      <c r="HT90">
        <v>97.870599999999996</v>
      </c>
    </row>
    <row r="91" spans="1:228" x14ac:dyDescent="0.2">
      <c r="A91">
        <v>76</v>
      </c>
      <c r="B91">
        <v>1674578647.5</v>
      </c>
      <c r="C91">
        <v>299.5</v>
      </c>
      <c r="D91" t="s">
        <v>511</v>
      </c>
      <c r="E91" t="s">
        <v>512</v>
      </c>
      <c r="F91">
        <v>4</v>
      </c>
      <c r="G91">
        <v>1674578645.5</v>
      </c>
      <c r="H91">
        <f t="shared" si="34"/>
        <v>5.8932619012729156E-4</v>
      </c>
      <c r="I91">
        <f t="shared" si="35"/>
        <v>0.58932619012729159</v>
      </c>
      <c r="J91">
        <f t="shared" si="36"/>
        <v>6.2352055216390152</v>
      </c>
      <c r="K91">
        <f t="shared" si="37"/>
        <v>478.1192857142857</v>
      </c>
      <c r="L91">
        <f t="shared" si="38"/>
        <v>185.00106571386229</v>
      </c>
      <c r="M91">
        <f t="shared" si="39"/>
        <v>18.773281354460611</v>
      </c>
      <c r="N91">
        <f t="shared" si="40"/>
        <v>48.517925218824594</v>
      </c>
      <c r="O91">
        <f t="shared" si="41"/>
        <v>3.5314289810343381E-2</v>
      </c>
      <c r="P91">
        <f t="shared" si="42"/>
        <v>2.7731254257618856</v>
      </c>
      <c r="Q91">
        <f t="shared" si="43"/>
        <v>3.5066345310871765E-2</v>
      </c>
      <c r="R91">
        <f t="shared" si="44"/>
        <v>2.193859739180061E-2</v>
      </c>
      <c r="S91">
        <f t="shared" si="45"/>
        <v>226.11465480611673</v>
      </c>
      <c r="T91">
        <f t="shared" si="46"/>
        <v>33.812494111878848</v>
      </c>
      <c r="U91">
        <f t="shared" si="47"/>
        <v>32.974942857142857</v>
      </c>
      <c r="V91">
        <f t="shared" si="48"/>
        <v>5.0449984086874569</v>
      </c>
      <c r="W91">
        <f t="shared" si="49"/>
        <v>69.140730322201833</v>
      </c>
      <c r="X91">
        <f t="shared" si="50"/>
        <v>3.4106318267311972</v>
      </c>
      <c r="Y91">
        <f t="shared" si="51"/>
        <v>4.9328837153402283</v>
      </c>
      <c r="Z91">
        <f t="shared" si="52"/>
        <v>1.6343665819562596</v>
      </c>
      <c r="AA91">
        <f t="shared" si="53"/>
        <v>-25.989284984613558</v>
      </c>
      <c r="AB91">
        <f t="shared" si="54"/>
        <v>-59.699377646873735</v>
      </c>
      <c r="AC91">
        <f t="shared" si="55"/>
        <v>-4.9194757702801075</v>
      </c>
      <c r="AD91">
        <f t="shared" si="56"/>
        <v>135.50651640434933</v>
      </c>
      <c r="AE91">
        <f t="shared" si="57"/>
        <v>17.015883309281516</v>
      </c>
      <c r="AF91">
        <f t="shared" si="58"/>
        <v>0.58853512462959723</v>
      </c>
      <c r="AG91">
        <f t="shared" si="59"/>
        <v>6.2352055216390152</v>
      </c>
      <c r="AH91">
        <v>509.86178539728041</v>
      </c>
      <c r="AI91">
        <v>497.33837575757588</v>
      </c>
      <c r="AJ91">
        <v>1.726579892282597</v>
      </c>
      <c r="AK91">
        <v>62.033969261683353</v>
      </c>
      <c r="AL91">
        <f t="shared" si="60"/>
        <v>0.58932619012729159</v>
      </c>
      <c r="AM91">
        <v>33.084891878787893</v>
      </c>
      <c r="AN91">
        <v>33.610544848484828</v>
      </c>
      <c r="AO91">
        <v>1.5748518147435961E-6</v>
      </c>
      <c r="AP91">
        <v>98.33</v>
      </c>
      <c r="AQ91">
        <v>32</v>
      </c>
      <c r="AR91">
        <v>5</v>
      </c>
      <c r="AS91">
        <f t="shared" si="61"/>
        <v>1</v>
      </c>
      <c r="AT91">
        <f t="shared" si="62"/>
        <v>0</v>
      </c>
      <c r="AU91">
        <f t="shared" si="63"/>
        <v>47555.65519555629</v>
      </c>
      <c r="AV91">
        <f t="shared" si="64"/>
        <v>1199.997142857143</v>
      </c>
      <c r="AW91">
        <f t="shared" si="65"/>
        <v>1025.9225278788169</v>
      </c>
      <c r="AX91">
        <f t="shared" si="66"/>
        <v>0.85493747546443188</v>
      </c>
      <c r="AY91">
        <f t="shared" si="67"/>
        <v>0.18842932764635356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1674578645.5</v>
      </c>
      <c r="BF91">
        <v>478.1192857142857</v>
      </c>
      <c r="BG91">
        <v>494.08457142857151</v>
      </c>
      <c r="BH91">
        <v>33.610028571428572</v>
      </c>
      <c r="BI91">
        <v>33.085071428571432</v>
      </c>
      <c r="BJ91">
        <v>484.00914285714288</v>
      </c>
      <c r="BK91">
        <v>33.397071428571429</v>
      </c>
      <c r="BL91">
        <v>650.05814285714291</v>
      </c>
      <c r="BM91">
        <v>101.3765714285714</v>
      </c>
      <c r="BN91">
        <v>0.1000405142857143</v>
      </c>
      <c r="BO91">
        <v>32.575628571428567</v>
      </c>
      <c r="BP91">
        <v>32.974942857142857</v>
      </c>
      <c r="BQ91">
        <v>999.89999999999986</v>
      </c>
      <c r="BR91">
        <v>0</v>
      </c>
      <c r="BS91">
        <v>0</v>
      </c>
      <c r="BT91">
        <v>9009.8214285714294</v>
      </c>
      <c r="BU91">
        <v>0</v>
      </c>
      <c r="BV91">
        <v>36.060257142857139</v>
      </c>
      <c r="BW91">
        <v>-15.965314285714291</v>
      </c>
      <c r="BX91">
        <v>494.74757142857152</v>
      </c>
      <c r="BY91">
        <v>510.99071428571432</v>
      </c>
      <c r="BZ91">
        <v>0.52495557142857152</v>
      </c>
      <c r="CA91">
        <v>494.08457142857151</v>
      </c>
      <c r="CB91">
        <v>33.085071428571432</v>
      </c>
      <c r="CC91">
        <v>3.40727</v>
      </c>
      <c r="CD91">
        <v>3.35405</v>
      </c>
      <c r="CE91">
        <v>26.164628571428569</v>
      </c>
      <c r="CF91">
        <v>25.898499999999991</v>
      </c>
      <c r="CG91">
        <v>1199.997142857143</v>
      </c>
      <c r="CH91">
        <v>0.50000299999999998</v>
      </c>
      <c r="CI91">
        <v>0.49999700000000002</v>
      </c>
      <c r="CJ91">
        <v>0</v>
      </c>
      <c r="CK91">
        <v>771.4508571428571</v>
      </c>
      <c r="CL91">
        <v>4.9990899999999998</v>
      </c>
      <c r="CM91">
        <v>7915.1185714285721</v>
      </c>
      <c r="CN91">
        <v>9557.8385714285705</v>
      </c>
      <c r="CO91">
        <v>42.392714285714291</v>
      </c>
      <c r="CP91">
        <v>44.061999999999998</v>
      </c>
      <c r="CQ91">
        <v>43.186999999999998</v>
      </c>
      <c r="CR91">
        <v>43.186999999999998</v>
      </c>
      <c r="CS91">
        <v>43.75</v>
      </c>
      <c r="CT91">
        <v>597.5</v>
      </c>
      <c r="CU91">
        <v>597.49714285714276</v>
      </c>
      <c r="CV91">
        <v>0</v>
      </c>
      <c r="CW91">
        <v>1674578660</v>
      </c>
      <c r="CX91">
        <v>0</v>
      </c>
      <c r="CY91">
        <v>1674577646.0999999</v>
      </c>
      <c r="CZ91" t="s">
        <v>356</v>
      </c>
      <c r="DA91">
        <v>1674577646.0999999</v>
      </c>
      <c r="DB91">
        <v>1674577639.5999999</v>
      </c>
      <c r="DC91">
        <v>30</v>
      </c>
      <c r="DD91">
        <v>-0.48</v>
      </c>
      <c r="DE91">
        <v>-5.1999999999999998E-2</v>
      </c>
      <c r="DF91">
        <v>-5.7220000000000004</v>
      </c>
      <c r="DG91">
        <v>0.21299999999999999</v>
      </c>
      <c r="DH91">
        <v>415</v>
      </c>
      <c r="DI91">
        <v>32</v>
      </c>
      <c r="DJ91">
        <v>0.4</v>
      </c>
      <c r="DK91">
        <v>0.18</v>
      </c>
      <c r="DL91">
        <v>-15.8461625</v>
      </c>
      <c r="DM91">
        <v>-0.88185478424011465</v>
      </c>
      <c r="DN91">
        <v>9.1816005378964255E-2</v>
      </c>
      <c r="DO91">
        <v>0</v>
      </c>
      <c r="DP91">
        <v>0.53405369999999996</v>
      </c>
      <c r="DQ91">
        <v>-8.3877996247656114E-2</v>
      </c>
      <c r="DR91">
        <v>8.3968629654174974E-3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3.29684</v>
      </c>
      <c r="EB91">
        <v>2.6253600000000001</v>
      </c>
      <c r="EC91">
        <v>0.114236</v>
      </c>
      <c r="ED91">
        <v>0.115055</v>
      </c>
      <c r="EE91">
        <v>0.13844000000000001</v>
      </c>
      <c r="EF91">
        <v>0.13567799999999999</v>
      </c>
      <c r="EG91">
        <v>26725.1</v>
      </c>
      <c r="EH91">
        <v>27146.2</v>
      </c>
      <c r="EI91">
        <v>28070.3</v>
      </c>
      <c r="EJ91">
        <v>29524.3</v>
      </c>
      <c r="EK91">
        <v>33284.699999999997</v>
      </c>
      <c r="EL91">
        <v>35436</v>
      </c>
      <c r="EM91">
        <v>39628</v>
      </c>
      <c r="EN91">
        <v>42210</v>
      </c>
      <c r="EO91">
        <v>2.17035</v>
      </c>
      <c r="EP91">
        <v>2.21007</v>
      </c>
      <c r="EQ91">
        <v>0.17227600000000001</v>
      </c>
      <c r="ER91">
        <v>0</v>
      </c>
      <c r="ES91">
        <v>30.180700000000002</v>
      </c>
      <c r="ET91">
        <v>999.9</v>
      </c>
      <c r="EU91">
        <v>75</v>
      </c>
      <c r="EV91">
        <v>31.9</v>
      </c>
      <c r="EW91">
        <v>35.125500000000002</v>
      </c>
      <c r="EX91">
        <v>57.696399999999997</v>
      </c>
      <c r="EY91">
        <v>-7.3998400000000002</v>
      </c>
      <c r="EZ91">
        <v>2</v>
      </c>
      <c r="FA91">
        <v>0.44306400000000001</v>
      </c>
      <c r="FB91">
        <v>-2.0356800000000001E-2</v>
      </c>
      <c r="FC91">
        <v>20.273900000000001</v>
      </c>
      <c r="FD91">
        <v>5.2172900000000002</v>
      </c>
      <c r="FE91">
        <v>12.0091</v>
      </c>
      <c r="FF91">
        <v>4.9866999999999999</v>
      </c>
      <c r="FG91">
        <v>3.2845</v>
      </c>
      <c r="FH91">
        <v>9999</v>
      </c>
      <c r="FI91">
        <v>9999</v>
      </c>
      <c r="FJ91">
        <v>9999</v>
      </c>
      <c r="FK91">
        <v>999.9</v>
      </c>
      <c r="FL91">
        <v>1.8656999999999999</v>
      </c>
      <c r="FM91">
        <v>1.8621700000000001</v>
      </c>
      <c r="FN91">
        <v>1.8641700000000001</v>
      </c>
      <c r="FO91">
        <v>1.8602000000000001</v>
      </c>
      <c r="FP91">
        <v>1.8609599999999999</v>
      </c>
      <c r="FQ91">
        <v>1.8601099999999999</v>
      </c>
      <c r="FR91">
        <v>1.86178</v>
      </c>
      <c r="FS91">
        <v>1.8583799999999999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-5.8979999999999997</v>
      </c>
      <c r="GH91">
        <v>0.21290000000000001</v>
      </c>
      <c r="GI91">
        <v>-4.3160023200825837</v>
      </c>
      <c r="GJ91">
        <v>-4.0448538125570227E-3</v>
      </c>
      <c r="GK91">
        <v>1.839783264315481E-6</v>
      </c>
      <c r="GL91">
        <v>-4.1587272622942942E-10</v>
      </c>
      <c r="GM91">
        <v>0.21294000000000321</v>
      </c>
      <c r="GN91">
        <v>0</v>
      </c>
      <c r="GO91">
        <v>0</v>
      </c>
      <c r="GP91">
        <v>0</v>
      </c>
      <c r="GQ91">
        <v>5</v>
      </c>
      <c r="GR91">
        <v>2081</v>
      </c>
      <c r="GS91">
        <v>3</v>
      </c>
      <c r="GT91">
        <v>31</v>
      </c>
      <c r="GU91">
        <v>16.7</v>
      </c>
      <c r="GV91">
        <v>16.8</v>
      </c>
      <c r="GW91">
        <v>1.58691</v>
      </c>
      <c r="GX91">
        <v>2.5305200000000001</v>
      </c>
      <c r="GY91">
        <v>2.04834</v>
      </c>
      <c r="GZ91">
        <v>2.6245099999999999</v>
      </c>
      <c r="HA91">
        <v>2.1972700000000001</v>
      </c>
      <c r="HB91">
        <v>2.3547400000000001</v>
      </c>
      <c r="HC91">
        <v>36.6233</v>
      </c>
      <c r="HD91">
        <v>14.7537</v>
      </c>
      <c r="HE91">
        <v>18</v>
      </c>
      <c r="HF91">
        <v>660.14200000000005</v>
      </c>
      <c r="HG91">
        <v>772.05799999999999</v>
      </c>
      <c r="HH91">
        <v>30.999300000000002</v>
      </c>
      <c r="HI91">
        <v>33.077199999999998</v>
      </c>
      <c r="HJ91">
        <v>29.999400000000001</v>
      </c>
      <c r="HK91">
        <v>33.029200000000003</v>
      </c>
      <c r="HL91">
        <v>33.033099999999997</v>
      </c>
      <c r="HM91">
        <v>31.789899999999999</v>
      </c>
      <c r="HN91">
        <v>0</v>
      </c>
      <c r="HO91">
        <v>100</v>
      </c>
      <c r="HP91">
        <v>31</v>
      </c>
      <c r="HQ91">
        <v>511.565</v>
      </c>
      <c r="HR91">
        <v>33.932099999999998</v>
      </c>
      <c r="HS91">
        <v>98.919899999999998</v>
      </c>
      <c r="HT91">
        <v>97.872299999999996</v>
      </c>
    </row>
    <row r="92" spans="1:228" x14ac:dyDescent="0.2">
      <c r="A92">
        <v>77</v>
      </c>
      <c r="B92">
        <v>1674578651.5</v>
      </c>
      <c r="C92">
        <v>303.5</v>
      </c>
      <c r="D92" t="s">
        <v>513</v>
      </c>
      <c r="E92" t="s">
        <v>514</v>
      </c>
      <c r="F92">
        <v>4</v>
      </c>
      <c r="G92">
        <v>1674578649.1875</v>
      </c>
      <c r="H92">
        <f t="shared" si="34"/>
        <v>5.8869926385845758E-4</v>
      </c>
      <c r="I92">
        <f t="shared" si="35"/>
        <v>0.58869926385845761</v>
      </c>
      <c r="J92">
        <f t="shared" si="36"/>
        <v>6.3005384590061491</v>
      </c>
      <c r="K92">
        <f t="shared" si="37"/>
        <v>484.23712499999999</v>
      </c>
      <c r="L92">
        <f t="shared" si="38"/>
        <v>187.65031288033865</v>
      </c>
      <c r="M92">
        <f t="shared" si="39"/>
        <v>19.042271431151939</v>
      </c>
      <c r="N92">
        <f t="shared" si="40"/>
        <v>49.13913880426464</v>
      </c>
      <c r="O92">
        <f t="shared" si="41"/>
        <v>3.5268303608672127E-2</v>
      </c>
      <c r="P92">
        <f t="shared" si="42"/>
        <v>2.7753807033453075</v>
      </c>
      <c r="Q92">
        <f t="shared" si="43"/>
        <v>3.5021201432479949E-2</v>
      </c>
      <c r="R92">
        <f t="shared" si="44"/>
        <v>2.1910307584486543E-2</v>
      </c>
      <c r="S92">
        <f t="shared" si="45"/>
        <v>226.11351785966801</v>
      </c>
      <c r="T92">
        <f t="shared" si="46"/>
        <v>33.810102008206229</v>
      </c>
      <c r="U92">
        <f t="shared" si="47"/>
        <v>32.976875</v>
      </c>
      <c r="V92">
        <f t="shared" si="48"/>
        <v>5.0455462374937756</v>
      </c>
      <c r="W92">
        <f t="shared" si="49"/>
        <v>69.150610146232111</v>
      </c>
      <c r="X92">
        <f t="shared" si="50"/>
        <v>3.4108060910056639</v>
      </c>
      <c r="Y92">
        <f t="shared" si="51"/>
        <v>4.9324309413797875</v>
      </c>
      <c r="Z92">
        <f t="shared" si="52"/>
        <v>1.6347401464881117</v>
      </c>
      <c r="AA92">
        <f t="shared" si="53"/>
        <v>-25.96163753615798</v>
      </c>
      <c r="AB92">
        <f t="shared" si="54"/>
        <v>-60.280705474377548</v>
      </c>
      <c r="AC92">
        <f t="shared" si="55"/>
        <v>-4.9633505197976371</v>
      </c>
      <c r="AD92">
        <f t="shared" si="56"/>
        <v>134.90782432933483</v>
      </c>
      <c r="AE92">
        <f t="shared" si="57"/>
        <v>17.059820473306722</v>
      </c>
      <c r="AF92">
        <f t="shared" si="58"/>
        <v>0.58827449266102172</v>
      </c>
      <c r="AG92">
        <f t="shared" si="59"/>
        <v>6.3005384590061491</v>
      </c>
      <c r="AH92">
        <v>516.77621386003943</v>
      </c>
      <c r="AI92">
        <v>504.20514545454529</v>
      </c>
      <c r="AJ92">
        <v>1.7221306174631441</v>
      </c>
      <c r="AK92">
        <v>62.033969261683353</v>
      </c>
      <c r="AL92">
        <f t="shared" si="60"/>
        <v>0.58869926385845761</v>
      </c>
      <c r="AM92">
        <v>33.08634876190478</v>
      </c>
      <c r="AN92">
        <v>33.611499999999992</v>
      </c>
      <c r="AO92">
        <v>6.6615186614974238E-6</v>
      </c>
      <c r="AP92">
        <v>98.33</v>
      </c>
      <c r="AQ92">
        <v>32</v>
      </c>
      <c r="AR92">
        <v>5</v>
      </c>
      <c r="AS92">
        <f t="shared" si="61"/>
        <v>1</v>
      </c>
      <c r="AT92">
        <f t="shared" si="62"/>
        <v>0</v>
      </c>
      <c r="AU92">
        <f t="shared" si="63"/>
        <v>47618.161285036149</v>
      </c>
      <c r="AV92">
        <f t="shared" si="64"/>
        <v>1199.99125</v>
      </c>
      <c r="AW92">
        <f t="shared" si="65"/>
        <v>1025.9174760930923</v>
      </c>
      <c r="AX92">
        <f t="shared" si="66"/>
        <v>0.85493746399658521</v>
      </c>
      <c r="AY92">
        <f t="shared" si="67"/>
        <v>0.18842930551340936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1674578649.1875</v>
      </c>
      <c r="BF92">
        <v>484.23712499999999</v>
      </c>
      <c r="BG92">
        <v>500.248875</v>
      </c>
      <c r="BH92">
        <v>33.611474999999999</v>
      </c>
      <c r="BI92">
        <v>33.086662500000003</v>
      </c>
      <c r="BJ92">
        <v>490.14262500000001</v>
      </c>
      <c r="BK92">
        <v>33.398525000000006</v>
      </c>
      <c r="BL92">
        <v>649.94837499999994</v>
      </c>
      <c r="BM92">
        <v>101.3775</v>
      </c>
      <c r="BN92">
        <v>9.9929687500000003E-2</v>
      </c>
      <c r="BO92">
        <v>32.573999999999998</v>
      </c>
      <c r="BP92">
        <v>32.976875</v>
      </c>
      <c r="BQ92">
        <v>999.9</v>
      </c>
      <c r="BR92">
        <v>0</v>
      </c>
      <c r="BS92">
        <v>0</v>
      </c>
      <c r="BT92">
        <v>9021.71875</v>
      </c>
      <c r="BU92">
        <v>0</v>
      </c>
      <c r="BV92">
        <v>33.487187499999997</v>
      </c>
      <c r="BW92">
        <v>-16.011949999999999</v>
      </c>
      <c r="BX92">
        <v>501.07912499999998</v>
      </c>
      <c r="BY92">
        <v>517.36712499999999</v>
      </c>
      <c r="BZ92">
        <v>0.52479512500000003</v>
      </c>
      <c r="CA92">
        <v>500.248875</v>
      </c>
      <c r="CB92">
        <v>33.086662500000003</v>
      </c>
      <c r="CC92">
        <v>3.4074550000000001</v>
      </c>
      <c r="CD92">
        <v>3.3542512499999999</v>
      </c>
      <c r="CE92">
        <v>26.16555</v>
      </c>
      <c r="CF92">
        <v>25.899537500000001</v>
      </c>
      <c r="CG92">
        <v>1199.99125</v>
      </c>
      <c r="CH92">
        <v>0.50000299999999998</v>
      </c>
      <c r="CI92">
        <v>0.49999700000000002</v>
      </c>
      <c r="CJ92">
        <v>0</v>
      </c>
      <c r="CK92">
        <v>771.41037500000004</v>
      </c>
      <c r="CL92">
        <v>4.9990899999999998</v>
      </c>
      <c r="CM92">
        <v>7912.03125</v>
      </c>
      <c r="CN92">
        <v>9557.7950000000001</v>
      </c>
      <c r="CO92">
        <v>42.375</v>
      </c>
      <c r="CP92">
        <v>44.061999999999998</v>
      </c>
      <c r="CQ92">
        <v>43.186999999999998</v>
      </c>
      <c r="CR92">
        <v>43.186999999999998</v>
      </c>
      <c r="CS92">
        <v>43.710624999999993</v>
      </c>
      <c r="CT92">
        <v>597.49749999999995</v>
      </c>
      <c r="CU92">
        <v>597.49375000000009</v>
      </c>
      <c r="CV92">
        <v>0</v>
      </c>
      <c r="CW92">
        <v>1674578664.2</v>
      </c>
      <c r="CX92">
        <v>0</v>
      </c>
      <c r="CY92">
        <v>1674577646.0999999</v>
      </c>
      <c r="CZ92" t="s">
        <v>356</v>
      </c>
      <c r="DA92">
        <v>1674577646.0999999</v>
      </c>
      <c r="DB92">
        <v>1674577639.5999999</v>
      </c>
      <c r="DC92">
        <v>30</v>
      </c>
      <c r="DD92">
        <v>-0.48</v>
      </c>
      <c r="DE92">
        <v>-5.1999999999999998E-2</v>
      </c>
      <c r="DF92">
        <v>-5.7220000000000004</v>
      </c>
      <c r="DG92">
        <v>0.21299999999999999</v>
      </c>
      <c r="DH92">
        <v>415</v>
      </c>
      <c r="DI92">
        <v>32</v>
      </c>
      <c r="DJ92">
        <v>0.4</v>
      </c>
      <c r="DK92">
        <v>0.18</v>
      </c>
      <c r="DL92">
        <v>-15.900375</v>
      </c>
      <c r="DM92">
        <v>-0.91879024390243669</v>
      </c>
      <c r="DN92">
        <v>9.4514810347373635E-2</v>
      </c>
      <c r="DO92">
        <v>0</v>
      </c>
      <c r="DP92">
        <v>0.5296422999999999</v>
      </c>
      <c r="DQ92">
        <v>-5.4091429643527471E-2</v>
      </c>
      <c r="DR92">
        <v>5.7716807915892277E-3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357</v>
      </c>
      <c r="EA92">
        <v>3.2966099999999998</v>
      </c>
      <c r="EB92">
        <v>2.62548</v>
      </c>
      <c r="EC92">
        <v>0.115385</v>
      </c>
      <c r="ED92">
        <v>0.116193</v>
      </c>
      <c r="EE92">
        <v>0.13844600000000001</v>
      </c>
      <c r="EF92">
        <v>0.135688</v>
      </c>
      <c r="EG92">
        <v>26691</v>
      </c>
      <c r="EH92">
        <v>27111.7</v>
      </c>
      <c r="EI92">
        <v>28070.9</v>
      </c>
      <c r="EJ92">
        <v>29524.799999999999</v>
      </c>
      <c r="EK92">
        <v>33285.199999999997</v>
      </c>
      <c r="EL92">
        <v>35436.199999999997</v>
      </c>
      <c r="EM92">
        <v>39628.800000000003</v>
      </c>
      <c r="EN92">
        <v>42210.6</v>
      </c>
      <c r="EO92">
        <v>2.1701800000000002</v>
      </c>
      <c r="EP92">
        <v>2.21035</v>
      </c>
      <c r="EQ92">
        <v>0.17318900000000001</v>
      </c>
      <c r="ER92">
        <v>0</v>
      </c>
      <c r="ES92">
        <v>30.1693</v>
      </c>
      <c r="ET92">
        <v>999.9</v>
      </c>
      <c r="EU92">
        <v>75</v>
      </c>
      <c r="EV92">
        <v>31.9</v>
      </c>
      <c r="EW92">
        <v>35.125100000000003</v>
      </c>
      <c r="EX92">
        <v>57.756399999999999</v>
      </c>
      <c r="EY92">
        <v>-7.1915100000000001</v>
      </c>
      <c r="EZ92">
        <v>2</v>
      </c>
      <c r="FA92">
        <v>0.44248500000000002</v>
      </c>
      <c r="FB92">
        <v>-2.26471E-2</v>
      </c>
      <c r="FC92">
        <v>20.274000000000001</v>
      </c>
      <c r="FD92">
        <v>5.21699</v>
      </c>
      <c r="FE92">
        <v>12.0091</v>
      </c>
      <c r="FF92">
        <v>4.9865000000000004</v>
      </c>
      <c r="FG92">
        <v>3.2844500000000001</v>
      </c>
      <c r="FH92">
        <v>9999</v>
      </c>
      <c r="FI92">
        <v>9999</v>
      </c>
      <c r="FJ92">
        <v>9999</v>
      </c>
      <c r="FK92">
        <v>999.9</v>
      </c>
      <c r="FL92">
        <v>1.8656999999999999</v>
      </c>
      <c r="FM92">
        <v>1.8621700000000001</v>
      </c>
      <c r="FN92">
        <v>1.8641700000000001</v>
      </c>
      <c r="FO92">
        <v>1.8602000000000001</v>
      </c>
      <c r="FP92">
        <v>1.8609599999999999</v>
      </c>
      <c r="FQ92">
        <v>1.8601000000000001</v>
      </c>
      <c r="FR92">
        <v>1.8617900000000001</v>
      </c>
      <c r="FS92">
        <v>1.8584000000000001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-5.915</v>
      </c>
      <c r="GH92">
        <v>0.21290000000000001</v>
      </c>
      <c r="GI92">
        <v>-4.3160023200825837</v>
      </c>
      <c r="GJ92">
        <v>-4.0448538125570227E-3</v>
      </c>
      <c r="GK92">
        <v>1.839783264315481E-6</v>
      </c>
      <c r="GL92">
        <v>-4.1587272622942942E-10</v>
      </c>
      <c r="GM92">
        <v>0.21294000000000321</v>
      </c>
      <c r="GN92">
        <v>0</v>
      </c>
      <c r="GO92">
        <v>0</v>
      </c>
      <c r="GP92">
        <v>0</v>
      </c>
      <c r="GQ92">
        <v>5</v>
      </c>
      <c r="GR92">
        <v>2081</v>
      </c>
      <c r="GS92">
        <v>3</v>
      </c>
      <c r="GT92">
        <v>31</v>
      </c>
      <c r="GU92">
        <v>16.8</v>
      </c>
      <c r="GV92">
        <v>16.899999999999999</v>
      </c>
      <c r="GW92">
        <v>1.6040000000000001</v>
      </c>
      <c r="GX92">
        <v>2.5415000000000001</v>
      </c>
      <c r="GY92">
        <v>2.04834</v>
      </c>
      <c r="GZ92">
        <v>2.6257299999999999</v>
      </c>
      <c r="HA92">
        <v>2.1972700000000001</v>
      </c>
      <c r="HB92">
        <v>2.2778299999999998</v>
      </c>
      <c r="HC92">
        <v>36.6233</v>
      </c>
      <c r="HD92">
        <v>14.7362</v>
      </c>
      <c r="HE92">
        <v>18</v>
      </c>
      <c r="HF92">
        <v>659.95699999999999</v>
      </c>
      <c r="HG92">
        <v>772.25400000000002</v>
      </c>
      <c r="HH92">
        <v>30.999400000000001</v>
      </c>
      <c r="HI92">
        <v>33.069499999999998</v>
      </c>
      <c r="HJ92">
        <v>29.999400000000001</v>
      </c>
      <c r="HK92">
        <v>33.024799999999999</v>
      </c>
      <c r="HL92">
        <v>33.027299999999997</v>
      </c>
      <c r="HM92">
        <v>32.134300000000003</v>
      </c>
      <c r="HN92">
        <v>0</v>
      </c>
      <c r="HO92">
        <v>100</v>
      </c>
      <c r="HP92">
        <v>31</v>
      </c>
      <c r="HQ92">
        <v>518.245</v>
      </c>
      <c r="HR92">
        <v>33.932099999999998</v>
      </c>
      <c r="HS92">
        <v>98.9221</v>
      </c>
      <c r="HT92">
        <v>97.873699999999999</v>
      </c>
    </row>
    <row r="93" spans="1:228" x14ac:dyDescent="0.2">
      <c r="A93">
        <v>78</v>
      </c>
      <c r="B93">
        <v>1674578655.5</v>
      </c>
      <c r="C93">
        <v>307.5</v>
      </c>
      <c r="D93" t="s">
        <v>515</v>
      </c>
      <c r="E93" t="s">
        <v>516</v>
      </c>
      <c r="F93">
        <v>4</v>
      </c>
      <c r="G93">
        <v>1674578653.5</v>
      </c>
      <c r="H93">
        <f t="shared" si="34"/>
        <v>5.8047073270450441E-4</v>
      </c>
      <c r="I93">
        <f t="shared" si="35"/>
        <v>0.58047073270450444</v>
      </c>
      <c r="J93">
        <f t="shared" si="36"/>
        <v>6.4840292811743439</v>
      </c>
      <c r="K93">
        <f t="shared" si="37"/>
        <v>491.39928571428572</v>
      </c>
      <c r="L93">
        <f t="shared" si="38"/>
        <v>182.02987769170164</v>
      </c>
      <c r="M93">
        <f t="shared" si="39"/>
        <v>18.471848051674218</v>
      </c>
      <c r="N93">
        <f t="shared" si="40"/>
        <v>49.865731128980123</v>
      </c>
      <c r="O93">
        <f t="shared" si="41"/>
        <v>3.4750118634389704E-2</v>
      </c>
      <c r="P93">
        <f t="shared" si="42"/>
        <v>2.782890258948751</v>
      </c>
      <c r="Q93">
        <f t="shared" si="43"/>
        <v>3.4510840244147842E-2</v>
      </c>
      <c r="R93">
        <f t="shared" si="44"/>
        <v>2.15906358803265E-2</v>
      </c>
      <c r="S93">
        <f t="shared" si="45"/>
        <v>226.11382552059015</v>
      </c>
      <c r="T93">
        <f t="shared" si="46"/>
        <v>33.807158380578052</v>
      </c>
      <c r="U93">
        <f t="shared" si="47"/>
        <v>32.979214285714278</v>
      </c>
      <c r="V93">
        <f t="shared" si="48"/>
        <v>5.0462095745408586</v>
      </c>
      <c r="W93">
        <f t="shared" si="49"/>
        <v>69.152418855665303</v>
      </c>
      <c r="X93">
        <f t="shared" si="50"/>
        <v>3.4104916017121409</v>
      </c>
      <c r="Y93">
        <f t="shared" si="51"/>
        <v>4.9318471546606455</v>
      </c>
      <c r="Z93">
        <f t="shared" si="52"/>
        <v>1.6357179728287177</v>
      </c>
      <c r="AA93">
        <f t="shared" si="53"/>
        <v>-25.598759312268644</v>
      </c>
      <c r="AB93">
        <f t="shared" si="54"/>
        <v>-61.109842770118469</v>
      </c>
      <c r="AC93">
        <f t="shared" si="55"/>
        <v>-5.0180476927840276</v>
      </c>
      <c r="AD93">
        <f t="shared" si="56"/>
        <v>134.38717574541903</v>
      </c>
      <c r="AE93">
        <f t="shared" si="57"/>
        <v>17.180001059919142</v>
      </c>
      <c r="AF93">
        <f t="shared" si="58"/>
        <v>0.58167633262025342</v>
      </c>
      <c r="AG93">
        <f t="shared" si="59"/>
        <v>6.4840292811743439</v>
      </c>
      <c r="AH93">
        <v>523.75083615727476</v>
      </c>
      <c r="AI93">
        <v>511.05098787878791</v>
      </c>
      <c r="AJ93">
        <v>1.7101971103932381</v>
      </c>
      <c r="AK93">
        <v>62.033969261683353</v>
      </c>
      <c r="AL93">
        <f t="shared" si="60"/>
        <v>0.58047073270450444</v>
      </c>
      <c r="AM93">
        <v>33.089611177489189</v>
      </c>
      <c r="AN93">
        <v>33.607495151515138</v>
      </c>
      <c r="AO93">
        <v>-1.2127407294588429E-5</v>
      </c>
      <c r="AP93">
        <v>98.33</v>
      </c>
      <c r="AQ93">
        <v>33</v>
      </c>
      <c r="AR93">
        <v>5</v>
      </c>
      <c r="AS93">
        <f t="shared" si="61"/>
        <v>1</v>
      </c>
      <c r="AT93">
        <f t="shared" si="62"/>
        <v>0</v>
      </c>
      <c r="AU93">
        <f t="shared" si="63"/>
        <v>47825.944893343563</v>
      </c>
      <c r="AV93">
        <f t="shared" si="64"/>
        <v>1199.991428571429</v>
      </c>
      <c r="AW93">
        <f t="shared" si="65"/>
        <v>1025.9177707360573</v>
      </c>
      <c r="AX93">
        <f t="shared" si="66"/>
        <v>0.85493758231039729</v>
      </c>
      <c r="AY93">
        <f t="shared" si="67"/>
        <v>0.18842953385906691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1674578653.5</v>
      </c>
      <c r="BF93">
        <v>491.39928571428572</v>
      </c>
      <c r="BG93">
        <v>507.52157142857141</v>
      </c>
      <c r="BH93">
        <v>33.608514285714293</v>
      </c>
      <c r="BI93">
        <v>33.08962857142857</v>
      </c>
      <c r="BJ93">
        <v>497.3231428571429</v>
      </c>
      <c r="BK93">
        <v>33.395599999999988</v>
      </c>
      <c r="BL93">
        <v>650.00099999999998</v>
      </c>
      <c r="BM93">
        <v>101.3772857142857</v>
      </c>
      <c r="BN93">
        <v>9.972611428571429E-2</v>
      </c>
      <c r="BO93">
        <v>32.571899999999999</v>
      </c>
      <c r="BP93">
        <v>32.979214285714278</v>
      </c>
      <c r="BQ93">
        <v>999.89999999999986</v>
      </c>
      <c r="BR93">
        <v>0</v>
      </c>
      <c r="BS93">
        <v>0</v>
      </c>
      <c r="BT93">
        <v>9061.6957142857154</v>
      </c>
      <c r="BU93">
        <v>0</v>
      </c>
      <c r="BV93">
        <v>31.420300000000001</v>
      </c>
      <c r="BW93">
        <v>-16.122599999999998</v>
      </c>
      <c r="BX93">
        <v>508.48871428571431</v>
      </c>
      <c r="BY93">
        <v>524.89014285714279</v>
      </c>
      <c r="BZ93">
        <v>0.51889314285714294</v>
      </c>
      <c r="CA93">
        <v>507.52157142857141</v>
      </c>
      <c r="CB93">
        <v>33.08962857142857</v>
      </c>
      <c r="CC93">
        <v>3.407142857142857</v>
      </c>
      <c r="CD93">
        <v>3.3545385714285709</v>
      </c>
      <c r="CE93">
        <v>26.164000000000001</v>
      </c>
      <c r="CF93">
        <v>25.900971428571431</v>
      </c>
      <c r="CG93">
        <v>1199.991428571429</v>
      </c>
      <c r="CH93">
        <v>0.49999900000000003</v>
      </c>
      <c r="CI93">
        <v>0.50000114285714292</v>
      </c>
      <c r="CJ93">
        <v>0</v>
      </c>
      <c r="CK93">
        <v>770.97014285714283</v>
      </c>
      <c r="CL93">
        <v>4.9990899999999998</v>
      </c>
      <c r="CM93">
        <v>7908.2657142857142</v>
      </c>
      <c r="CN93">
        <v>9557.7842857142859</v>
      </c>
      <c r="CO93">
        <v>42.375</v>
      </c>
      <c r="CP93">
        <v>44.035428571428568</v>
      </c>
      <c r="CQ93">
        <v>43.186999999999998</v>
      </c>
      <c r="CR93">
        <v>43.186999999999998</v>
      </c>
      <c r="CS93">
        <v>43.686999999999998</v>
      </c>
      <c r="CT93">
        <v>597.49285714285713</v>
      </c>
      <c r="CU93">
        <v>597.49857142857138</v>
      </c>
      <c r="CV93">
        <v>0</v>
      </c>
      <c r="CW93">
        <v>1674578667.8</v>
      </c>
      <c r="CX93">
        <v>0</v>
      </c>
      <c r="CY93">
        <v>1674577646.0999999</v>
      </c>
      <c r="CZ93" t="s">
        <v>356</v>
      </c>
      <c r="DA93">
        <v>1674577646.0999999</v>
      </c>
      <c r="DB93">
        <v>1674577639.5999999</v>
      </c>
      <c r="DC93">
        <v>30</v>
      </c>
      <c r="DD93">
        <v>-0.48</v>
      </c>
      <c r="DE93">
        <v>-5.1999999999999998E-2</v>
      </c>
      <c r="DF93">
        <v>-5.7220000000000004</v>
      </c>
      <c r="DG93">
        <v>0.21299999999999999</v>
      </c>
      <c r="DH93">
        <v>415</v>
      </c>
      <c r="DI93">
        <v>32</v>
      </c>
      <c r="DJ93">
        <v>0.4</v>
      </c>
      <c r="DK93">
        <v>0.18</v>
      </c>
      <c r="DL93">
        <v>-15.974295</v>
      </c>
      <c r="DM93">
        <v>-0.85902889305811025</v>
      </c>
      <c r="DN93">
        <v>8.7692850193159907E-2</v>
      </c>
      <c r="DO93">
        <v>0</v>
      </c>
      <c r="DP93">
        <v>0.52579940000000003</v>
      </c>
      <c r="DQ93">
        <v>-4.5534484052532957E-2</v>
      </c>
      <c r="DR93">
        <v>4.8953958154576236E-3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3.2967300000000002</v>
      </c>
      <c r="EB93">
        <v>2.6256599999999999</v>
      </c>
      <c r="EC93">
        <v>0.116518</v>
      </c>
      <c r="ED93">
        <v>0.117327</v>
      </c>
      <c r="EE93">
        <v>0.138435</v>
      </c>
      <c r="EF93">
        <v>0.13569500000000001</v>
      </c>
      <c r="EG93">
        <v>26656.799999999999</v>
      </c>
      <c r="EH93">
        <v>27077.7</v>
      </c>
      <c r="EI93">
        <v>28070.9</v>
      </c>
      <c r="EJ93">
        <v>29525.7</v>
      </c>
      <c r="EK93">
        <v>33285.800000000003</v>
      </c>
      <c r="EL93">
        <v>35436.9</v>
      </c>
      <c r="EM93">
        <v>39628.9</v>
      </c>
      <c r="EN93">
        <v>42211.7</v>
      </c>
      <c r="EO93">
        <v>2.1696800000000001</v>
      </c>
      <c r="EP93">
        <v>2.2104200000000001</v>
      </c>
      <c r="EQ93">
        <v>0.173319</v>
      </c>
      <c r="ER93">
        <v>0</v>
      </c>
      <c r="ES93">
        <v>30.1615</v>
      </c>
      <c r="ET93">
        <v>999.9</v>
      </c>
      <c r="EU93">
        <v>75</v>
      </c>
      <c r="EV93">
        <v>31.9</v>
      </c>
      <c r="EW93">
        <v>35.127699999999997</v>
      </c>
      <c r="EX93">
        <v>57.636400000000002</v>
      </c>
      <c r="EY93">
        <v>-7.2996800000000004</v>
      </c>
      <c r="EZ93">
        <v>2</v>
      </c>
      <c r="FA93">
        <v>0.44186500000000001</v>
      </c>
      <c r="FB93">
        <v>-2.4438999999999999E-2</v>
      </c>
      <c r="FC93">
        <v>20.2742</v>
      </c>
      <c r="FD93">
        <v>5.2172900000000002</v>
      </c>
      <c r="FE93">
        <v>12.007899999999999</v>
      </c>
      <c r="FF93">
        <v>4.9869000000000003</v>
      </c>
      <c r="FG93">
        <v>3.2844500000000001</v>
      </c>
      <c r="FH93">
        <v>9999</v>
      </c>
      <c r="FI93">
        <v>9999</v>
      </c>
      <c r="FJ93">
        <v>9999</v>
      </c>
      <c r="FK93">
        <v>999.9</v>
      </c>
      <c r="FL93">
        <v>1.86572</v>
      </c>
      <c r="FM93">
        <v>1.86216</v>
      </c>
      <c r="FN93">
        <v>1.8641700000000001</v>
      </c>
      <c r="FO93">
        <v>1.8602099999999999</v>
      </c>
      <c r="FP93">
        <v>1.8609599999999999</v>
      </c>
      <c r="FQ93">
        <v>1.86008</v>
      </c>
      <c r="FR93">
        <v>1.8617600000000001</v>
      </c>
      <c r="FS93">
        <v>1.85839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-5.9320000000000004</v>
      </c>
      <c r="GH93">
        <v>0.21290000000000001</v>
      </c>
      <c r="GI93">
        <v>-4.3160023200825837</v>
      </c>
      <c r="GJ93">
        <v>-4.0448538125570227E-3</v>
      </c>
      <c r="GK93">
        <v>1.839783264315481E-6</v>
      </c>
      <c r="GL93">
        <v>-4.1587272622942942E-10</v>
      </c>
      <c r="GM93">
        <v>0.21294000000000321</v>
      </c>
      <c r="GN93">
        <v>0</v>
      </c>
      <c r="GO93">
        <v>0</v>
      </c>
      <c r="GP93">
        <v>0</v>
      </c>
      <c r="GQ93">
        <v>5</v>
      </c>
      <c r="GR93">
        <v>2081</v>
      </c>
      <c r="GS93">
        <v>3</v>
      </c>
      <c r="GT93">
        <v>31</v>
      </c>
      <c r="GU93">
        <v>16.8</v>
      </c>
      <c r="GV93">
        <v>16.899999999999999</v>
      </c>
      <c r="GW93">
        <v>1.6210899999999999</v>
      </c>
      <c r="GX93">
        <v>2.5427200000000001</v>
      </c>
      <c r="GY93">
        <v>2.04834</v>
      </c>
      <c r="GZ93">
        <v>2.6257299999999999</v>
      </c>
      <c r="HA93">
        <v>2.1972700000000001</v>
      </c>
      <c r="HB93">
        <v>2.3290999999999999</v>
      </c>
      <c r="HC93">
        <v>36.6233</v>
      </c>
      <c r="HD93">
        <v>14.7362</v>
      </c>
      <c r="HE93">
        <v>18</v>
      </c>
      <c r="HF93">
        <v>659.49800000000005</v>
      </c>
      <c r="HG93">
        <v>772.25400000000002</v>
      </c>
      <c r="HH93">
        <v>30.999400000000001</v>
      </c>
      <c r="HI93">
        <v>33.0625</v>
      </c>
      <c r="HJ93">
        <v>29.999400000000001</v>
      </c>
      <c r="HK93">
        <v>33.018900000000002</v>
      </c>
      <c r="HL93">
        <v>33.021599999999999</v>
      </c>
      <c r="HM93">
        <v>32.476100000000002</v>
      </c>
      <c r="HN93">
        <v>0</v>
      </c>
      <c r="HO93">
        <v>100</v>
      </c>
      <c r="HP93">
        <v>31</v>
      </c>
      <c r="HQ93">
        <v>524.923</v>
      </c>
      <c r="HR93">
        <v>33.932099999999998</v>
      </c>
      <c r="HS93">
        <v>98.9221</v>
      </c>
      <c r="HT93">
        <v>97.876400000000004</v>
      </c>
    </row>
    <row r="94" spans="1:228" x14ac:dyDescent="0.2">
      <c r="A94">
        <v>79</v>
      </c>
      <c r="B94">
        <v>1674578659.5</v>
      </c>
      <c r="C94">
        <v>311.5</v>
      </c>
      <c r="D94" t="s">
        <v>517</v>
      </c>
      <c r="E94" t="s">
        <v>518</v>
      </c>
      <c r="F94">
        <v>4</v>
      </c>
      <c r="G94">
        <v>1674578657.1875</v>
      </c>
      <c r="H94">
        <f t="shared" si="34"/>
        <v>5.7641268667271283E-4</v>
      </c>
      <c r="I94">
        <f t="shared" si="35"/>
        <v>0.57641268667271284</v>
      </c>
      <c r="J94">
        <f t="shared" si="36"/>
        <v>6.5957800509997462</v>
      </c>
      <c r="K94">
        <f t="shared" si="37"/>
        <v>497.49787500000002</v>
      </c>
      <c r="L94">
        <f t="shared" si="38"/>
        <v>181.09769308294855</v>
      </c>
      <c r="M94">
        <f t="shared" si="39"/>
        <v>18.377471225506692</v>
      </c>
      <c r="N94">
        <f t="shared" si="40"/>
        <v>50.485197944379948</v>
      </c>
      <c r="O94">
        <f t="shared" si="41"/>
        <v>3.4546608120346538E-2</v>
      </c>
      <c r="P94">
        <f t="shared" si="42"/>
        <v>2.7722094166404827</v>
      </c>
      <c r="Q94">
        <f t="shared" si="43"/>
        <v>3.4309209436160913E-2</v>
      </c>
      <c r="R94">
        <f t="shared" si="44"/>
        <v>2.1464449094601448E-2</v>
      </c>
      <c r="S94">
        <f t="shared" si="45"/>
        <v>226.11650848497115</v>
      </c>
      <c r="T94">
        <f t="shared" si="46"/>
        <v>33.809007234119818</v>
      </c>
      <c r="U94">
        <f t="shared" si="47"/>
        <v>32.972112499999987</v>
      </c>
      <c r="V94">
        <f t="shared" si="48"/>
        <v>5.0441959987426666</v>
      </c>
      <c r="W94">
        <f t="shared" si="49"/>
        <v>69.163447198532253</v>
      </c>
      <c r="X94">
        <f t="shared" si="50"/>
        <v>3.4103290105164348</v>
      </c>
      <c r="Y94">
        <f t="shared" si="51"/>
        <v>4.9308256725943043</v>
      </c>
      <c r="Z94">
        <f t="shared" si="52"/>
        <v>1.6338669882262318</v>
      </c>
      <c r="AA94">
        <f t="shared" si="53"/>
        <v>-25.419799482266637</v>
      </c>
      <c r="AB94">
        <f t="shared" si="54"/>
        <v>-60.363149316913876</v>
      </c>
      <c r="AC94">
        <f t="shared" si="55"/>
        <v>-4.9755671485167055</v>
      </c>
      <c r="AD94">
        <f t="shared" si="56"/>
        <v>135.35799253727393</v>
      </c>
      <c r="AE94">
        <f t="shared" si="57"/>
        <v>17.223374905234738</v>
      </c>
      <c r="AF94">
        <f t="shared" si="58"/>
        <v>0.57821056312672281</v>
      </c>
      <c r="AG94">
        <f t="shared" si="59"/>
        <v>6.5957800509997462</v>
      </c>
      <c r="AH94">
        <v>530.66307446851897</v>
      </c>
      <c r="AI94">
        <v>517.88155151515161</v>
      </c>
      <c r="AJ94">
        <v>1.7037255137435401</v>
      </c>
      <c r="AK94">
        <v>62.033969261683353</v>
      </c>
      <c r="AL94">
        <f t="shared" si="60"/>
        <v>0.57641268667271284</v>
      </c>
      <c r="AM94">
        <v>33.090827636363663</v>
      </c>
      <c r="AN94">
        <v>33.60504181818181</v>
      </c>
      <c r="AO94">
        <v>-6.9843585258777504E-6</v>
      </c>
      <c r="AP94">
        <v>98.33</v>
      </c>
      <c r="AQ94">
        <v>32</v>
      </c>
      <c r="AR94">
        <v>5</v>
      </c>
      <c r="AS94">
        <f t="shared" si="61"/>
        <v>1</v>
      </c>
      <c r="AT94">
        <f t="shared" si="62"/>
        <v>0</v>
      </c>
      <c r="AU94">
        <f t="shared" si="63"/>
        <v>47531.541971725434</v>
      </c>
      <c r="AV94">
        <f t="shared" si="64"/>
        <v>1200.0050000000001</v>
      </c>
      <c r="AW94">
        <f t="shared" si="65"/>
        <v>1025.9294385932494</v>
      </c>
      <c r="AX94">
        <f t="shared" si="66"/>
        <v>0.85493763658755528</v>
      </c>
      <c r="AY94">
        <f t="shared" si="67"/>
        <v>0.18842963861398171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1674578657.1875</v>
      </c>
      <c r="BF94">
        <v>497.49787500000002</v>
      </c>
      <c r="BG94">
        <v>513.66125000000011</v>
      </c>
      <c r="BH94">
        <v>33.606512500000001</v>
      </c>
      <c r="BI94">
        <v>33.090737500000003</v>
      </c>
      <c r="BJ94">
        <v>503.43725000000001</v>
      </c>
      <c r="BK94">
        <v>33.393574999999998</v>
      </c>
      <c r="BL94">
        <v>650.02637499999992</v>
      </c>
      <c r="BM94">
        <v>101.377875</v>
      </c>
      <c r="BN94">
        <v>0.1003432625</v>
      </c>
      <c r="BO94">
        <v>32.568224999999998</v>
      </c>
      <c r="BP94">
        <v>32.972112499999987</v>
      </c>
      <c r="BQ94">
        <v>999.9</v>
      </c>
      <c r="BR94">
        <v>0</v>
      </c>
      <c r="BS94">
        <v>0</v>
      </c>
      <c r="BT94">
        <v>9004.8425000000007</v>
      </c>
      <c r="BU94">
        <v>0</v>
      </c>
      <c r="BV94">
        <v>30.252424999999999</v>
      </c>
      <c r="BW94">
        <v>-16.163250000000001</v>
      </c>
      <c r="BX94">
        <v>514.7986249999999</v>
      </c>
      <c r="BY94">
        <v>531.2405</v>
      </c>
      <c r="BZ94">
        <v>0.51576374999999997</v>
      </c>
      <c r="CA94">
        <v>513.66125000000011</v>
      </c>
      <c r="CB94">
        <v>33.090737500000003</v>
      </c>
      <c r="CC94">
        <v>3.4069562499999999</v>
      </c>
      <c r="CD94">
        <v>3.35467125</v>
      </c>
      <c r="CE94">
        <v>26.163074999999999</v>
      </c>
      <c r="CF94">
        <v>25.9016375</v>
      </c>
      <c r="CG94">
        <v>1200.0050000000001</v>
      </c>
      <c r="CH94">
        <v>0.49999587499999998</v>
      </c>
      <c r="CI94">
        <v>0.50000462499999998</v>
      </c>
      <c r="CJ94">
        <v>0</v>
      </c>
      <c r="CK94">
        <v>770.82850000000008</v>
      </c>
      <c r="CL94">
        <v>4.9990899999999998</v>
      </c>
      <c r="CM94">
        <v>7904.9512500000001</v>
      </c>
      <c r="CN94">
        <v>9557.8662499999991</v>
      </c>
      <c r="CO94">
        <v>42.375</v>
      </c>
      <c r="CP94">
        <v>44.023249999999997</v>
      </c>
      <c r="CQ94">
        <v>43.186999999999998</v>
      </c>
      <c r="CR94">
        <v>43.179250000000003</v>
      </c>
      <c r="CS94">
        <v>43.686999999999998</v>
      </c>
      <c r="CT94">
        <v>597.49749999999995</v>
      </c>
      <c r="CU94">
        <v>597.50749999999994</v>
      </c>
      <c r="CV94">
        <v>0</v>
      </c>
      <c r="CW94">
        <v>1674578672</v>
      </c>
      <c r="CX94">
        <v>0</v>
      </c>
      <c r="CY94">
        <v>1674577646.0999999</v>
      </c>
      <c r="CZ94" t="s">
        <v>356</v>
      </c>
      <c r="DA94">
        <v>1674577646.0999999</v>
      </c>
      <c r="DB94">
        <v>1674577639.5999999</v>
      </c>
      <c r="DC94">
        <v>30</v>
      </c>
      <c r="DD94">
        <v>-0.48</v>
      </c>
      <c r="DE94">
        <v>-5.1999999999999998E-2</v>
      </c>
      <c r="DF94">
        <v>-5.7220000000000004</v>
      </c>
      <c r="DG94">
        <v>0.21299999999999999</v>
      </c>
      <c r="DH94">
        <v>415</v>
      </c>
      <c r="DI94">
        <v>32</v>
      </c>
      <c r="DJ94">
        <v>0.4</v>
      </c>
      <c r="DK94">
        <v>0.18</v>
      </c>
      <c r="DL94">
        <v>-16.029084999999998</v>
      </c>
      <c r="DM94">
        <v>-1.0408547842401339</v>
      </c>
      <c r="DN94">
        <v>0.10281059904017691</v>
      </c>
      <c r="DO94">
        <v>0</v>
      </c>
      <c r="DP94">
        <v>0.52221772499999997</v>
      </c>
      <c r="DQ94">
        <v>-4.0225181988744772E-2</v>
      </c>
      <c r="DR94">
        <v>4.1987921417206368E-3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357</v>
      </c>
      <c r="EA94">
        <v>3.2969300000000001</v>
      </c>
      <c r="EB94">
        <v>2.6254499999999998</v>
      </c>
      <c r="EC94">
        <v>0.117647</v>
      </c>
      <c r="ED94">
        <v>0.118436</v>
      </c>
      <c r="EE94">
        <v>0.138432</v>
      </c>
      <c r="EF94">
        <v>0.13570199999999999</v>
      </c>
      <c r="EG94">
        <v>26623.3</v>
      </c>
      <c r="EH94">
        <v>27043.9</v>
      </c>
      <c r="EI94">
        <v>28071.5</v>
      </c>
      <c r="EJ94">
        <v>29525.9</v>
      </c>
      <c r="EK94">
        <v>33287.1</v>
      </c>
      <c r="EL94">
        <v>35437.1</v>
      </c>
      <c r="EM94">
        <v>39630.199999999997</v>
      </c>
      <c r="EN94">
        <v>42212.2</v>
      </c>
      <c r="EO94">
        <v>2.17035</v>
      </c>
      <c r="EP94">
        <v>2.21035</v>
      </c>
      <c r="EQ94">
        <v>0.17330100000000001</v>
      </c>
      <c r="ER94">
        <v>0</v>
      </c>
      <c r="ES94">
        <v>30.155100000000001</v>
      </c>
      <c r="ET94">
        <v>999.9</v>
      </c>
      <c r="EU94">
        <v>75</v>
      </c>
      <c r="EV94">
        <v>31.9</v>
      </c>
      <c r="EW94">
        <v>35.127099999999999</v>
      </c>
      <c r="EX94">
        <v>57.336399999999998</v>
      </c>
      <c r="EY94">
        <v>-7.3317300000000003</v>
      </c>
      <c r="EZ94">
        <v>2</v>
      </c>
      <c r="FA94">
        <v>0.44123699999999999</v>
      </c>
      <c r="FB94">
        <v>-2.7097E-2</v>
      </c>
      <c r="FC94">
        <v>20.274100000000001</v>
      </c>
      <c r="FD94">
        <v>5.21699</v>
      </c>
      <c r="FE94">
        <v>12.0085</v>
      </c>
      <c r="FF94">
        <v>4.9866000000000001</v>
      </c>
      <c r="FG94">
        <v>3.2844799999999998</v>
      </c>
      <c r="FH94">
        <v>9999</v>
      </c>
      <c r="FI94">
        <v>9999</v>
      </c>
      <c r="FJ94">
        <v>9999</v>
      </c>
      <c r="FK94">
        <v>999.9</v>
      </c>
      <c r="FL94">
        <v>1.86571</v>
      </c>
      <c r="FM94">
        <v>1.8621700000000001</v>
      </c>
      <c r="FN94">
        <v>1.8641700000000001</v>
      </c>
      <c r="FO94">
        <v>1.86022</v>
      </c>
      <c r="FP94">
        <v>1.8609599999999999</v>
      </c>
      <c r="FQ94">
        <v>1.86009</v>
      </c>
      <c r="FR94">
        <v>1.86181</v>
      </c>
      <c r="FS94">
        <v>1.85839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-5.9489999999999998</v>
      </c>
      <c r="GH94">
        <v>0.21299999999999999</v>
      </c>
      <c r="GI94">
        <v>-4.3160023200825837</v>
      </c>
      <c r="GJ94">
        <v>-4.0448538125570227E-3</v>
      </c>
      <c r="GK94">
        <v>1.839783264315481E-6</v>
      </c>
      <c r="GL94">
        <v>-4.1587272622942942E-10</v>
      </c>
      <c r="GM94">
        <v>0.21294000000000321</v>
      </c>
      <c r="GN94">
        <v>0</v>
      </c>
      <c r="GO94">
        <v>0</v>
      </c>
      <c r="GP94">
        <v>0</v>
      </c>
      <c r="GQ94">
        <v>5</v>
      </c>
      <c r="GR94">
        <v>2081</v>
      </c>
      <c r="GS94">
        <v>3</v>
      </c>
      <c r="GT94">
        <v>31</v>
      </c>
      <c r="GU94">
        <v>16.899999999999999</v>
      </c>
      <c r="GV94">
        <v>17</v>
      </c>
      <c r="GW94">
        <v>1.63818</v>
      </c>
      <c r="GX94">
        <v>2.5293000000000001</v>
      </c>
      <c r="GY94">
        <v>2.04834</v>
      </c>
      <c r="GZ94">
        <v>2.6257299999999999</v>
      </c>
      <c r="HA94">
        <v>2.1972700000000001</v>
      </c>
      <c r="HB94">
        <v>2.33521</v>
      </c>
      <c r="HC94">
        <v>36.6233</v>
      </c>
      <c r="HD94">
        <v>14.744899999999999</v>
      </c>
      <c r="HE94">
        <v>18</v>
      </c>
      <c r="HF94">
        <v>659.97400000000005</v>
      </c>
      <c r="HG94">
        <v>772.12199999999996</v>
      </c>
      <c r="HH94">
        <v>30.999400000000001</v>
      </c>
      <c r="HI94">
        <v>33.054699999999997</v>
      </c>
      <c r="HJ94">
        <v>29.999300000000002</v>
      </c>
      <c r="HK94">
        <v>33.013100000000001</v>
      </c>
      <c r="HL94">
        <v>33.017000000000003</v>
      </c>
      <c r="HM94">
        <v>32.819099999999999</v>
      </c>
      <c r="HN94">
        <v>0</v>
      </c>
      <c r="HO94">
        <v>100</v>
      </c>
      <c r="HP94">
        <v>31</v>
      </c>
      <c r="HQ94">
        <v>531.60199999999998</v>
      </c>
      <c r="HR94">
        <v>33.932099999999998</v>
      </c>
      <c r="HS94">
        <v>98.9251</v>
      </c>
      <c r="HT94">
        <v>97.877499999999998</v>
      </c>
    </row>
    <row r="95" spans="1:228" x14ac:dyDescent="0.2">
      <c r="A95">
        <v>80</v>
      </c>
      <c r="B95">
        <v>1674578663.5</v>
      </c>
      <c r="C95">
        <v>315.5</v>
      </c>
      <c r="D95" t="s">
        <v>519</v>
      </c>
      <c r="E95" t="s">
        <v>520</v>
      </c>
      <c r="F95">
        <v>4</v>
      </c>
      <c r="G95">
        <v>1674578661.5</v>
      </c>
      <c r="H95">
        <f t="shared" si="34"/>
        <v>5.7000784424677544E-4</v>
      </c>
      <c r="I95">
        <f t="shared" si="35"/>
        <v>0.57000784424677542</v>
      </c>
      <c r="J95">
        <f t="shared" si="36"/>
        <v>6.7670265635404059</v>
      </c>
      <c r="K95">
        <f t="shared" si="37"/>
        <v>504.56142857142862</v>
      </c>
      <c r="L95">
        <f t="shared" si="38"/>
        <v>176.84167822496104</v>
      </c>
      <c r="M95">
        <f t="shared" si="39"/>
        <v>17.945480995265186</v>
      </c>
      <c r="N95">
        <f t="shared" si="40"/>
        <v>51.201716802608217</v>
      </c>
      <c r="O95">
        <f t="shared" si="41"/>
        <v>3.4185448973273705E-2</v>
      </c>
      <c r="P95">
        <f t="shared" si="42"/>
        <v>2.7732621228664369</v>
      </c>
      <c r="Q95">
        <f t="shared" si="43"/>
        <v>3.3953057572870968E-2</v>
      </c>
      <c r="R95">
        <f t="shared" si="44"/>
        <v>2.1241408594279042E-2</v>
      </c>
      <c r="S95">
        <f t="shared" si="45"/>
        <v>226.11473752046521</v>
      </c>
      <c r="T95">
        <f t="shared" si="46"/>
        <v>33.806385344910197</v>
      </c>
      <c r="U95">
        <f t="shared" si="47"/>
        <v>32.966285714285718</v>
      </c>
      <c r="V95">
        <f t="shared" si="48"/>
        <v>5.0425444469921947</v>
      </c>
      <c r="W95">
        <f t="shared" si="49"/>
        <v>69.16955654728892</v>
      </c>
      <c r="X95">
        <f t="shared" si="50"/>
        <v>3.4098757729500786</v>
      </c>
      <c r="Y95">
        <f t="shared" si="51"/>
        <v>4.929734905295887</v>
      </c>
      <c r="Z95">
        <f t="shared" si="52"/>
        <v>1.6326686740421161</v>
      </c>
      <c r="AA95">
        <f t="shared" si="53"/>
        <v>-25.137345931282798</v>
      </c>
      <c r="AB95">
        <f t="shared" si="54"/>
        <v>-60.101731355075209</v>
      </c>
      <c r="AC95">
        <f t="shared" si="55"/>
        <v>-4.9519017667331804</v>
      </c>
      <c r="AD95">
        <f t="shared" si="56"/>
        <v>135.92375846737403</v>
      </c>
      <c r="AE95">
        <f t="shared" si="57"/>
        <v>17.428563278320762</v>
      </c>
      <c r="AF95">
        <f t="shared" si="58"/>
        <v>0.57182387778332433</v>
      </c>
      <c r="AG95">
        <f t="shared" si="59"/>
        <v>6.7670265635404059</v>
      </c>
      <c r="AH95">
        <v>537.60352520701485</v>
      </c>
      <c r="AI95">
        <v>524.66998787878799</v>
      </c>
      <c r="AJ95">
        <v>1.7007510101101131</v>
      </c>
      <c r="AK95">
        <v>62.033969261683353</v>
      </c>
      <c r="AL95">
        <f t="shared" si="60"/>
        <v>0.57000784424677542</v>
      </c>
      <c r="AM95">
        <v>33.092157844155849</v>
      </c>
      <c r="AN95">
        <v>33.600690909090908</v>
      </c>
      <c r="AO95">
        <v>-1.338271066006201E-5</v>
      </c>
      <c r="AP95">
        <v>98.33</v>
      </c>
      <c r="AQ95">
        <v>32</v>
      </c>
      <c r="AR95">
        <v>5</v>
      </c>
      <c r="AS95">
        <f t="shared" si="61"/>
        <v>1</v>
      </c>
      <c r="AT95">
        <f t="shared" si="62"/>
        <v>0</v>
      </c>
      <c r="AU95">
        <f t="shared" si="63"/>
        <v>47561.198784090528</v>
      </c>
      <c r="AV95">
        <f t="shared" si="64"/>
        <v>1199.997142857143</v>
      </c>
      <c r="AW95">
        <f t="shared" si="65"/>
        <v>1025.9225707359924</v>
      </c>
      <c r="AX95">
        <f t="shared" si="66"/>
        <v>0.85493751117882977</v>
      </c>
      <c r="AY95">
        <f t="shared" si="67"/>
        <v>0.18842939657514141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1674578661.5</v>
      </c>
      <c r="BF95">
        <v>504.56142857142862</v>
      </c>
      <c r="BG95">
        <v>520.91471428571435</v>
      </c>
      <c r="BH95">
        <v>33.602228571428569</v>
      </c>
      <c r="BI95">
        <v>33.092157142857147</v>
      </c>
      <c r="BJ95">
        <v>510.5182857142857</v>
      </c>
      <c r="BK95">
        <v>33.389285714285712</v>
      </c>
      <c r="BL95">
        <v>650.03757142857137</v>
      </c>
      <c r="BM95">
        <v>101.3777142857143</v>
      </c>
      <c r="BN95">
        <v>9.9953057142857141E-2</v>
      </c>
      <c r="BO95">
        <v>32.564300000000003</v>
      </c>
      <c r="BP95">
        <v>32.966285714285718</v>
      </c>
      <c r="BQ95">
        <v>999.89999999999986</v>
      </c>
      <c r="BR95">
        <v>0</v>
      </c>
      <c r="BS95">
        <v>0</v>
      </c>
      <c r="BT95">
        <v>9010.4457142857154</v>
      </c>
      <c r="BU95">
        <v>0</v>
      </c>
      <c r="BV95">
        <v>29.56342857142857</v>
      </c>
      <c r="BW95">
        <v>-16.353014285714291</v>
      </c>
      <c r="BX95">
        <v>522.10528571428563</v>
      </c>
      <c r="BY95">
        <v>538.74271428571433</v>
      </c>
      <c r="BZ95">
        <v>0.51006657142857148</v>
      </c>
      <c r="CA95">
        <v>520.91471428571435</v>
      </c>
      <c r="CB95">
        <v>33.092157142857147</v>
      </c>
      <c r="CC95">
        <v>3.4065128571428569</v>
      </c>
      <c r="CD95">
        <v>3.354802857142857</v>
      </c>
      <c r="CE95">
        <v>26.160857142857139</v>
      </c>
      <c r="CF95">
        <v>25.902328571428569</v>
      </c>
      <c r="CG95">
        <v>1199.997142857143</v>
      </c>
      <c r="CH95">
        <v>0.50000100000000003</v>
      </c>
      <c r="CI95">
        <v>0.49999914285714292</v>
      </c>
      <c r="CJ95">
        <v>0</v>
      </c>
      <c r="CK95">
        <v>770.61071428571438</v>
      </c>
      <c r="CL95">
        <v>4.9990899999999998</v>
      </c>
      <c r="CM95">
        <v>7902.0714285714284</v>
      </c>
      <c r="CN95">
        <v>9557.8371428571445</v>
      </c>
      <c r="CO95">
        <v>42.375</v>
      </c>
      <c r="CP95">
        <v>44</v>
      </c>
      <c r="CQ95">
        <v>43.169285714285706</v>
      </c>
      <c r="CR95">
        <v>43.169285714285706</v>
      </c>
      <c r="CS95">
        <v>43.686999999999998</v>
      </c>
      <c r="CT95">
        <v>597.49857142857138</v>
      </c>
      <c r="CU95">
        <v>597.49857142857138</v>
      </c>
      <c r="CV95">
        <v>0</v>
      </c>
      <c r="CW95">
        <v>1674578676.2</v>
      </c>
      <c r="CX95">
        <v>0</v>
      </c>
      <c r="CY95">
        <v>1674577646.0999999</v>
      </c>
      <c r="CZ95" t="s">
        <v>356</v>
      </c>
      <c r="DA95">
        <v>1674577646.0999999</v>
      </c>
      <c r="DB95">
        <v>1674577639.5999999</v>
      </c>
      <c r="DC95">
        <v>30</v>
      </c>
      <c r="DD95">
        <v>-0.48</v>
      </c>
      <c r="DE95">
        <v>-5.1999999999999998E-2</v>
      </c>
      <c r="DF95">
        <v>-5.7220000000000004</v>
      </c>
      <c r="DG95">
        <v>0.21299999999999999</v>
      </c>
      <c r="DH95">
        <v>415</v>
      </c>
      <c r="DI95">
        <v>32</v>
      </c>
      <c r="DJ95">
        <v>0.4</v>
      </c>
      <c r="DK95">
        <v>0.18</v>
      </c>
      <c r="DL95">
        <v>-16.117167500000001</v>
      </c>
      <c r="DM95">
        <v>-1.341880300187603</v>
      </c>
      <c r="DN95">
        <v>0.13556066056843349</v>
      </c>
      <c r="DO95">
        <v>0</v>
      </c>
      <c r="DP95">
        <v>0.5190593</v>
      </c>
      <c r="DQ95">
        <v>-5.7417095684802702E-2</v>
      </c>
      <c r="DR95">
        <v>5.7319443132326387E-3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357</v>
      </c>
      <c r="EA95">
        <v>3.29677</v>
      </c>
      <c r="EB95">
        <v>2.6252900000000001</v>
      </c>
      <c r="EC95">
        <v>0.118752</v>
      </c>
      <c r="ED95">
        <v>0.119558</v>
      </c>
      <c r="EE95">
        <v>0.13841999999999999</v>
      </c>
      <c r="EF95">
        <v>0.13570099999999999</v>
      </c>
      <c r="EG95">
        <v>26589.7</v>
      </c>
      <c r="EH95">
        <v>27010.1</v>
      </c>
      <c r="EI95">
        <v>28071.200000000001</v>
      </c>
      <c r="EJ95">
        <v>29526.6</v>
      </c>
      <c r="EK95">
        <v>33287.699999999997</v>
      </c>
      <c r="EL95">
        <v>35437.800000000003</v>
      </c>
      <c r="EM95">
        <v>39630.199999999997</v>
      </c>
      <c r="EN95">
        <v>42212.800000000003</v>
      </c>
      <c r="EO95">
        <v>2.1703000000000001</v>
      </c>
      <c r="EP95">
        <v>2.21055</v>
      </c>
      <c r="EQ95">
        <v>0.17339399999999999</v>
      </c>
      <c r="ER95">
        <v>0</v>
      </c>
      <c r="ES95">
        <v>30.150500000000001</v>
      </c>
      <c r="ET95">
        <v>999.9</v>
      </c>
      <c r="EU95">
        <v>75</v>
      </c>
      <c r="EV95">
        <v>31.9</v>
      </c>
      <c r="EW95">
        <v>35.123699999999999</v>
      </c>
      <c r="EX95">
        <v>57.636400000000002</v>
      </c>
      <c r="EY95">
        <v>-7.2355799999999997</v>
      </c>
      <c r="EZ95">
        <v>2</v>
      </c>
      <c r="FA95">
        <v>0.44067099999999998</v>
      </c>
      <c r="FB95">
        <v>-3.0166100000000001E-2</v>
      </c>
      <c r="FC95">
        <v>20.274100000000001</v>
      </c>
      <c r="FD95">
        <v>5.2175900000000004</v>
      </c>
      <c r="FE95">
        <v>12.008800000000001</v>
      </c>
      <c r="FF95">
        <v>4.9871499999999997</v>
      </c>
      <c r="FG95">
        <v>3.2845800000000001</v>
      </c>
      <c r="FH95">
        <v>9999</v>
      </c>
      <c r="FI95">
        <v>9999</v>
      </c>
      <c r="FJ95">
        <v>9999</v>
      </c>
      <c r="FK95">
        <v>999.9</v>
      </c>
      <c r="FL95">
        <v>1.86572</v>
      </c>
      <c r="FM95">
        <v>1.8621700000000001</v>
      </c>
      <c r="FN95">
        <v>1.8641700000000001</v>
      </c>
      <c r="FO95">
        <v>1.8602099999999999</v>
      </c>
      <c r="FP95">
        <v>1.8609500000000001</v>
      </c>
      <c r="FQ95">
        <v>1.86008</v>
      </c>
      <c r="FR95">
        <v>1.86181</v>
      </c>
      <c r="FS95">
        <v>1.8583799999999999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-5.9649999999999999</v>
      </c>
      <c r="GH95">
        <v>0.21290000000000001</v>
      </c>
      <c r="GI95">
        <v>-4.3160023200825837</v>
      </c>
      <c r="GJ95">
        <v>-4.0448538125570227E-3</v>
      </c>
      <c r="GK95">
        <v>1.839783264315481E-6</v>
      </c>
      <c r="GL95">
        <v>-4.1587272622942942E-10</v>
      </c>
      <c r="GM95">
        <v>0.21294000000000321</v>
      </c>
      <c r="GN95">
        <v>0</v>
      </c>
      <c r="GO95">
        <v>0</v>
      </c>
      <c r="GP95">
        <v>0</v>
      </c>
      <c r="GQ95">
        <v>5</v>
      </c>
      <c r="GR95">
        <v>2081</v>
      </c>
      <c r="GS95">
        <v>3</v>
      </c>
      <c r="GT95">
        <v>31</v>
      </c>
      <c r="GU95">
        <v>17</v>
      </c>
      <c r="GV95">
        <v>17.100000000000001</v>
      </c>
      <c r="GW95">
        <v>1.65527</v>
      </c>
      <c r="GX95">
        <v>2.5427200000000001</v>
      </c>
      <c r="GY95">
        <v>2.04834</v>
      </c>
      <c r="GZ95">
        <v>2.6257299999999999</v>
      </c>
      <c r="HA95">
        <v>2.1972700000000001</v>
      </c>
      <c r="HB95">
        <v>2.2790499999999998</v>
      </c>
      <c r="HC95">
        <v>36.6233</v>
      </c>
      <c r="HD95">
        <v>14.7187</v>
      </c>
      <c r="HE95">
        <v>18</v>
      </c>
      <c r="HF95">
        <v>659.87199999999996</v>
      </c>
      <c r="HG95">
        <v>772.24400000000003</v>
      </c>
      <c r="HH95">
        <v>30.999199999999998</v>
      </c>
      <c r="HI95">
        <v>33.047699999999999</v>
      </c>
      <c r="HJ95">
        <v>29.999400000000001</v>
      </c>
      <c r="HK95">
        <v>33.007199999999997</v>
      </c>
      <c r="HL95">
        <v>33.011200000000002</v>
      </c>
      <c r="HM95">
        <v>33.162700000000001</v>
      </c>
      <c r="HN95">
        <v>0</v>
      </c>
      <c r="HO95">
        <v>100</v>
      </c>
      <c r="HP95">
        <v>31</v>
      </c>
      <c r="HQ95">
        <v>538.30600000000004</v>
      </c>
      <c r="HR95">
        <v>33.932099999999998</v>
      </c>
      <c r="HS95">
        <v>98.924700000000001</v>
      </c>
      <c r="HT95">
        <v>97.879099999999994</v>
      </c>
    </row>
    <row r="96" spans="1:228" x14ac:dyDescent="0.2">
      <c r="A96">
        <v>81</v>
      </c>
      <c r="B96">
        <v>1674578667.5</v>
      </c>
      <c r="C96">
        <v>319.5</v>
      </c>
      <c r="D96" t="s">
        <v>521</v>
      </c>
      <c r="E96" t="s">
        <v>522</v>
      </c>
      <c r="F96">
        <v>4</v>
      </c>
      <c r="G96">
        <v>1674578665.1875</v>
      </c>
      <c r="H96">
        <f t="shared" si="34"/>
        <v>5.6041411275176611E-4</v>
      </c>
      <c r="I96">
        <f t="shared" si="35"/>
        <v>0.56041411275176611</v>
      </c>
      <c r="J96">
        <f t="shared" si="36"/>
        <v>6.6767238436867204</v>
      </c>
      <c r="K96">
        <f t="shared" si="37"/>
        <v>510.69650000000001</v>
      </c>
      <c r="L96">
        <f t="shared" si="38"/>
        <v>181.54413922122106</v>
      </c>
      <c r="M96">
        <f t="shared" si="39"/>
        <v>18.422801479472362</v>
      </c>
      <c r="N96">
        <f t="shared" si="40"/>
        <v>51.824643175600698</v>
      </c>
      <c r="O96">
        <f t="shared" si="41"/>
        <v>3.3590885753386153E-2</v>
      </c>
      <c r="P96">
        <f t="shared" si="42"/>
        <v>2.7690200070432556</v>
      </c>
      <c r="Q96">
        <f t="shared" si="43"/>
        <v>3.33661377526559E-2</v>
      </c>
      <c r="R96">
        <f t="shared" si="44"/>
        <v>2.0873903317146208E-2</v>
      </c>
      <c r="S96">
        <f t="shared" si="45"/>
        <v>226.11560285964163</v>
      </c>
      <c r="T96">
        <f t="shared" si="46"/>
        <v>33.805272351077313</v>
      </c>
      <c r="U96">
        <f t="shared" si="47"/>
        <v>32.967200000000012</v>
      </c>
      <c r="V96">
        <f t="shared" si="48"/>
        <v>5.0428035622034679</v>
      </c>
      <c r="W96">
        <f t="shared" si="49"/>
        <v>69.180632848322261</v>
      </c>
      <c r="X96">
        <f t="shared" si="50"/>
        <v>3.4093646487621068</v>
      </c>
      <c r="Y96">
        <f t="shared" si="51"/>
        <v>4.9282067948656954</v>
      </c>
      <c r="Z96">
        <f t="shared" si="52"/>
        <v>1.6334389134413612</v>
      </c>
      <c r="AA96">
        <f t="shared" si="53"/>
        <v>-24.714262372352884</v>
      </c>
      <c r="AB96">
        <f t="shared" si="54"/>
        <v>-60.967343263492062</v>
      </c>
      <c r="AC96">
        <f t="shared" si="55"/>
        <v>-5.0308036895207673</v>
      </c>
      <c r="AD96">
        <f t="shared" si="56"/>
        <v>135.40319353427589</v>
      </c>
      <c r="AE96">
        <f t="shared" si="57"/>
        <v>17.476750731651446</v>
      </c>
      <c r="AF96">
        <f t="shared" si="58"/>
        <v>0.56582994624042204</v>
      </c>
      <c r="AG96">
        <f t="shared" si="59"/>
        <v>6.6767238436867204</v>
      </c>
      <c r="AH96">
        <v>544.53133835386325</v>
      </c>
      <c r="AI96">
        <v>531.57833333333326</v>
      </c>
      <c r="AJ96">
        <v>1.728405605476796</v>
      </c>
      <c r="AK96">
        <v>62.033969261683353</v>
      </c>
      <c r="AL96">
        <f t="shared" si="60"/>
        <v>0.56041411275176611</v>
      </c>
      <c r="AM96">
        <v>33.09220970562771</v>
      </c>
      <c r="AN96">
        <v>33.592256363636338</v>
      </c>
      <c r="AO96">
        <v>-2.2840348692451969E-5</v>
      </c>
      <c r="AP96">
        <v>98.33</v>
      </c>
      <c r="AQ96">
        <v>32</v>
      </c>
      <c r="AR96">
        <v>5</v>
      </c>
      <c r="AS96">
        <f t="shared" si="61"/>
        <v>1</v>
      </c>
      <c r="AT96">
        <f t="shared" si="62"/>
        <v>0</v>
      </c>
      <c r="AU96">
        <f t="shared" si="63"/>
        <v>47445.038593320271</v>
      </c>
      <c r="AV96">
        <f t="shared" si="64"/>
        <v>1200.0025000000001</v>
      </c>
      <c r="AW96">
        <f t="shared" si="65"/>
        <v>1025.9270760930785</v>
      </c>
      <c r="AX96">
        <f t="shared" si="66"/>
        <v>0.85493744895788015</v>
      </c>
      <c r="AY96">
        <f t="shared" si="67"/>
        <v>0.18842927648870866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1674578665.1875</v>
      </c>
      <c r="BF96">
        <v>510.69650000000001</v>
      </c>
      <c r="BG96">
        <v>527.09500000000003</v>
      </c>
      <c r="BH96">
        <v>33.596962499999997</v>
      </c>
      <c r="BI96">
        <v>33.092224999999999</v>
      </c>
      <c r="BJ96">
        <v>516.66887500000007</v>
      </c>
      <c r="BK96">
        <v>33.384024999999987</v>
      </c>
      <c r="BL96">
        <v>650.02475000000004</v>
      </c>
      <c r="BM96">
        <v>101.37824999999999</v>
      </c>
      <c r="BN96">
        <v>0.1001098</v>
      </c>
      <c r="BO96">
        <v>32.558800000000012</v>
      </c>
      <c r="BP96">
        <v>32.967200000000012</v>
      </c>
      <c r="BQ96">
        <v>999.9</v>
      </c>
      <c r="BR96">
        <v>0</v>
      </c>
      <c r="BS96">
        <v>0</v>
      </c>
      <c r="BT96">
        <v>8987.8887500000019</v>
      </c>
      <c r="BU96">
        <v>0</v>
      </c>
      <c r="BV96">
        <v>29.4011125</v>
      </c>
      <c r="BW96">
        <v>-16.398225</v>
      </c>
      <c r="BX96">
        <v>528.45100000000002</v>
      </c>
      <c r="BY96">
        <v>545.13462500000003</v>
      </c>
      <c r="BZ96">
        <v>0.50474074999999996</v>
      </c>
      <c r="CA96">
        <v>527.09500000000003</v>
      </c>
      <c r="CB96">
        <v>33.092224999999999</v>
      </c>
      <c r="CC96">
        <v>3.40600375</v>
      </c>
      <c r="CD96">
        <v>3.3548337500000001</v>
      </c>
      <c r="CE96">
        <v>26.158337499999998</v>
      </c>
      <c r="CF96">
        <v>25.902474999999999</v>
      </c>
      <c r="CG96">
        <v>1200.0025000000001</v>
      </c>
      <c r="CH96">
        <v>0.50000274999999994</v>
      </c>
      <c r="CI96">
        <v>0.49999725</v>
      </c>
      <c r="CJ96">
        <v>0</v>
      </c>
      <c r="CK96">
        <v>770.46849999999995</v>
      </c>
      <c r="CL96">
        <v>4.9990899999999998</v>
      </c>
      <c r="CM96">
        <v>7899.3924999999999</v>
      </c>
      <c r="CN96">
        <v>9557.8987500000003</v>
      </c>
      <c r="CO96">
        <v>42.375</v>
      </c>
      <c r="CP96">
        <v>44</v>
      </c>
      <c r="CQ96">
        <v>43.132750000000001</v>
      </c>
      <c r="CR96">
        <v>43.132750000000001</v>
      </c>
      <c r="CS96">
        <v>43.686999999999998</v>
      </c>
      <c r="CT96">
        <v>597.50374999999997</v>
      </c>
      <c r="CU96">
        <v>597.49874999999997</v>
      </c>
      <c r="CV96">
        <v>0</v>
      </c>
      <c r="CW96">
        <v>1674578679.8</v>
      </c>
      <c r="CX96">
        <v>0</v>
      </c>
      <c r="CY96">
        <v>1674577646.0999999</v>
      </c>
      <c r="CZ96" t="s">
        <v>356</v>
      </c>
      <c r="DA96">
        <v>1674577646.0999999</v>
      </c>
      <c r="DB96">
        <v>1674577639.5999999</v>
      </c>
      <c r="DC96">
        <v>30</v>
      </c>
      <c r="DD96">
        <v>-0.48</v>
      </c>
      <c r="DE96">
        <v>-5.1999999999999998E-2</v>
      </c>
      <c r="DF96">
        <v>-5.7220000000000004</v>
      </c>
      <c r="DG96">
        <v>0.21299999999999999</v>
      </c>
      <c r="DH96">
        <v>415</v>
      </c>
      <c r="DI96">
        <v>32</v>
      </c>
      <c r="DJ96">
        <v>0.4</v>
      </c>
      <c r="DK96">
        <v>0.18</v>
      </c>
      <c r="DL96">
        <v>-16.204577499999999</v>
      </c>
      <c r="DM96">
        <v>-1.480454409005576</v>
      </c>
      <c r="DN96">
        <v>0.1475861553254573</v>
      </c>
      <c r="DO96">
        <v>0</v>
      </c>
      <c r="DP96">
        <v>0.51499240000000002</v>
      </c>
      <c r="DQ96">
        <v>-7.3703887429644163E-2</v>
      </c>
      <c r="DR96">
        <v>7.1901866484813887E-3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3.2968700000000002</v>
      </c>
      <c r="EB96">
        <v>2.6253000000000002</v>
      </c>
      <c r="EC96">
        <v>0.11988500000000001</v>
      </c>
      <c r="ED96">
        <v>0.12067</v>
      </c>
      <c r="EE96">
        <v>0.1384</v>
      </c>
      <c r="EF96">
        <v>0.13571</v>
      </c>
      <c r="EG96">
        <v>26556.400000000001</v>
      </c>
      <c r="EH96">
        <v>26976.400000000001</v>
      </c>
      <c r="EI96">
        <v>28072.2</v>
      </c>
      <c r="EJ96">
        <v>29527</v>
      </c>
      <c r="EK96">
        <v>33288.800000000003</v>
      </c>
      <c r="EL96">
        <v>35438.1</v>
      </c>
      <c r="EM96">
        <v>39630.5</v>
      </c>
      <c r="EN96">
        <v>42213.599999999999</v>
      </c>
      <c r="EO96">
        <v>2.1705299999999998</v>
      </c>
      <c r="EP96">
        <v>2.2107299999999999</v>
      </c>
      <c r="EQ96">
        <v>0.17412</v>
      </c>
      <c r="ER96">
        <v>0</v>
      </c>
      <c r="ES96">
        <v>30.145299999999999</v>
      </c>
      <c r="ET96">
        <v>999.9</v>
      </c>
      <c r="EU96">
        <v>75</v>
      </c>
      <c r="EV96">
        <v>31.9</v>
      </c>
      <c r="EW96">
        <v>35.126100000000001</v>
      </c>
      <c r="EX96">
        <v>57.7864</v>
      </c>
      <c r="EY96">
        <v>-7.3718000000000004</v>
      </c>
      <c r="EZ96">
        <v>2</v>
      </c>
      <c r="FA96">
        <v>0.44009399999999999</v>
      </c>
      <c r="FB96">
        <v>-3.5383999999999999E-2</v>
      </c>
      <c r="FC96">
        <v>20.274100000000001</v>
      </c>
      <c r="FD96">
        <v>5.21774</v>
      </c>
      <c r="FE96">
        <v>12.008800000000001</v>
      </c>
      <c r="FF96">
        <v>4.98705</v>
      </c>
      <c r="FG96">
        <v>3.2846500000000001</v>
      </c>
      <c r="FH96">
        <v>9999</v>
      </c>
      <c r="FI96">
        <v>9999</v>
      </c>
      <c r="FJ96">
        <v>9999</v>
      </c>
      <c r="FK96">
        <v>999.9</v>
      </c>
      <c r="FL96">
        <v>1.8657300000000001</v>
      </c>
      <c r="FM96">
        <v>1.8621700000000001</v>
      </c>
      <c r="FN96">
        <v>1.8641700000000001</v>
      </c>
      <c r="FO96">
        <v>1.8602000000000001</v>
      </c>
      <c r="FP96">
        <v>1.86094</v>
      </c>
      <c r="FQ96">
        <v>1.86008</v>
      </c>
      <c r="FR96">
        <v>1.86182</v>
      </c>
      <c r="FS96">
        <v>1.8583799999999999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-5.9820000000000002</v>
      </c>
      <c r="GH96">
        <v>0.21299999999999999</v>
      </c>
      <c r="GI96">
        <v>-4.3160023200825837</v>
      </c>
      <c r="GJ96">
        <v>-4.0448538125570227E-3</v>
      </c>
      <c r="GK96">
        <v>1.839783264315481E-6</v>
      </c>
      <c r="GL96">
        <v>-4.1587272622942942E-10</v>
      </c>
      <c r="GM96">
        <v>0.21294000000000321</v>
      </c>
      <c r="GN96">
        <v>0</v>
      </c>
      <c r="GO96">
        <v>0</v>
      </c>
      <c r="GP96">
        <v>0</v>
      </c>
      <c r="GQ96">
        <v>5</v>
      </c>
      <c r="GR96">
        <v>2081</v>
      </c>
      <c r="GS96">
        <v>3</v>
      </c>
      <c r="GT96">
        <v>31</v>
      </c>
      <c r="GU96">
        <v>17</v>
      </c>
      <c r="GV96">
        <v>17.100000000000001</v>
      </c>
      <c r="GW96">
        <v>1.6723600000000001</v>
      </c>
      <c r="GX96">
        <v>2.5354000000000001</v>
      </c>
      <c r="GY96">
        <v>2.04834</v>
      </c>
      <c r="GZ96">
        <v>2.6245099999999999</v>
      </c>
      <c r="HA96">
        <v>2.1972700000000001</v>
      </c>
      <c r="HB96">
        <v>2.3315399999999999</v>
      </c>
      <c r="HC96">
        <v>36.6233</v>
      </c>
      <c r="HD96">
        <v>14.7187</v>
      </c>
      <c r="HE96">
        <v>18</v>
      </c>
      <c r="HF96">
        <v>659.99</v>
      </c>
      <c r="HG96">
        <v>772.34199999999998</v>
      </c>
      <c r="HH96">
        <v>30.998799999999999</v>
      </c>
      <c r="HI96">
        <v>33.04</v>
      </c>
      <c r="HJ96">
        <v>29.999300000000002</v>
      </c>
      <c r="HK96">
        <v>33.001300000000001</v>
      </c>
      <c r="HL96">
        <v>33.005299999999998</v>
      </c>
      <c r="HM96">
        <v>33.504199999999997</v>
      </c>
      <c r="HN96">
        <v>0</v>
      </c>
      <c r="HO96">
        <v>100</v>
      </c>
      <c r="HP96">
        <v>31</v>
      </c>
      <c r="HQ96">
        <v>545.01300000000003</v>
      </c>
      <c r="HR96">
        <v>33.932099999999998</v>
      </c>
      <c r="HS96">
        <v>98.926400000000001</v>
      </c>
      <c r="HT96">
        <v>97.880799999999994</v>
      </c>
    </row>
    <row r="97" spans="1:228" x14ac:dyDescent="0.2">
      <c r="A97">
        <v>82</v>
      </c>
      <c r="B97">
        <v>1674578671.5</v>
      </c>
      <c r="C97">
        <v>323.5</v>
      </c>
      <c r="D97" t="s">
        <v>523</v>
      </c>
      <c r="E97" t="s">
        <v>524</v>
      </c>
      <c r="F97">
        <v>4</v>
      </c>
      <c r="G97">
        <v>1674578669.5</v>
      </c>
      <c r="H97">
        <f t="shared" si="34"/>
        <v>5.576930815430084E-4</v>
      </c>
      <c r="I97">
        <f t="shared" si="35"/>
        <v>0.55769308154300845</v>
      </c>
      <c r="J97">
        <f t="shared" si="36"/>
        <v>6.7130649684562806</v>
      </c>
      <c r="K97">
        <f t="shared" si="37"/>
        <v>517.91671428571431</v>
      </c>
      <c r="L97">
        <f t="shared" si="38"/>
        <v>184.92563425368655</v>
      </c>
      <c r="M97">
        <f t="shared" si="39"/>
        <v>18.766054093484232</v>
      </c>
      <c r="N97">
        <f t="shared" si="40"/>
        <v>52.557630073460601</v>
      </c>
      <c r="O97">
        <f t="shared" si="41"/>
        <v>3.3387710096662665E-2</v>
      </c>
      <c r="P97">
        <f t="shared" si="42"/>
        <v>2.7710802433158084</v>
      </c>
      <c r="Q97">
        <f t="shared" si="43"/>
        <v>3.3165826870979395E-2</v>
      </c>
      <c r="R97">
        <f t="shared" si="44"/>
        <v>2.0748454058858532E-2</v>
      </c>
      <c r="S97">
        <f t="shared" si="45"/>
        <v>226.11641623459496</v>
      </c>
      <c r="T97">
        <f t="shared" si="46"/>
        <v>33.79530102854801</v>
      </c>
      <c r="U97">
        <f t="shared" si="47"/>
        <v>32.972071428571432</v>
      </c>
      <c r="V97">
        <f t="shared" si="48"/>
        <v>5.0441843557564816</v>
      </c>
      <c r="W97">
        <f t="shared" si="49"/>
        <v>69.208829026490776</v>
      </c>
      <c r="X97">
        <f t="shared" si="50"/>
        <v>3.4088567670383023</v>
      </c>
      <c r="Y97">
        <f t="shared" si="51"/>
        <v>4.9254651682280421</v>
      </c>
      <c r="Z97">
        <f t="shared" si="52"/>
        <v>1.6353275887181793</v>
      </c>
      <c r="AA97">
        <f t="shared" si="53"/>
        <v>-24.594264896046671</v>
      </c>
      <c r="AB97">
        <f t="shared" si="54"/>
        <v>-63.215206295140298</v>
      </c>
      <c r="AC97">
        <f t="shared" si="55"/>
        <v>-5.2122833043143642</v>
      </c>
      <c r="AD97">
        <f t="shared" si="56"/>
        <v>133.09466173909365</v>
      </c>
      <c r="AE97">
        <f t="shared" si="57"/>
        <v>17.473597893045209</v>
      </c>
      <c r="AF97">
        <f t="shared" si="58"/>
        <v>0.55601390566278019</v>
      </c>
      <c r="AG97">
        <f t="shared" si="59"/>
        <v>6.7130649684562806</v>
      </c>
      <c r="AH97">
        <v>551.48775887809165</v>
      </c>
      <c r="AI97">
        <v>538.50370909090918</v>
      </c>
      <c r="AJ97">
        <v>1.7270658716431391</v>
      </c>
      <c r="AK97">
        <v>62.033969261683353</v>
      </c>
      <c r="AL97">
        <f t="shared" si="60"/>
        <v>0.55769308154300845</v>
      </c>
      <c r="AM97">
        <v>33.095753948051957</v>
      </c>
      <c r="AN97">
        <v>33.593269090909097</v>
      </c>
      <c r="AO97">
        <v>1.7692048791676041E-6</v>
      </c>
      <c r="AP97">
        <v>98.33</v>
      </c>
      <c r="AQ97">
        <v>32</v>
      </c>
      <c r="AR97">
        <v>5</v>
      </c>
      <c r="AS97">
        <f t="shared" si="61"/>
        <v>1</v>
      </c>
      <c r="AT97">
        <f t="shared" si="62"/>
        <v>0</v>
      </c>
      <c r="AU97">
        <f t="shared" si="63"/>
        <v>47503.399175504033</v>
      </c>
      <c r="AV97">
        <f t="shared" si="64"/>
        <v>1200.007142857143</v>
      </c>
      <c r="AW97">
        <f t="shared" si="65"/>
        <v>1025.9310135930543</v>
      </c>
      <c r="AX97">
        <f t="shared" si="66"/>
        <v>0.85493742241431647</v>
      </c>
      <c r="AY97">
        <f t="shared" si="67"/>
        <v>0.18842922525963116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1674578669.5</v>
      </c>
      <c r="BF97">
        <v>517.91671428571431</v>
      </c>
      <c r="BG97">
        <v>534.31285714285718</v>
      </c>
      <c r="BH97">
        <v>33.591771428571427</v>
      </c>
      <c r="BI97">
        <v>33.095742857142859</v>
      </c>
      <c r="BJ97">
        <v>523.9065714285714</v>
      </c>
      <c r="BK97">
        <v>33.378828571428571</v>
      </c>
      <c r="BL97">
        <v>649.96628571428573</v>
      </c>
      <c r="BM97">
        <v>101.379</v>
      </c>
      <c r="BN97">
        <v>9.9922428571428565E-2</v>
      </c>
      <c r="BO97">
        <v>32.548928571428569</v>
      </c>
      <c r="BP97">
        <v>32.972071428571432</v>
      </c>
      <c r="BQ97">
        <v>999.89999999999986</v>
      </c>
      <c r="BR97">
        <v>0</v>
      </c>
      <c r="BS97">
        <v>0</v>
      </c>
      <c r="BT97">
        <v>8998.75</v>
      </c>
      <c r="BU97">
        <v>0</v>
      </c>
      <c r="BV97">
        <v>29.620657142857141</v>
      </c>
      <c r="BW97">
        <v>-16.39611428571429</v>
      </c>
      <c r="BX97">
        <v>535.9191428571429</v>
      </c>
      <c r="BY97">
        <v>552.60171428571425</v>
      </c>
      <c r="BZ97">
        <v>0.49605071428571429</v>
      </c>
      <c r="CA97">
        <v>534.31285714285718</v>
      </c>
      <c r="CB97">
        <v>33.095742857142859</v>
      </c>
      <c r="CC97">
        <v>3.4054928571428569</v>
      </c>
      <c r="CD97">
        <v>3.3552057142857139</v>
      </c>
      <c r="CE97">
        <v>26.155799999999999</v>
      </c>
      <c r="CF97">
        <v>25.904314285714289</v>
      </c>
      <c r="CG97">
        <v>1200.007142857143</v>
      </c>
      <c r="CH97">
        <v>0.50000299999999998</v>
      </c>
      <c r="CI97">
        <v>0.49999700000000002</v>
      </c>
      <c r="CJ97">
        <v>0</v>
      </c>
      <c r="CK97">
        <v>770.25571428571413</v>
      </c>
      <c r="CL97">
        <v>4.9990899999999998</v>
      </c>
      <c r="CM97">
        <v>7896.2800000000007</v>
      </c>
      <c r="CN97">
        <v>9557.9271428571428</v>
      </c>
      <c r="CO97">
        <v>42.357000000000014</v>
      </c>
      <c r="CP97">
        <v>44</v>
      </c>
      <c r="CQ97">
        <v>43.125</v>
      </c>
      <c r="CR97">
        <v>43.125</v>
      </c>
      <c r="CS97">
        <v>43.686999999999998</v>
      </c>
      <c r="CT97">
        <v>597.50714285714287</v>
      </c>
      <c r="CU97">
        <v>597.5</v>
      </c>
      <c r="CV97">
        <v>0</v>
      </c>
      <c r="CW97">
        <v>1674578684</v>
      </c>
      <c r="CX97">
        <v>0</v>
      </c>
      <c r="CY97">
        <v>1674577646.0999999</v>
      </c>
      <c r="CZ97" t="s">
        <v>356</v>
      </c>
      <c r="DA97">
        <v>1674577646.0999999</v>
      </c>
      <c r="DB97">
        <v>1674577639.5999999</v>
      </c>
      <c r="DC97">
        <v>30</v>
      </c>
      <c r="DD97">
        <v>-0.48</v>
      </c>
      <c r="DE97">
        <v>-5.1999999999999998E-2</v>
      </c>
      <c r="DF97">
        <v>-5.7220000000000004</v>
      </c>
      <c r="DG97">
        <v>0.21299999999999999</v>
      </c>
      <c r="DH97">
        <v>415</v>
      </c>
      <c r="DI97">
        <v>32</v>
      </c>
      <c r="DJ97">
        <v>0.4</v>
      </c>
      <c r="DK97">
        <v>0.18</v>
      </c>
      <c r="DL97">
        <v>-16.281635000000001</v>
      </c>
      <c r="DM97">
        <v>-1.2020127579736919</v>
      </c>
      <c r="DN97">
        <v>0.12653140232764351</v>
      </c>
      <c r="DO97">
        <v>0</v>
      </c>
      <c r="DP97">
        <v>0.50930684999999998</v>
      </c>
      <c r="DQ97">
        <v>-8.5420187617262264E-2</v>
      </c>
      <c r="DR97">
        <v>8.3639499387251261E-3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3.2966700000000002</v>
      </c>
      <c r="EB97">
        <v>2.62514</v>
      </c>
      <c r="EC97">
        <v>0.12099699999999999</v>
      </c>
      <c r="ED97">
        <v>0.121766</v>
      </c>
      <c r="EE97">
        <v>0.138402</v>
      </c>
      <c r="EF97">
        <v>0.135717</v>
      </c>
      <c r="EG97">
        <v>26522.9</v>
      </c>
      <c r="EH97">
        <v>26942.799999999999</v>
      </c>
      <c r="EI97">
        <v>28072.3</v>
      </c>
      <c r="EJ97">
        <v>29527</v>
      </c>
      <c r="EK97">
        <v>33289.599999999999</v>
      </c>
      <c r="EL97">
        <v>35437.800000000003</v>
      </c>
      <c r="EM97">
        <v>39631.4</v>
      </c>
      <c r="EN97">
        <v>42213.4</v>
      </c>
      <c r="EO97">
        <v>2.1706500000000002</v>
      </c>
      <c r="EP97">
        <v>2.21095</v>
      </c>
      <c r="EQ97">
        <v>0.174399</v>
      </c>
      <c r="ER97">
        <v>0</v>
      </c>
      <c r="ES97">
        <v>30.139399999999998</v>
      </c>
      <c r="ET97">
        <v>999.9</v>
      </c>
      <c r="EU97">
        <v>75</v>
      </c>
      <c r="EV97">
        <v>31.9</v>
      </c>
      <c r="EW97">
        <v>35.125799999999998</v>
      </c>
      <c r="EX97">
        <v>57.3964</v>
      </c>
      <c r="EY97">
        <v>-7.2035299999999998</v>
      </c>
      <c r="EZ97">
        <v>2</v>
      </c>
      <c r="FA97">
        <v>0.43932900000000003</v>
      </c>
      <c r="FB97">
        <v>-4.0228800000000002E-2</v>
      </c>
      <c r="FC97">
        <v>20.274000000000001</v>
      </c>
      <c r="FD97">
        <v>5.21774</v>
      </c>
      <c r="FE97">
        <v>12.0082</v>
      </c>
      <c r="FF97">
        <v>4.9865000000000004</v>
      </c>
      <c r="FG97">
        <v>3.2845</v>
      </c>
      <c r="FH97">
        <v>9999</v>
      </c>
      <c r="FI97">
        <v>9999</v>
      </c>
      <c r="FJ97">
        <v>9999</v>
      </c>
      <c r="FK97">
        <v>999.9</v>
      </c>
      <c r="FL97">
        <v>1.86571</v>
      </c>
      <c r="FM97">
        <v>1.8621799999999999</v>
      </c>
      <c r="FN97">
        <v>1.8641700000000001</v>
      </c>
      <c r="FO97">
        <v>1.8602000000000001</v>
      </c>
      <c r="FP97">
        <v>1.8609500000000001</v>
      </c>
      <c r="FQ97">
        <v>1.8601000000000001</v>
      </c>
      <c r="FR97">
        <v>1.8618300000000001</v>
      </c>
      <c r="FS97">
        <v>1.8584099999999999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-5.9980000000000002</v>
      </c>
      <c r="GH97">
        <v>0.21290000000000001</v>
      </c>
      <c r="GI97">
        <v>-4.3160023200825837</v>
      </c>
      <c r="GJ97">
        <v>-4.0448538125570227E-3</v>
      </c>
      <c r="GK97">
        <v>1.839783264315481E-6</v>
      </c>
      <c r="GL97">
        <v>-4.1587272622942942E-10</v>
      </c>
      <c r="GM97">
        <v>0.21294000000000321</v>
      </c>
      <c r="GN97">
        <v>0</v>
      </c>
      <c r="GO97">
        <v>0</v>
      </c>
      <c r="GP97">
        <v>0</v>
      </c>
      <c r="GQ97">
        <v>5</v>
      </c>
      <c r="GR97">
        <v>2081</v>
      </c>
      <c r="GS97">
        <v>3</v>
      </c>
      <c r="GT97">
        <v>31</v>
      </c>
      <c r="GU97">
        <v>17.100000000000001</v>
      </c>
      <c r="GV97">
        <v>17.2</v>
      </c>
      <c r="GW97">
        <v>1.6894499999999999</v>
      </c>
      <c r="GX97">
        <v>2.52441</v>
      </c>
      <c r="GY97">
        <v>2.04834</v>
      </c>
      <c r="GZ97">
        <v>2.6245099999999999</v>
      </c>
      <c r="HA97">
        <v>2.1972700000000001</v>
      </c>
      <c r="HB97">
        <v>2.34619</v>
      </c>
      <c r="HC97">
        <v>36.6233</v>
      </c>
      <c r="HD97">
        <v>14.727399999999999</v>
      </c>
      <c r="HE97">
        <v>18</v>
      </c>
      <c r="HF97">
        <v>660.02800000000002</v>
      </c>
      <c r="HG97">
        <v>772.48800000000006</v>
      </c>
      <c r="HH97">
        <v>30.998799999999999</v>
      </c>
      <c r="HI97">
        <v>33.033000000000001</v>
      </c>
      <c r="HJ97">
        <v>29.999300000000002</v>
      </c>
      <c r="HK97">
        <v>32.9955</v>
      </c>
      <c r="HL97">
        <v>32.999400000000001</v>
      </c>
      <c r="HM97">
        <v>33.844999999999999</v>
      </c>
      <c r="HN97">
        <v>0</v>
      </c>
      <c r="HO97">
        <v>100</v>
      </c>
      <c r="HP97">
        <v>31</v>
      </c>
      <c r="HQ97">
        <v>551.70000000000005</v>
      </c>
      <c r="HR97">
        <v>33.932099999999998</v>
      </c>
      <c r="HS97">
        <v>98.927899999999994</v>
      </c>
      <c r="HT97">
        <v>97.880700000000004</v>
      </c>
    </row>
    <row r="98" spans="1:228" x14ac:dyDescent="0.2">
      <c r="A98">
        <v>83</v>
      </c>
      <c r="B98">
        <v>1674578675.5</v>
      </c>
      <c r="C98">
        <v>327.5</v>
      </c>
      <c r="D98" t="s">
        <v>525</v>
      </c>
      <c r="E98" t="s">
        <v>526</v>
      </c>
      <c r="F98">
        <v>4</v>
      </c>
      <c r="G98">
        <v>1674578673.1875</v>
      </c>
      <c r="H98">
        <f t="shared" si="34"/>
        <v>5.5054024738996406E-4</v>
      </c>
      <c r="I98">
        <f t="shared" si="35"/>
        <v>0.5505402473899641</v>
      </c>
      <c r="J98">
        <f t="shared" si="36"/>
        <v>6.779134539995205</v>
      </c>
      <c r="K98">
        <f t="shared" si="37"/>
        <v>524.02224999999999</v>
      </c>
      <c r="L98">
        <f t="shared" si="38"/>
        <v>183.75714432260983</v>
      </c>
      <c r="M98">
        <f t="shared" si="39"/>
        <v>18.647485021643899</v>
      </c>
      <c r="N98">
        <f t="shared" si="40"/>
        <v>53.177236149946005</v>
      </c>
      <c r="O98">
        <f t="shared" si="41"/>
        <v>3.297833220755416E-2</v>
      </c>
      <c r="P98">
        <f t="shared" si="42"/>
        <v>2.7758929190275632</v>
      </c>
      <c r="Q98">
        <f t="shared" si="43"/>
        <v>3.2762210444348398E-2</v>
      </c>
      <c r="R98">
        <f t="shared" si="44"/>
        <v>2.0495681000070744E-2</v>
      </c>
      <c r="S98">
        <f t="shared" si="45"/>
        <v>226.11616532308682</v>
      </c>
      <c r="T98">
        <f t="shared" si="46"/>
        <v>33.790988310611219</v>
      </c>
      <c r="U98">
        <f t="shared" si="47"/>
        <v>32.967475000000007</v>
      </c>
      <c r="V98">
        <f t="shared" si="48"/>
        <v>5.0428815014669217</v>
      </c>
      <c r="W98">
        <f t="shared" si="49"/>
        <v>69.220798694768689</v>
      </c>
      <c r="X98">
        <f t="shared" si="50"/>
        <v>3.408626463748742</v>
      </c>
      <c r="Y98">
        <f t="shared" si="51"/>
        <v>4.9242807480150415</v>
      </c>
      <c r="Z98">
        <f t="shared" si="52"/>
        <v>1.6342550377181797</v>
      </c>
      <c r="AA98">
        <f t="shared" si="53"/>
        <v>-24.278824909897416</v>
      </c>
      <c r="AB98">
        <f t="shared" si="54"/>
        <v>-63.275556104838664</v>
      </c>
      <c r="AC98">
        <f t="shared" si="55"/>
        <v>-5.2079875160658728</v>
      </c>
      <c r="AD98">
        <f t="shared" si="56"/>
        <v>133.35379679228484</v>
      </c>
      <c r="AE98">
        <f t="shared" si="57"/>
        <v>17.562984956550316</v>
      </c>
      <c r="AF98">
        <f t="shared" si="58"/>
        <v>0.55384922077228538</v>
      </c>
      <c r="AG98">
        <f t="shared" si="59"/>
        <v>6.779134539995205</v>
      </c>
      <c r="AH98">
        <v>558.40862854749741</v>
      </c>
      <c r="AI98">
        <v>545.36855151515147</v>
      </c>
      <c r="AJ98">
        <v>1.7252650849564459</v>
      </c>
      <c r="AK98">
        <v>62.033969261683353</v>
      </c>
      <c r="AL98">
        <f t="shared" si="60"/>
        <v>0.5505402473899641</v>
      </c>
      <c r="AM98">
        <v>33.094538891774889</v>
      </c>
      <c r="AN98">
        <v>33.585782424242417</v>
      </c>
      <c r="AO98">
        <v>-1.7578529956503638E-5</v>
      </c>
      <c r="AP98">
        <v>98.33</v>
      </c>
      <c r="AQ98">
        <v>32</v>
      </c>
      <c r="AR98">
        <v>5</v>
      </c>
      <c r="AS98">
        <f t="shared" si="61"/>
        <v>1</v>
      </c>
      <c r="AT98">
        <f t="shared" si="62"/>
        <v>0</v>
      </c>
      <c r="AU98">
        <f t="shared" si="63"/>
        <v>47636.887803716025</v>
      </c>
      <c r="AV98">
        <f t="shared" si="64"/>
        <v>1200.0062499999999</v>
      </c>
      <c r="AW98">
        <f t="shared" si="65"/>
        <v>1025.9302074212883</v>
      </c>
      <c r="AX98">
        <f t="shared" si="66"/>
        <v>0.85493738671885122</v>
      </c>
      <c r="AY98">
        <f t="shared" si="67"/>
        <v>0.18842915636738294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1674578673.1875</v>
      </c>
      <c r="BF98">
        <v>524.02224999999999</v>
      </c>
      <c r="BG98">
        <v>540.50262499999997</v>
      </c>
      <c r="BH98">
        <v>33.589487499999997</v>
      </c>
      <c r="BI98">
        <v>33.095399999999998</v>
      </c>
      <c r="BJ98">
        <v>530.02712500000007</v>
      </c>
      <c r="BK98">
        <v>33.376537499999998</v>
      </c>
      <c r="BL98">
        <v>649.98087499999997</v>
      </c>
      <c r="BM98">
        <v>101.379125</v>
      </c>
      <c r="BN98">
        <v>9.9841112499999995E-2</v>
      </c>
      <c r="BO98">
        <v>32.544662500000001</v>
      </c>
      <c r="BP98">
        <v>32.967475000000007</v>
      </c>
      <c r="BQ98">
        <v>999.9</v>
      </c>
      <c r="BR98">
        <v>0</v>
      </c>
      <c r="BS98">
        <v>0</v>
      </c>
      <c r="BT98">
        <v>9024.2962499999994</v>
      </c>
      <c r="BU98">
        <v>0</v>
      </c>
      <c r="BV98">
        <v>30.161512500000001</v>
      </c>
      <c r="BW98">
        <v>-16.4803</v>
      </c>
      <c r="BX98">
        <v>542.23562500000003</v>
      </c>
      <c r="BY98">
        <v>559.00312500000007</v>
      </c>
      <c r="BZ98">
        <v>0.494096125</v>
      </c>
      <c r="CA98">
        <v>540.50262499999997</v>
      </c>
      <c r="CB98">
        <v>33.095399999999998</v>
      </c>
      <c r="CC98">
        <v>3.4052662499999999</v>
      </c>
      <c r="CD98">
        <v>3.3551737500000001</v>
      </c>
      <c r="CE98">
        <v>26.15465</v>
      </c>
      <c r="CF98">
        <v>25.904174999999999</v>
      </c>
      <c r="CG98">
        <v>1200.0062499999999</v>
      </c>
      <c r="CH98">
        <v>0.50000475</v>
      </c>
      <c r="CI98">
        <v>0.49999525</v>
      </c>
      <c r="CJ98">
        <v>0</v>
      </c>
      <c r="CK98">
        <v>770.01699999999994</v>
      </c>
      <c r="CL98">
        <v>4.9990899999999998</v>
      </c>
      <c r="CM98">
        <v>7893.6975000000002</v>
      </c>
      <c r="CN98">
        <v>9557.9162499999984</v>
      </c>
      <c r="CO98">
        <v>42.359250000000003</v>
      </c>
      <c r="CP98">
        <v>44</v>
      </c>
      <c r="CQ98">
        <v>43.125</v>
      </c>
      <c r="CR98">
        <v>43.125</v>
      </c>
      <c r="CS98">
        <v>43.686999999999998</v>
      </c>
      <c r="CT98">
        <v>597.50874999999996</v>
      </c>
      <c r="CU98">
        <v>597.49874999999997</v>
      </c>
      <c r="CV98">
        <v>0</v>
      </c>
      <c r="CW98">
        <v>1674578688.2</v>
      </c>
      <c r="CX98">
        <v>0</v>
      </c>
      <c r="CY98">
        <v>1674577646.0999999</v>
      </c>
      <c r="CZ98" t="s">
        <v>356</v>
      </c>
      <c r="DA98">
        <v>1674577646.0999999</v>
      </c>
      <c r="DB98">
        <v>1674577639.5999999</v>
      </c>
      <c r="DC98">
        <v>30</v>
      </c>
      <c r="DD98">
        <v>-0.48</v>
      </c>
      <c r="DE98">
        <v>-5.1999999999999998E-2</v>
      </c>
      <c r="DF98">
        <v>-5.7220000000000004</v>
      </c>
      <c r="DG98">
        <v>0.21299999999999999</v>
      </c>
      <c r="DH98">
        <v>415</v>
      </c>
      <c r="DI98">
        <v>32</v>
      </c>
      <c r="DJ98">
        <v>0.4</v>
      </c>
      <c r="DK98">
        <v>0.18</v>
      </c>
      <c r="DL98">
        <v>-16.338699999999999</v>
      </c>
      <c r="DM98">
        <v>-1.061594746716678</v>
      </c>
      <c r="DN98">
        <v>0.11415507435063919</v>
      </c>
      <c r="DO98">
        <v>0</v>
      </c>
      <c r="DP98">
        <v>0.50561179999999994</v>
      </c>
      <c r="DQ98">
        <v>-8.3655489681052325E-2</v>
      </c>
      <c r="DR98">
        <v>8.2134547883335896E-3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3.2968799999999998</v>
      </c>
      <c r="EB98">
        <v>2.6255899999999999</v>
      </c>
      <c r="EC98">
        <v>0.12210600000000001</v>
      </c>
      <c r="ED98">
        <v>0.122866</v>
      </c>
      <c r="EE98">
        <v>0.13838300000000001</v>
      </c>
      <c r="EF98">
        <v>0.13572400000000001</v>
      </c>
      <c r="EG98">
        <v>26489.9</v>
      </c>
      <c r="EH98">
        <v>26909.1</v>
      </c>
      <c r="EI98">
        <v>28072.799999999999</v>
      </c>
      <c r="EJ98">
        <v>29527.1</v>
      </c>
      <c r="EK98">
        <v>33290.9</v>
      </c>
      <c r="EL98">
        <v>35437.800000000003</v>
      </c>
      <c r="EM98">
        <v>39632</v>
      </c>
      <c r="EN98">
        <v>42213.599999999999</v>
      </c>
      <c r="EO98">
        <v>2.1705299999999998</v>
      </c>
      <c r="EP98">
        <v>2.21102</v>
      </c>
      <c r="EQ98">
        <v>0.174232</v>
      </c>
      <c r="ER98">
        <v>0</v>
      </c>
      <c r="ES98">
        <v>30.133400000000002</v>
      </c>
      <c r="ET98">
        <v>999.9</v>
      </c>
      <c r="EU98">
        <v>75</v>
      </c>
      <c r="EV98">
        <v>31.9</v>
      </c>
      <c r="EW98">
        <v>35.127400000000002</v>
      </c>
      <c r="EX98">
        <v>57.156399999999998</v>
      </c>
      <c r="EY98">
        <v>-7.2756400000000001</v>
      </c>
      <c r="EZ98">
        <v>2</v>
      </c>
      <c r="FA98">
        <v>0.43879299999999999</v>
      </c>
      <c r="FB98">
        <v>-4.3496699999999999E-2</v>
      </c>
      <c r="FC98">
        <v>20.2742</v>
      </c>
      <c r="FD98">
        <v>5.2178899999999997</v>
      </c>
      <c r="FE98">
        <v>12.0091</v>
      </c>
      <c r="FF98">
        <v>4.9868499999999996</v>
      </c>
      <c r="FG98">
        <v>3.2845800000000001</v>
      </c>
      <c r="FH98">
        <v>9999</v>
      </c>
      <c r="FI98">
        <v>9999</v>
      </c>
      <c r="FJ98">
        <v>9999</v>
      </c>
      <c r="FK98">
        <v>999.9</v>
      </c>
      <c r="FL98">
        <v>1.8656900000000001</v>
      </c>
      <c r="FM98">
        <v>1.8621700000000001</v>
      </c>
      <c r="FN98">
        <v>1.8641700000000001</v>
      </c>
      <c r="FO98">
        <v>1.8602000000000001</v>
      </c>
      <c r="FP98">
        <v>1.8609500000000001</v>
      </c>
      <c r="FQ98">
        <v>1.8601099999999999</v>
      </c>
      <c r="FR98">
        <v>1.8617999999999999</v>
      </c>
      <c r="FS98">
        <v>1.8584099999999999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-6.0140000000000002</v>
      </c>
      <c r="GH98">
        <v>0.21290000000000001</v>
      </c>
      <c r="GI98">
        <v>-4.3160023200825837</v>
      </c>
      <c r="GJ98">
        <v>-4.0448538125570227E-3</v>
      </c>
      <c r="GK98">
        <v>1.839783264315481E-6</v>
      </c>
      <c r="GL98">
        <v>-4.1587272622942942E-10</v>
      </c>
      <c r="GM98">
        <v>0.21294000000000321</v>
      </c>
      <c r="GN98">
        <v>0</v>
      </c>
      <c r="GO98">
        <v>0</v>
      </c>
      <c r="GP98">
        <v>0</v>
      </c>
      <c r="GQ98">
        <v>5</v>
      </c>
      <c r="GR98">
        <v>2081</v>
      </c>
      <c r="GS98">
        <v>3</v>
      </c>
      <c r="GT98">
        <v>31</v>
      </c>
      <c r="GU98">
        <v>17.2</v>
      </c>
      <c r="GV98">
        <v>17.3</v>
      </c>
      <c r="GW98">
        <v>1.7040999999999999</v>
      </c>
      <c r="GX98">
        <v>2.5402800000000001</v>
      </c>
      <c r="GY98">
        <v>2.04834</v>
      </c>
      <c r="GZ98">
        <v>2.6257299999999999</v>
      </c>
      <c r="HA98">
        <v>2.1972700000000001</v>
      </c>
      <c r="HB98">
        <v>2.3034699999999999</v>
      </c>
      <c r="HC98">
        <v>36.6233</v>
      </c>
      <c r="HD98">
        <v>14.709899999999999</v>
      </c>
      <c r="HE98">
        <v>18</v>
      </c>
      <c r="HF98">
        <v>659.86800000000005</v>
      </c>
      <c r="HG98">
        <v>772.48699999999997</v>
      </c>
      <c r="HH98">
        <v>30.998999999999999</v>
      </c>
      <c r="HI98">
        <v>33.025300000000001</v>
      </c>
      <c r="HJ98">
        <v>29.999400000000001</v>
      </c>
      <c r="HK98">
        <v>32.989600000000003</v>
      </c>
      <c r="HL98">
        <v>32.993600000000001</v>
      </c>
      <c r="HM98">
        <v>34.172400000000003</v>
      </c>
      <c r="HN98">
        <v>0</v>
      </c>
      <c r="HO98">
        <v>100</v>
      </c>
      <c r="HP98">
        <v>31</v>
      </c>
      <c r="HQ98">
        <v>558.37900000000002</v>
      </c>
      <c r="HR98">
        <v>33.932099999999998</v>
      </c>
      <c r="HS98">
        <v>98.929599999999994</v>
      </c>
      <c r="HT98">
        <v>97.881</v>
      </c>
    </row>
    <row r="99" spans="1:228" x14ac:dyDescent="0.2">
      <c r="A99">
        <v>84</v>
      </c>
      <c r="B99">
        <v>1674578679.5</v>
      </c>
      <c r="C99">
        <v>331.5</v>
      </c>
      <c r="D99" t="s">
        <v>527</v>
      </c>
      <c r="E99" t="s">
        <v>528</v>
      </c>
      <c r="F99">
        <v>4</v>
      </c>
      <c r="G99">
        <v>1674578677.5</v>
      </c>
      <c r="H99">
        <f t="shared" si="34"/>
        <v>5.3418275659682709E-4</v>
      </c>
      <c r="I99">
        <f t="shared" si="35"/>
        <v>0.53418275659682712</v>
      </c>
      <c r="J99">
        <f t="shared" si="36"/>
        <v>6.9361980762494095</v>
      </c>
      <c r="K99">
        <f t="shared" si="37"/>
        <v>531.20442857142848</v>
      </c>
      <c r="L99">
        <f t="shared" si="38"/>
        <v>173.25627113608755</v>
      </c>
      <c r="M99">
        <f t="shared" si="39"/>
        <v>17.581865621771943</v>
      </c>
      <c r="N99">
        <f t="shared" si="40"/>
        <v>53.906071160316408</v>
      </c>
      <c r="O99">
        <f t="shared" si="41"/>
        <v>3.2020266796248434E-2</v>
      </c>
      <c r="P99">
        <f t="shared" si="42"/>
        <v>2.7710608915372803</v>
      </c>
      <c r="Q99">
        <f t="shared" si="43"/>
        <v>3.181612510818789E-2</v>
      </c>
      <c r="R99">
        <f t="shared" si="44"/>
        <v>1.9903310877576692E-2</v>
      </c>
      <c r="S99">
        <f t="shared" si="45"/>
        <v>226.11347611155674</v>
      </c>
      <c r="T99">
        <f t="shared" si="46"/>
        <v>33.795366426994597</v>
      </c>
      <c r="U99">
        <f t="shared" si="47"/>
        <v>32.959057142857148</v>
      </c>
      <c r="V99">
        <f t="shared" si="48"/>
        <v>5.0404962251845893</v>
      </c>
      <c r="W99">
        <f t="shared" si="49"/>
        <v>69.208400898291828</v>
      </c>
      <c r="X99">
        <f t="shared" si="50"/>
        <v>3.4076169727275469</v>
      </c>
      <c r="Y99">
        <f t="shared" si="51"/>
        <v>4.923704244713524</v>
      </c>
      <c r="Z99">
        <f t="shared" si="52"/>
        <v>1.6328792524570424</v>
      </c>
      <c r="AA99">
        <f t="shared" si="53"/>
        <v>-23.557459565920073</v>
      </c>
      <c r="AB99">
        <f t="shared" si="54"/>
        <v>-62.218097203919235</v>
      </c>
      <c r="AC99">
        <f t="shared" si="55"/>
        <v>-5.1296172682872223</v>
      </c>
      <c r="AD99">
        <f t="shared" si="56"/>
        <v>135.20830207343019</v>
      </c>
      <c r="AE99">
        <f t="shared" si="57"/>
        <v>17.597742030596692</v>
      </c>
      <c r="AF99">
        <f t="shared" si="58"/>
        <v>0.54027163571961145</v>
      </c>
      <c r="AG99">
        <f t="shared" si="59"/>
        <v>6.9361980762494095</v>
      </c>
      <c r="AH99">
        <v>565.37220389451159</v>
      </c>
      <c r="AI99">
        <v>552.22960606060576</v>
      </c>
      <c r="AJ99">
        <v>1.7131637485669049</v>
      </c>
      <c r="AK99">
        <v>62.033969261683353</v>
      </c>
      <c r="AL99">
        <f t="shared" si="60"/>
        <v>0.53418275659682712</v>
      </c>
      <c r="AM99">
        <v>33.097973445887447</v>
      </c>
      <c r="AN99">
        <v>33.574638787878783</v>
      </c>
      <c r="AO99">
        <v>-2.7462491236297749E-5</v>
      </c>
      <c r="AP99">
        <v>98.33</v>
      </c>
      <c r="AQ99">
        <v>32</v>
      </c>
      <c r="AR99">
        <v>5</v>
      </c>
      <c r="AS99">
        <f t="shared" si="61"/>
        <v>1</v>
      </c>
      <c r="AT99">
        <f t="shared" si="62"/>
        <v>0</v>
      </c>
      <c r="AU99">
        <f t="shared" si="63"/>
        <v>47503.850453670282</v>
      </c>
      <c r="AV99">
        <f t="shared" si="64"/>
        <v>1199.995714285714</v>
      </c>
      <c r="AW99">
        <f t="shared" si="65"/>
        <v>1025.9208352909618</v>
      </c>
      <c r="AX99">
        <f t="shared" si="66"/>
        <v>0.85493708275585911</v>
      </c>
      <c r="AY99">
        <f t="shared" si="67"/>
        <v>0.18842856971880823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1674578677.5</v>
      </c>
      <c r="BF99">
        <v>531.20442857142848</v>
      </c>
      <c r="BG99">
        <v>547.71214285714279</v>
      </c>
      <c r="BH99">
        <v>33.579542857142862</v>
      </c>
      <c r="BI99">
        <v>33.097614285714293</v>
      </c>
      <c r="BJ99">
        <v>537.22685714285717</v>
      </c>
      <c r="BK99">
        <v>33.366571428571433</v>
      </c>
      <c r="BL99">
        <v>650.05014285714276</v>
      </c>
      <c r="BM99">
        <v>101.3788571428571</v>
      </c>
      <c r="BN99">
        <v>0.10009947142857149</v>
      </c>
      <c r="BO99">
        <v>32.542585714285707</v>
      </c>
      <c r="BP99">
        <v>32.959057142857148</v>
      </c>
      <c r="BQ99">
        <v>999.89999999999986</v>
      </c>
      <c r="BR99">
        <v>0</v>
      </c>
      <c r="BS99">
        <v>0</v>
      </c>
      <c r="BT99">
        <v>8998.66</v>
      </c>
      <c r="BU99">
        <v>0</v>
      </c>
      <c r="BV99">
        <v>31.128657142857151</v>
      </c>
      <c r="BW99">
        <v>-16.507814285714289</v>
      </c>
      <c r="BX99">
        <v>549.66171428571431</v>
      </c>
      <c r="BY99">
        <v>566.46057142857148</v>
      </c>
      <c r="BZ99">
        <v>0.48192271428571443</v>
      </c>
      <c r="CA99">
        <v>547.71214285714279</v>
      </c>
      <c r="CB99">
        <v>33.097614285714293</v>
      </c>
      <c r="CC99">
        <v>3.4042557142857151</v>
      </c>
      <c r="CD99">
        <v>3.3553985714285708</v>
      </c>
      <c r="CE99">
        <v>26.14968571428572</v>
      </c>
      <c r="CF99">
        <v>25.90531428571429</v>
      </c>
      <c r="CG99">
        <v>1199.995714285714</v>
      </c>
      <c r="CH99">
        <v>0.5000150000000001</v>
      </c>
      <c r="CI99">
        <v>0.49998500000000001</v>
      </c>
      <c r="CJ99">
        <v>0</v>
      </c>
      <c r="CK99">
        <v>769.75071428571425</v>
      </c>
      <c r="CL99">
        <v>4.9990899999999998</v>
      </c>
      <c r="CM99">
        <v>7891.1585714285711</v>
      </c>
      <c r="CN99">
        <v>9557.869999999999</v>
      </c>
      <c r="CO99">
        <v>42.33</v>
      </c>
      <c r="CP99">
        <v>43.955000000000013</v>
      </c>
      <c r="CQ99">
        <v>43.125</v>
      </c>
      <c r="CR99">
        <v>43.125</v>
      </c>
      <c r="CS99">
        <v>43.686999999999998</v>
      </c>
      <c r="CT99">
        <v>597.51714285714286</v>
      </c>
      <c r="CU99">
        <v>597.48285714285714</v>
      </c>
      <c r="CV99">
        <v>0</v>
      </c>
      <c r="CW99">
        <v>1674578691.8</v>
      </c>
      <c r="CX99">
        <v>0</v>
      </c>
      <c r="CY99">
        <v>1674577646.0999999</v>
      </c>
      <c r="CZ99" t="s">
        <v>356</v>
      </c>
      <c r="DA99">
        <v>1674577646.0999999</v>
      </c>
      <c r="DB99">
        <v>1674577639.5999999</v>
      </c>
      <c r="DC99">
        <v>30</v>
      </c>
      <c r="DD99">
        <v>-0.48</v>
      </c>
      <c r="DE99">
        <v>-5.1999999999999998E-2</v>
      </c>
      <c r="DF99">
        <v>-5.7220000000000004</v>
      </c>
      <c r="DG99">
        <v>0.21299999999999999</v>
      </c>
      <c r="DH99">
        <v>415</v>
      </c>
      <c r="DI99">
        <v>32</v>
      </c>
      <c r="DJ99">
        <v>0.4</v>
      </c>
      <c r="DK99">
        <v>0.18</v>
      </c>
      <c r="DL99">
        <v>-16.410407500000002</v>
      </c>
      <c r="DM99">
        <v>-0.846377110694155</v>
      </c>
      <c r="DN99">
        <v>9.360717490529219E-2</v>
      </c>
      <c r="DO99">
        <v>0</v>
      </c>
      <c r="DP99">
        <v>0.49940952500000002</v>
      </c>
      <c r="DQ99">
        <v>-9.6309849906192263E-2</v>
      </c>
      <c r="DR99">
        <v>9.4646189304892232E-3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3.2967900000000001</v>
      </c>
      <c r="EB99">
        <v>2.625</v>
      </c>
      <c r="EC99">
        <v>0.123205</v>
      </c>
      <c r="ED99">
        <v>0.12392400000000001</v>
      </c>
      <c r="EE99">
        <v>0.138351</v>
      </c>
      <c r="EF99">
        <v>0.13572600000000001</v>
      </c>
      <c r="EG99">
        <v>26456.5</v>
      </c>
      <c r="EH99">
        <v>26877.1</v>
      </c>
      <c r="EI99">
        <v>28072.5</v>
      </c>
      <c r="EJ99">
        <v>29527.599999999999</v>
      </c>
      <c r="EK99">
        <v>33292</v>
      </c>
      <c r="EL99">
        <v>35438.199999999997</v>
      </c>
      <c r="EM99">
        <v>39631.699999999997</v>
      </c>
      <c r="EN99">
        <v>42214.1</v>
      </c>
      <c r="EO99">
        <v>2.17103</v>
      </c>
      <c r="EP99">
        <v>2.2112500000000002</v>
      </c>
      <c r="EQ99">
        <v>0.17438100000000001</v>
      </c>
      <c r="ER99">
        <v>0</v>
      </c>
      <c r="ES99">
        <v>30.126200000000001</v>
      </c>
      <c r="ET99">
        <v>999.9</v>
      </c>
      <c r="EU99">
        <v>75</v>
      </c>
      <c r="EV99">
        <v>31.9</v>
      </c>
      <c r="EW99">
        <v>35.127499999999998</v>
      </c>
      <c r="EX99">
        <v>57.726399999999998</v>
      </c>
      <c r="EY99">
        <v>-7.2956700000000003</v>
      </c>
      <c r="EZ99">
        <v>2</v>
      </c>
      <c r="FA99">
        <v>0.43817099999999998</v>
      </c>
      <c r="FB99">
        <v>-4.8251599999999999E-2</v>
      </c>
      <c r="FC99">
        <v>20.274100000000001</v>
      </c>
      <c r="FD99">
        <v>5.2183400000000004</v>
      </c>
      <c r="FE99">
        <v>12.0077</v>
      </c>
      <c r="FF99">
        <v>4.9867499999999998</v>
      </c>
      <c r="FG99">
        <v>3.2845800000000001</v>
      </c>
      <c r="FH99">
        <v>9999</v>
      </c>
      <c r="FI99">
        <v>9999</v>
      </c>
      <c r="FJ99">
        <v>9999</v>
      </c>
      <c r="FK99">
        <v>999.9</v>
      </c>
      <c r="FL99">
        <v>1.86571</v>
      </c>
      <c r="FM99">
        <v>1.8621700000000001</v>
      </c>
      <c r="FN99">
        <v>1.8641700000000001</v>
      </c>
      <c r="FO99">
        <v>1.8602000000000001</v>
      </c>
      <c r="FP99">
        <v>1.8609500000000001</v>
      </c>
      <c r="FQ99">
        <v>1.86009</v>
      </c>
      <c r="FR99">
        <v>1.86178</v>
      </c>
      <c r="FS99">
        <v>1.8584000000000001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-6.03</v>
      </c>
      <c r="GH99">
        <v>0.21290000000000001</v>
      </c>
      <c r="GI99">
        <v>-4.3160023200825837</v>
      </c>
      <c r="GJ99">
        <v>-4.0448538125570227E-3</v>
      </c>
      <c r="GK99">
        <v>1.839783264315481E-6</v>
      </c>
      <c r="GL99">
        <v>-4.1587272622942942E-10</v>
      </c>
      <c r="GM99">
        <v>0.21294000000000321</v>
      </c>
      <c r="GN99">
        <v>0</v>
      </c>
      <c r="GO99">
        <v>0</v>
      </c>
      <c r="GP99">
        <v>0</v>
      </c>
      <c r="GQ99">
        <v>5</v>
      </c>
      <c r="GR99">
        <v>2081</v>
      </c>
      <c r="GS99">
        <v>3</v>
      </c>
      <c r="GT99">
        <v>31</v>
      </c>
      <c r="GU99">
        <v>17.2</v>
      </c>
      <c r="GV99">
        <v>17.3</v>
      </c>
      <c r="GW99">
        <v>1.72119</v>
      </c>
      <c r="GX99">
        <v>2.5305200000000001</v>
      </c>
      <c r="GY99">
        <v>2.04834</v>
      </c>
      <c r="GZ99">
        <v>2.6257299999999999</v>
      </c>
      <c r="HA99">
        <v>2.1972700000000001</v>
      </c>
      <c r="HB99">
        <v>2.3596200000000001</v>
      </c>
      <c r="HC99">
        <v>36.6233</v>
      </c>
      <c r="HD99">
        <v>14.727399999999999</v>
      </c>
      <c r="HE99">
        <v>18</v>
      </c>
      <c r="HF99">
        <v>660.19600000000003</v>
      </c>
      <c r="HG99">
        <v>772.63300000000004</v>
      </c>
      <c r="HH99">
        <v>30.998799999999999</v>
      </c>
      <c r="HI99">
        <v>33.017600000000002</v>
      </c>
      <c r="HJ99">
        <v>29.999300000000002</v>
      </c>
      <c r="HK99">
        <v>32.982999999999997</v>
      </c>
      <c r="HL99">
        <v>32.987699999999997</v>
      </c>
      <c r="HM99">
        <v>34.494300000000003</v>
      </c>
      <c r="HN99">
        <v>0</v>
      </c>
      <c r="HO99">
        <v>100</v>
      </c>
      <c r="HP99">
        <v>31</v>
      </c>
      <c r="HQ99">
        <v>565.05700000000002</v>
      </c>
      <c r="HR99">
        <v>33.932099999999998</v>
      </c>
      <c r="HS99">
        <v>98.928700000000006</v>
      </c>
      <c r="HT99">
        <v>97.882499999999993</v>
      </c>
    </row>
    <row r="100" spans="1:228" x14ac:dyDescent="0.2">
      <c r="A100">
        <v>85</v>
      </c>
      <c r="B100">
        <v>1674578683.5</v>
      </c>
      <c r="C100">
        <v>335.5</v>
      </c>
      <c r="D100" t="s">
        <v>529</v>
      </c>
      <c r="E100" t="s">
        <v>530</v>
      </c>
      <c r="F100">
        <v>4</v>
      </c>
      <c r="G100">
        <v>1674578681.1875</v>
      </c>
      <c r="H100">
        <f t="shared" si="34"/>
        <v>5.1561506139508463E-4</v>
      </c>
      <c r="I100">
        <f t="shared" si="35"/>
        <v>0.51561506139508462</v>
      </c>
      <c r="J100">
        <f t="shared" si="36"/>
        <v>6.7525499767915509</v>
      </c>
      <c r="K100">
        <f t="shared" si="37"/>
        <v>537.35862500000007</v>
      </c>
      <c r="L100">
        <f t="shared" si="38"/>
        <v>176.53119550626238</v>
      </c>
      <c r="M100">
        <f t="shared" si="39"/>
        <v>17.913819429966722</v>
      </c>
      <c r="N100">
        <f t="shared" si="40"/>
        <v>54.529429485700838</v>
      </c>
      <c r="O100">
        <f t="shared" si="41"/>
        <v>3.0922104480704832E-2</v>
      </c>
      <c r="P100">
        <f t="shared" si="42"/>
        <v>2.7663287872077018</v>
      </c>
      <c r="Q100">
        <f t="shared" si="43"/>
        <v>3.0731356596472578E-2</v>
      </c>
      <c r="R100">
        <f t="shared" si="44"/>
        <v>1.9224137583827367E-2</v>
      </c>
      <c r="S100">
        <f t="shared" si="45"/>
        <v>226.11553327062401</v>
      </c>
      <c r="T100">
        <f t="shared" si="46"/>
        <v>33.789520355729699</v>
      </c>
      <c r="U100">
        <f t="shared" si="47"/>
        <v>32.950200000000002</v>
      </c>
      <c r="V100">
        <f t="shared" si="48"/>
        <v>5.0379875332155866</v>
      </c>
      <c r="W100">
        <f t="shared" si="49"/>
        <v>69.230749890265926</v>
      </c>
      <c r="X100">
        <f t="shared" si="50"/>
        <v>3.4062346959227296</v>
      </c>
      <c r="Y100">
        <f t="shared" si="51"/>
        <v>4.9201181574976083</v>
      </c>
      <c r="Z100">
        <f t="shared" si="52"/>
        <v>1.6317528372928569</v>
      </c>
      <c r="AA100">
        <f t="shared" si="53"/>
        <v>-22.738624207523234</v>
      </c>
      <c r="AB100">
        <f t="shared" si="54"/>
        <v>-62.718255227592813</v>
      </c>
      <c r="AC100">
        <f t="shared" si="55"/>
        <v>-5.1791450697001924</v>
      </c>
      <c r="AD100">
        <f t="shared" si="56"/>
        <v>135.47950876580779</v>
      </c>
      <c r="AE100">
        <f t="shared" si="57"/>
        <v>17.316925311025528</v>
      </c>
      <c r="AF100">
        <f t="shared" si="58"/>
        <v>0.52379579802528686</v>
      </c>
      <c r="AG100">
        <f t="shared" si="59"/>
        <v>6.7525499767915509</v>
      </c>
      <c r="AH100">
        <v>571.99991718644662</v>
      </c>
      <c r="AI100">
        <v>559.085418181818</v>
      </c>
      <c r="AJ100">
        <v>1.698714915739802</v>
      </c>
      <c r="AK100">
        <v>62.033969261683353</v>
      </c>
      <c r="AL100">
        <f t="shared" si="60"/>
        <v>0.51561506139508462</v>
      </c>
      <c r="AM100">
        <v>33.099658043290027</v>
      </c>
      <c r="AN100">
        <v>33.559898181818177</v>
      </c>
      <c r="AO100">
        <v>-3.6951857546267157E-5</v>
      </c>
      <c r="AP100">
        <v>98.33</v>
      </c>
      <c r="AQ100">
        <v>32</v>
      </c>
      <c r="AR100">
        <v>5</v>
      </c>
      <c r="AS100">
        <f t="shared" si="61"/>
        <v>1</v>
      </c>
      <c r="AT100">
        <f t="shared" si="62"/>
        <v>0</v>
      </c>
      <c r="AU100">
        <f t="shared" si="63"/>
        <v>47375.357164871079</v>
      </c>
      <c r="AV100">
        <f t="shared" si="64"/>
        <v>1200.0074999999999</v>
      </c>
      <c r="AW100">
        <f t="shared" si="65"/>
        <v>1025.93082656509</v>
      </c>
      <c r="AX100">
        <f t="shared" si="66"/>
        <v>0.85493701211458273</v>
      </c>
      <c r="AY100">
        <f t="shared" si="67"/>
        <v>0.18842843338114473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1674578681.1875</v>
      </c>
      <c r="BF100">
        <v>537.35862500000007</v>
      </c>
      <c r="BG100">
        <v>553.60462499999994</v>
      </c>
      <c r="BH100">
        <v>33.566637499999999</v>
      </c>
      <c r="BI100">
        <v>33.099325000000007</v>
      </c>
      <c r="BJ100">
        <v>543.39612499999998</v>
      </c>
      <c r="BK100">
        <v>33.3537125</v>
      </c>
      <c r="BL100">
        <v>649.94674999999995</v>
      </c>
      <c r="BM100">
        <v>101.376875</v>
      </c>
      <c r="BN100">
        <v>9.9917124999999996E-2</v>
      </c>
      <c r="BO100">
        <v>32.529662500000001</v>
      </c>
      <c r="BP100">
        <v>32.950200000000002</v>
      </c>
      <c r="BQ100">
        <v>999.9</v>
      </c>
      <c r="BR100">
        <v>0</v>
      </c>
      <c r="BS100">
        <v>0</v>
      </c>
      <c r="BT100">
        <v>8973.7475000000013</v>
      </c>
      <c r="BU100">
        <v>0</v>
      </c>
      <c r="BV100">
        <v>32.177450000000007</v>
      </c>
      <c r="BW100">
        <v>-16.245899999999999</v>
      </c>
      <c r="BX100">
        <v>556.02250000000004</v>
      </c>
      <c r="BY100">
        <v>572.55562499999996</v>
      </c>
      <c r="BZ100">
        <v>0.467326625</v>
      </c>
      <c r="CA100">
        <v>553.60462499999994</v>
      </c>
      <c r="CB100">
        <v>33.099325000000007</v>
      </c>
      <c r="CC100">
        <v>3.4028787500000002</v>
      </c>
      <c r="CD100">
        <v>3.355505</v>
      </c>
      <c r="CE100">
        <v>26.142812500000002</v>
      </c>
      <c r="CF100">
        <v>25.905837500000001</v>
      </c>
      <c r="CG100">
        <v>1200.0074999999999</v>
      </c>
      <c r="CH100">
        <v>0.50001700000000004</v>
      </c>
      <c r="CI100">
        <v>0.49998300000000001</v>
      </c>
      <c r="CJ100">
        <v>0</v>
      </c>
      <c r="CK100">
        <v>769.73962499999993</v>
      </c>
      <c r="CL100">
        <v>4.9990899999999998</v>
      </c>
      <c r="CM100">
        <v>7889.1837500000001</v>
      </c>
      <c r="CN100">
        <v>9557.9712500000005</v>
      </c>
      <c r="CO100">
        <v>42.311999999999998</v>
      </c>
      <c r="CP100">
        <v>43.936999999999998</v>
      </c>
      <c r="CQ100">
        <v>43.125</v>
      </c>
      <c r="CR100">
        <v>43.101374999999997</v>
      </c>
      <c r="CS100">
        <v>43.679250000000003</v>
      </c>
      <c r="CT100">
        <v>597.52749999999992</v>
      </c>
      <c r="CU100">
        <v>597.48749999999995</v>
      </c>
      <c r="CV100">
        <v>0</v>
      </c>
      <c r="CW100">
        <v>1674578696</v>
      </c>
      <c r="CX100">
        <v>0</v>
      </c>
      <c r="CY100">
        <v>1674577646.0999999</v>
      </c>
      <c r="CZ100" t="s">
        <v>356</v>
      </c>
      <c r="DA100">
        <v>1674577646.0999999</v>
      </c>
      <c r="DB100">
        <v>1674577639.5999999</v>
      </c>
      <c r="DC100">
        <v>30</v>
      </c>
      <c r="DD100">
        <v>-0.48</v>
      </c>
      <c r="DE100">
        <v>-5.1999999999999998E-2</v>
      </c>
      <c r="DF100">
        <v>-5.7220000000000004</v>
      </c>
      <c r="DG100">
        <v>0.21299999999999999</v>
      </c>
      <c r="DH100">
        <v>415</v>
      </c>
      <c r="DI100">
        <v>32</v>
      </c>
      <c r="DJ100">
        <v>0.4</v>
      </c>
      <c r="DK100">
        <v>0.18</v>
      </c>
      <c r="DL100">
        <v>-16.412507317073171</v>
      </c>
      <c r="DM100">
        <v>0.1960871080139143</v>
      </c>
      <c r="DN100">
        <v>9.3239998195697005E-2</v>
      </c>
      <c r="DO100">
        <v>0</v>
      </c>
      <c r="DP100">
        <v>0.49062729268292687</v>
      </c>
      <c r="DQ100">
        <v>-0.12746960278745531</v>
      </c>
      <c r="DR100">
        <v>1.3053186151082981E-2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377</v>
      </c>
      <c r="EA100">
        <v>3.29678</v>
      </c>
      <c r="EB100">
        <v>2.6252399999999998</v>
      </c>
      <c r="EC100">
        <v>0.124282</v>
      </c>
      <c r="ED100">
        <v>0.124947</v>
      </c>
      <c r="EE100">
        <v>0.13830700000000001</v>
      </c>
      <c r="EF100">
        <v>0.13572999999999999</v>
      </c>
      <c r="EG100">
        <v>26425.200000000001</v>
      </c>
      <c r="EH100">
        <v>26846</v>
      </c>
      <c r="EI100">
        <v>28073.8</v>
      </c>
      <c r="EJ100">
        <v>29527.9</v>
      </c>
      <c r="EK100">
        <v>33294.800000000003</v>
      </c>
      <c r="EL100">
        <v>35438.5</v>
      </c>
      <c r="EM100">
        <v>39633</v>
      </c>
      <c r="EN100">
        <v>42214.6</v>
      </c>
      <c r="EO100">
        <v>2.1707299999999998</v>
      </c>
      <c r="EP100">
        <v>2.2114500000000001</v>
      </c>
      <c r="EQ100">
        <v>0.17385900000000001</v>
      </c>
      <c r="ER100">
        <v>0</v>
      </c>
      <c r="ES100">
        <v>30.116199999999999</v>
      </c>
      <c r="ET100">
        <v>999.9</v>
      </c>
      <c r="EU100">
        <v>75</v>
      </c>
      <c r="EV100">
        <v>31.9</v>
      </c>
      <c r="EW100">
        <v>35.125300000000003</v>
      </c>
      <c r="EX100">
        <v>57.606400000000001</v>
      </c>
      <c r="EY100">
        <v>-7.2876599999999998</v>
      </c>
      <c r="EZ100">
        <v>2</v>
      </c>
      <c r="FA100">
        <v>0.43759700000000001</v>
      </c>
      <c r="FB100">
        <v>-5.3940599999999998E-2</v>
      </c>
      <c r="FC100">
        <v>20.274100000000001</v>
      </c>
      <c r="FD100">
        <v>5.2186399999999997</v>
      </c>
      <c r="FE100">
        <v>12.007400000000001</v>
      </c>
      <c r="FF100">
        <v>4.9861000000000004</v>
      </c>
      <c r="FG100">
        <v>3.2845800000000001</v>
      </c>
      <c r="FH100">
        <v>9999</v>
      </c>
      <c r="FI100">
        <v>9999</v>
      </c>
      <c r="FJ100">
        <v>9999</v>
      </c>
      <c r="FK100">
        <v>999.9</v>
      </c>
      <c r="FL100">
        <v>1.8657300000000001</v>
      </c>
      <c r="FM100">
        <v>1.8621799999999999</v>
      </c>
      <c r="FN100">
        <v>1.8641700000000001</v>
      </c>
      <c r="FO100">
        <v>1.8602000000000001</v>
      </c>
      <c r="FP100">
        <v>1.8609500000000001</v>
      </c>
      <c r="FQ100">
        <v>1.86008</v>
      </c>
      <c r="FR100">
        <v>1.8617699999999999</v>
      </c>
      <c r="FS100">
        <v>1.8584000000000001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-6.0460000000000003</v>
      </c>
      <c r="GH100">
        <v>0.21290000000000001</v>
      </c>
      <c r="GI100">
        <v>-4.3160023200825837</v>
      </c>
      <c r="GJ100">
        <v>-4.0448538125570227E-3</v>
      </c>
      <c r="GK100">
        <v>1.839783264315481E-6</v>
      </c>
      <c r="GL100">
        <v>-4.1587272622942942E-10</v>
      </c>
      <c r="GM100">
        <v>0.21294000000000321</v>
      </c>
      <c r="GN100">
        <v>0</v>
      </c>
      <c r="GO100">
        <v>0</v>
      </c>
      <c r="GP100">
        <v>0</v>
      </c>
      <c r="GQ100">
        <v>5</v>
      </c>
      <c r="GR100">
        <v>2081</v>
      </c>
      <c r="GS100">
        <v>3</v>
      </c>
      <c r="GT100">
        <v>31</v>
      </c>
      <c r="GU100">
        <v>17.3</v>
      </c>
      <c r="GV100">
        <v>17.399999999999999</v>
      </c>
      <c r="GW100">
        <v>1.73706</v>
      </c>
      <c r="GX100">
        <v>2.5280800000000001</v>
      </c>
      <c r="GY100">
        <v>2.04834</v>
      </c>
      <c r="GZ100">
        <v>2.6257299999999999</v>
      </c>
      <c r="HA100">
        <v>2.1972700000000001</v>
      </c>
      <c r="HB100">
        <v>2.35107</v>
      </c>
      <c r="HC100">
        <v>36.6233</v>
      </c>
      <c r="HD100">
        <v>14.7362</v>
      </c>
      <c r="HE100">
        <v>18</v>
      </c>
      <c r="HF100">
        <v>659.88900000000001</v>
      </c>
      <c r="HG100">
        <v>772.75599999999997</v>
      </c>
      <c r="HH100">
        <v>30.9986</v>
      </c>
      <c r="HI100">
        <v>33.010599999999997</v>
      </c>
      <c r="HJ100">
        <v>29.999400000000001</v>
      </c>
      <c r="HK100">
        <v>32.976399999999998</v>
      </c>
      <c r="HL100">
        <v>32.981900000000003</v>
      </c>
      <c r="HM100">
        <v>34.823999999999998</v>
      </c>
      <c r="HN100">
        <v>0</v>
      </c>
      <c r="HO100">
        <v>100</v>
      </c>
      <c r="HP100">
        <v>31</v>
      </c>
      <c r="HQ100">
        <v>571.73699999999997</v>
      </c>
      <c r="HR100">
        <v>33.932099999999998</v>
      </c>
      <c r="HS100">
        <v>98.932400000000001</v>
      </c>
      <c r="HT100">
        <v>97.883499999999998</v>
      </c>
    </row>
    <row r="101" spans="1:228" x14ac:dyDescent="0.2">
      <c r="A101">
        <v>86</v>
      </c>
      <c r="B101">
        <v>1674578687.5</v>
      </c>
      <c r="C101">
        <v>339.5</v>
      </c>
      <c r="D101" t="s">
        <v>531</v>
      </c>
      <c r="E101" t="s">
        <v>532</v>
      </c>
      <c r="F101">
        <v>4</v>
      </c>
      <c r="G101">
        <v>1674578685.5</v>
      </c>
      <c r="H101">
        <f t="shared" si="34"/>
        <v>4.9915269634656775E-4</v>
      </c>
      <c r="I101">
        <f t="shared" si="35"/>
        <v>0.49915269634656773</v>
      </c>
      <c r="J101">
        <f t="shared" si="36"/>
        <v>6.7606114476500236</v>
      </c>
      <c r="K101">
        <f t="shared" si="37"/>
        <v>544.35614285714291</v>
      </c>
      <c r="L101">
        <f t="shared" si="38"/>
        <v>172.15013111797535</v>
      </c>
      <c r="M101">
        <f t="shared" si="39"/>
        <v>17.469435062028463</v>
      </c>
      <c r="N101">
        <f t="shared" si="40"/>
        <v>55.24012224970177</v>
      </c>
      <c r="O101">
        <f t="shared" si="41"/>
        <v>2.9984084468228294E-2</v>
      </c>
      <c r="P101">
        <f t="shared" si="42"/>
        <v>2.7693779147128015</v>
      </c>
      <c r="Q101">
        <f t="shared" si="43"/>
        <v>2.980489370933484E-2</v>
      </c>
      <c r="R101">
        <f t="shared" si="44"/>
        <v>1.8644068736361406E-2</v>
      </c>
      <c r="S101">
        <f t="shared" si="45"/>
        <v>226.11623315357528</v>
      </c>
      <c r="T101">
        <f t="shared" si="46"/>
        <v>33.772620838615602</v>
      </c>
      <c r="U101">
        <f t="shared" si="47"/>
        <v>32.933999999999997</v>
      </c>
      <c r="V101">
        <f t="shared" si="48"/>
        <v>5.0334018653180648</v>
      </c>
      <c r="W101">
        <f t="shared" si="49"/>
        <v>69.275591089016302</v>
      </c>
      <c r="X101">
        <f t="shared" si="50"/>
        <v>3.4045736449999726</v>
      </c>
      <c r="Y101">
        <f t="shared" si="51"/>
        <v>4.9145356849070181</v>
      </c>
      <c r="Z101">
        <f t="shared" si="52"/>
        <v>1.6288282203180922</v>
      </c>
      <c r="AA101">
        <f t="shared" si="53"/>
        <v>-22.012633908883636</v>
      </c>
      <c r="AB101">
        <f t="shared" si="54"/>
        <v>-63.374731266090023</v>
      </c>
      <c r="AC101">
        <f t="shared" si="55"/>
        <v>-5.2266617484795379</v>
      </c>
      <c r="AD101">
        <f t="shared" si="56"/>
        <v>135.50220623012211</v>
      </c>
      <c r="AE101">
        <f t="shared" si="57"/>
        <v>17.257081005408224</v>
      </c>
      <c r="AF101">
        <f t="shared" si="58"/>
        <v>0.50498345845808257</v>
      </c>
      <c r="AG101">
        <f t="shared" si="59"/>
        <v>6.7606114476500236</v>
      </c>
      <c r="AH101">
        <v>578.62048842065406</v>
      </c>
      <c r="AI101">
        <v>565.78010303030271</v>
      </c>
      <c r="AJ101">
        <v>1.677480943742552</v>
      </c>
      <c r="AK101">
        <v>62.033969261683353</v>
      </c>
      <c r="AL101">
        <f t="shared" si="60"/>
        <v>0.49915269634656773</v>
      </c>
      <c r="AM101">
        <v>33.099098969696968</v>
      </c>
      <c r="AN101">
        <v>33.544620606060597</v>
      </c>
      <c r="AO101">
        <v>-3.8941029341092908E-5</v>
      </c>
      <c r="AP101">
        <v>98.33</v>
      </c>
      <c r="AQ101">
        <v>32</v>
      </c>
      <c r="AR101">
        <v>5</v>
      </c>
      <c r="AS101">
        <f t="shared" si="61"/>
        <v>1</v>
      </c>
      <c r="AT101">
        <f t="shared" si="62"/>
        <v>0</v>
      </c>
      <c r="AU101">
        <f t="shared" si="63"/>
        <v>47462.558594109672</v>
      </c>
      <c r="AV101">
        <f t="shared" si="64"/>
        <v>1200.014285714286</v>
      </c>
      <c r="AW101">
        <f t="shared" si="65"/>
        <v>1025.9363280588477</v>
      </c>
      <c r="AX101">
        <f t="shared" si="66"/>
        <v>0.85493676223044157</v>
      </c>
      <c r="AY101">
        <f t="shared" si="67"/>
        <v>0.18842795110475191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1674578685.5</v>
      </c>
      <c r="BF101">
        <v>544.35614285714291</v>
      </c>
      <c r="BG101">
        <v>560.53899999999999</v>
      </c>
      <c r="BH101">
        <v>33.549899999999987</v>
      </c>
      <c r="BI101">
        <v>33.099414285714282</v>
      </c>
      <c r="BJ101">
        <v>550.41014285714289</v>
      </c>
      <c r="BK101">
        <v>33.336928571428572</v>
      </c>
      <c r="BL101">
        <v>650.02014285714279</v>
      </c>
      <c r="BM101">
        <v>101.3778571428571</v>
      </c>
      <c r="BN101">
        <v>0.1000502428571429</v>
      </c>
      <c r="BO101">
        <v>32.509528571428568</v>
      </c>
      <c r="BP101">
        <v>32.933999999999997</v>
      </c>
      <c r="BQ101">
        <v>999.89999999999986</v>
      </c>
      <c r="BR101">
        <v>0</v>
      </c>
      <c r="BS101">
        <v>0</v>
      </c>
      <c r="BT101">
        <v>8989.8214285714294</v>
      </c>
      <c r="BU101">
        <v>0</v>
      </c>
      <c r="BV101">
        <v>33.456014285714289</v>
      </c>
      <c r="BW101">
        <v>-16.182971428571431</v>
      </c>
      <c r="BX101">
        <v>563.25314285714296</v>
      </c>
      <c r="BY101">
        <v>579.72785714285715</v>
      </c>
      <c r="BZ101">
        <v>0.45046271428571422</v>
      </c>
      <c r="CA101">
        <v>560.53899999999999</v>
      </c>
      <c r="CB101">
        <v>33.099414285714282</v>
      </c>
      <c r="CC101">
        <v>3.4012128571428568</v>
      </c>
      <c r="CD101">
        <v>3.3555485714285709</v>
      </c>
      <c r="CE101">
        <v>26.134557142857151</v>
      </c>
      <c r="CF101">
        <v>25.90605714285714</v>
      </c>
      <c r="CG101">
        <v>1200.014285714286</v>
      </c>
      <c r="CH101">
        <v>0.50002499999999994</v>
      </c>
      <c r="CI101">
        <v>0.49997500000000011</v>
      </c>
      <c r="CJ101">
        <v>0</v>
      </c>
      <c r="CK101">
        <v>769.64071428571424</v>
      </c>
      <c r="CL101">
        <v>4.9990899999999998</v>
      </c>
      <c r="CM101">
        <v>7887.1314285714279</v>
      </c>
      <c r="CN101">
        <v>9558.057142857142</v>
      </c>
      <c r="CO101">
        <v>42.311999999999998</v>
      </c>
      <c r="CP101">
        <v>43.936999999999998</v>
      </c>
      <c r="CQ101">
        <v>43.116</v>
      </c>
      <c r="CR101">
        <v>43.061999999999998</v>
      </c>
      <c r="CS101">
        <v>43.633857142857153</v>
      </c>
      <c r="CT101">
        <v>597.53857142857134</v>
      </c>
      <c r="CU101">
        <v>597.47857142857151</v>
      </c>
      <c r="CV101">
        <v>0</v>
      </c>
      <c r="CW101">
        <v>1674578700.2</v>
      </c>
      <c r="CX101">
        <v>0</v>
      </c>
      <c r="CY101">
        <v>1674577646.0999999</v>
      </c>
      <c r="CZ101" t="s">
        <v>356</v>
      </c>
      <c r="DA101">
        <v>1674577646.0999999</v>
      </c>
      <c r="DB101">
        <v>1674577639.5999999</v>
      </c>
      <c r="DC101">
        <v>30</v>
      </c>
      <c r="DD101">
        <v>-0.48</v>
      </c>
      <c r="DE101">
        <v>-5.1999999999999998E-2</v>
      </c>
      <c r="DF101">
        <v>-5.7220000000000004</v>
      </c>
      <c r="DG101">
        <v>0.21299999999999999</v>
      </c>
      <c r="DH101">
        <v>415</v>
      </c>
      <c r="DI101">
        <v>32</v>
      </c>
      <c r="DJ101">
        <v>0.4</v>
      </c>
      <c r="DK101">
        <v>0.18</v>
      </c>
      <c r="DL101">
        <v>-16.369697560975609</v>
      </c>
      <c r="DM101">
        <v>0.9250432055749408</v>
      </c>
      <c r="DN101">
        <v>0.1339565300583388</v>
      </c>
      <c r="DO101">
        <v>0</v>
      </c>
      <c r="DP101">
        <v>0.4802016829268293</v>
      </c>
      <c r="DQ101">
        <v>-0.16613640418118369</v>
      </c>
      <c r="DR101">
        <v>1.6973889900752839E-2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377</v>
      </c>
      <c r="EA101">
        <v>3.2966600000000001</v>
      </c>
      <c r="EB101">
        <v>2.6251500000000001</v>
      </c>
      <c r="EC101">
        <v>0.12534500000000001</v>
      </c>
      <c r="ED101">
        <v>0.12599399999999999</v>
      </c>
      <c r="EE101">
        <v>0.13827300000000001</v>
      </c>
      <c r="EF101">
        <v>0.13574</v>
      </c>
      <c r="EG101">
        <v>26393.3</v>
      </c>
      <c r="EH101">
        <v>26814.3</v>
      </c>
      <c r="EI101">
        <v>28074</v>
      </c>
      <c r="EJ101">
        <v>29528.400000000001</v>
      </c>
      <c r="EK101">
        <v>33296.6</v>
      </c>
      <c r="EL101">
        <v>35438.699999999997</v>
      </c>
      <c r="EM101">
        <v>39633.5</v>
      </c>
      <c r="EN101">
        <v>42215.1</v>
      </c>
      <c r="EO101">
        <v>2.1709200000000002</v>
      </c>
      <c r="EP101">
        <v>2.2115800000000001</v>
      </c>
      <c r="EQ101">
        <v>0.17415700000000001</v>
      </c>
      <c r="ER101">
        <v>0</v>
      </c>
      <c r="ES101">
        <v>30.104199999999999</v>
      </c>
      <c r="ET101">
        <v>999.9</v>
      </c>
      <c r="EU101">
        <v>75</v>
      </c>
      <c r="EV101">
        <v>31.9</v>
      </c>
      <c r="EW101">
        <v>35.124299999999998</v>
      </c>
      <c r="EX101">
        <v>57.5764</v>
      </c>
      <c r="EY101">
        <v>-7.1073700000000004</v>
      </c>
      <c r="EZ101">
        <v>2</v>
      </c>
      <c r="FA101">
        <v>0.43703799999999998</v>
      </c>
      <c r="FB101">
        <v>-5.9588799999999997E-2</v>
      </c>
      <c r="FC101">
        <v>20.273900000000001</v>
      </c>
      <c r="FD101">
        <v>5.2178899999999997</v>
      </c>
      <c r="FE101">
        <v>12.0085</v>
      </c>
      <c r="FF101">
        <v>4.9863999999999997</v>
      </c>
      <c r="FG101">
        <v>3.28443</v>
      </c>
      <c r="FH101">
        <v>9999</v>
      </c>
      <c r="FI101">
        <v>9999</v>
      </c>
      <c r="FJ101">
        <v>9999</v>
      </c>
      <c r="FK101">
        <v>999.9</v>
      </c>
      <c r="FL101">
        <v>1.8656999999999999</v>
      </c>
      <c r="FM101">
        <v>1.8621700000000001</v>
      </c>
      <c r="FN101">
        <v>1.8641700000000001</v>
      </c>
      <c r="FO101">
        <v>1.8602000000000001</v>
      </c>
      <c r="FP101">
        <v>1.8609599999999999</v>
      </c>
      <c r="FQ101">
        <v>1.8601000000000001</v>
      </c>
      <c r="FR101">
        <v>1.8617600000000001</v>
      </c>
      <c r="FS101">
        <v>1.85842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-6.0629999999999997</v>
      </c>
      <c r="GH101">
        <v>0.21290000000000001</v>
      </c>
      <c r="GI101">
        <v>-4.3160023200825837</v>
      </c>
      <c r="GJ101">
        <v>-4.0448538125570227E-3</v>
      </c>
      <c r="GK101">
        <v>1.839783264315481E-6</v>
      </c>
      <c r="GL101">
        <v>-4.1587272622942942E-10</v>
      </c>
      <c r="GM101">
        <v>0.21294000000000321</v>
      </c>
      <c r="GN101">
        <v>0</v>
      </c>
      <c r="GO101">
        <v>0</v>
      </c>
      <c r="GP101">
        <v>0</v>
      </c>
      <c r="GQ101">
        <v>5</v>
      </c>
      <c r="GR101">
        <v>2081</v>
      </c>
      <c r="GS101">
        <v>3</v>
      </c>
      <c r="GT101">
        <v>31</v>
      </c>
      <c r="GU101">
        <v>17.399999999999999</v>
      </c>
      <c r="GV101">
        <v>17.5</v>
      </c>
      <c r="GW101">
        <v>1.7541500000000001</v>
      </c>
      <c r="GX101">
        <v>2.5305200000000001</v>
      </c>
      <c r="GY101">
        <v>2.04834</v>
      </c>
      <c r="GZ101">
        <v>2.6257299999999999</v>
      </c>
      <c r="HA101">
        <v>2.1972700000000001</v>
      </c>
      <c r="HB101">
        <v>2.34009</v>
      </c>
      <c r="HC101">
        <v>36.6233</v>
      </c>
      <c r="HD101">
        <v>14.7362</v>
      </c>
      <c r="HE101">
        <v>18</v>
      </c>
      <c r="HF101">
        <v>659.98599999999999</v>
      </c>
      <c r="HG101">
        <v>772.80399999999997</v>
      </c>
      <c r="HH101">
        <v>30.9985</v>
      </c>
      <c r="HI101">
        <v>33.002499999999998</v>
      </c>
      <c r="HJ101">
        <v>29.999400000000001</v>
      </c>
      <c r="HK101">
        <v>32.970500000000001</v>
      </c>
      <c r="HL101">
        <v>32.975999999999999</v>
      </c>
      <c r="HM101">
        <v>35.161700000000003</v>
      </c>
      <c r="HN101">
        <v>0</v>
      </c>
      <c r="HO101">
        <v>100</v>
      </c>
      <c r="HP101">
        <v>31</v>
      </c>
      <c r="HQ101">
        <v>578.41800000000001</v>
      </c>
      <c r="HR101">
        <v>33.932099999999998</v>
      </c>
      <c r="HS101">
        <v>98.933400000000006</v>
      </c>
      <c r="HT101">
        <v>97.884900000000002</v>
      </c>
    </row>
    <row r="102" spans="1:228" x14ac:dyDescent="0.2">
      <c r="A102">
        <v>87</v>
      </c>
      <c r="B102">
        <v>1674578691.5</v>
      </c>
      <c r="C102">
        <v>343.5</v>
      </c>
      <c r="D102" t="s">
        <v>533</v>
      </c>
      <c r="E102" t="s">
        <v>534</v>
      </c>
      <c r="F102">
        <v>4</v>
      </c>
      <c r="G102">
        <v>1674578689.1875</v>
      </c>
      <c r="H102">
        <f t="shared" si="34"/>
        <v>4.9276902506868042E-4</v>
      </c>
      <c r="I102">
        <f t="shared" si="35"/>
        <v>0.49276902506868042</v>
      </c>
      <c r="J102">
        <f t="shared" si="36"/>
        <v>6.7114406443365828</v>
      </c>
      <c r="K102">
        <f t="shared" si="37"/>
        <v>550.364375</v>
      </c>
      <c r="L102">
        <f t="shared" si="38"/>
        <v>176.27873916314493</v>
      </c>
      <c r="M102">
        <f t="shared" si="39"/>
        <v>17.888563793626957</v>
      </c>
      <c r="N102">
        <f t="shared" si="40"/>
        <v>55.850344055475844</v>
      </c>
      <c r="O102">
        <f t="shared" si="41"/>
        <v>2.96208579760836E-2</v>
      </c>
      <c r="P102">
        <f t="shared" si="42"/>
        <v>2.77393526440125</v>
      </c>
      <c r="Q102">
        <f t="shared" si="43"/>
        <v>2.9446254181881022E-2</v>
      </c>
      <c r="R102">
        <f t="shared" si="44"/>
        <v>1.8419510384010452E-2</v>
      </c>
      <c r="S102">
        <f t="shared" si="45"/>
        <v>226.11471860807796</v>
      </c>
      <c r="T102">
        <f t="shared" si="46"/>
        <v>33.759217303734729</v>
      </c>
      <c r="U102">
        <f t="shared" si="47"/>
        <v>32.927000000000007</v>
      </c>
      <c r="V102">
        <f t="shared" si="48"/>
        <v>5.0314215278490382</v>
      </c>
      <c r="W102">
        <f t="shared" si="49"/>
        <v>69.311557401461826</v>
      </c>
      <c r="X102">
        <f t="shared" si="50"/>
        <v>3.4038010618877164</v>
      </c>
      <c r="Y102">
        <f t="shared" si="51"/>
        <v>4.9108708410235895</v>
      </c>
      <c r="Z102">
        <f t="shared" si="52"/>
        <v>1.6276204659613218</v>
      </c>
      <c r="AA102">
        <f t="shared" si="53"/>
        <v>-21.731114005528806</v>
      </c>
      <c r="AB102">
        <f t="shared" si="54"/>
        <v>-64.41049500757336</v>
      </c>
      <c r="AC102">
        <f t="shared" si="55"/>
        <v>-5.3028300123919587</v>
      </c>
      <c r="AD102">
        <f t="shared" si="56"/>
        <v>134.67027958258385</v>
      </c>
      <c r="AE102">
        <f t="shared" si="57"/>
        <v>17.323300071687484</v>
      </c>
      <c r="AF102">
        <f t="shared" si="58"/>
        <v>0.49380685008280817</v>
      </c>
      <c r="AG102">
        <f t="shared" si="59"/>
        <v>6.7114406443365828</v>
      </c>
      <c r="AH102">
        <v>585.39504517114733</v>
      </c>
      <c r="AI102">
        <v>572.53884242424238</v>
      </c>
      <c r="AJ102">
        <v>1.6936309850925699</v>
      </c>
      <c r="AK102">
        <v>62.033969261683353</v>
      </c>
      <c r="AL102">
        <f t="shared" si="60"/>
        <v>0.49276902506868042</v>
      </c>
      <c r="AM102">
        <v>33.101333428571429</v>
      </c>
      <c r="AN102">
        <v>33.541012727272729</v>
      </c>
      <c r="AO102">
        <v>-9.0725868158856215E-6</v>
      </c>
      <c r="AP102">
        <v>98.33</v>
      </c>
      <c r="AQ102">
        <v>32</v>
      </c>
      <c r="AR102">
        <v>5</v>
      </c>
      <c r="AS102">
        <f t="shared" si="61"/>
        <v>1</v>
      </c>
      <c r="AT102">
        <f t="shared" si="62"/>
        <v>0</v>
      </c>
      <c r="AU102">
        <f t="shared" si="63"/>
        <v>47590.375970185698</v>
      </c>
      <c r="AV102">
        <f t="shared" si="64"/>
        <v>1200.00875</v>
      </c>
      <c r="AW102">
        <f t="shared" si="65"/>
        <v>1025.9313510922684</v>
      </c>
      <c r="AX102">
        <f t="shared" si="66"/>
        <v>0.85493655866448337</v>
      </c>
      <c r="AY102">
        <f t="shared" si="67"/>
        <v>0.18842755822245294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1674578689.1875</v>
      </c>
      <c r="BF102">
        <v>550.364375</v>
      </c>
      <c r="BG102">
        <v>566.60662499999989</v>
      </c>
      <c r="BH102">
        <v>33.541975000000001</v>
      </c>
      <c r="BI102">
        <v>33.101424999999999</v>
      </c>
      <c r="BJ102">
        <v>556.43299999999999</v>
      </c>
      <c r="BK102">
        <v>33.329050000000002</v>
      </c>
      <c r="BL102">
        <v>649.97424999999998</v>
      </c>
      <c r="BM102">
        <v>101.379</v>
      </c>
      <c r="BN102">
        <v>9.9850362499999998E-2</v>
      </c>
      <c r="BO102">
        <v>32.496300000000012</v>
      </c>
      <c r="BP102">
        <v>32.927000000000007</v>
      </c>
      <c r="BQ102">
        <v>999.9</v>
      </c>
      <c r="BR102">
        <v>0</v>
      </c>
      <c r="BS102">
        <v>0</v>
      </c>
      <c r="BT102">
        <v>9013.90625</v>
      </c>
      <c r="BU102">
        <v>0</v>
      </c>
      <c r="BV102">
        <v>34.6351625</v>
      </c>
      <c r="BW102">
        <v>-16.242175</v>
      </c>
      <c r="BX102">
        <v>569.46537499999999</v>
      </c>
      <c r="BY102">
        <v>586.00424999999996</v>
      </c>
      <c r="BZ102">
        <v>0.44055274999999999</v>
      </c>
      <c r="CA102">
        <v>566.60662499999989</v>
      </c>
      <c r="CB102">
        <v>33.101424999999999</v>
      </c>
      <c r="CC102">
        <v>3.40045625</v>
      </c>
      <c r="CD102">
        <v>3.3557937500000001</v>
      </c>
      <c r="CE102">
        <v>26.130775</v>
      </c>
      <c r="CF102">
        <v>25.907287499999999</v>
      </c>
      <c r="CG102">
        <v>1200.00875</v>
      </c>
      <c r="CH102">
        <v>0.500031</v>
      </c>
      <c r="CI102">
        <v>0.499969</v>
      </c>
      <c r="CJ102">
        <v>0</v>
      </c>
      <c r="CK102">
        <v>769.34575000000007</v>
      </c>
      <c r="CL102">
        <v>4.9990899999999998</v>
      </c>
      <c r="CM102">
        <v>7885.0062500000004</v>
      </c>
      <c r="CN102">
        <v>9558.0349999999999</v>
      </c>
      <c r="CO102">
        <v>42.311999999999998</v>
      </c>
      <c r="CP102">
        <v>43.936999999999998</v>
      </c>
      <c r="CQ102">
        <v>43.077749999999988</v>
      </c>
      <c r="CR102">
        <v>43.061999999999998</v>
      </c>
      <c r="CS102">
        <v>43.625</v>
      </c>
      <c r="CT102">
        <v>597.54250000000002</v>
      </c>
      <c r="CU102">
        <v>597.46624999999995</v>
      </c>
      <c r="CV102">
        <v>0</v>
      </c>
      <c r="CW102">
        <v>1674578703.8</v>
      </c>
      <c r="CX102">
        <v>0</v>
      </c>
      <c r="CY102">
        <v>1674577646.0999999</v>
      </c>
      <c r="CZ102" t="s">
        <v>356</v>
      </c>
      <c r="DA102">
        <v>1674577646.0999999</v>
      </c>
      <c r="DB102">
        <v>1674577639.5999999</v>
      </c>
      <c r="DC102">
        <v>30</v>
      </c>
      <c r="DD102">
        <v>-0.48</v>
      </c>
      <c r="DE102">
        <v>-5.1999999999999998E-2</v>
      </c>
      <c r="DF102">
        <v>-5.7220000000000004</v>
      </c>
      <c r="DG102">
        <v>0.21299999999999999</v>
      </c>
      <c r="DH102">
        <v>415</v>
      </c>
      <c r="DI102">
        <v>32</v>
      </c>
      <c r="DJ102">
        <v>0.4</v>
      </c>
      <c r="DK102">
        <v>0.18</v>
      </c>
      <c r="DL102">
        <v>-16.332841463414631</v>
      </c>
      <c r="DM102">
        <v>1.1415386759581541</v>
      </c>
      <c r="DN102">
        <v>0.14436702882754271</v>
      </c>
      <c r="DO102">
        <v>0</v>
      </c>
      <c r="DP102">
        <v>0.46919887804878052</v>
      </c>
      <c r="DQ102">
        <v>-0.20291625783972311</v>
      </c>
      <c r="DR102">
        <v>2.015247936715641E-2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377</v>
      </c>
      <c r="EA102">
        <v>3.2969400000000002</v>
      </c>
      <c r="EB102">
        <v>2.6254400000000002</v>
      </c>
      <c r="EC102">
        <v>0.12640499999999999</v>
      </c>
      <c r="ED102">
        <v>0.12706799999999999</v>
      </c>
      <c r="EE102">
        <v>0.138262</v>
      </c>
      <c r="EF102">
        <v>0.135744</v>
      </c>
      <c r="EG102">
        <v>26361.9</v>
      </c>
      <c r="EH102">
        <v>26781.7</v>
      </c>
      <c r="EI102">
        <v>28074.6</v>
      </c>
      <c r="EJ102">
        <v>29528.799999999999</v>
      </c>
      <c r="EK102">
        <v>33297.800000000003</v>
      </c>
      <c r="EL102">
        <v>35439.300000000003</v>
      </c>
      <c r="EM102">
        <v>39634.300000000003</v>
      </c>
      <c r="EN102">
        <v>42216</v>
      </c>
      <c r="EO102">
        <v>2.1709999999999998</v>
      </c>
      <c r="EP102">
        <v>2.2113999999999998</v>
      </c>
      <c r="EQ102">
        <v>0.17410100000000001</v>
      </c>
      <c r="ER102">
        <v>0</v>
      </c>
      <c r="ES102">
        <v>30.089700000000001</v>
      </c>
      <c r="ET102">
        <v>999.9</v>
      </c>
      <c r="EU102">
        <v>75</v>
      </c>
      <c r="EV102">
        <v>31.9</v>
      </c>
      <c r="EW102">
        <v>35.125900000000001</v>
      </c>
      <c r="EX102">
        <v>57.246400000000001</v>
      </c>
      <c r="EY102">
        <v>-7.2435900000000002</v>
      </c>
      <c r="EZ102">
        <v>2</v>
      </c>
      <c r="FA102">
        <v>0.436415</v>
      </c>
      <c r="FB102">
        <v>-6.5038100000000001E-2</v>
      </c>
      <c r="FC102">
        <v>20.274100000000001</v>
      </c>
      <c r="FD102">
        <v>5.2199900000000001</v>
      </c>
      <c r="FE102">
        <v>12.0083</v>
      </c>
      <c r="FF102">
        <v>4.98705</v>
      </c>
      <c r="FG102">
        <v>3.2845800000000001</v>
      </c>
      <c r="FH102">
        <v>9999</v>
      </c>
      <c r="FI102">
        <v>9999</v>
      </c>
      <c r="FJ102">
        <v>9999</v>
      </c>
      <c r="FK102">
        <v>999.9</v>
      </c>
      <c r="FL102">
        <v>1.8656999999999999</v>
      </c>
      <c r="FM102">
        <v>1.8621700000000001</v>
      </c>
      <c r="FN102">
        <v>1.8641700000000001</v>
      </c>
      <c r="FO102">
        <v>1.8602000000000001</v>
      </c>
      <c r="FP102">
        <v>1.8609599999999999</v>
      </c>
      <c r="FQ102">
        <v>1.8601000000000001</v>
      </c>
      <c r="FR102">
        <v>1.8617900000000001</v>
      </c>
      <c r="FS102">
        <v>1.8584000000000001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-6.0780000000000003</v>
      </c>
      <c r="GH102">
        <v>0.21299999999999999</v>
      </c>
      <c r="GI102">
        <v>-4.3160023200825837</v>
      </c>
      <c r="GJ102">
        <v>-4.0448538125570227E-3</v>
      </c>
      <c r="GK102">
        <v>1.839783264315481E-6</v>
      </c>
      <c r="GL102">
        <v>-4.1587272622942942E-10</v>
      </c>
      <c r="GM102">
        <v>0.21294000000000321</v>
      </c>
      <c r="GN102">
        <v>0</v>
      </c>
      <c r="GO102">
        <v>0</v>
      </c>
      <c r="GP102">
        <v>0</v>
      </c>
      <c r="GQ102">
        <v>5</v>
      </c>
      <c r="GR102">
        <v>2081</v>
      </c>
      <c r="GS102">
        <v>3</v>
      </c>
      <c r="GT102">
        <v>31</v>
      </c>
      <c r="GU102">
        <v>17.399999999999999</v>
      </c>
      <c r="GV102">
        <v>17.5</v>
      </c>
      <c r="GW102">
        <v>1.7712399999999999</v>
      </c>
      <c r="GX102">
        <v>2.5378400000000001</v>
      </c>
      <c r="GY102">
        <v>2.04956</v>
      </c>
      <c r="GZ102">
        <v>2.6257299999999999</v>
      </c>
      <c r="HA102">
        <v>2.1972700000000001</v>
      </c>
      <c r="HB102">
        <v>2.3120099999999999</v>
      </c>
      <c r="HC102">
        <v>36.6233</v>
      </c>
      <c r="HD102">
        <v>14.7012</v>
      </c>
      <c r="HE102">
        <v>18</v>
      </c>
      <c r="HF102">
        <v>659.98400000000004</v>
      </c>
      <c r="HG102">
        <v>772.55499999999995</v>
      </c>
      <c r="HH102">
        <v>30.9985</v>
      </c>
      <c r="HI102">
        <v>32.994799999999998</v>
      </c>
      <c r="HJ102">
        <v>29.999300000000002</v>
      </c>
      <c r="HK102">
        <v>32.964700000000001</v>
      </c>
      <c r="HL102">
        <v>32.970199999999998</v>
      </c>
      <c r="HM102">
        <v>35.491</v>
      </c>
      <c r="HN102">
        <v>0</v>
      </c>
      <c r="HO102">
        <v>100</v>
      </c>
      <c r="HP102">
        <v>31</v>
      </c>
      <c r="HQ102">
        <v>585.09799999999996</v>
      </c>
      <c r="HR102">
        <v>33.932099999999998</v>
      </c>
      <c r="HS102">
        <v>98.935599999999994</v>
      </c>
      <c r="HT102">
        <v>97.886499999999998</v>
      </c>
    </row>
    <row r="103" spans="1:228" x14ac:dyDescent="0.2">
      <c r="A103">
        <v>88</v>
      </c>
      <c r="B103">
        <v>1674578695.5</v>
      </c>
      <c r="C103">
        <v>347.5</v>
      </c>
      <c r="D103" t="s">
        <v>535</v>
      </c>
      <c r="E103" t="s">
        <v>536</v>
      </c>
      <c r="F103">
        <v>4</v>
      </c>
      <c r="G103">
        <v>1674578693.5</v>
      </c>
      <c r="H103">
        <f t="shared" si="34"/>
        <v>4.8005330210489528E-4</v>
      </c>
      <c r="I103">
        <f t="shared" si="35"/>
        <v>0.48005330210489527</v>
      </c>
      <c r="J103">
        <f t="shared" si="36"/>
        <v>6.7603156778597073</v>
      </c>
      <c r="K103">
        <f t="shared" si="37"/>
        <v>557.46285714285727</v>
      </c>
      <c r="L103">
        <f t="shared" si="38"/>
        <v>172.62900202509726</v>
      </c>
      <c r="M103">
        <f t="shared" si="39"/>
        <v>17.51836732736588</v>
      </c>
      <c r="N103">
        <f t="shared" si="40"/>
        <v>56.571253892620426</v>
      </c>
      <c r="O103">
        <f t="shared" si="41"/>
        <v>2.897886450178903E-2</v>
      </c>
      <c r="P103">
        <f t="shared" si="42"/>
        <v>2.7723035066760495</v>
      </c>
      <c r="Q103">
        <f t="shared" si="43"/>
        <v>2.8811626494521309E-2</v>
      </c>
      <c r="R103">
        <f t="shared" si="44"/>
        <v>1.8022211636380462E-2</v>
      </c>
      <c r="S103">
        <f t="shared" si="45"/>
        <v>226.11650323302788</v>
      </c>
      <c r="T103">
        <f t="shared" si="46"/>
        <v>33.752121368354167</v>
      </c>
      <c r="U103">
        <f t="shared" si="47"/>
        <v>32.900142857142853</v>
      </c>
      <c r="V103">
        <f t="shared" si="48"/>
        <v>5.0238297873602944</v>
      </c>
      <c r="W103">
        <f t="shared" si="49"/>
        <v>69.343347902762162</v>
      </c>
      <c r="X103">
        <f t="shared" si="50"/>
        <v>3.4031982128642149</v>
      </c>
      <c r="Y103">
        <f t="shared" si="51"/>
        <v>4.9077500809975385</v>
      </c>
      <c r="Z103">
        <f t="shared" si="52"/>
        <v>1.6206315744960795</v>
      </c>
      <c r="AA103">
        <f t="shared" si="53"/>
        <v>-21.170350622825882</v>
      </c>
      <c r="AB103">
        <f t="shared" si="54"/>
        <v>-62.043158252163202</v>
      </c>
      <c r="AC103">
        <f t="shared" si="55"/>
        <v>-5.109980550698106</v>
      </c>
      <c r="AD103">
        <f t="shared" si="56"/>
        <v>137.79301380734069</v>
      </c>
      <c r="AE103">
        <f t="shared" si="57"/>
        <v>17.495380046241682</v>
      </c>
      <c r="AF103">
        <f t="shared" si="58"/>
        <v>0.48534738719591353</v>
      </c>
      <c r="AG103">
        <f t="shared" si="59"/>
        <v>6.7603156778597073</v>
      </c>
      <c r="AH103">
        <v>592.39400339347833</v>
      </c>
      <c r="AI103">
        <v>579.39436969696942</v>
      </c>
      <c r="AJ103">
        <v>1.7193507251806011</v>
      </c>
      <c r="AK103">
        <v>62.033969261683353</v>
      </c>
      <c r="AL103">
        <f t="shared" si="60"/>
        <v>0.48005330210489527</v>
      </c>
      <c r="AM103">
        <v>33.103072095238097</v>
      </c>
      <c r="AN103">
        <v>33.531441212121187</v>
      </c>
      <c r="AO103">
        <v>-2.198969676405375E-5</v>
      </c>
      <c r="AP103">
        <v>98.33</v>
      </c>
      <c r="AQ103">
        <v>32</v>
      </c>
      <c r="AR103">
        <v>5</v>
      </c>
      <c r="AS103">
        <f t="shared" si="61"/>
        <v>1</v>
      </c>
      <c r="AT103">
        <f t="shared" si="62"/>
        <v>0</v>
      </c>
      <c r="AU103">
        <f t="shared" si="63"/>
        <v>47547.096694306529</v>
      </c>
      <c r="AV103">
        <f t="shared" si="64"/>
        <v>1200.018571428571</v>
      </c>
      <c r="AW103">
        <f t="shared" si="65"/>
        <v>1025.939713592242</v>
      </c>
      <c r="AX103">
        <f t="shared" si="66"/>
        <v>0.85493653016628279</v>
      </c>
      <c r="AY103">
        <f t="shared" si="67"/>
        <v>0.18842750322092583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1674578693.5</v>
      </c>
      <c r="BF103">
        <v>557.46285714285727</v>
      </c>
      <c r="BG103">
        <v>573.86099999999999</v>
      </c>
      <c r="BH103">
        <v>33.535699999999999</v>
      </c>
      <c r="BI103">
        <v>33.102742857142857</v>
      </c>
      <c r="BJ103">
        <v>563.54857142857134</v>
      </c>
      <c r="BK103">
        <v>33.322757142857142</v>
      </c>
      <c r="BL103">
        <v>650.04714285714283</v>
      </c>
      <c r="BM103">
        <v>101.3797142857143</v>
      </c>
      <c r="BN103">
        <v>0.10014785714285709</v>
      </c>
      <c r="BO103">
        <v>32.485028571428572</v>
      </c>
      <c r="BP103">
        <v>32.900142857142853</v>
      </c>
      <c r="BQ103">
        <v>999.89999999999986</v>
      </c>
      <c r="BR103">
        <v>0</v>
      </c>
      <c r="BS103">
        <v>0</v>
      </c>
      <c r="BT103">
        <v>9005.1785714285706</v>
      </c>
      <c r="BU103">
        <v>0</v>
      </c>
      <c r="BV103">
        <v>36.26895714285714</v>
      </c>
      <c r="BW103">
        <v>-16.398057142857141</v>
      </c>
      <c r="BX103">
        <v>576.80657142857149</v>
      </c>
      <c r="BY103">
        <v>593.5075714285714</v>
      </c>
      <c r="BZ103">
        <v>0.43295228571428568</v>
      </c>
      <c r="CA103">
        <v>573.86099999999999</v>
      </c>
      <c r="CB103">
        <v>33.102742857142857</v>
      </c>
      <c r="CC103">
        <v>3.3998428571428572</v>
      </c>
      <c r="CD103">
        <v>3.35595</v>
      </c>
      <c r="CE103">
        <v>26.127700000000001</v>
      </c>
      <c r="CF103">
        <v>25.908085714285718</v>
      </c>
      <c r="CG103">
        <v>1200.018571428571</v>
      </c>
      <c r="CH103">
        <v>0.500031</v>
      </c>
      <c r="CI103">
        <v>0.49996900000000011</v>
      </c>
      <c r="CJ103">
        <v>0</v>
      </c>
      <c r="CK103">
        <v>769.24414285714272</v>
      </c>
      <c r="CL103">
        <v>4.9990899999999998</v>
      </c>
      <c r="CM103">
        <v>7881.8514285714282</v>
      </c>
      <c r="CN103">
        <v>9558.0885714285705</v>
      </c>
      <c r="CO103">
        <v>42.294285714285706</v>
      </c>
      <c r="CP103">
        <v>43.892714285714291</v>
      </c>
      <c r="CQ103">
        <v>43.061999999999998</v>
      </c>
      <c r="CR103">
        <v>43.061999999999998</v>
      </c>
      <c r="CS103">
        <v>43.625</v>
      </c>
      <c r="CT103">
        <v>597.54857142857145</v>
      </c>
      <c r="CU103">
        <v>597.47000000000014</v>
      </c>
      <c r="CV103">
        <v>0</v>
      </c>
      <c r="CW103">
        <v>1674578708</v>
      </c>
      <c r="CX103">
        <v>0</v>
      </c>
      <c r="CY103">
        <v>1674577646.0999999</v>
      </c>
      <c r="CZ103" t="s">
        <v>356</v>
      </c>
      <c r="DA103">
        <v>1674577646.0999999</v>
      </c>
      <c r="DB103">
        <v>1674577639.5999999</v>
      </c>
      <c r="DC103">
        <v>30</v>
      </c>
      <c r="DD103">
        <v>-0.48</v>
      </c>
      <c r="DE103">
        <v>-5.1999999999999998E-2</v>
      </c>
      <c r="DF103">
        <v>-5.7220000000000004</v>
      </c>
      <c r="DG103">
        <v>0.21299999999999999</v>
      </c>
      <c r="DH103">
        <v>415</v>
      </c>
      <c r="DI103">
        <v>32</v>
      </c>
      <c r="DJ103">
        <v>0.4</v>
      </c>
      <c r="DK103">
        <v>0.18</v>
      </c>
      <c r="DL103">
        <v>-16.321041463414641</v>
      </c>
      <c r="DM103">
        <v>0.51541672473867073</v>
      </c>
      <c r="DN103">
        <v>0.13554854764470969</v>
      </c>
      <c r="DO103">
        <v>0</v>
      </c>
      <c r="DP103">
        <v>0.4572791951219512</v>
      </c>
      <c r="DQ103">
        <v>-0.19117471777003561</v>
      </c>
      <c r="DR103">
        <v>1.907802948384129E-2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377</v>
      </c>
      <c r="EA103">
        <v>3.2970600000000001</v>
      </c>
      <c r="EB103">
        <v>2.62527</v>
      </c>
      <c r="EC103">
        <v>0.12748000000000001</v>
      </c>
      <c r="ED103">
        <v>0.12812200000000001</v>
      </c>
      <c r="EE103">
        <v>0.13824500000000001</v>
      </c>
      <c r="EF103">
        <v>0.13574700000000001</v>
      </c>
      <c r="EG103">
        <v>26329.7</v>
      </c>
      <c r="EH103">
        <v>26749.9</v>
      </c>
      <c r="EI103">
        <v>28074.9</v>
      </c>
      <c r="EJ103">
        <v>29529.4</v>
      </c>
      <c r="EK103">
        <v>33298.6</v>
      </c>
      <c r="EL103">
        <v>35440.1</v>
      </c>
      <c r="EM103">
        <v>39634.300000000003</v>
      </c>
      <c r="EN103">
        <v>42217</v>
      </c>
      <c r="EO103">
        <v>2.1714699999999998</v>
      </c>
      <c r="EP103">
        <v>2.2115</v>
      </c>
      <c r="EQ103">
        <v>0.17346800000000001</v>
      </c>
      <c r="ER103">
        <v>0</v>
      </c>
      <c r="ES103">
        <v>30.074100000000001</v>
      </c>
      <c r="ET103">
        <v>999.9</v>
      </c>
      <c r="EU103">
        <v>75</v>
      </c>
      <c r="EV103">
        <v>31.9</v>
      </c>
      <c r="EW103">
        <v>35.127200000000002</v>
      </c>
      <c r="EX103">
        <v>57.666400000000003</v>
      </c>
      <c r="EY103">
        <v>-7.3998400000000002</v>
      </c>
      <c r="EZ103">
        <v>2</v>
      </c>
      <c r="FA103">
        <v>0.43579000000000001</v>
      </c>
      <c r="FB103">
        <v>-7.0525599999999994E-2</v>
      </c>
      <c r="FC103">
        <v>20.2742</v>
      </c>
      <c r="FD103">
        <v>5.2190899999999996</v>
      </c>
      <c r="FE103">
        <v>12.007999999999999</v>
      </c>
      <c r="FF103">
        <v>4.9866999999999999</v>
      </c>
      <c r="FG103">
        <v>3.2845300000000002</v>
      </c>
      <c r="FH103">
        <v>9999</v>
      </c>
      <c r="FI103">
        <v>9999</v>
      </c>
      <c r="FJ103">
        <v>9999</v>
      </c>
      <c r="FK103">
        <v>999.9</v>
      </c>
      <c r="FL103">
        <v>1.8656999999999999</v>
      </c>
      <c r="FM103">
        <v>1.86216</v>
      </c>
      <c r="FN103">
        <v>1.8641700000000001</v>
      </c>
      <c r="FO103">
        <v>1.8602000000000001</v>
      </c>
      <c r="FP103">
        <v>1.8609599999999999</v>
      </c>
      <c r="FQ103">
        <v>1.8600699999999999</v>
      </c>
      <c r="FR103">
        <v>1.8617600000000001</v>
      </c>
      <c r="FS103">
        <v>1.8583799999999999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-6.0940000000000003</v>
      </c>
      <c r="GH103">
        <v>0.21299999999999999</v>
      </c>
      <c r="GI103">
        <v>-4.3160023200825837</v>
      </c>
      <c r="GJ103">
        <v>-4.0448538125570227E-3</v>
      </c>
      <c r="GK103">
        <v>1.839783264315481E-6</v>
      </c>
      <c r="GL103">
        <v>-4.1587272622942942E-10</v>
      </c>
      <c r="GM103">
        <v>0.21294000000000321</v>
      </c>
      <c r="GN103">
        <v>0</v>
      </c>
      <c r="GO103">
        <v>0</v>
      </c>
      <c r="GP103">
        <v>0</v>
      </c>
      <c r="GQ103">
        <v>5</v>
      </c>
      <c r="GR103">
        <v>2081</v>
      </c>
      <c r="GS103">
        <v>3</v>
      </c>
      <c r="GT103">
        <v>31</v>
      </c>
      <c r="GU103">
        <v>17.5</v>
      </c>
      <c r="GV103">
        <v>17.600000000000001</v>
      </c>
      <c r="GW103">
        <v>1.78711</v>
      </c>
      <c r="GX103">
        <v>2.5329600000000001</v>
      </c>
      <c r="GY103">
        <v>2.04834</v>
      </c>
      <c r="GZ103">
        <v>2.6257299999999999</v>
      </c>
      <c r="HA103">
        <v>2.1972700000000001</v>
      </c>
      <c r="HB103">
        <v>2.34741</v>
      </c>
      <c r="HC103">
        <v>36.646900000000002</v>
      </c>
      <c r="HD103">
        <v>14.7362</v>
      </c>
      <c r="HE103">
        <v>18</v>
      </c>
      <c r="HF103">
        <v>660.29</v>
      </c>
      <c r="HG103">
        <v>772.577</v>
      </c>
      <c r="HH103">
        <v>30.9985</v>
      </c>
      <c r="HI103">
        <v>32.987000000000002</v>
      </c>
      <c r="HJ103">
        <v>29.999400000000001</v>
      </c>
      <c r="HK103">
        <v>32.957700000000003</v>
      </c>
      <c r="HL103">
        <v>32.964199999999998</v>
      </c>
      <c r="HM103">
        <v>35.825800000000001</v>
      </c>
      <c r="HN103">
        <v>0</v>
      </c>
      <c r="HO103">
        <v>100</v>
      </c>
      <c r="HP103">
        <v>31</v>
      </c>
      <c r="HQ103">
        <v>591.77599999999995</v>
      </c>
      <c r="HR103">
        <v>33.932099999999998</v>
      </c>
      <c r="HS103">
        <v>98.936000000000007</v>
      </c>
      <c r="HT103">
        <v>97.888800000000003</v>
      </c>
    </row>
    <row r="104" spans="1:228" x14ac:dyDescent="0.2">
      <c r="A104">
        <v>89</v>
      </c>
      <c r="B104">
        <v>1674578699.5</v>
      </c>
      <c r="C104">
        <v>351.5</v>
      </c>
      <c r="D104" t="s">
        <v>537</v>
      </c>
      <c r="E104" t="s">
        <v>538</v>
      </c>
      <c r="F104">
        <v>4</v>
      </c>
      <c r="G104">
        <v>1674578697.1875</v>
      </c>
      <c r="H104">
        <f t="shared" si="34"/>
        <v>4.8750093328865673E-4</v>
      </c>
      <c r="I104">
        <f t="shared" si="35"/>
        <v>0.48750093328865673</v>
      </c>
      <c r="J104">
        <f t="shared" si="36"/>
        <v>7.0368623249886175</v>
      </c>
      <c r="K104">
        <f t="shared" si="37"/>
        <v>563.53749999999991</v>
      </c>
      <c r="L104">
        <f t="shared" si="38"/>
        <v>170.13944140648914</v>
      </c>
      <c r="M104">
        <f t="shared" si="39"/>
        <v>17.265992305470927</v>
      </c>
      <c r="N104">
        <f t="shared" si="40"/>
        <v>57.188586364273888</v>
      </c>
      <c r="O104">
        <f t="shared" si="41"/>
        <v>2.9495886035125578E-2</v>
      </c>
      <c r="P104">
        <f t="shared" si="42"/>
        <v>2.7674640243907258</v>
      </c>
      <c r="Q104">
        <f t="shared" si="43"/>
        <v>2.9322345527315323E-2</v>
      </c>
      <c r="R104">
        <f t="shared" si="44"/>
        <v>1.83419726259464E-2</v>
      </c>
      <c r="S104">
        <f t="shared" si="45"/>
        <v>226.11450148291334</v>
      </c>
      <c r="T104">
        <f t="shared" si="46"/>
        <v>33.747872752547067</v>
      </c>
      <c r="U104">
        <f t="shared" si="47"/>
        <v>32.886949999999999</v>
      </c>
      <c r="V104">
        <f t="shared" si="48"/>
        <v>5.0201041987636685</v>
      </c>
      <c r="W104">
        <f t="shared" si="49"/>
        <v>69.354639612061533</v>
      </c>
      <c r="X104">
        <f t="shared" si="50"/>
        <v>3.4029359024353325</v>
      </c>
      <c r="Y104">
        <f t="shared" si="51"/>
        <v>4.9065728283930481</v>
      </c>
      <c r="Z104">
        <f t="shared" si="52"/>
        <v>1.617168296328336</v>
      </c>
      <c r="AA104">
        <f t="shared" si="53"/>
        <v>-21.498791158029761</v>
      </c>
      <c r="AB104">
        <f t="shared" si="54"/>
        <v>-60.601115232165114</v>
      </c>
      <c r="AC104">
        <f t="shared" si="55"/>
        <v>-4.9995114675331518</v>
      </c>
      <c r="AD104">
        <f t="shared" si="56"/>
        <v>139.0150836251853</v>
      </c>
      <c r="AE104">
        <f t="shared" si="57"/>
        <v>17.579454005891353</v>
      </c>
      <c r="AF104">
        <f t="shared" si="58"/>
        <v>0.48485280638734518</v>
      </c>
      <c r="AG104">
        <f t="shared" si="59"/>
        <v>7.0368623249886175</v>
      </c>
      <c r="AH104">
        <v>599.27695562758504</v>
      </c>
      <c r="AI104">
        <v>586.14415757575728</v>
      </c>
      <c r="AJ104">
        <v>1.684883035546819</v>
      </c>
      <c r="AK104">
        <v>62.033969261683353</v>
      </c>
      <c r="AL104">
        <f t="shared" si="60"/>
        <v>0.48750093328865673</v>
      </c>
      <c r="AM104">
        <v>33.100039463203458</v>
      </c>
      <c r="AN104">
        <v>33.534890303030288</v>
      </c>
      <c r="AO104">
        <v>5.8749331476025338E-6</v>
      </c>
      <c r="AP104">
        <v>98.33</v>
      </c>
      <c r="AQ104">
        <v>32</v>
      </c>
      <c r="AR104">
        <v>5</v>
      </c>
      <c r="AS104">
        <f t="shared" si="61"/>
        <v>1</v>
      </c>
      <c r="AT104">
        <f t="shared" si="62"/>
        <v>0</v>
      </c>
      <c r="AU104">
        <f t="shared" si="63"/>
        <v>47414.267521508664</v>
      </c>
      <c r="AV104">
        <f t="shared" si="64"/>
        <v>1200.00875</v>
      </c>
      <c r="AW104">
        <f t="shared" si="65"/>
        <v>1025.931238592183</v>
      </c>
      <c r="AX104">
        <f t="shared" si="66"/>
        <v>0.8549364649150959</v>
      </c>
      <c r="AY104">
        <f t="shared" si="67"/>
        <v>0.18842737728613507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1674578697.1875</v>
      </c>
      <c r="BF104">
        <v>563.53749999999991</v>
      </c>
      <c r="BG104">
        <v>580.01599999999996</v>
      </c>
      <c r="BH104">
        <v>33.532600000000002</v>
      </c>
      <c r="BI104">
        <v>33.100074999999997</v>
      </c>
      <c r="BJ104">
        <v>569.63749999999993</v>
      </c>
      <c r="BK104">
        <v>33.319650000000003</v>
      </c>
      <c r="BL104">
        <v>650.03562499999998</v>
      </c>
      <c r="BM104">
        <v>101.38124999999999</v>
      </c>
      <c r="BN104">
        <v>0.10017113749999999</v>
      </c>
      <c r="BO104">
        <v>32.480774999999987</v>
      </c>
      <c r="BP104">
        <v>32.886949999999999</v>
      </c>
      <c r="BQ104">
        <v>999.9</v>
      </c>
      <c r="BR104">
        <v>0</v>
      </c>
      <c r="BS104">
        <v>0</v>
      </c>
      <c r="BT104">
        <v>8979.375</v>
      </c>
      <c r="BU104">
        <v>0</v>
      </c>
      <c r="BV104">
        <v>39.668912499999998</v>
      </c>
      <c r="BW104">
        <v>-16.478249999999999</v>
      </c>
      <c r="BX104">
        <v>583.09012500000006</v>
      </c>
      <c r="BY104">
        <v>599.87162499999999</v>
      </c>
      <c r="BZ104">
        <v>0.43252762500000003</v>
      </c>
      <c r="CA104">
        <v>580.01599999999996</v>
      </c>
      <c r="CB104">
        <v>33.100074999999997</v>
      </c>
      <c r="CC104">
        <v>3.3995725000000001</v>
      </c>
      <c r="CD104">
        <v>3.35572625</v>
      </c>
      <c r="CE104">
        <v>26.1263875</v>
      </c>
      <c r="CF104">
        <v>25.906949999999998</v>
      </c>
      <c r="CG104">
        <v>1200.00875</v>
      </c>
      <c r="CH104">
        <v>0.50003462500000007</v>
      </c>
      <c r="CI104">
        <v>0.49996537499999999</v>
      </c>
      <c r="CJ104">
        <v>0</v>
      </c>
      <c r="CK104">
        <v>768.976</v>
      </c>
      <c r="CL104">
        <v>4.9990899999999998</v>
      </c>
      <c r="CM104">
        <v>7879.5562499999996</v>
      </c>
      <c r="CN104">
        <v>9558.0475000000006</v>
      </c>
      <c r="CO104">
        <v>42.28875</v>
      </c>
      <c r="CP104">
        <v>43.875</v>
      </c>
      <c r="CQ104">
        <v>43.061999999999998</v>
      </c>
      <c r="CR104">
        <v>43.038749999999993</v>
      </c>
      <c r="CS104">
        <v>43.625</v>
      </c>
      <c r="CT104">
        <v>597.54624999999987</v>
      </c>
      <c r="CU104">
        <v>597.46250000000009</v>
      </c>
      <c r="CV104">
        <v>0</v>
      </c>
      <c r="CW104">
        <v>1674578712.2</v>
      </c>
      <c r="CX104">
        <v>0</v>
      </c>
      <c r="CY104">
        <v>1674577646.0999999</v>
      </c>
      <c r="CZ104" t="s">
        <v>356</v>
      </c>
      <c r="DA104">
        <v>1674577646.0999999</v>
      </c>
      <c r="DB104">
        <v>1674577639.5999999</v>
      </c>
      <c r="DC104">
        <v>30</v>
      </c>
      <c r="DD104">
        <v>-0.48</v>
      </c>
      <c r="DE104">
        <v>-5.1999999999999998E-2</v>
      </c>
      <c r="DF104">
        <v>-5.7220000000000004</v>
      </c>
      <c r="DG104">
        <v>0.21299999999999999</v>
      </c>
      <c r="DH104">
        <v>415</v>
      </c>
      <c r="DI104">
        <v>32</v>
      </c>
      <c r="DJ104">
        <v>0.4</v>
      </c>
      <c r="DK104">
        <v>0.18</v>
      </c>
      <c r="DL104">
        <v>-16.306953658536589</v>
      </c>
      <c r="DM104">
        <v>-0.70001393728222328</v>
      </c>
      <c r="DN104">
        <v>0.1183589643323842</v>
      </c>
      <c r="DO104">
        <v>0</v>
      </c>
      <c r="DP104">
        <v>0.44681482926829269</v>
      </c>
      <c r="DQ104">
        <v>-0.1443929477351914</v>
      </c>
      <c r="DR104">
        <v>1.502562243165506E-2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377</v>
      </c>
      <c r="EA104">
        <v>3.2968299999999999</v>
      </c>
      <c r="EB104">
        <v>2.6253099999999998</v>
      </c>
      <c r="EC104">
        <v>0.128528</v>
      </c>
      <c r="ED104">
        <v>0.129188</v>
      </c>
      <c r="EE104">
        <v>0.13825499999999999</v>
      </c>
      <c r="EF104">
        <v>0.135742</v>
      </c>
      <c r="EG104">
        <v>26298.1</v>
      </c>
      <c r="EH104">
        <v>26717.200000000001</v>
      </c>
      <c r="EI104">
        <v>28075</v>
      </c>
      <c r="EJ104">
        <v>29529.3</v>
      </c>
      <c r="EK104">
        <v>33299.5</v>
      </c>
      <c r="EL104">
        <v>35440.1</v>
      </c>
      <c r="EM104">
        <v>39635.800000000003</v>
      </c>
      <c r="EN104">
        <v>42216.6</v>
      </c>
      <c r="EO104">
        <v>2.1715300000000002</v>
      </c>
      <c r="EP104">
        <v>2.2118000000000002</v>
      </c>
      <c r="EQ104">
        <v>0.17430599999999999</v>
      </c>
      <c r="ER104">
        <v>0</v>
      </c>
      <c r="ES104">
        <v>30.059100000000001</v>
      </c>
      <c r="ET104">
        <v>999.9</v>
      </c>
      <c r="EU104">
        <v>75</v>
      </c>
      <c r="EV104">
        <v>31.9</v>
      </c>
      <c r="EW104">
        <v>35.126399999999997</v>
      </c>
      <c r="EX104">
        <v>57.726399999999998</v>
      </c>
      <c r="EY104">
        <v>-7.2035299999999998</v>
      </c>
      <c r="EZ104">
        <v>2</v>
      </c>
      <c r="FA104">
        <v>0.43514999999999998</v>
      </c>
      <c r="FB104">
        <v>-7.5776099999999999E-2</v>
      </c>
      <c r="FC104">
        <v>20.274100000000001</v>
      </c>
      <c r="FD104">
        <v>5.2190899999999996</v>
      </c>
      <c r="FE104">
        <v>12.008599999999999</v>
      </c>
      <c r="FF104">
        <v>4.9870000000000001</v>
      </c>
      <c r="FG104">
        <v>3.2845</v>
      </c>
      <c r="FH104">
        <v>9999</v>
      </c>
      <c r="FI104">
        <v>9999</v>
      </c>
      <c r="FJ104">
        <v>9999</v>
      </c>
      <c r="FK104">
        <v>999.9</v>
      </c>
      <c r="FL104">
        <v>1.8656999999999999</v>
      </c>
      <c r="FM104">
        <v>1.86216</v>
      </c>
      <c r="FN104">
        <v>1.8641700000000001</v>
      </c>
      <c r="FO104">
        <v>1.8602000000000001</v>
      </c>
      <c r="FP104">
        <v>1.8609599999999999</v>
      </c>
      <c r="FQ104">
        <v>1.86008</v>
      </c>
      <c r="FR104">
        <v>1.8617900000000001</v>
      </c>
      <c r="FS104">
        <v>1.8583700000000001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-6.109</v>
      </c>
      <c r="GH104">
        <v>0.21290000000000001</v>
      </c>
      <c r="GI104">
        <v>-4.3160023200825837</v>
      </c>
      <c r="GJ104">
        <v>-4.0448538125570227E-3</v>
      </c>
      <c r="GK104">
        <v>1.839783264315481E-6</v>
      </c>
      <c r="GL104">
        <v>-4.1587272622942942E-10</v>
      </c>
      <c r="GM104">
        <v>0.21294000000000321</v>
      </c>
      <c r="GN104">
        <v>0</v>
      </c>
      <c r="GO104">
        <v>0</v>
      </c>
      <c r="GP104">
        <v>0</v>
      </c>
      <c r="GQ104">
        <v>5</v>
      </c>
      <c r="GR104">
        <v>2081</v>
      </c>
      <c r="GS104">
        <v>3</v>
      </c>
      <c r="GT104">
        <v>31</v>
      </c>
      <c r="GU104">
        <v>17.600000000000001</v>
      </c>
      <c r="GV104">
        <v>17.7</v>
      </c>
      <c r="GW104">
        <v>1.8042</v>
      </c>
      <c r="GX104">
        <v>2.5293000000000001</v>
      </c>
      <c r="GY104">
        <v>2.04834</v>
      </c>
      <c r="GZ104">
        <v>2.6257299999999999</v>
      </c>
      <c r="HA104">
        <v>2.1972700000000001</v>
      </c>
      <c r="HB104">
        <v>2.33887</v>
      </c>
      <c r="HC104">
        <v>36.6233</v>
      </c>
      <c r="HD104">
        <v>14.7362</v>
      </c>
      <c r="HE104">
        <v>18</v>
      </c>
      <c r="HF104">
        <v>660.26400000000001</v>
      </c>
      <c r="HG104">
        <v>772.78099999999995</v>
      </c>
      <c r="HH104">
        <v>30.9985</v>
      </c>
      <c r="HI104">
        <v>32.978200000000001</v>
      </c>
      <c r="HJ104">
        <v>29.999300000000002</v>
      </c>
      <c r="HK104">
        <v>32.951500000000003</v>
      </c>
      <c r="HL104">
        <v>32.957099999999997</v>
      </c>
      <c r="HM104">
        <v>36.156599999999997</v>
      </c>
      <c r="HN104">
        <v>0</v>
      </c>
      <c r="HO104">
        <v>100</v>
      </c>
      <c r="HP104">
        <v>31</v>
      </c>
      <c r="HQ104">
        <v>598.45799999999997</v>
      </c>
      <c r="HR104">
        <v>33.932099999999998</v>
      </c>
      <c r="HS104">
        <v>98.938299999999998</v>
      </c>
      <c r="HT104">
        <v>97.888099999999994</v>
      </c>
    </row>
    <row r="105" spans="1:228" x14ac:dyDescent="0.2">
      <c r="A105">
        <v>90</v>
      </c>
      <c r="B105">
        <v>1674578703.5</v>
      </c>
      <c r="C105">
        <v>355.5</v>
      </c>
      <c r="D105" t="s">
        <v>539</v>
      </c>
      <c r="E105" t="s">
        <v>540</v>
      </c>
      <c r="F105">
        <v>4</v>
      </c>
      <c r="G105">
        <v>1674578701.5</v>
      </c>
      <c r="H105">
        <f t="shared" si="34"/>
        <v>4.8054354105792383E-4</v>
      </c>
      <c r="I105">
        <f t="shared" si="35"/>
        <v>0.48054354105792385</v>
      </c>
      <c r="J105">
        <f t="shared" si="36"/>
        <v>6.7066755631861232</v>
      </c>
      <c r="K105">
        <f t="shared" si="37"/>
        <v>570.72271428571423</v>
      </c>
      <c r="L105">
        <f t="shared" si="38"/>
        <v>189.20688197828545</v>
      </c>
      <c r="M105">
        <f t="shared" si="39"/>
        <v>19.200914693779399</v>
      </c>
      <c r="N105">
        <f t="shared" si="40"/>
        <v>57.917545261698713</v>
      </c>
      <c r="O105">
        <f t="shared" si="41"/>
        <v>2.903591062240285E-2</v>
      </c>
      <c r="P105">
        <f t="shared" si="42"/>
        <v>2.775389492645318</v>
      </c>
      <c r="Q105">
        <f t="shared" si="43"/>
        <v>2.8868201116072523E-2</v>
      </c>
      <c r="R105">
        <f t="shared" si="44"/>
        <v>1.8057612841624885E-2</v>
      </c>
      <c r="S105">
        <f t="shared" si="45"/>
        <v>226.11113837528697</v>
      </c>
      <c r="T105">
        <f t="shared" si="46"/>
        <v>33.738407125651946</v>
      </c>
      <c r="U105">
        <f t="shared" si="47"/>
        <v>32.8934</v>
      </c>
      <c r="V105">
        <f t="shared" si="48"/>
        <v>5.0219253419922278</v>
      </c>
      <c r="W105">
        <f t="shared" si="49"/>
        <v>69.382751512269422</v>
      </c>
      <c r="X105">
        <f t="shared" si="50"/>
        <v>3.4027787755436032</v>
      </c>
      <c r="Y105">
        <f t="shared" si="51"/>
        <v>4.9043583619509041</v>
      </c>
      <c r="Z105">
        <f t="shared" si="52"/>
        <v>1.6191465664486246</v>
      </c>
      <c r="AA105">
        <f t="shared" si="53"/>
        <v>-21.191970160654442</v>
      </c>
      <c r="AB105">
        <f t="shared" si="54"/>
        <v>-62.937306427925108</v>
      </c>
      <c r="AC105">
        <f t="shared" si="55"/>
        <v>-5.1773777365188405</v>
      </c>
      <c r="AD105">
        <f t="shared" si="56"/>
        <v>136.80448405018856</v>
      </c>
      <c r="AE105">
        <f t="shared" si="57"/>
        <v>17.634944617161473</v>
      </c>
      <c r="AF105">
        <f t="shared" si="58"/>
        <v>0.48296045669312826</v>
      </c>
      <c r="AG105">
        <f t="shared" si="59"/>
        <v>6.7066755631861232</v>
      </c>
      <c r="AH105">
        <v>606.24960008450546</v>
      </c>
      <c r="AI105">
        <v>593.15839393939416</v>
      </c>
      <c r="AJ105">
        <v>1.7566543187741051</v>
      </c>
      <c r="AK105">
        <v>62.033969261683353</v>
      </c>
      <c r="AL105">
        <f t="shared" si="60"/>
        <v>0.48054354105792385</v>
      </c>
      <c r="AM105">
        <v>33.099840909090908</v>
      </c>
      <c r="AN105">
        <v>33.528610303030277</v>
      </c>
      <c r="AO105">
        <v>-1.3503402775727431E-5</v>
      </c>
      <c r="AP105">
        <v>98.33</v>
      </c>
      <c r="AQ105">
        <v>32</v>
      </c>
      <c r="AR105">
        <v>5</v>
      </c>
      <c r="AS105">
        <f t="shared" si="61"/>
        <v>1</v>
      </c>
      <c r="AT105">
        <f t="shared" si="62"/>
        <v>0</v>
      </c>
      <c r="AU105">
        <f t="shared" si="63"/>
        <v>47634.211900550305</v>
      </c>
      <c r="AV105">
        <f t="shared" si="64"/>
        <v>1199.994285714286</v>
      </c>
      <c r="AW105">
        <f t="shared" si="65"/>
        <v>1025.9185421633615</v>
      </c>
      <c r="AX105">
        <f t="shared" si="66"/>
        <v>0.85493618959418005</v>
      </c>
      <c r="AY105">
        <f t="shared" si="67"/>
        <v>0.18842684591676728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1674578701.5</v>
      </c>
      <c r="BF105">
        <v>570.72271428571423</v>
      </c>
      <c r="BG105">
        <v>587.25485714285719</v>
      </c>
      <c r="BH105">
        <v>33.531171428571433</v>
      </c>
      <c r="BI105">
        <v>33.100328571428577</v>
      </c>
      <c r="BJ105">
        <v>576.8395714285715</v>
      </c>
      <c r="BK105">
        <v>33.318228571428577</v>
      </c>
      <c r="BL105">
        <v>650.02757142857149</v>
      </c>
      <c r="BM105">
        <v>101.3812857142857</v>
      </c>
      <c r="BN105">
        <v>9.977297142857143E-2</v>
      </c>
      <c r="BO105">
        <v>32.472771428571427</v>
      </c>
      <c r="BP105">
        <v>32.8934</v>
      </c>
      <c r="BQ105">
        <v>999.89999999999986</v>
      </c>
      <c r="BR105">
        <v>0</v>
      </c>
      <c r="BS105">
        <v>0</v>
      </c>
      <c r="BT105">
        <v>9021.4285714285706</v>
      </c>
      <c r="BU105">
        <v>0</v>
      </c>
      <c r="BV105">
        <v>58.099157142857152</v>
      </c>
      <c r="BW105">
        <v>-16.532128571428569</v>
      </c>
      <c r="BX105">
        <v>590.52357142857159</v>
      </c>
      <c r="BY105">
        <v>607.3587142857142</v>
      </c>
      <c r="BZ105">
        <v>0.43085414285714291</v>
      </c>
      <c r="CA105">
        <v>587.25485714285719</v>
      </c>
      <c r="CB105">
        <v>33.100328571428577</v>
      </c>
      <c r="CC105">
        <v>3.3994328571428571</v>
      </c>
      <c r="CD105">
        <v>3.355752857142857</v>
      </c>
      <c r="CE105">
        <v>26.125685714285709</v>
      </c>
      <c r="CF105">
        <v>25.907085714285721</v>
      </c>
      <c r="CG105">
        <v>1199.994285714286</v>
      </c>
      <c r="CH105">
        <v>0.50004371428571426</v>
      </c>
      <c r="CI105">
        <v>0.49995628571428569</v>
      </c>
      <c r="CJ105">
        <v>0</v>
      </c>
      <c r="CK105">
        <v>768.77985714285717</v>
      </c>
      <c r="CL105">
        <v>4.9990899999999998</v>
      </c>
      <c r="CM105">
        <v>7877.0671428571432</v>
      </c>
      <c r="CN105">
        <v>9557.9614285714306</v>
      </c>
      <c r="CO105">
        <v>42.25</v>
      </c>
      <c r="CP105">
        <v>43.875</v>
      </c>
      <c r="CQ105">
        <v>43.061999999999998</v>
      </c>
      <c r="CR105">
        <v>43</v>
      </c>
      <c r="CS105">
        <v>43.598000000000013</v>
      </c>
      <c r="CT105">
        <v>597.55000000000007</v>
      </c>
      <c r="CU105">
        <v>597.4442857142858</v>
      </c>
      <c r="CV105">
        <v>0</v>
      </c>
      <c r="CW105">
        <v>1674578715.8</v>
      </c>
      <c r="CX105">
        <v>0</v>
      </c>
      <c r="CY105">
        <v>1674577646.0999999</v>
      </c>
      <c r="CZ105" t="s">
        <v>356</v>
      </c>
      <c r="DA105">
        <v>1674577646.0999999</v>
      </c>
      <c r="DB105">
        <v>1674577639.5999999</v>
      </c>
      <c r="DC105">
        <v>30</v>
      </c>
      <c r="DD105">
        <v>-0.48</v>
      </c>
      <c r="DE105">
        <v>-5.1999999999999998E-2</v>
      </c>
      <c r="DF105">
        <v>-5.7220000000000004</v>
      </c>
      <c r="DG105">
        <v>0.21299999999999999</v>
      </c>
      <c r="DH105">
        <v>415</v>
      </c>
      <c r="DI105">
        <v>32</v>
      </c>
      <c r="DJ105">
        <v>0.4</v>
      </c>
      <c r="DK105">
        <v>0.18</v>
      </c>
      <c r="DL105">
        <v>-16.3541512195122</v>
      </c>
      <c r="DM105">
        <v>-1.447181184668962</v>
      </c>
      <c r="DN105">
        <v>0.14921275385551641</v>
      </c>
      <c r="DO105">
        <v>0</v>
      </c>
      <c r="DP105">
        <v>0.43921204878048781</v>
      </c>
      <c r="DQ105">
        <v>-8.1067442508710258E-2</v>
      </c>
      <c r="DR105">
        <v>9.1357009128118991E-3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357</v>
      </c>
      <c r="EA105">
        <v>3.2967900000000001</v>
      </c>
      <c r="EB105">
        <v>2.6253600000000001</v>
      </c>
      <c r="EC105">
        <v>0.129612</v>
      </c>
      <c r="ED105">
        <v>0.13023100000000001</v>
      </c>
      <c r="EE105">
        <v>0.13824400000000001</v>
      </c>
      <c r="EF105">
        <v>0.13575499999999999</v>
      </c>
      <c r="EG105">
        <v>26265.599999999999</v>
      </c>
      <c r="EH105">
        <v>26685.8</v>
      </c>
      <c r="EI105">
        <v>28075.200000000001</v>
      </c>
      <c r="EJ105">
        <v>29530.1</v>
      </c>
      <c r="EK105">
        <v>33299.599999999999</v>
      </c>
      <c r="EL105">
        <v>35440.5</v>
      </c>
      <c r="EM105">
        <v>39635.300000000003</v>
      </c>
      <c r="EN105">
        <v>42217.599999999999</v>
      </c>
      <c r="EO105">
        <v>2.1716799999999998</v>
      </c>
      <c r="EP105">
        <v>2.2120000000000002</v>
      </c>
      <c r="EQ105">
        <v>0.17521900000000001</v>
      </c>
      <c r="ER105">
        <v>0</v>
      </c>
      <c r="ES105">
        <v>30.0459</v>
      </c>
      <c r="ET105">
        <v>999.9</v>
      </c>
      <c r="EU105">
        <v>75</v>
      </c>
      <c r="EV105">
        <v>31.9</v>
      </c>
      <c r="EW105">
        <v>35.125500000000002</v>
      </c>
      <c r="EX105">
        <v>57.486400000000003</v>
      </c>
      <c r="EY105">
        <v>-7.2636200000000004</v>
      </c>
      <c r="EZ105">
        <v>2</v>
      </c>
      <c r="FA105">
        <v>0.43451200000000001</v>
      </c>
      <c r="FB105">
        <v>-8.2342100000000001E-2</v>
      </c>
      <c r="FC105">
        <v>20.2742</v>
      </c>
      <c r="FD105">
        <v>5.2192400000000001</v>
      </c>
      <c r="FE105">
        <v>12.007999999999999</v>
      </c>
      <c r="FF105">
        <v>4.98665</v>
      </c>
      <c r="FG105">
        <v>3.2845</v>
      </c>
      <c r="FH105">
        <v>9999</v>
      </c>
      <c r="FI105">
        <v>9999</v>
      </c>
      <c r="FJ105">
        <v>9999</v>
      </c>
      <c r="FK105">
        <v>999.9</v>
      </c>
      <c r="FL105">
        <v>1.86572</v>
      </c>
      <c r="FM105">
        <v>1.8621799999999999</v>
      </c>
      <c r="FN105">
        <v>1.8641700000000001</v>
      </c>
      <c r="FO105">
        <v>1.8602000000000001</v>
      </c>
      <c r="FP105">
        <v>1.8609599999999999</v>
      </c>
      <c r="FQ105">
        <v>1.86008</v>
      </c>
      <c r="FR105">
        <v>1.86181</v>
      </c>
      <c r="FS105">
        <v>1.8583799999999999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-6.1239999999999997</v>
      </c>
      <c r="GH105">
        <v>0.21290000000000001</v>
      </c>
      <c r="GI105">
        <v>-4.3160023200825837</v>
      </c>
      <c r="GJ105">
        <v>-4.0448538125570227E-3</v>
      </c>
      <c r="GK105">
        <v>1.839783264315481E-6</v>
      </c>
      <c r="GL105">
        <v>-4.1587272622942942E-10</v>
      </c>
      <c r="GM105">
        <v>0.21294000000000321</v>
      </c>
      <c r="GN105">
        <v>0</v>
      </c>
      <c r="GO105">
        <v>0</v>
      </c>
      <c r="GP105">
        <v>0</v>
      </c>
      <c r="GQ105">
        <v>5</v>
      </c>
      <c r="GR105">
        <v>2081</v>
      </c>
      <c r="GS105">
        <v>3</v>
      </c>
      <c r="GT105">
        <v>31</v>
      </c>
      <c r="GU105">
        <v>17.600000000000001</v>
      </c>
      <c r="GV105">
        <v>17.7</v>
      </c>
      <c r="GW105">
        <v>1.8200700000000001</v>
      </c>
      <c r="GX105">
        <v>2.5390600000000001</v>
      </c>
      <c r="GY105">
        <v>2.04834</v>
      </c>
      <c r="GZ105">
        <v>2.6245099999999999</v>
      </c>
      <c r="HA105">
        <v>2.1972700000000001</v>
      </c>
      <c r="HB105">
        <v>2.3327599999999999</v>
      </c>
      <c r="HC105">
        <v>36.6233</v>
      </c>
      <c r="HD105">
        <v>14.7187</v>
      </c>
      <c r="HE105">
        <v>18</v>
      </c>
      <c r="HF105">
        <v>660.31399999999996</v>
      </c>
      <c r="HG105">
        <v>772.90300000000002</v>
      </c>
      <c r="HH105">
        <v>30.9983</v>
      </c>
      <c r="HI105">
        <v>32.970100000000002</v>
      </c>
      <c r="HJ105">
        <v>29.999400000000001</v>
      </c>
      <c r="HK105">
        <v>32.944899999999997</v>
      </c>
      <c r="HL105">
        <v>32.9512</v>
      </c>
      <c r="HM105">
        <v>36.491300000000003</v>
      </c>
      <c r="HN105">
        <v>0</v>
      </c>
      <c r="HO105">
        <v>100</v>
      </c>
      <c r="HP105">
        <v>31</v>
      </c>
      <c r="HQ105">
        <v>605.17700000000002</v>
      </c>
      <c r="HR105">
        <v>33.932099999999998</v>
      </c>
      <c r="HS105">
        <v>98.937899999999999</v>
      </c>
      <c r="HT105">
        <v>97.890600000000006</v>
      </c>
    </row>
    <row r="106" spans="1:228" x14ac:dyDescent="0.2">
      <c r="A106">
        <v>91</v>
      </c>
      <c r="B106">
        <v>1674578707.5</v>
      </c>
      <c r="C106">
        <v>359.5</v>
      </c>
      <c r="D106" t="s">
        <v>541</v>
      </c>
      <c r="E106" t="s">
        <v>542</v>
      </c>
      <c r="F106">
        <v>4</v>
      </c>
      <c r="G106">
        <v>1674578705.1875</v>
      </c>
      <c r="H106">
        <f t="shared" si="34"/>
        <v>4.774231777725522E-4</v>
      </c>
      <c r="I106">
        <f t="shared" si="35"/>
        <v>0.47742317777255222</v>
      </c>
      <c r="J106">
        <f t="shared" si="36"/>
        <v>6.6873912874853829</v>
      </c>
      <c r="K106">
        <f t="shared" si="37"/>
        <v>576.94475</v>
      </c>
      <c r="L106">
        <f t="shared" si="38"/>
        <v>194.19083754523936</v>
      </c>
      <c r="M106">
        <f t="shared" si="39"/>
        <v>19.706736333736121</v>
      </c>
      <c r="N106">
        <f t="shared" si="40"/>
        <v>58.549096399744286</v>
      </c>
      <c r="O106">
        <f t="shared" si="41"/>
        <v>2.886637289340916E-2</v>
      </c>
      <c r="P106">
        <f t="shared" si="42"/>
        <v>2.775886621442154</v>
      </c>
      <c r="Q106">
        <f t="shared" si="43"/>
        <v>2.8700639615229732E-2</v>
      </c>
      <c r="R106">
        <f t="shared" si="44"/>
        <v>1.795271077639795E-2</v>
      </c>
      <c r="S106">
        <f t="shared" si="45"/>
        <v>226.11129404028702</v>
      </c>
      <c r="T106">
        <f t="shared" si="46"/>
        <v>33.733694508836301</v>
      </c>
      <c r="U106">
        <f t="shared" si="47"/>
        <v>32.888550000000002</v>
      </c>
      <c r="V106">
        <f t="shared" si="48"/>
        <v>5.0205559016211492</v>
      </c>
      <c r="W106">
        <f t="shared" si="49"/>
        <v>69.39832907699153</v>
      </c>
      <c r="X106">
        <f t="shared" si="50"/>
        <v>3.4025140999638546</v>
      </c>
      <c r="Y106">
        <f t="shared" si="51"/>
        <v>4.9028761141915327</v>
      </c>
      <c r="Z106">
        <f t="shared" si="52"/>
        <v>1.6180418016572946</v>
      </c>
      <c r="AA106">
        <f t="shared" si="53"/>
        <v>-21.054362139769552</v>
      </c>
      <c r="AB106">
        <f t="shared" si="54"/>
        <v>-63.024742774250889</v>
      </c>
      <c r="AC106">
        <f t="shared" si="55"/>
        <v>-5.1833823021484955</v>
      </c>
      <c r="AD106">
        <f t="shared" si="56"/>
        <v>136.8488068241181</v>
      </c>
      <c r="AE106">
        <f t="shared" si="57"/>
        <v>17.520920686815703</v>
      </c>
      <c r="AF106">
        <f t="shared" si="58"/>
        <v>0.47723816393915081</v>
      </c>
      <c r="AG106">
        <f t="shared" si="59"/>
        <v>6.6873912874853829</v>
      </c>
      <c r="AH106">
        <v>613.08550402297249</v>
      </c>
      <c r="AI106">
        <v>600.0991939393939</v>
      </c>
      <c r="AJ106">
        <v>1.733618181312848</v>
      </c>
      <c r="AK106">
        <v>62.033969261683353</v>
      </c>
      <c r="AL106">
        <f t="shared" si="60"/>
        <v>0.47742317777255222</v>
      </c>
      <c r="AM106">
        <v>33.10277050216451</v>
      </c>
      <c r="AN106">
        <v>33.528713333333307</v>
      </c>
      <c r="AO106">
        <v>-4.7512038528523962E-7</v>
      </c>
      <c r="AP106">
        <v>98.33</v>
      </c>
      <c r="AQ106">
        <v>32</v>
      </c>
      <c r="AR106">
        <v>5</v>
      </c>
      <c r="AS106">
        <f t="shared" si="61"/>
        <v>1</v>
      </c>
      <c r="AT106">
        <f t="shared" si="62"/>
        <v>0</v>
      </c>
      <c r="AU106">
        <f t="shared" si="63"/>
        <v>47648.777562356699</v>
      </c>
      <c r="AV106">
        <f t="shared" si="64"/>
        <v>1199.9949999999999</v>
      </c>
      <c r="AW106">
        <f t="shared" si="65"/>
        <v>1025.9191637514439</v>
      </c>
      <c r="AX106">
        <f t="shared" si="66"/>
        <v>0.85493619869369786</v>
      </c>
      <c r="AY106">
        <f t="shared" si="67"/>
        <v>0.18842686347883703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1674578705.1875</v>
      </c>
      <c r="BF106">
        <v>576.94475</v>
      </c>
      <c r="BG106">
        <v>593.37275</v>
      </c>
      <c r="BH106">
        <v>33.528487499999997</v>
      </c>
      <c r="BI106">
        <v>33.102712500000003</v>
      </c>
      <c r="BJ106">
        <v>583.07612500000005</v>
      </c>
      <c r="BK106">
        <v>33.315525000000001</v>
      </c>
      <c r="BL106">
        <v>649.97299999999996</v>
      </c>
      <c r="BM106">
        <v>101.38137500000001</v>
      </c>
      <c r="BN106">
        <v>9.9913112499999998E-2</v>
      </c>
      <c r="BO106">
        <v>32.467412500000002</v>
      </c>
      <c r="BP106">
        <v>32.888550000000002</v>
      </c>
      <c r="BQ106">
        <v>999.9</v>
      </c>
      <c r="BR106">
        <v>0</v>
      </c>
      <c r="BS106">
        <v>0</v>
      </c>
      <c r="BT106">
        <v>9024.0625</v>
      </c>
      <c r="BU106">
        <v>0</v>
      </c>
      <c r="BV106">
        <v>110.32293749999999</v>
      </c>
      <c r="BW106">
        <v>-16.428075</v>
      </c>
      <c r="BX106">
        <v>596.95987500000001</v>
      </c>
      <c r="BY106">
        <v>613.68762500000003</v>
      </c>
      <c r="BZ106">
        <v>0.42575800000000003</v>
      </c>
      <c r="CA106">
        <v>593.37275</v>
      </c>
      <c r="CB106">
        <v>33.102712500000003</v>
      </c>
      <c r="CC106">
        <v>3.3991687499999999</v>
      </c>
      <c r="CD106">
        <v>3.3560037500000002</v>
      </c>
      <c r="CE106">
        <v>26.12435</v>
      </c>
      <c r="CF106">
        <v>25.908362499999999</v>
      </c>
      <c r="CG106">
        <v>1199.9949999999999</v>
      </c>
      <c r="CH106">
        <v>0.50004399999999993</v>
      </c>
      <c r="CI106">
        <v>0.49995600000000001</v>
      </c>
      <c r="CJ106">
        <v>0</v>
      </c>
      <c r="CK106">
        <v>768.61225000000002</v>
      </c>
      <c r="CL106">
        <v>4.9990899999999998</v>
      </c>
      <c r="CM106">
        <v>7874.59375</v>
      </c>
      <c r="CN106">
        <v>9557.9850000000006</v>
      </c>
      <c r="CO106">
        <v>42.25</v>
      </c>
      <c r="CP106">
        <v>43.875</v>
      </c>
      <c r="CQ106">
        <v>43.054250000000003</v>
      </c>
      <c r="CR106">
        <v>42.992125000000001</v>
      </c>
      <c r="CS106">
        <v>43.593499999999999</v>
      </c>
      <c r="CT106">
        <v>597.55124999999998</v>
      </c>
      <c r="CU106">
        <v>597.44625000000008</v>
      </c>
      <c r="CV106">
        <v>0</v>
      </c>
      <c r="CW106">
        <v>1674578720</v>
      </c>
      <c r="CX106">
        <v>0</v>
      </c>
      <c r="CY106">
        <v>1674577646.0999999</v>
      </c>
      <c r="CZ106" t="s">
        <v>356</v>
      </c>
      <c r="DA106">
        <v>1674577646.0999999</v>
      </c>
      <c r="DB106">
        <v>1674577639.5999999</v>
      </c>
      <c r="DC106">
        <v>30</v>
      </c>
      <c r="DD106">
        <v>-0.48</v>
      </c>
      <c r="DE106">
        <v>-5.1999999999999998E-2</v>
      </c>
      <c r="DF106">
        <v>-5.7220000000000004</v>
      </c>
      <c r="DG106">
        <v>0.21299999999999999</v>
      </c>
      <c r="DH106">
        <v>415</v>
      </c>
      <c r="DI106">
        <v>32</v>
      </c>
      <c r="DJ106">
        <v>0.4</v>
      </c>
      <c r="DK106">
        <v>0.18</v>
      </c>
      <c r="DL106">
        <v>-16.405221951219509</v>
      </c>
      <c r="DM106">
        <v>-0.88102160278747221</v>
      </c>
      <c r="DN106">
        <v>0.11807036866703</v>
      </c>
      <c r="DO106">
        <v>0</v>
      </c>
      <c r="DP106">
        <v>0.43349821951219508</v>
      </c>
      <c r="DQ106">
        <v>-5.1205191637630973E-2</v>
      </c>
      <c r="DR106">
        <v>5.6989543649913002E-3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3.2968999999999999</v>
      </c>
      <c r="EB106">
        <v>2.6253000000000002</v>
      </c>
      <c r="EC106">
        <v>0.13067599999999999</v>
      </c>
      <c r="ED106">
        <v>0.131274</v>
      </c>
      <c r="EE106">
        <v>0.138243</v>
      </c>
      <c r="EF106">
        <v>0.13575799999999999</v>
      </c>
      <c r="EG106">
        <v>26233.7</v>
      </c>
      <c r="EH106">
        <v>26653.8</v>
      </c>
      <c r="EI106">
        <v>28075.4</v>
      </c>
      <c r="EJ106">
        <v>29530</v>
      </c>
      <c r="EK106">
        <v>33299.800000000003</v>
      </c>
      <c r="EL106">
        <v>35440.5</v>
      </c>
      <c r="EM106">
        <v>39635.4</v>
      </c>
      <c r="EN106">
        <v>42217.7</v>
      </c>
      <c r="EO106">
        <v>2.17178</v>
      </c>
      <c r="EP106">
        <v>2.2120700000000002</v>
      </c>
      <c r="EQ106">
        <v>0.17572199999999999</v>
      </c>
      <c r="ER106">
        <v>0</v>
      </c>
      <c r="ES106">
        <v>30.035399999999999</v>
      </c>
      <c r="ET106">
        <v>999.9</v>
      </c>
      <c r="EU106">
        <v>75</v>
      </c>
      <c r="EV106">
        <v>31.9</v>
      </c>
      <c r="EW106">
        <v>35.125700000000002</v>
      </c>
      <c r="EX106">
        <v>57.666400000000003</v>
      </c>
      <c r="EY106">
        <v>-7.34375</v>
      </c>
      <c r="EZ106">
        <v>2</v>
      </c>
      <c r="FA106">
        <v>0.43389</v>
      </c>
      <c r="FB106">
        <v>-8.8812600000000005E-2</v>
      </c>
      <c r="FC106">
        <v>20.2742</v>
      </c>
      <c r="FD106">
        <v>5.2196899999999999</v>
      </c>
      <c r="FE106">
        <v>12.008599999999999</v>
      </c>
      <c r="FF106">
        <v>4.9862500000000001</v>
      </c>
      <c r="FG106">
        <v>3.2846500000000001</v>
      </c>
      <c r="FH106">
        <v>9999</v>
      </c>
      <c r="FI106">
        <v>9999</v>
      </c>
      <c r="FJ106">
        <v>9999</v>
      </c>
      <c r="FK106">
        <v>999.9</v>
      </c>
      <c r="FL106">
        <v>1.8657900000000001</v>
      </c>
      <c r="FM106">
        <v>1.8621700000000001</v>
      </c>
      <c r="FN106">
        <v>1.8641700000000001</v>
      </c>
      <c r="FO106">
        <v>1.8602099999999999</v>
      </c>
      <c r="FP106">
        <v>1.8609599999999999</v>
      </c>
      <c r="FQ106">
        <v>1.8601000000000001</v>
      </c>
      <c r="FR106">
        <v>1.86182</v>
      </c>
      <c r="FS106">
        <v>1.8583700000000001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-6.14</v>
      </c>
      <c r="GH106">
        <v>0.21290000000000001</v>
      </c>
      <c r="GI106">
        <v>-4.3160023200825837</v>
      </c>
      <c r="GJ106">
        <v>-4.0448538125570227E-3</v>
      </c>
      <c r="GK106">
        <v>1.839783264315481E-6</v>
      </c>
      <c r="GL106">
        <v>-4.1587272622942942E-10</v>
      </c>
      <c r="GM106">
        <v>0.21294000000000321</v>
      </c>
      <c r="GN106">
        <v>0</v>
      </c>
      <c r="GO106">
        <v>0</v>
      </c>
      <c r="GP106">
        <v>0</v>
      </c>
      <c r="GQ106">
        <v>5</v>
      </c>
      <c r="GR106">
        <v>2081</v>
      </c>
      <c r="GS106">
        <v>3</v>
      </c>
      <c r="GT106">
        <v>31</v>
      </c>
      <c r="GU106">
        <v>17.7</v>
      </c>
      <c r="GV106">
        <v>17.8</v>
      </c>
      <c r="GW106">
        <v>1.8371599999999999</v>
      </c>
      <c r="GX106">
        <v>2.5293000000000001</v>
      </c>
      <c r="GY106">
        <v>2.04834</v>
      </c>
      <c r="GZ106">
        <v>2.6257299999999999</v>
      </c>
      <c r="HA106">
        <v>2.1972700000000001</v>
      </c>
      <c r="HB106">
        <v>2.34741</v>
      </c>
      <c r="HC106">
        <v>36.646900000000002</v>
      </c>
      <c r="HD106">
        <v>14.7362</v>
      </c>
      <c r="HE106">
        <v>18</v>
      </c>
      <c r="HF106">
        <v>660.32500000000005</v>
      </c>
      <c r="HG106">
        <v>772.88300000000004</v>
      </c>
      <c r="HH106">
        <v>30.9983</v>
      </c>
      <c r="HI106">
        <v>32.9621</v>
      </c>
      <c r="HJ106">
        <v>29.999400000000001</v>
      </c>
      <c r="HK106">
        <v>32.938299999999998</v>
      </c>
      <c r="HL106">
        <v>32.943899999999999</v>
      </c>
      <c r="HM106">
        <v>36.8277</v>
      </c>
      <c r="HN106">
        <v>0</v>
      </c>
      <c r="HO106">
        <v>100</v>
      </c>
      <c r="HP106">
        <v>31</v>
      </c>
      <c r="HQ106">
        <v>611.96699999999998</v>
      </c>
      <c r="HR106">
        <v>33.932099999999998</v>
      </c>
      <c r="HS106">
        <v>98.938299999999998</v>
      </c>
      <c r="HT106">
        <v>97.890600000000006</v>
      </c>
    </row>
    <row r="107" spans="1:228" x14ac:dyDescent="0.2">
      <c r="A107">
        <v>92</v>
      </c>
      <c r="B107">
        <v>1674578711.5</v>
      </c>
      <c r="C107">
        <v>363.5</v>
      </c>
      <c r="D107" t="s">
        <v>543</v>
      </c>
      <c r="E107" t="s">
        <v>544</v>
      </c>
      <c r="F107">
        <v>4</v>
      </c>
      <c r="G107">
        <v>1674578709.5</v>
      </c>
      <c r="H107">
        <f t="shared" si="34"/>
        <v>4.7700027431487333E-4</v>
      </c>
      <c r="I107">
        <f t="shared" si="35"/>
        <v>0.47700027431487335</v>
      </c>
      <c r="J107">
        <f t="shared" si="36"/>
        <v>6.7890767105020124</v>
      </c>
      <c r="K107">
        <f t="shared" si="37"/>
        <v>584.14099999999996</v>
      </c>
      <c r="L107">
        <f t="shared" si="38"/>
        <v>194.82964094015489</v>
      </c>
      <c r="M107">
        <f t="shared" si="39"/>
        <v>19.771703731615474</v>
      </c>
      <c r="N107">
        <f t="shared" si="40"/>
        <v>59.27980328741252</v>
      </c>
      <c r="O107">
        <f t="shared" si="41"/>
        <v>2.8807275072072303E-2</v>
      </c>
      <c r="P107">
        <f t="shared" si="42"/>
        <v>2.7682659537198413</v>
      </c>
      <c r="Q107">
        <f t="shared" si="43"/>
        <v>2.8641766049670777E-2</v>
      </c>
      <c r="R107">
        <f t="shared" si="44"/>
        <v>1.7915894701997837E-2</v>
      </c>
      <c r="S107">
        <f t="shared" si="45"/>
        <v>226.11343887021107</v>
      </c>
      <c r="T107">
        <f t="shared" si="46"/>
        <v>33.736061086187846</v>
      </c>
      <c r="U107">
        <f t="shared" si="47"/>
        <v>32.895671428571433</v>
      </c>
      <c r="V107">
        <f t="shared" si="48"/>
        <v>5.0225668116754782</v>
      </c>
      <c r="W107">
        <f t="shared" si="49"/>
        <v>69.404770947900417</v>
      </c>
      <c r="X107">
        <f t="shared" si="50"/>
        <v>3.402641082076586</v>
      </c>
      <c r="Y107">
        <f t="shared" si="51"/>
        <v>4.9026040077717745</v>
      </c>
      <c r="Z107">
        <f t="shared" si="52"/>
        <v>1.6199257295988923</v>
      </c>
      <c r="AA107">
        <f t="shared" si="53"/>
        <v>-21.035712097285913</v>
      </c>
      <c r="AB107">
        <f t="shared" si="54"/>
        <v>-64.061386176441573</v>
      </c>
      <c r="AC107">
        <f t="shared" si="55"/>
        <v>-5.2833026742972349</v>
      </c>
      <c r="AD107">
        <f t="shared" si="56"/>
        <v>135.73303792218636</v>
      </c>
      <c r="AE107">
        <f t="shared" si="57"/>
        <v>17.575636715359977</v>
      </c>
      <c r="AF107">
        <f t="shared" si="58"/>
        <v>0.47729553265748753</v>
      </c>
      <c r="AG107">
        <f t="shared" si="59"/>
        <v>6.7890767105020124</v>
      </c>
      <c r="AH107">
        <v>620.04161127226655</v>
      </c>
      <c r="AI107">
        <v>606.995812121212</v>
      </c>
      <c r="AJ107">
        <v>1.72393809235865</v>
      </c>
      <c r="AK107">
        <v>62.033969261683353</v>
      </c>
      <c r="AL107">
        <f t="shared" si="60"/>
        <v>0.47700027431487335</v>
      </c>
      <c r="AM107">
        <v>33.103433688311682</v>
      </c>
      <c r="AN107">
        <v>33.528958181818162</v>
      </c>
      <c r="AO107">
        <v>2.0448190514058779E-6</v>
      </c>
      <c r="AP107">
        <v>98.33</v>
      </c>
      <c r="AQ107">
        <v>32</v>
      </c>
      <c r="AR107">
        <v>5</v>
      </c>
      <c r="AS107">
        <f t="shared" si="61"/>
        <v>1</v>
      </c>
      <c r="AT107">
        <f t="shared" si="62"/>
        <v>0</v>
      </c>
      <c r="AU107">
        <f t="shared" si="63"/>
        <v>47438.613251974675</v>
      </c>
      <c r="AV107">
        <f t="shared" si="64"/>
        <v>1200.007142857143</v>
      </c>
      <c r="AW107">
        <f t="shared" si="65"/>
        <v>1025.9294709172079</v>
      </c>
      <c r="AX107">
        <f t="shared" si="66"/>
        <v>0.85493613685876335</v>
      </c>
      <c r="AY107">
        <f t="shared" si="67"/>
        <v>0.18842674413741314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1674578709.5</v>
      </c>
      <c r="BF107">
        <v>584.14099999999996</v>
      </c>
      <c r="BG107">
        <v>600.62171428571423</v>
      </c>
      <c r="BH107">
        <v>33.529500000000013</v>
      </c>
      <c r="BI107">
        <v>33.103700000000003</v>
      </c>
      <c r="BJ107">
        <v>590.28914285714291</v>
      </c>
      <c r="BK107">
        <v>33.316571428571429</v>
      </c>
      <c r="BL107">
        <v>650.01228571428567</v>
      </c>
      <c r="BM107">
        <v>101.3818571428571</v>
      </c>
      <c r="BN107">
        <v>0.10015368571428571</v>
      </c>
      <c r="BO107">
        <v>32.466428571428573</v>
      </c>
      <c r="BP107">
        <v>32.895671428571433</v>
      </c>
      <c r="BQ107">
        <v>999.89999999999986</v>
      </c>
      <c r="BR107">
        <v>0</v>
      </c>
      <c r="BS107">
        <v>0</v>
      </c>
      <c r="BT107">
        <v>8983.5714285714294</v>
      </c>
      <c r="BU107">
        <v>0</v>
      </c>
      <c r="BV107">
        <v>111.9172857142857</v>
      </c>
      <c r="BW107">
        <v>-16.480714285714281</v>
      </c>
      <c r="BX107">
        <v>604.40642857142859</v>
      </c>
      <c r="BY107">
        <v>621.1854285714287</v>
      </c>
      <c r="BZ107">
        <v>0.4258135714285714</v>
      </c>
      <c r="CA107">
        <v>600.62171428571423</v>
      </c>
      <c r="CB107">
        <v>33.103700000000003</v>
      </c>
      <c r="CC107">
        <v>3.3992814285714288</v>
      </c>
      <c r="CD107">
        <v>3.3561114285714289</v>
      </c>
      <c r="CE107">
        <v>26.124914285714279</v>
      </c>
      <c r="CF107">
        <v>25.908899999999999</v>
      </c>
      <c r="CG107">
        <v>1200.007142857143</v>
      </c>
      <c r="CH107">
        <v>0.5000460000000001</v>
      </c>
      <c r="CI107">
        <v>0.4999539999999999</v>
      </c>
      <c r="CJ107">
        <v>0</v>
      </c>
      <c r="CK107">
        <v>768.35414285714273</v>
      </c>
      <c r="CL107">
        <v>4.9990899999999998</v>
      </c>
      <c r="CM107">
        <v>7871.3828571428576</v>
      </c>
      <c r="CN107">
        <v>9558.0614285714273</v>
      </c>
      <c r="CO107">
        <v>42.25</v>
      </c>
      <c r="CP107">
        <v>43.848000000000013</v>
      </c>
      <c r="CQ107">
        <v>43.017714285714291</v>
      </c>
      <c r="CR107">
        <v>42.955000000000013</v>
      </c>
      <c r="CS107">
        <v>43.561999999999998</v>
      </c>
      <c r="CT107">
        <v>597.56000000000006</v>
      </c>
      <c r="CU107">
        <v>597.44999999999993</v>
      </c>
      <c r="CV107">
        <v>0</v>
      </c>
      <c r="CW107">
        <v>1674578724.2</v>
      </c>
      <c r="CX107">
        <v>0</v>
      </c>
      <c r="CY107">
        <v>1674577646.0999999</v>
      </c>
      <c r="CZ107" t="s">
        <v>356</v>
      </c>
      <c r="DA107">
        <v>1674577646.0999999</v>
      </c>
      <c r="DB107">
        <v>1674577639.5999999</v>
      </c>
      <c r="DC107">
        <v>30</v>
      </c>
      <c r="DD107">
        <v>-0.48</v>
      </c>
      <c r="DE107">
        <v>-5.1999999999999998E-2</v>
      </c>
      <c r="DF107">
        <v>-5.7220000000000004</v>
      </c>
      <c r="DG107">
        <v>0.21299999999999999</v>
      </c>
      <c r="DH107">
        <v>415</v>
      </c>
      <c r="DI107">
        <v>32</v>
      </c>
      <c r="DJ107">
        <v>0.4</v>
      </c>
      <c r="DK107">
        <v>0.18</v>
      </c>
      <c r="DL107">
        <v>-16.454363414634152</v>
      </c>
      <c r="DM107">
        <v>-0.26692055749129301</v>
      </c>
      <c r="DN107">
        <v>7.0477970113129076E-2</v>
      </c>
      <c r="DO107">
        <v>0</v>
      </c>
      <c r="DP107">
        <v>0.43034060975609761</v>
      </c>
      <c r="DQ107">
        <v>-3.5719254355399112E-2</v>
      </c>
      <c r="DR107">
        <v>4.2410029409646298E-3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357</v>
      </c>
      <c r="EA107">
        <v>3.2968899999999999</v>
      </c>
      <c r="EB107">
        <v>2.6253600000000001</v>
      </c>
      <c r="EC107">
        <v>0.13172900000000001</v>
      </c>
      <c r="ED107">
        <v>0.132323</v>
      </c>
      <c r="EE107">
        <v>0.13825200000000001</v>
      </c>
      <c r="EF107">
        <v>0.135768</v>
      </c>
      <c r="EG107">
        <v>26202.5</v>
      </c>
      <c r="EH107">
        <v>26621.9</v>
      </c>
      <c r="EI107">
        <v>28076.1</v>
      </c>
      <c r="EJ107">
        <v>29530.400000000001</v>
      </c>
      <c r="EK107">
        <v>33300.6</v>
      </c>
      <c r="EL107">
        <v>35440.5</v>
      </c>
      <c r="EM107">
        <v>39636.6</v>
      </c>
      <c r="EN107">
        <v>42218.1</v>
      </c>
      <c r="EO107">
        <v>2.1722999999999999</v>
      </c>
      <c r="EP107">
        <v>2.2124000000000001</v>
      </c>
      <c r="EQ107">
        <v>0.17726800000000001</v>
      </c>
      <c r="ER107">
        <v>0</v>
      </c>
      <c r="ES107">
        <v>30.025200000000002</v>
      </c>
      <c r="ET107">
        <v>999.9</v>
      </c>
      <c r="EU107">
        <v>75</v>
      </c>
      <c r="EV107">
        <v>31.9</v>
      </c>
      <c r="EW107">
        <v>35.123800000000003</v>
      </c>
      <c r="EX107">
        <v>57.426400000000001</v>
      </c>
      <c r="EY107">
        <v>-7.2315699999999996</v>
      </c>
      <c r="EZ107">
        <v>2</v>
      </c>
      <c r="FA107">
        <v>0.43325000000000002</v>
      </c>
      <c r="FB107">
        <v>-9.4752199999999995E-2</v>
      </c>
      <c r="FC107">
        <v>20.2742</v>
      </c>
      <c r="FD107">
        <v>5.22058</v>
      </c>
      <c r="FE107">
        <v>12.007300000000001</v>
      </c>
      <c r="FF107">
        <v>4.9866999999999999</v>
      </c>
      <c r="FG107">
        <v>3.2846500000000001</v>
      </c>
      <c r="FH107">
        <v>9999</v>
      </c>
      <c r="FI107">
        <v>9999</v>
      </c>
      <c r="FJ107">
        <v>9999</v>
      </c>
      <c r="FK107">
        <v>999.9</v>
      </c>
      <c r="FL107">
        <v>1.86571</v>
      </c>
      <c r="FM107">
        <v>1.8621700000000001</v>
      </c>
      <c r="FN107">
        <v>1.8641700000000001</v>
      </c>
      <c r="FO107">
        <v>1.8602000000000001</v>
      </c>
      <c r="FP107">
        <v>1.8609599999999999</v>
      </c>
      <c r="FQ107">
        <v>1.86009</v>
      </c>
      <c r="FR107">
        <v>1.8618300000000001</v>
      </c>
      <c r="FS107">
        <v>1.8583799999999999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-6.1550000000000002</v>
      </c>
      <c r="GH107">
        <v>0.21290000000000001</v>
      </c>
      <c r="GI107">
        <v>-4.3160023200825837</v>
      </c>
      <c r="GJ107">
        <v>-4.0448538125570227E-3</v>
      </c>
      <c r="GK107">
        <v>1.839783264315481E-6</v>
      </c>
      <c r="GL107">
        <v>-4.1587272622942942E-10</v>
      </c>
      <c r="GM107">
        <v>0.21294000000000321</v>
      </c>
      <c r="GN107">
        <v>0</v>
      </c>
      <c r="GO107">
        <v>0</v>
      </c>
      <c r="GP107">
        <v>0</v>
      </c>
      <c r="GQ107">
        <v>5</v>
      </c>
      <c r="GR107">
        <v>2081</v>
      </c>
      <c r="GS107">
        <v>3</v>
      </c>
      <c r="GT107">
        <v>31</v>
      </c>
      <c r="GU107">
        <v>17.8</v>
      </c>
      <c r="GV107">
        <v>17.899999999999999</v>
      </c>
      <c r="GW107">
        <v>1.85303</v>
      </c>
      <c r="GX107">
        <v>2.5268600000000001</v>
      </c>
      <c r="GY107">
        <v>2.04834</v>
      </c>
      <c r="GZ107">
        <v>2.6245099999999999</v>
      </c>
      <c r="HA107">
        <v>2.1972700000000001</v>
      </c>
      <c r="HB107">
        <v>2.34741</v>
      </c>
      <c r="HC107">
        <v>36.646900000000002</v>
      </c>
      <c r="HD107">
        <v>14.7362</v>
      </c>
      <c r="HE107">
        <v>18</v>
      </c>
      <c r="HF107">
        <v>660.67</v>
      </c>
      <c r="HG107">
        <v>773.12900000000002</v>
      </c>
      <c r="HH107">
        <v>30.9983</v>
      </c>
      <c r="HI107">
        <v>32.953600000000002</v>
      </c>
      <c r="HJ107">
        <v>29.999300000000002</v>
      </c>
      <c r="HK107">
        <v>32.931399999999996</v>
      </c>
      <c r="HL107">
        <v>32.938099999999999</v>
      </c>
      <c r="HM107">
        <v>37.161299999999997</v>
      </c>
      <c r="HN107">
        <v>0</v>
      </c>
      <c r="HO107">
        <v>100</v>
      </c>
      <c r="HP107">
        <v>31</v>
      </c>
      <c r="HQ107">
        <v>618.66700000000003</v>
      </c>
      <c r="HR107">
        <v>33.932099999999998</v>
      </c>
      <c r="HS107">
        <v>98.941000000000003</v>
      </c>
      <c r="HT107">
        <v>97.8917</v>
      </c>
    </row>
    <row r="108" spans="1:228" x14ac:dyDescent="0.2">
      <c r="A108">
        <v>93</v>
      </c>
      <c r="B108">
        <v>1674578715.5</v>
      </c>
      <c r="C108">
        <v>367.5</v>
      </c>
      <c r="D108" t="s">
        <v>545</v>
      </c>
      <c r="E108" t="s">
        <v>546</v>
      </c>
      <c r="F108">
        <v>4</v>
      </c>
      <c r="G108">
        <v>1674578713.1875</v>
      </c>
      <c r="H108">
        <f t="shared" si="34"/>
        <v>4.7698791746056645E-4</v>
      </c>
      <c r="I108">
        <f t="shared" si="35"/>
        <v>0.47698791746056646</v>
      </c>
      <c r="J108">
        <f t="shared" si="36"/>
        <v>6.9067124119416334</v>
      </c>
      <c r="K108">
        <f t="shared" si="37"/>
        <v>590.31012499999997</v>
      </c>
      <c r="L108">
        <f t="shared" si="38"/>
        <v>193.80393123654994</v>
      </c>
      <c r="M108">
        <f t="shared" si="39"/>
        <v>19.667399645041943</v>
      </c>
      <c r="N108">
        <f t="shared" si="40"/>
        <v>59.905209707635343</v>
      </c>
      <c r="O108">
        <f t="shared" si="41"/>
        <v>2.8765875654044915E-2</v>
      </c>
      <c r="P108">
        <f t="shared" si="42"/>
        <v>2.7773809457636038</v>
      </c>
      <c r="Q108">
        <f t="shared" si="43"/>
        <v>2.8601378810790168E-2</v>
      </c>
      <c r="R108">
        <f t="shared" si="44"/>
        <v>1.7890562591164866E-2</v>
      </c>
      <c r="S108">
        <f t="shared" si="45"/>
        <v>226.11185650704886</v>
      </c>
      <c r="T108">
        <f t="shared" si="46"/>
        <v>33.739480866215715</v>
      </c>
      <c r="U108">
        <f t="shared" si="47"/>
        <v>32.903812500000001</v>
      </c>
      <c r="V108">
        <f t="shared" si="48"/>
        <v>5.024866501408713</v>
      </c>
      <c r="W108">
        <f t="shared" si="49"/>
        <v>69.378148014040804</v>
      </c>
      <c r="X108">
        <f t="shared" si="50"/>
        <v>3.4027336191032425</v>
      </c>
      <c r="Y108">
        <f t="shared" si="51"/>
        <v>4.9046186969629035</v>
      </c>
      <c r="Z108">
        <f t="shared" si="52"/>
        <v>1.6221328823054706</v>
      </c>
      <c r="AA108">
        <f t="shared" si="53"/>
        <v>-21.035167160010982</v>
      </c>
      <c r="AB108">
        <f t="shared" si="54"/>
        <v>-64.400662881798439</v>
      </c>
      <c r="AC108">
        <f t="shared" si="55"/>
        <v>-5.2942534720009746</v>
      </c>
      <c r="AD108">
        <f t="shared" si="56"/>
        <v>135.38177299323846</v>
      </c>
      <c r="AE108">
        <f t="shared" si="57"/>
        <v>17.702779462527626</v>
      </c>
      <c r="AF108">
        <f t="shared" si="58"/>
        <v>0.47598489001078226</v>
      </c>
      <c r="AG108">
        <f t="shared" si="59"/>
        <v>6.9067124119416334</v>
      </c>
      <c r="AH108">
        <v>627.1127193097775</v>
      </c>
      <c r="AI108">
        <v>613.92763030303047</v>
      </c>
      <c r="AJ108">
        <v>1.731117189617797</v>
      </c>
      <c r="AK108">
        <v>62.033969261683353</v>
      </c>
      <c r="AL108">
        <f t="shared" si="60"/>
        <v>0.47698791746056646</v>
      </c>
      <c r="AM108">
        <v>33.106329757575757</v>
      </c>
      <c r="AN108">
        <v>33.531816363636352</v>
      </c>
      <c r="AO108">
        <v>5.4234817965443748E-6</v>
      </c>
      <c r="AP108">
        <v>98.33</v>
      </c>
      <c r="AQ108">
        <v>32</v>
      </c>
      <c r="AR108">
        <v>5</v>
      </c>
      <c r="AS108">
        <f t="shared" si="61"/>
        <v>1</v>
      </c>
      <c r="AT108">
        <f t="shared" si="62"/>
        <v>0</v>
      </c>
      <c r="AU108">
        <f t="shared" si="63"/>
        <v>47689.069063839284</v>
      </c>
      <c r="AV108">
        <f t="shared" si="64"/>
        <v>1199.99875</v>
      </c>
      <c r="AW108">
        <f t="shared" si="65"/>
        <v>1025.9222950813723</v>
      </c>
      <c r="AX108">
        <f t="shared" si="66"/>
        <v>0.85493613645961919</v>
      </c>
      <c r="AY108">
        <f t="shared" si="67"/>
        <v>0.18842674336706505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1674578713.1875</v>
      </c>
      <c r="BF108">
        <v>590.31012499999997</v>
      </c>
      <c r="BG108">
        <v>606.91000000000008</v>
      </c>
      <c r="BH108">
        <v>33.530775000000013</v>
      </c>
      <c r="BI108">
        <v>33.10615</v>
      </c>
      <c r="BJ108">
        <v>596.47237500000006</v>
      </c>
      <c r="BK108">
        <v>33.317824999999999</v>
      </c>
      <c r="BL108">
        <v>650.02025000000003</v>
      </c>
      <c r="BM108">
        <v>101.381125</v>
      </c>
      <c r="BN108">
        <v>9.9786762500000001E-2</v>
      </c>
      <c r="BO108">
        <v>32.473712499999998</v>
      </c>
      <c r="BP108">
        <v>32.903812500000001</v>
      </c>
      <c r="BQ108">
        <v>999.9</v>
      </c>
      <c r="BR108">
        <v>0</v>
      </c>
      <c r="BS108">
        <v>0</v>
      </c>
      <c r="BT108">
        <v>9032.0287500000013</v>
      </c>
      <c r="BU108">
        <v>0</v>
      </c>
      <c r="BV108">
        <v>106.3654375</v>
      </c>
      <c r="BW108">
        <v>-16.5998625</v>
      </c>
      <c r="BX108">
        <v>610.79037500000004</v>
      </c>
      <c r="BY108">
        <v>627.6903749999999</v>
      </c>
      <c r="BZ108">
        <v>0.42462112499999999</v>
      </c>
      <c r="CA108">
        <v>606.91000000000008</v>
      </c>
      <c r="CB108">
        <v>33.10615</v>
      </c>
      <c r="CC108">
        <v>3.3993850000000001</v>
      </c>
      <c r="CD108">
        <v>3.3563337500000001</v>
      </c>
      <c r="CE108">
        <v>26.125450000000001</v>
      </c>
      <c r="CF108">
        <v>25.910037500000001</v>
      </c>
      <c r="CG108">
        <v>1199.99875</v>
      </c>
      <c r="CH108">
        <v>0.50004599999999999</v>
      </c>
      <c r="CI108">
        <v>0.49995400000000001</v>
      </c>
      <c r="CJ108">
        <v>0</v>
      </c>
      <c r="CK108">
        <v>768.17612499999996</v>
      </c>
      <c r="CL108">
        <v>4.9990899999999998</v>
      </c>
      <c r="CM108">
        <v>7868.1787499999991</v>
      </c>
      <c r="CN108">
        <v>9558.0162500000006</v>
      </c>
      <c r="CO108">
        <v>42.25</v>
      </c>
      <c r="CP108">
        <v>43.827749999999988</v>
      </c>
      <c r="CQ108">
        <v>43</v>
      </c>
      <c r="CR108">
        <v>42.936999999999998</v>
      </c>
      <c r="CS108">
        <v>43.561999999999998</v>
      </c>
      <c r="CT108">
        <v>597.55624999999986</v>
      </c>
      <c r="CU108">
        <v>597.44624999999996</v>
      </c>
      <c r="CV108">
        <v>0</v>
      </c>
      <c r="CW108">
        <v>1674578727.8</v>
      </c>
      <c r="CX108">
        <v>0</v>
      </c>
      <c r="CY108">
        <v>1674577646.0999999</v>
      </c>
      <c r="CZ108" t="s">
        <v>356</v>
      </c>
      <c r="DA108">
        <v>1674577646.0999999</v>
      </c>
      <c r="DB108">
        <v>1674577639.5999999</v>
      </c>
      <c r="DC108">
        <v>30</v>
      </c>
      <c r="DD108">
        <v>-0.48</v>
      </c>
      <c r="DE108">
        <v>-5.1999999999999998E-2</v>
      </c>
      <c r="DF108">
        <v>-5.7220000000000004</v>
      </c>
      <c r="DG108">
        <v>0.21299999999999999</v>
      </c>
      <c r="DH108">
        <v>415</v>
      </c>
      <c r="DI108">
        <v>32</v>
      </c>
      <c r="DJ108">
        <v>0.4</v>
      </c>
      <c r="DK108">
        <v>0.18</v>
      </c>
      <c r="DL108">
        <v>-16.495670731707321</v>
      </c>
      <c r="DM108">
        <v>-0.31803135888501483</v>
      </c>
      <c r="DN108">
        <v>7.3877024528084229E-2</v>
      </c>
      <c r="DO108">
        <v>0</v>
      </c>
      <c r="DP108">
        <v>0.42821739024390237</v>
      </c>
      <c r="DQ108">
        <v>-2.9955365853657701E-2</v>
      </c>
      <c r="DR108">
        <v>3.7025342334877499E-3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357</v>
      </c>
      <c r="EA108">
        <v>3.2968099999999998</v>
      </c>
      <c r="EB108">
        <v>2.6254400000000002</v>
      </c>
      <c r="EC108">
        <v>0.132773</v>
      </c>
      <c r="ED108">
        <v>0.13336000000000001</v>
      </c>
      <c r="EE108">
        <v>0.13825499999999999</v>
      </c>
      <c r="EF108">
        <v>0.135769</v>
      </c>
      <c r="EG108">
        <v>26171.3</v>
      </c>
      <c r="EH108">
        <v>26590.3</v>
      </c>
      <c r="EI108">
        <v>28076.5</v>
      </c>
      <c r="EJ108">
        <v>29530.7</v>
      </c>
      <c r="EK108">
        <v>33301.4</v>
      </c>
      <c r="EL108">
        <v>35440.6</v>
      </c>
      <c r="EM108">
        <v>39637.599999999999</v>
      </c>
      <c r="EN108">
        <v>42218.2</v>
      </c>
      <c r="EO108">
        <v>2.1720999999999999</v>
      </c>
      <c r="EP108">
        <v>2.2125499999999998</v>
      </c>
      <c r="EQ108">
        <v>0.17780799999999999</v>
      </c>
      <c r="ER108">
        <v>0</v>
      </c>
      <c r="ES108">
        <v>30.018899999999999</v>
      </c>
      <c r="ET108">
        <v>999.9</v>
      </c>
      <c r="EU108">
        <v>75</v>
      </c>
      <c r="EV108">
        <v>31.9</v>
      </c>
      <c r="EW108">
        <v>35.1235</v>
      </c>
      <c r="EX108">
        <v>57.5764</v>
      </c>
      <c r="EY108">
        <v>-7.2115400000000003</v>
      </c>
      <c r="EZ108">
        <v>2</v>
      </c>
      <c r="FA108">
        <v>0.43246400000000002</v>
      </c>
      <c r="FB108">
        <v>-9.7578999999999999E-2</v>
      </c>
      <c r="FC108">
        <v>20.2744</v>
      </c>
      <c r="FD108">
        <v>5.2202799999999998</v>
      </c>
      <c r="FE108">
        <v>12.006399999999999</v>
      </c>
      <c r="FF108">
        <v>4.9867999999999997</v>
      </c>
      <c r="FG108">
        <v>3.2846500000000001</v>
      </c>
      <c r="FH108">
        <v>9999</v>
      </c>
      <c r="FI108">
        <v>9999</v>
      </c>
      <c r="FJ108">
        <v>9999</v>
      </c>
      <c r="FK108">
        <v>999.9</v>
      </c>
      <c r="FL108">
        <v>1.86572</v>
      </c>
      <c r="FM108">
        <v>1.8621700000000001</v>
      </c>
      <c r="FN108">
        <v>1.8641700000000001</v>
      </c>
      <c r="FO108">
        <v>1.8602000000000001</v>
      </c>
      <c r="FP108">
        <v>1.8609500000000001</v>
      </c>
      <c r="FQ108">
        <v>1.86008</v>
      </c>
      <c r="FR108">
        <v>1.86181</v>
      </c>
      <c r="FS108">
        <v>1.85839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-6.1710000000000003</v>
      </c>
      <c r="GH108">
        <v>0.21290000000000001</v>
      </c>
      <c r="GI108">
        <v>-4.3160023200825837</v>
      </c>
      <c r="GJ108">
        <v>-4.0448538125570227E-3</v>
      </c>
      <c r="GK108">
        <v>1.839783264315481E-6</v>
      </c>
      <c r="GL108">
        <v>-4.1587272622942942E-10</v>
      </c>
      <c r="GM108">
        <v>0.21294000000000321</v>
      </c>
      <c r="GN108">
        <v>0</v>
      </c>
      <c r="GO108">
        <v>0</v>
      </c>
      <c r="GP108">
        <v>0</v>
      </c>
      <c r="GQ108">
        <v>5</v>
      </c>
      <c r="GR108">
        <v>2081</v>
      </c>
      <c r="GS108">
        <v>3</v>
      </c>
      <c r="GT108">
        <v>31</v>
      </c>
      <c r="GU108">
        <v>17.8</v>
      </c>
      <c r="GV108">
        <v>17.899999999999999</v>
      </c>
      <c r="GW108">
        <v>1.87012</v>
      </c>
      <c r="GX108">
        <v>2.5354000000000001</v>
      </c>
      <c r="GY108">
        <v>2.04834</v>
      </c>
      <c r="GZ108">
        <v>2.6257299999999999</v>
      </c>
      <c r="HA108">
        <v>2.1972700000000001</v>
      </c>
      <c r="HB108">
        <v>2.32178</v>
      </c>
      <c r="HC108">
        <v>36.646900000000002</v>
      </c>
      <c r="HD108">
        <v>14.7187</v>
      </c>
      <c r="HE108">
        <v>18</v>
      </c>
      <c r="HF108">
        <v>660.44500000000005</v>
      </c>
      <c r="HG108">
        <v>773.19</v>
      </c>
      <c r="HH108">
        <v>30.998799999999999</v>
      </c>
      <c r="HI108">
        <v>32.945900000000002</v>
      </c>
      <c r="HJ108">
        <v>29.999199999999998</v>
      </c>
      <c r="HK108">
        <v>32.925199999999997</v>
      </c>
      <c r="HL108">
        <v>32.9313</v>
      </c>
      <c r="HM108">
        <v>37.496000000000002</v>
      </c>
      <c r="HN108">
        <v>0</v>
      </c>
      <c r="HO108">
        <v>100</v>
      </c>
      <c r="HP108">
        <v>31</v>
      </c>
      <c r="HQ108">
        <v>625.34900000000005</v>
      </c>
      <c r="HR108">
        <v>33.932099999999998</v>
      </c>
      <c r="HS108">
        <v>98.943100000000001</v>
      </c>
      <c r="HT108">
        <v>97.892099999999999</v>
      </c>
    </row>
    <row r="109" spans="1:228" x14ac:dyDescent="0.2">
      <c r="A109">
        <v>94</v>
      </c>
      <c r="B109">
        <v>1674578719.5</v>
      </c>
      <c r="C109">
        <v>371.5</v>
      </c>
      <c r="D109" t="s">
        <v>547</v>
      </c>
      <c r="E109" t="s">
        <v>548</v>
      </c>
      <c r="F109">
        <v>4</v>
      </c>
      <c r="G109">
        <v>1674578717.5</v>
      </c>
      <c r="H109">
        <f t="shared" si="34"/>
        <v>4.6727904347923559E-4</v>
      </c>
      <c r="I109">
        <f t="shared" si="35"/>
        <v>0.4672790434792356</v>
      </c>
      <c r="J109">
        <f t="shared" si="36"/>
        <v>6.835463618651791</v>
      </c>
      <c r="K109">
        <f t="shared" si="37"/>
        <v>597.53499999999997</v>
      </c>
      <c r="L109">
        <f t="shared" si="38"/>
        <v>195.99954485068602</v>
      </c>
      <c r="M109">
        <f t="shared" si="39"/>
        <v>19.889976971579618</v>
      </c>
      <c r="N109">
        <f t="shared" si="40"/>
        <v>60.637678514850023</v>
      </c>
      <c r="O109">
        <f t="shared" si="41"/>
        <v>2.8111155010323775E-2</v>
      </c>
      <c r="P109">
        <f t="shared" si="42"/>
        <v>2.7683091696022291</v>
      </c>
      <c r="Q109">
        <f t="shared" si="43"/>
        <v>2.7953527128309615E-2</v>
      </c>
      <c r="R109">
        <f t="shared" si="44"/>
        <v>1.7485042877680154E-2</v>
      </c>
      <c r="S109">
        <f t="shared" si="45"/>
        <v>226.11451665093787</v>
      </c>
      <c r="T109">
        <f t="shared" si="46"/>
        <v>33.754160248424327</v>
      </c>
      <c r="U109">
        <f t="shared" si="47"/>
        <v>32.915628571428563</v>
      </c>
      <c r="V109">
        <f t="shared" si="48"/>
        <v>5.0282059350130179</v>
      </c>
      <c r="W109">
        <f t="shared" si="49"/>
        <v>69.337399685614258</v>
      </c>
      <c r="X109">
        <f t="shared" si="50"/>
        <v>3.4023058880395736</v>
      </c>
      <c r="Y109">
        <f t="shared" si="51"/>
        <v>4.9068841685239395</v>
      </c>
      <c r="Z109">
        <f t="shared" si="52"/>
        <v>1.6259000469734444</v>
      </c>
      <c r="AA109">
        <f t="shared" si="53"/>
        <v>-20.607005817434288</v>
      </c>
      <c r="AB109">
        <f t="shared" si="54"/>
        <v>-64.731857055060956</v>
      </c>
      <c r="AC109">
        <f t="shared" si="55"/>
        <v>-5.3394429565501547</v>
      </c>
      <c r="AD109">
        <f t="shared" si="56"/>
        <v>135.43621082189247</v>
      </c>
      <c r="AE109">
        <f t="shared" si="57"/>
        <v>17.706735655048359</v>
      </c>
      <c r="AF109">
        <f t="shared" si="58"/>
        <v>0.472005443883527</v>
      </c>
      <c r="AG109">
        <f t="shared" si="59"/>
        <v>6.835463618651791</v>
      </c>
      <c r="AH109">
        <v>634.02836038213081</v>
      </c>
      <c r="AI109">
        <v>620.87612121212123</v>
      </c>
      <c r="AJ109">
        <v>1.74023761075746</v>
      </c>
      <c r="AK109">
        <v>62.033969261683353</v>
      </c>
      <c r="AL109">
        <f t="shared" si="60"/>
        <v>0.4672790434792356</v>
      </c>
      <c r="AM109">
        <v>33.105905064935079</v>
      </c>
      <c r="AN109">
        <v>33.5229</v>
      </c>
      <c r="AO109">
        <v>-1.8199614174039019E-5</v>
      </c>
      <c r="AP109">
        <v>98.33</v>
      </c>
      <c r="AQ109">
        <v>32</v>
      </c>
      <c r="AR109">
        <v>5</v>
      </c>
      <c r="AS109">
        <f t="shared" si="61"/>
        <v>1</v>
      </c>
      <c r="AT109">
        <f t="shared" si="62"/>
        <v>0</v>
      </c>
      <c r="AU109">
        <f t="shared" si="63"/>
        <v>47437.385740470578</v>
      </c>
      <c r="AV109">
        <f t="shared" si="64"/>
        <v>1200.012857142857</v>
      </c>
      <c r="AW109">
        <f t="shared" si="65"/>
        <v>1025.9343568139575</v>
      </c>
      <c r="AX109">
        <f t="shared" si="66"/>
        <v>0.85493613731492202</v>
      </c>
      <c r="AY109">
        <f t="shared" si="67"/>
        <v>0.18842674501779924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1674578717.5</v>
      </c>
      <c r="BF109">
        <v>597.53499999999997</v>
      </c>
      <c r="BG109">
        <v>614.14042857142863</v>
      </c>
      <c r="BH109">
        <v>33.52695714285715</v>
      </c>
      <c r="BI109">
        <v>33.10585714285714</v>
      </c>
      <c r="BJ109">
        <v>603.71371428571433</v>
      </c>
      <c r="BK109">
        <v>33.313985714285707</v>
      </c>
      <c r="BL109">
        <v>649.98414285714284</v>
      </c>
      <c r="BM109">
        <v>101.3794285714286</v>
      </c>
      <c r="BN109">
        <v>0.1002814285714286</v>
      </c>
      <c r="BO109">
        <v>32.481900000000003</v>
      </c>
      <c r="BP109">
        <v>32.915628571428563</v>
      </c>
      <c r="BQ109">
        <v>999.89999999999986</v>
      </c>
      <c r="BR109">
        <v>0</v>
      </c>
      <c r="BS109">
        <v>0</v>
      </c>
      <c r="BT109">
        <v>8984.0157142857151</v>
      </c>
      <c r="BU109">
        <v>0</v>
      </c>
      <c r="BV109">
        <v>64.276985714285715</v>
      </c>
      <c r="BW109">
        <v>-16.6052</v>
      </c>
      <c r="BX109">
        <v>618.26357142857148</v>
      </c>
      <c r="BY109">
        <v>635.16800000000001</v>
      </c>
      <c r="BZ109">
        <v>0.42107614285714279</v>
      </c>
      <c r="CA109">
        <v>614.14042857142863</v>
      </c>
      <c r="CB109">
        <v>33.10585714285714</v>
      </c>
      <c r="CC109">
        <v>3.398942857142857</v>
      </c>
      <c r="CD109">
        <v>3.356254285714285</v>
      </c>
      <c r="CE109">
        <v>26.123242857142859</v>
      </c>
      <c r="CF109">
        <v>25.90962857142857</v>
      </c>
      <c r="CG109">
        <v>1200.012857142857</v>
      </c>
      <c r="CH109">
        <v>0.5000460000000001</v>
      </c>
      <c r="CI109">
        <v>0.4999539999999999</v>
      </c>
      <c r="CJ109">
        <v>0</v>
      </c>
      <c r="CK109">
        <v>767.92871428571436</v>
      </c>
      <c r="CL109">
        <v>4.9990899999999998</v>
      </c>
      <c r="CM109">
        <v>7865.2942857142862</v>
      </c>
      <c r="CN109">
        <v>9558.1257142857157</v>
      </c>
      <c r="CO109">
        <v>42.204999999999998</v>
      </c>
      <c r="CP109">
        <v>43.811999999999998</v>
      </c>
      <c r="CQ109">
        <v>43</v>
      </c>
      <c r="CR109">
        <v>42.936999999999998</v>
      </c>
      <c r="CS109">
        <v>43.561999999999998</v>
      </c>
      <c r="CT109">
        <v>597.5642857142858</v>
      </c>
      <c r="CU109">
        <v>597.45428571428579</v>
      </c>
      <c r="CV109">
        <v>0</v>
      </c>
      <c r="CW109">
        <v>1674578732</v>
      </c>
      <c r="CX109">
        <v>0</v>
      </c>
      <c r="CY109">
        <v>1674577646.0999999</v>
      </c>
      <c r="CZ109" t="s">
        <v>356</v>
      </c>
      <c r="DA109">
        <v>1674577646.0999999</v>
      </c>
      <c r="DB109">
        <v>1674577639.5999999</v>
      </c>
      <c r="DC109">
        <v>30</v>
      </c>
      <c r="DD109">
        <v>-0.48</v>
      </c>
      <c r="DE109">
        <v>-5.1999999999999998E-2</v>
      </c>
      <c r="DF109">
        <v>-5.7220000000000004</v>
      </c>
      <c r="DG109">
        <v>0.21299999999999999</v>
      </c>
      <c r="DH109">
        <v>415</v>
      </c>
      <c r="DI109">
        <v>32</v>
      </c>
      <c r="DJ109">
        <v>0.4</v>
      </c>
      <c r="DK109">
        <v>0.18</v>
      </c>
      <c r="DL109">
        <v>-16.529968292682931</v>
      </c>
      <c r="DM109">
        <v>-0.35195958188153931</v>
      </c>
      <c r="DN109">
        <v>7.4348354219403195E-2</v>
      </c>
      <c r="DO109">
        <v>0</v>
      </c>
      <c r="DP109">
        <v>0.4265472195121951</v>
      </c>
      <c r="DQ109">
        <v>-3.368565156794396E-2</v>
      </c>
      <c r="DR109">
        <v>3.9061824511994209E-3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3.29704</v>
      </c>
      <c r="EB109">
        <v>2.62527</v>
      </c>
      <c r="EC109">
        <v>0.133823</v>
      </c>
      <c r="ED109">
        <v>0.13439300000000001</v>
      </c>
      <c r="EE109">
        <v>0.13822699999999999</v>
      </c>
      <c r="EF109">
        <v>0.13577</v>
      </c>
      <c r="EG109">
        <v>26140</v>
      </c>
      <c r="EH109">
        <v>26559.3</v>
      </c>
      <c r="EI109">
        <v>28076.799999999999</v>
      </c>
      <c r="EJ109">
        <v>29531.4</v>
      </c>
      <c r="EK109">
        <v>33302.400000000001</v>
      </c>
      <c r="EL109">
        <v>35441.5</v>
      </c>
      <c r="EM109">
        <v>39637.4</v>
      </c>
      <c r="EN109">
        <v>42219.199999999997</v>
      </c>
      <c r="EO109">
        <v>2.1724999999999999</v>
      </c>
      <c r="EP109">
        <v>2.2125699999999999</v>
      </c>
      <c r="EQ109">
        <v>0.17907500000000001</v>
      </c>
      <c r="ER109">
        <v>0</v>
      </c>
      <c r="ES109">
        <v>30.0151</v>
      </c>
      <c r="ET109">
        <v>999.9</v>
      </c>
      <c r="EU109">
        <v>75</v>
      </c>
      <c r="EV109">
        <v>31.9</v>
      </c>
      <c r="EW109">
        <v>35.127299999999998</v>
      </c>
      <c r="EX109">
        <v>57.5764</v>
      </c>
      <c r="EY109">
        <v>-7.3477600000000001</v>
      </c>
      <c r="EZ109">
        <v>2</v>
      </c>
      <c r="FA109">
        <v>0.431753</v>
      </c>
      <c r="FB109">
        <v>-0.10177600000000001</v>
      </c>
      <c r="FC109">
        <v>20.2743</v>
      </c>
      <c r="FD109">
        <v>5.2201399999999998</v>
      </c>
      <c r="FE109">
        <v>12.008599999999999</v>
      </c>
      <c r="FF109">
        <v>4.9865500000000003</v>
      </c>
      <c r="FG109">
        <v>3.2845800000000001</v>
      </c>
      <c r="FH109">
        <v>9999</v>
      </c>
      <c r="FI109">
        <v>9999</v>
      </c>
      <c r="FJ109">
        <v>9999</v>
      </c>
      <c r="FK109">
        <v>999.9</v>
      </c>
      <c r="FL109">
        <v>1.8656999999999999</v>
      </c>
      <c r="FM109">
        <v>1.8621700000000001</v>
      </c>
      <c r="FN109">
        <v>1.8641700000000001</v>
      </c>
      <c r="FO109">
        <v>1.8602000000000001</v>
      </c>
      <c r="FP109">
        <v>1.8609500000000001</v>
      </c>
      <c r="FQ109">
        <v>1.86006</v>
      </c>
      <c r="FR109">
        <v>1.86181</v>
      </c>
      <c r="FS109">
        <v>1.85839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-6.1870000000000003</v>
      </c>
      <c r="GH109">
        <v>0.21290000000000001</v>
      </c>
      <c r="GI109">
        <v>-4.3160023200825837</v>
      </c>
      <c r="GJ109">
        <v>-4.0448538125570227E-3</v>
      </c>
      <c r="GK109">
        <v>1.839783264315481E-6</v>
      </c>
      <c r="GL109">
        <v>-4.1587272622942942E-10</v>
      </c>
      <c r="GM109">
        <v>0.21294000000000321</v>
      </c>
      <c r="GN109">
        <v>0</v>
      </c>
      <c r="GO109">
        <v>0</v>
      </c>
      <c r="GP109">
        <v>0</v>
      </c>
      <c r="GQ109">
        <v>5</v>
      </c>
      <c r="GR109">
        <v>2081</v>
      </c>
      <c r="GS109">
        <v>3</v>
      </c>
      <c r="GT109">
        <v>31</v>
      </c>
      <c r="GU109">
        <v>17.899999999999999</v>
      </c>
      <c r="GV109">
        <v>18</v>
      </c>
      <c r="GW109">
        <v>1.8872100000000001</v>
      </c>
      <c r="GX109">
        <v>2.52319</v>
      </c>
      <c r="GY109">
        <v>2.04834</v>
      </c>
      <c r="GZ109">
        <v>2.6257299999999999</v>
      </c>
      <c r="HA109">
        <v>2.1972700000000001</v>
      </c>
      <c r="HB109">
        <v>2.34863</v>
      </c>
      <c r="HC109">
        <v>36.646900000000002</v>
      </c>
      <c r="HD109">
        <v>14.744899999999999</v>
      </c>
      <c r="HE109">
        <v>18</v>
      </c>
      <c r="HF109">
        <v>660.68600000000004</v>
      </c>
      <c r="HG109">
        <v>773.13199999999995</v>
      </c>
      <c r="HH109">
        <v>30.998899999999999</v>
      </c>
      <c r="HI109">
        <v>32.937199999999997</v>
      </c>
      <c r="HJ109">
        <v>29.999199999999998</v>
      </c>
      <c r="HK109">
        <v>32.917900000000003</v>
      </c>
      <c r="HL109">
        <v>32.924900000000001</v>
      </c>
      <c r="HM109">
        <v>37.826999999999998</v>
      </c>
      <c r="HN109">
        <v>0</v>
      </c>
      <c r="HO109">
        <v>100</v>
      </c>
      <c r="HP109">
        <v>31</v>
      </c>
      <c r="HQ109">
        <v>632.03599999999994</v>
      </c>
      <c r="HR109">
        <v>33.932099999999998</v>
      </c>
      <c r="HS109">
        <v>98.943299999999994</v>
      </c>
      <c r="HT109">
        <v>97.894499999999994</v>
      </c>
    </row>
    <row r="110" spans="1:228" x14ac:dyDescent="0.2">
      <c r="A110">
        <v>95</v>
      </c>
      <c r="B110">
        <v>1674578723.5</v>
      </c>
      <c r="C110">
        <v>375.5</v>
      </c>
      <c r="D110" t="s">
        <v>549</v>
      </c>
      <c r="E110" t="s">
        <v>550</v>
      </c>
      <c r="F110">
        <v>4</v>
      </c>
      <c r="G110">
        <v>1674578721.1875</v>
      </c>
      <c r="H110">
        <f t="shared" si="34"/>
        <v>4.5967583050987088E-4</v>
      </c>
      <c r="I110">
        <f t="shared" si="35"/>
        <v>0.45967583050987088</v>
      </c>
      <c r="J110">
        <f t="shared" si="36"/>
        <v>6.8276863639292094</v>
      </c>
      <c r="K110">
        <f t="shared" si="37"/>
        <v>603.74962499999992</v>
      </c>
      <c r="L110">
        <f t="shared" si="38"/>
        <v>195.27153667551283</v>
      </c>
      <c r="M110">
        <f t="shared" si="39"/>
        <v>19.816080494097712</v>
      </c>
      <c r="N110">
        <f t="shared" si="40"/>
        <v>61.268279908925365</v>
      </c>
      <c r="O110">
        <f t="shared" si="41"/>
        <v>2.7593259658719973E-2</v>
      </c>
      <c r="P110">
        <f t="shared" si="42"/>
        <v>2.7714146067206946</v>
      </c>
      <c r="Q110">
        <f t="shared" si="43"/>
        <v>2.7441538523208218E-2</v>
      </c>
      <c r="R110">
        <f t="shared" si="44"/>
        <v>1.716452344049265E-2</v>
      </c>
      <c r="S110">
        <f t="shared" si="45"/>
        <v>226.11176650781923</v>
      </c>
      <c r="T110">
        <f t="shared" si="46"/>
        <v>33.749804434332333</v>
      </c>
      <c r="U110">
        <f t="shared" si="47"/>
        <v>32.924599999999998</v>
      </c>
      <c r="V110">
        <f t="shared" si="48"/>
        <v>5.0307427110852529</v>
      </c>
      <c r="W110">
        <f t="shared" si="49"/>
        <v>69.340356697236345</v>
      </c>
      <c r="X110">
        <f t="shared" si="50"/>
        <v>3.4014724048967997</v>
      </c>
      <c r="Y110">
        <f t="shared" si="51"/>
        <v>4.9054728976212054</v>
      </c>
      <c r="Z110">
        <f t="shared" si="52"/>
        <v>1.6292703061884533</v>
      </c>
      <c r="AA110">
        <f t="shared" si="53"/>
        <v>-20.271704125485307</v>
      </c>
      <c r="AB110">
        <f t="shared" si="54"/>
        <v>-66.90691941547631</v>
      </c>
      <c r="AC110">
        <f t="shared" si="55"/>
        <v>-5.5127750700513811</v>
      </c>
      <c r="AD110">
        <f t="shared" si="56"/>
        <v>133.42036789680623</v>
      </c>
      <c r="AE110">
        <f t="shared" si="57"/>
        <v>17.681544029618539</v>
      </c>
      <c r="AF110">
        <f t="shared" si="58"/>
        <v>0.46311993856029243</v>
      </c>
      <c r="AG110">
        <f t="shared" si="59"/>
        <v>6.8276863639292094</v>
      </c>
      <c r="AH110">
        <v>640.96412939651202</v>
      </c>
      <c r="AI110">
        <v>627.83366666666689</v>
      </c>
      <c r="AJ110">
        <v>1.736656074220954</v>
      </c>
      <c r="AK110">
        <v>62.033969261683353</v>
      </c>
      <c r="AL110">
        <f t="shared" si="60"/>
        <v>0.45967583050987088</v>
      </c>
      <c r="AM110">
        <v>33.105793376623389</v>
      </c>
      <c r="AN110">
        <v>33.515955151515143</v>
      </c>
      <c r="AO110">
        <v>-1.376423716045795E-5</v>
      </c>
      <c r="AP110">
        <v>98.33</v>
      </c>
      <c r="AQ110">
        <v>32</v>
      </c>
      <c r="AR110">
        <v>5</v>
      </c>
      <c r="AS110">
        <f t="shared" si="61"/>
        <v>1</v>
      </c>
      <c r="AT110">
        <f t="shared" si="62"/>
        <v>0</v>
      </c>
      <c r="AU110">
        <f t="shared" si="63"/>
        <v>47523.846233520431</v>
      </c>
      <c r="AV110">
        <f t="shared" si="64"/>
        <v>1200</v>
      </c>
      <c r="AW110">
        <f t="shared" si="65"/>
        <v>1025.9231950817716</v>
      </c>
      <c r="AX110">
        <f t="shared" si="66"/>
        <v>0.8549359959014764</v>
      </c>
      <c r="AY110">
        <f t="shared" si="67"/>
        <v>0.18842647208984936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1674578721.1875</v>
      </c>
      <c r="BF110">
        <v>603.74962499999992</v>
      </c>
      <c r="BG110">
        <v>620.32850000000008</v>
      </c>
      <c r="BH110">
        <v>33.518775000000012</v>
      </c>
      <c r="BI110">
        <v>33.105625000000003</v>
      </c>
      <c r="BJ110">
        <v>609.94275000000005</v>
      </c>
      <c r="BK110">
        <v>33.305824999999999</v>
      </c>
      <c r="BL110">
        <v>650.02549999999997</v>
      </c>
      <c r="BM110">
        <v>101.379625</v>
      </c>
      <c r="BN110">
        <v>9.9990675000000001E-2</v>
      </c>
      <c r="BO110">
        <v>32.476799999999997</v>
      </c>
      <c r="BP110">
        <v>32.924599999999998</v>
      </c>
      <c r="BQ110">
        <v>999.9</v>
      </c>
      <c r="BR110">
        <v>0</v>
      </c>
      <c r="BS110">
        <v>0</v>
      </c>
      <c r="BT110">
        <v>9000.46875</v>
      </c>
      <c r="BU110">
        <v>0</v>
      </c>
      <c r="BV110">
        <v>57.669462500000002</v>
      </c>
      <c r="BW110">
        <v>-16.578849999999999</v>
      </c>
      <c r="BX110">
        <v>624.68837500000006</v>
      </c>
      <c r="BY110">
        <v>641.56787499999996</v>
      </c>
      <c r="BZ110">
        <v>0.4131475</v>
      </c>
      <c r="CA110">
        <v>620.32850000000008</v>
      </c>
      <c r="CB110">
        <v>33.105625000000003</v>
      </c>
      <c r="CC110">
        <v>3.3981162500000002</v>
      </c>
      <c r="CD110">
        <v>3.3562325</v>
      </c>
      <c r="CE110">
        <v>26.119137500000001</v>
      </c>
      <c r="CF110">
        <v>25.909500000000001</v>
      </c>
      <c r="CG110">
        <v>1200</v>
      </c>
      <c r="CH110">
        <v>0.50005125000000006</v>
      </c>
      <c r="CI110">
        <v>0.49994875000000011</v>
      </c>
      <c r="CJ110">
        <v>0</v>
      </c>
      <c r="CK110">
        <v>767.69162499999993</v>
      </c>
      <c r="CL110">
        <v>4.9990899999999998</v>
      </c>
      <c r="CM110">
        <v>7863.0337499999996</v>
      </c>
      <c r="CN110">
        <v>9558.0462499999994</v>
      </c>
      <c r="CO110">
        <v>42.202749999999988</v>
      </c>
      <c r="CP110">
        <v>43.811999999999998</v>
      </c>
      <c r="CQ110">
        <v>43</v>
      </c>
      <c r="CR110">
        <v>42.936999999999998</v>
      </c>
      <c r="CS110">
        <v>43.561999999999998</v>
      </c>
      <c r="CT110">
        <v>597.5625</v>
      </c>
      <c r="CU110">
        <v>597.44124999999997</v>
      </c>
      <c r="CV110">
        <v>0</v>
      </c>
      <c r="CW110">
        <v>1674578736.2</v>
      </c>
      <c r="CX110">
        <v>0</v>
      </c>
      <c r="CY110">
        <v>1674577646.0999999</v>
      </c>
      <c r="CZ110" t="s">
        <v>356</v>
      </c>
      <c r="DA110">
        <v>1674577646.0999999</v>
      </c>
      <c r="DB110">
        <v>1674577639.5999999</v>
      </c>
      <c r="DC110">
        <v>30</v>
      </c>
      <c r="DD110">
        <v>-0.48</v>
      </c>
      <c r="DE110">
        <v>-5.1999999999999998E-2</v>
      </c>
      <c r="DF110">
        <v>-5.7220000000000004</v>
      </c>
      <c r="DG110">
        <v>0.21299999999999999</v>
      </c>
      <c r="DH110">
        <v>415</v>
      </c>
      <c r="DI110">
        <v>32</v>
      </c>
      <c r="DJ110">
        <v>0.4</v>
      </c>
      <c r="DK110">
        <v>0.18</v>
      </c>
      <c r="DL110">
        <v>-16.531897499999999</v>
      </c>
      <c r="DM110">
        <v>-0.6508108818010796</v>
      </c>
      <c r="DN110">
        <v>7.5715789263204492E-2</v>
      </c>
      <c r="DO110">
        <v>0</v>
      </c>
      <c r="DP110">
        <v>0.42295139999999998</v>
      </c>
      <c r="DQ110">
        <v>-3.8809711069419453E-2</v>
      </c>
      <c r="DR110">
        <v>4.515286401768996E-3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357</v>
      </c>
      <c r="EA110">
        <v>3.2968899999999999</v>
      </c>
      <c r="EB110">
        <v>2.6253700000000002</v>
      </c>
      <c r="EC110">
        <v>0.13486400000000001</v>
      </c>
      <c r="ED110">
        <v>0.13542599999999999</v>
      </c>
      <c r="EE110">
        <v>0.13821</v>
      </c>
      <c r="EF110">
        <v>0.135768</v>
      </c>
      <c r="EG110">
        <v>26108.799999999999</v>
      </c>
      <c r="EH110">
        <v>26528</v>
      </c>
      <c r="EI110">
        <v>28077.1</v>
      </c>
      <c r="EJ110">
        <v>29531.9</v>
      </c>
      <c r="EK110">
        <v>33303.800000000003</v>
      </c>
      <c r="EL110">
        <v>35442.199999999997</v>
      </c>
      <c r="EM110">
        <v>39638.199999999997</v>
      </c>
      <c r="EN110">
        <v>42219.8</v>
      </c>
      <c r="EO110">
        <v>2.1726000000000001</v>
      </c>
      <c r="EP110">
        <v>2.2128299999999999</v>
      </c>
      <c r="EQ110">
        <v>0.179783</v>
      </c>
      <c r="ER110">
        <v>0</v>
      </c>
      <c r="ES110">
        <v>30.008299999999998</v>
      </c>
      <c r="ET110">
        <v>999.9</v>
      </c>
      <c r="EU110">
        <v>75</v>
      </c>
      <c r="EV110">
        <v>31.9</v>
      </c>
      <c r="EW110">
        <v>35.126399999999997</v>
      </c>
      <c r="EX110">
        <v>57.606400000000001</v>
      </c>
      <c r="EY110">
        <v>-7.3958399999999997</v>
      </c>
      <c r="EZ110">
        <v>2</v>
      </c>
      <c r="FA110">
        <v>0.431176</v>
      </c>
      <c r="FB110">
        <v>-0.105117</v>
      </c>
      <c r="FC110">
        <v>20.2742</v>
      </c>
      <c r="FD110">
        <v>5.2198399999999996</v>
      </c>
      <c r="FE110">
        <v>12.008800000000001</v>
      </c>
      <c r="FF110">
        <v>4.9865000000000004</v>
      </c>
      <c r="FG110">
        <v>3.2845</v>
      </c>
      <c r="FH110">
        <v>9999</v>
      </c>
      <c r="FI110">
        <v>9999</v>
      </c>
      <c r="FJ110">
        <v>9999</v>
      </c>
      <c r="FK110">
        <v>999.9</v>
      </c>
      <c r="FL110">
        <v>1.86572</v>
      </c>
      <c r="FM110">
        <v>1.8621700000000001</v>
      </c>
      <c r="FN110">
        <v>1.8641700000000001</v>
      </c>
      <c r="FO110">
        <v>1.8602000000000001</v>
      </c>
      <c r="FP110">
        <v>1.8609599999999999</v>
      </c>
      <c r="FQ110">
        <v>1.8600699999999999</v>
      </c>
      <c r="FR110">
        <v>1.86182</v>
      </c>
      <c r="FS110">
        <v>1.8583799999999999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-6.202</v>
      </c>
      <c r="GH110">
        <v>0.21290000000000001</v>
      </c>
      <c r="GI110">
        <v>-4.3160023200825837</v>
      </c>
      <c r="GJ110">
        <v>-4.0448538125570227E-3</v>
      </c>
      <c r="GK110">
        <v>1.839783264315481E-6</v>
      </c>
      <c r="GL110">
        <v>-4.1587272622942942E-10</v>
      </c>
      <c r="GM110">
        <v>0.21294000000000321</v>
      </c>
      <c r="GN110">
        <v>0</v>
      </c>
      <c r="GO110">
        <v>0</v>
      </c>
      <c r="GP110">
        <v>0</v>
      </c>
      <c r="GQ110">
        <v>5</v>
      </c>
      <c r="GR110">
        <v>2081</v>
      </c>
      <c r="GS110">
        <v>3</v>
      </c>
      <c r="GT110">
        <v>31</v>
      </c>
      <c r="GU110">
        <v>18</v>
      </c>
      <c r="GV110">
        <v>18.100000000000001</v>
      </c>
      <c r="GW110">
        <v>1.9030800000000001</v>
      </c>
      <c r="GX110">
        <v>2.5268600000000001</v>
      </c>
      <c r="GY110">
        <v>2.04834</v>
      </c>
      <c r="GZ110">
        <v>2.6257299999999999</v>
      </c>
      <c r="HA110">
        <v>2.1972700000000001</v>
      </c>
      <c r="HB110">
        <v>2.35229</v>
      </c>
      <c r="HC110">
        <v>36.646900000000002</v>
      </c>
      <c r="HD110">
        <v>14.7362</v>
      </c>
      <c r="HE110">
        <v>18</v>
      </c>
      <c r="HF110">
        <v>660.702</v>
      </c>
      <c r="HG110">
        <v>773.30399999999997</v>
      </c>
      <c r="HH110">
        <v>30.998999999999999</v>
      </c>
      <c r="HI110">
        <v>32.929400000000001</v>
      </c>
      <c r="HJ110">
        <v>29.999400000000001</v>
      </c>
      <c r="HK110">
        <v>32.911700000000003</v>
      </c>
      <c r="HL110">
        <v>32.9191</v>
      </c>
      <c r="HM110">
        <v>38.152700000000003</v>
      </c>
      <c r="HN110">
        <v>0</v>
      </c>
      <c r="HO110">
        <v>100</v>
      </c>
      <c r="HP110">
        <v>31</v>
      </c>
      <c r="HQ110">
        <v>638.721</v>
      </c>
      <c r="HR110">
        <v>33.932099999999998</v>
      </c>
      <c r="HS110">
        <v>98.944900000000004</v>
      </c>
      <c r="HT110">
        <v>97.895899999999997</v>
      </c>
    </row>
    <row r="111" spans="1:228" x14ac:dyDescent="0.2">
      <c r="A111">
        <v>96</v>
      </c>
      <c r="B111">
        <v>1674578727.5</v>
      </c>
      <c r="C111">
        <v>379.5</v>
      </c>
      <c r="D111" t="s">
        <v>551</v>
      </c>
      <c r="E111" t="s">
        <v>552</v>
      </c>
      <c r="F111">
        <v>4</v>
      </c>
      <c r="G111">
        <v>1674578725.5</v>
      </c>
      <c r="H111">
        <f t="shared" si="34"/>
        <v>4.4678315337985701E-4</v>
      </c>
      <c r="I111">
        <f t="shared" si="35"/>
        <v>0.44678315337985702</v>
      </c>
      <c r="J111">
        <f t="shared" si="36"/>
        <v>6.9610292990555145</v>
      </c>
      <c r="K111">
        <f t="shared" si="37"/>
        <v>610.97071428571428</v>
      </c>
      <c r="L111">
        <f t="shared" si="38"/>
        <v>183.11812909988885</v>
      </c>
      <c r="M111">
        <f t="shared" si="39"/>
        <v>18.58271472577939</v>
      </c>
      <c r="N111">
        <f t="shared" si="40"/>
        <v>62.000931012045754</v>
      </c>
      <c r="O111">
        <f t="shared" si="41"/>
        <v>2.6817642711588888E-2</v>
      </c>
      <c r="P111">
        <f t="shared" si="42"/>
        <v>2.7731059855709828</v>
      </c>
      <c r="Q111">
        <f t="shared" si="43"/>
        <v>2.6674394143909128E-2</v>
      </c>
      <c r="R111">
        <f t="shared" si="44"/>
        <v>1.6684302736445868E-2</v>
      </c>
      <c r="S111">
        <f t="shared" si="45"/>
        <v>226.10923380323069</v>
      </c>
      <c r="T111">
        <f t="shared" si="46"/>
        <v>33.744350565144764</v>
      </c>
      <c r="U111">
        <f t="shared" si="47"/>
        <v>32.919985714285723</v>
      </c>
      <c r="V111">
        <f t="shared" si="48"/>
        <v>5.0294378289279917</v>
      </c>
      <c r="W111">
        <f t="shared" si="49"/>
        <v>69.34878340115695</v>
      </c>
      <c r="X111">
        <f t="shared" si="50"/>
        <v>3.4003044733681995</v>
      </c>
      <c r="Y111">
        <f t="shared" si="51"/>
        <v>4.9031926828459289</v>
      </c>
      <c r="Z111">
        <f t="shared" si="52"/>
        <v>1.6291333555597922</v>
      </c>
      <c r="AA111">
        <f t="shared" si="53"/>
        <v>-19.703137064051695</v>
      </c>
      <c r="AB111">
        <f t="shared" si="54"/>
        <v>-67.490237152197196</v>
      </c>
      <c r="AC111">
        <f t="shared" si="55"/>
        <v>-5.5570951316137345</v>
      </c>
      <c r="AD111">
        <f t="shared" si="56"/>
        <v>133.35876445536809</v>
      </c>
      <c r="AE111">
        <f t="shared" si="57"/>
        <v>17.798307884464805</v>
      </c>
      <c r="AF111">
        <f t="shared" si="58"/>
        <v>0.45188034167849067</v>
      </c>
      <c r="AG111">
        <f t="shared" si="59"/>
        <v>6.9610292990555145</v>
      </c>
      <c r="AH111">
        <v>648.01653056499651</v>
      </c>
      <c r="AI111">
        <v>634.75924848484829</v>
      </c>
      <c r="AJ111">
        <v>1.7364844518572431</v>
      </c>
      <c r="AK111">
        <v>62.033969261683353</v>
      </c>
      <c r="AL111">
        <f t="shared" si="60"/>
        <v>0.44678315337985702</v>
      </c>
      <c r="AM111">
        <v>33.104174121212132</v>
      </c>
      <c r="AN111">
        <v>33.502920000000003</v>
      </c>
      <c r="AO111">
        <v>-2.696593028960971E-5</v>
      </c>
      <c r="AP111">
        <v>98.33</v>
      </c>
      <c r="AQ111">
        <v>32</v>
      </c>
      <c r="AR111">
        <v>5</v>
      </c>
      <c r="AS111">
        <f t="shared" si="61"/>
        <v>1</v>
      </c>
      <c r="AT111">
        <f t="shared" si="62"/>
        <v>0</v>
      </c>
      <c r="AU111">
        <f t="shared" si="63"/>
        <v>47571.808253229108</v>
      </c>
      <c r="AV111">
        <f t="shared" si="64"/>
        <v>1199.988571428572</v>
      </c>
      <c r="AW111">
        <f t="shared" si="65"/>
        <v>1025.913227877322</v>
      </c>
      <c r="AX111">
        <f t="shared" si="66"/>
        <v>0.85493583214378843</v>
      </c>
      <c r="AY111">
        <f t="shared" si="67"/>
        <v>0.18842615603751156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1674578725.5</v>
      </c>
      <c r="BF111">
        <v>610.97071428571428</v>
      </c>
      <c r="BG111">
        <v>627.6541428571428</v>
      </c>
      <c r="BH111">
        <v>33.507342857142859</v>
      </c>
      <c r="BI111">
        <v>33.104214285714278</v>
      </c>
      <c r="BJ111">
        <v>617.18000000000006</v>
      </c>
      <c r="BK111">
        <v>33.294414285714289</v>
      </c>
      <c r="BL111">
        <v>650.02442857142853</v>
      </c>
      <c r="BM111">
        <v>101.3794285714286</v>
      </c>
      <c r="BN111">
        <v>9.9954257142857134E-2</v>
      </c>
      <c r="BO111">
        <v>32.468557142857136</v>
      </c>
      <c r="BP111">
        <v>32.919985714285723</v>
      </c>
      <c r="BQ111">
        <v>999.89999999999986</v>
      </c>
      <c r="BR111">
        <v>0</v>
      </c>
      <c r="BS111">
        <v>0</v>
      </c>
      <c r="BT111">
        <v>9009.4642857142862</v>
      </c>
      <c r="BU111">
        <v>0</v>
      </c>
      <c r="BV111">
        <v>50.637871428571422</v>
      </c>
      <c r="BW111">
        <v>-16.683342857142861</v>
      </c>
      <c r="BX111">
        <v>632.1527142857143</v>
      </c>
      <c r="BY111">
        <v>649.14357142857148</v>
      </c>
      <c r="BZ111">
        <v>0.40314371428571433</v>
      </c>
      <c r="CA111">
        <v>627.6541428571428</v>
      </c>
      <c r="CB111">
        <v>33.104214285714278</v>
      </c>
      <c r="CC111">
        <v>3.3969514285714282</v>
      </c>
      <c r="CD111">
        <v>3.35608</v>
      </c>
      <c r="CE111">
        <v>26.113328571428571</v>
      </c>
      <c r="CF111">
        <v>25.908714285714289</v>
      </c>
      <c r="CG111">
        <v>1199.988571428572</v>
      </c>
      <c r="CH111">
        <v>0.50005557142857149</v>
      </c>
      <c r="CI111">
        <v>0.49994442857142862</v>
      </c>
      <c r="CJ111">
        <v>0</v>
      </c>
      <c r="CK111">
        <v>767.63485714285707</v>
      </c>
      <c r="CL111">
        <v>4.9990899999999998</v>
      </c>
      <c r="CM111">
        <v>7860.8571428571431</v>
      </c>
      <c r="CN111">
        <v>9557.9499999999989</v>
      </c>
      <c r="CO111">
        <v>42.186999999999998</v>
      </c>
      <c r="CP111">
        <v>43.811999999999998</v>
      </c>
      <c r="CQ111">
        <v>42.991</v>
      </c>
      <c r="CR111">
        <v>42.936999999999998</v>
      </c>
      <c r="CS111">
        <v>43.561999999999998</v>
      </c>
      <c r="CT111">
        <v>597.56142857142845</v>
      </c>
      <c r="CU111">
        <v>597.42714285714283</v>
      </c>
      <c r="CV111">
        <v>0</v>
      </c>
      <c r="CW111">
        <v>1674578739.8</v>
      </c>
      <c r="CX111">
        <v>0</v>
      </c>
      <c r="CY111">
        <v>1674577646.0999999</v>
      </c>
      <c r="CZ111" t="s">
        <v>356</v>
      </c>
      <c r="DA111">
        <v>1674577646.0999999</v>
      </c>
      <c r="DB111">
        <v>1674577639.5999999</v>
      </c>
      <c r="DC111">
        <v>30</v>
      </c>
      <c r="DD111">
        <v>-0.48</v>
      </c>
      <c r="DE111">
        <v>-5.1999999999999998E-2</v>
      </c>
      <c r="DF111">
        <v>-5.7220000000000004</v>
      </c>
      <c r="DG111">
        <v>0.21299999999999999</v>
      </c>
      <c r="DH111">
        <v>415</v>
      </c>
      <c r="DI111">
        <v>32</v>
      </c>
      <c r="DJ111">
        <v>0.4</v>
      </c>
      <c r="DK111">
        <v>0.18</v>
      </c>
      <c r="DL111">
        <v>-16.57946585365853</v>
      </c>
      <c r="DM111">
        <v>-0.63017351916375608</v>
      </c>
      <c r="DN111">
        <v>7.4473231759213429E-2</v>
      </c>
      <c r="DO111">
        <v>0</v>
      </c>
      <c r="DP111">
        <v>0.41867097560975602</v>
      </c>
      <c r="DQ111">
        <v>-7.5285637630661248E-2</v>
      </c>
      <c r="DR111">
        <v>8.038782129238007E-3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357</v>
      </c>
      <c r="EA111">
        <v>3.2968999999999999</v>
      </c>
      <c r="EB111">
        <v>2.6252399999999998</v>
      </c>
      <c r="EC111">
        <v>0.13589899999999999</v>
      </c>
      <c r="ED111">
        <v>0.136438</v>
      </c>
      <c r="EE111">
        <v>0.13817599999999999</v>
      </c>
      <c r="EF111">
        <v>0.135769</v>
      </c>
      <c r="EG111">
        <v>26078.2</v>
      </c>
      <c r="EH111">
        <v>26497.5</v>
      </c>
      <c r="EI111">
        <v>28077.8</v>
      </c>
      <c r="EJ111">
        <v>29532.5</v>
      </c>
      <c r="EK111">
        <v>33305.9</v>
      </c>
      <c r="EL111">
        <v>35442.9</v>
      </c>
      <c r="EM111">
        <v>39639</v>
      </c>
      <c r="EN111">
        <v>42220.5</v>
      </c>
      <c r="EO111">
        <v>2.1727500000000002</v>
      </c>
      <c r="EP111">
        <v>2.2129799999999999</v>
      </c>
      <c r="EQ111">
        <v>0.179205</v>
      </c>
      <c r="ER111">
        <v>0</v>
      </c>
      <c r="ES111">
        <v>30.0014</v>
      </c>
      <c r="ET111">
        <v>999.9</v>
      </c>
      <c r="EU111">
        <v>75</v>
      </c>
      <c r="EV111">
        <v>31.9</v>
      </c>
      <c r="EW111">
        <v>35.125999999999998</v>
      </c>
      <c r="EX111">
        <v>57.546399999999998</v>
      </c>
      <c r="EY111">
        <v>-7.2556099999999999</v>
      </c>
      <c r="EZ111">
        <v>2</v>
      </c>
      <c r="FA111">
        <v>0.430531</v>
      </c>
      <c r="FB111">
        <v>-0.107944</v>
      </c>
      <c r="FC111">
        <v>20.2742</v>
      </c>
      <c r="FD111">
        <v>5.2204300000000003</v>
      </c>
      <c r="FE111">
        <v>12.0083</v>
      </c>
      <c r="FF111">
        <v>4.9865500000000003</v>
      </c>
      <c r="FG111">
        <v>3.2845800000000001</v>
      </c>
      <c r="FH111">
        <v>9999</v>
      </c>
      <c r="FI111">
        <v>9999</v>
      </c>
      <c r="FJ111">
        <v>9999</v>
      </c>
      <c r="FK111">
        <v>999.9</v>
      </c>
      <c r="FL111">
        <v>1.8656999999999999</v>
      </c>
      <c r="FM111">
        <v>1.8621700000000001</v>
      </c>
      <c r="FN111">
        <v>1.8641700000000001</v>
      </c>
      <c r="FO111">
        <v>1.8602000000000001</v>
      </c>
      <c r="FP111">
        <v>1.8609599999999999</v>
      </c>
      <c r="FQ111">
        <v>1.8600699999999999</v>
      </c>
      <c r="FR111">
        <v>1.86182</v>
      </c>
      <c r="FS111">
        <v>1.8583799999999999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-6.2169999999999996</v>
      </c>
      <c r="GH111">
        <v>0.21290000000000001</v>
      </c>
      <c r="GI111">
        <v>-4.3160023200825837</v>
      </c>
      <c r="GJ111">
        <v>-4.0448538125570227E-3</v>
      </c>
      <c r="GK111">
        <v>1.839783264315481E-6</v>
      </c>
      <c r="GL111">
        <v>-4.1587272622942942E-10</v>
      </c>
      <c r="GM111">
        <v>0.21294000000000321</v>
      </c>
      <c r="GN111">
        <v>0</v>
      </c>
      <c r="GO111">
        <v>0</v>
      </c>
      <c r="GP111">
        <v>0</v>
      </c>
      <c r="GQ111">
        <v>5</v>
      </c>
      <c r="GR111">
        <v>2081</v>
      </c>
      <c r="GS111">
        <v>3</v>
      </c>
      <c r="GT111">
        <v>31</v>
      </c>
      <c r="GU111">
        <v>18</v>
      </c>
      <c r="GV111">
        <v>18.100000000000001</v>
      </c>
      <c r="GW111">
        <v>1.9201699999999999</v>
      </c>
      <c r="GX111">
        <v>2.5305200000000001</v>
      </c>
      <c r="GY111">
        <v>2.04834</v>
      </c>
      <c r="GZ111">
        <v>2.6245099999999999</v>
      </c>
      <c r="HA111">
        <v>2.1972700000000001</v>
      </c>
      <c r="HB111">
        <v>2.34009</v>
      </c>
      <c r="HC111">
        <v>36.646900000000002</v>
      </c>
      <c r="HD111">
        <v>14.7187</v>
      </c>
      <c r="HE111">
        <v>18</v>
      </c>
      <c r="HF111">
        <v>660.74699999999996</v>
      </c>
      <c r="HG111">
        <v>773.35799999999995</v>
      </c>
      <c r="HH111">
        <v>30.999099999999999</v>
      </c>
      <c r="HI111">
        <v>32.922499999999999</v>
      </c>
      <c r="HJ111">
        <v>29.999300000000002</v>
      </c>
      <c r="HK111">
        <v>32.904699999999998</v>
      </c>
      <c r="HL111">
        <v>32.911799999999999</v>
      </c>
      <c r="HM111">
        <v>38.481999999999999</v>
      </c>
      <c r="HN111">
        <v>0</v>
      </c>
      <c r="HO111">
        <v>100</v>
      </c>
      <c r="HP111">
        <v>31</v>
      </c>
      <c r="HQ111">
        <v>645.404</v>
      </c>
      <c r="HR111">
        <v>33.932099999999998</v>
      </c>
      <c r="HS111">
        <v>98.947100000000006</v>
      </c>
      <c r="HT111">
        <v>97.897800000000004</v>
      </c>
    </row>
    <row r="112" spans="1:228" x14ac:dyDescent="0.2">
      <c r="A112">
        <v>97</v>
      </c>
      <c r="B112">
        <v>1674578731.5</v>
      </c>
      <c r="C112">
        <v>383.5</v>
      </c>
      <c r="D112" t="s">
        <v>553</v>
      </c>
      <c r="E112" t="s">
        <v>554</v>
      </c>
      <c r="F112">
        <v>4</v>
      </c>
      <c r="G112">
        <v>1674578729.1875</v>
      </c>
      <c r="H112">
        <f t="shared" si="34"/>
        <v>4.3523507129357956E-4</v>
      </c>
      <c r="I112">
        <f t="shared" si="35"/>
        <v>0.43523507129357958</v>
      </c>
      <c r="J112">
        <f t="shared" si="36"/>
        <v>6.8871049349872342</v>
      </c>
      <c r="K112">
        <f t="shared" si="37"/>
        <v>617.18574999999998</v>
      </c>
      <c r="L112">
        <f t="shared" si="38"/>
        <v>183.53979904480352</v>
      </c>
      <c r="M112">
        <f t="shared" si="39"/>
        <v>18.62524320892765</v>
      </c>
      <c r="N112">
        <f t="shared" si="40"/>
        <v>62.630746893366378</v>
      </c>
      <c r="O112">
        <f t="shared" si="41"/>
        <v>2.6171092685237665E-2</v>
      </c>
      <c r="P112">
        <f t="shared" si="42"/>
        <v>2.7668766046285445</v>
      </c>
      <c r="Q112">
        <f t="shared" si="43"/>
        <v>2.6034343626291589E-2</v>
      </c>
      <c r="R112">
        <f t="shared" si="44"/>
        <v>1.6283691431098719E-2</v>
      </c>
      <c r="S112">
        <f t="shared" si="45"/>
        <v>226.11241975850297</v>
      </c>
      <c r="T112">
        <f t="shared" si="46"/>
        <v>33.743864865782939</v>
      </c>
      <c r="U112">
        <f t="shared" si="47"/>
        <v>32.905999999999999</v>
      </c>
      <c r="V112">
        <f t="shared" si="48"/>
        <v>5.0254845825202965</v>
      </c>
      <c r="W112">
        <f t="shared" si="49"/>
        <v>69.355595769677876</v>
      </c>
      <c r="X112">
        <f t="shared" si="50"/>
        <v>3.3994264573951201</v>
      </c>
      <c r="Y112">
        <f t="shared" si="51"/>
        <v>4.90144511004452</v>
      </c>
      <c r="Z112">
        <f t="shared" si="52"/>
        <v>1.6260581251251764</v>
      </c>
      <c r="AA112">
        <f t="shared" si="53"/>
        <v>-19.19386664404686</v>
      </c>
      <c r="AB112">
        <f t="shared" si="54"/>
        <v>-66.19509870514436</v>
      </c>
      <c r="AC112">
        <f t="shared" si="55"/>
        <v>-5.4621812683817428</v>
      </c>
      <c r="AD112">
        <f t="shared" si="56"/>
        <v>135.26127314092997</v>
      </c>
      <c r="AE112">
        <f t="shared" si="57"/>
        <v>17.693173941435877</v>
      </c>
      <c r="AF112">
        <f t="shared" si="58"/>
        <v>0.44125376873918748</v>
      </c>
      <c r="AG112">
        <f t="shared" si="59"/>
        <v>6.8871049349872342</v>
      </c>
      <c r="AH112">
        <v>654.87811737219783</v>
      </c>
      <c r="AI112">
        <v>641.71118181818167</v>
      </c>
      <c r="AJ112">
        <v>1.7311853837875459</v>
      </c>
      <c r="AK112">
        <v>62.033969261683353</v>
      </c>
      <c r="AL112">
        <f t="shared" si="60"/>
        <v>0.43523507129357958</v>
      </c>
      <c r="AM112">
        <v>33.105543835497848</v>
      </c>
      <c r="AN112">
        <v>33.493946666666673</v>
      </c>
      <c r="AO112">
        <v>-1.7858398531783699E-5</v>
      </c>
      <c r="AP112">
        <v>98.33</v>
      </c>
      <c r="AQ112">
        <v>32</v>
      </c>
      <c r="AR112">
        <v>5</v>
      </c>
      <c r="AS112">
        <f t="shared" si="61"/>
        <v>1</v>
      </c>
      <c r="AT112">
        <f t="shared" si="62"/>
        <v>0</v>
      </c>
      <c r="AU112">
        <f t="shared" si="63"/>
        <v>47400.924716397814</v>
      </c>
      <c r="AV112">
        <f t="shared" si="64"/>
        <v>1200.0050000000001</v>
      </c>
      <c r="AW112">
        <f t="shared" si="65"/>
        <v>1025.9273200821258</v>
      </c>
      <c r="AX112">
        <f t="shared" si="66"/>
        <v>0.85493587116897496</v>
      </c>
      <c r="AY112">
        <f t="shared" si="67"/>
        <v>0.1884262313561218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1674578729.1875</v>
      </c>
      <c r="BF112">
        <v>617.18574999999998</v>
      </c>
      <c r="BG112">
        <v>633.76912500000003</v>
      </c>
      <c r="BH112">
        <v>33.499162499999997</v>
      </c>
      <c r="BI112">
        <v>33.105499999999999</v>
      </c>
      <c r="BJ112">
        <v>623.40924999999993</v>
      </c>
      <c r="BK112">
        <v>33.286225000000002</v>
      </c>
      <c r="BL112">
        <v>650.00675000000001</v>
      </c>
      <c r="BM112">
        <v>101.377875</v>
      </c>
      <c r="BN112">
        <v>0.1000785875</v>
      </c>
      <c r="BO112">
        <v>32.462237500000001</v>
      </c>
      <c r="BP112">
        <v>32.905999999999999</v>
      </c>
      <c r="BQ112">
        <v>999.9</v>
      </c>
      <c r="BR112">
        <v>0</v>
      </c>
      <c r="BS112">
        <v>0</v>
      </c>
      <c r="BT112">
        <v>8976.5612500000007</v>
      </c>
      <c r="BU112">
        <v>0</v>
      </c>
      <c r="BV112">
        <v>45.996025000000003</v>
      </c>
      <c r="BW112">
        <v>-16.583200000000001</v>
      </c>
      <c r="BX112">
        <v>638.5776249999999</v>
      </c>
      <c r="BY112">
        <v>655.46875</v>
      </c>
      <c r="BZ112">
        <v>0.39364437499999999</v>
      </c>
      <c r="CA112">
        <v>633.76912500000003</v>
      </c>
      <c r="CB112">
        <v>33.105499999999999</v>
      </c>
      <c r="CC112">
        <v>3.3960724999999998</v>
      </c>
      <c r="CD112">
        <v>3.3561687500000001</v>
      </c>
      <c r="CE112">
        <v>26.10895</v>
      </c>
      <c r="CF112">
        <v>25.909175000000001</v>
      </c>
      <c r="CG112">
        <v>1200.0050000000001</v>
      </c>
      <c r="CH112">
        <v>0.50005474999999988</v>
      </c>
      <c r="CI112">
        <v>0.49994525000000001</v>
      </c>
      <c r="CJ112">
        <v>0</v>
      </c>
      <c r="CK112">
        <v>767.55700000000002</v>
      </c>
      <c r="CL112">
        <v>4.9990899999999998</v>
      </c>
      <c r="CM112">
        <v>7858.75875</v>
      </c>
      <c r="CN112">
        <v>9558.0750000000007</v>
      </c>
      <c r="CO112">
        <v>42.186999999999998</v>
      </c>
      <c r="CP112">
        <v>43.811999999999998</v>
      </c>
      <c r="CQ112">
        <v>42.968499999999999</v>
      </c>
      <c r="CR112">
        <v>42.936999999999998</v>
      </c>
      <c r="CS112">
        <v>43.546499999999988</v>
      </c>
      <c r="CT112">
        <v>597.57000000000005</v>
      </c>
      <c r="CU112">
        <v>597.43875000000003</v>
      </c>
      <c r="CV112">
        <v>0</v>
      </c>
      <c r="CW112">
        <v>1674578744</v>
      </c>
      <c r="CX112">
        <v>0</v>
      </c>
      <c r="CY112">
        <v>1674577646.0999999</v>
      </c>
      <c r="CZ112" t="s">
        <v>356</v>
      </c>
      <c r="DA112">
        <v>1674577646.0999999</v>
      </c>
      <c r="DB112">
        <v>1674577639.5999999</v>
      </c>
      <c r="DC112">
        <v>30</v>
      </c>
      <c r="DD112">
        <v>-0.48</v>
      </c>
      <c r="DE112">
        <v>-5.1999999999999998E-2</v>
      </c>
      <c r="DF112">
        <v>-5.7220000000000004</v>
      </c>
      <c r="DG112">
        <v>0.21299999999999999</v>
      </c>
      <c r="DH112">
        <v>415</v>
      </c>
      <c r="DI112">
        <v>32</v>
      </c>
      <c r="DJ112">
        <v>0.4</v>
      </c>
      <c r="DK112">
        <v>0.18</v>
      </c>
      <c r="DL112">
        <v>-16.605202439024389</v>
      </c>
      <c r="DM112">
        <v>-0.14552822299653259</v>
      </c>
      <c r="DN112">
        <v>4.696773925405108E-2</v>
      </c>
      <c r="DO112">
        <v>0</v>
      </c>
      <c r="DP112">
        <v>0.41257524390243899</v>
      </c>
      <c r="DQ112">
        <v>-0.1118166898954691</v>
      </c>
      <c r="DR112">
        <v>1.1366480498207061E-2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377</v>
      </c>
      <c r="EA112">
        <v>3.29684</v>
      </c>
      <c r="EB112">
        <v>2.6251600000000002</v>
      </c>
      <c r="EC112">
        <v>0.136931</v>
      </c>
      <c r="ED112">
        <v>0.13744600000000001</v>
      </c>
      <c r="EE112">
        <v>0.138153</v>
      </c>
      <c r="EF112">
        <v>0.13577700000000001</v>
      </c>
      <c r="EG112">
        <v>26047.5</v>
      </c>
      <c r="EH112">
        <v>26466.5</v>
      </c>
      <c r="EI112">
        <v>28078.3</v>
      </c>
      <c r="EJ112">
        <v>29532.400000000001</v>
      </c>
      <c r="EK112">
        <v>33307.4</v>
      </c>
      <c r="EL112">
        <v>35442.5</v>
      </c>
      <c r="EM112">
        <v>39639.599999999999</v>
      </c>
      <c r="EN112">
        <v>42220.4</v>
      </c>
      <c r="EO112">
        <v>2.1725699999999999</v>
      </c>
      <c r="EP112">
        <v>2.2131500000000002</v>
      </c>
      <c r="EQ112">
        <v>0.17879200000000001</v>
      </c>
      <c r="ER112">
        <v>0</v>
      </c>
      <c r="ES112">
        <v>29.994399999999999</v>
      </c>
      <c r="ET112">
        <v>999.9</v>
      </c>
      <c r="EU112">
        <v>75</v>
      </c>
      <c r="EV112">
        <v>31.9</v>
      </c>
      <c r="EW112">
        <v>35.126100000000001</v>
      </c>
      <c r="EX112">
        <v>57.756399999999999</v>
      </c>
      <c r="EY112">
        <v>-7.2435900000000002</v>
      </c>
      <c r="EZ112">
        <v>2</v>
      </c>
      <c r="FA112">
        <v>0.42977599999999999</v>
      </c>
      <c r="FB112">
        <v>-0.11120099999999999</v>
      </c>
      <c r="FC112">
        <v>20.2742</v>
      </c>
      <c r="FD112">
        <v>5.2196899999999999</v>
      </c>
      <c r="FE112">
        <v>12.008800000000001</v>
      </c>
      <c r="FF112">
        <v>4.9862500000000001</v>
      </c>
      <c r="FG112">
        <v>3.2844500000000001</v>
      </c>
      <c r="FH112">
        <v>9999</v>
      </c>
      <c r="FI112">
        <v>9999</v>
      </c>
      <c r="FJ112">
        <v>9999</v>
      </c>
      <c r="FK112">
        <v>999.9</v>
      </c>
      <c r="FL112">
        <v>1.86572</v>
      </c>
      <c r="FM112">
        <v>1.8621700000000001</v>
      </c>
      <c r="FN112">
        <v>1.8641700000000001</v>
      </c>
      <c r="FO112">
        <v>1.8602000000000001</v>
      </c>
      <c r="FP112">
        <v>1.8609599999999999</v>
      </c>
      <c r="FQ112">
        <v>1.86008</v>
      </c>
      <c r="FR112">
        <v>1.8618300000000001</v>
      </c>
      <c r="FS112">
        <v>1.8583799999999999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-6.2320000000000002</v>
      </c>
      <c r="GH112">
        <v>0.21299999999999999</v>
      </c>
      <c r="GI112">
        <v>-4.3160023200825837</v>
      </c>
      <c r="GJ112">
        <v>-4.0448538125570227E-3</v>
      </c>
      <c r="GK112">
        <v>1.839783264315481E-6</v>
      </c>
      <c r="GL112">
        <v>-4.1587272622942942E-10</v>
      </c>
      <c r="GM112">
        <v>0.21294000000000321</v>
      </c>
      <c r="GN112">
        <v>0</v>
      </c>
      <c r="GO112">
        <v>0</v>
      </c>
      <c r="GP112">
        <v>0</v>
      </c>
      <c r="GQ112">
        <v>5</v>
      </c>
      <c r="GR112">
        <v>2081</v>
      </c>
      <c r="GS112">
        <v>3</v>
      </c>
      <c r="GT112">
        <v>31</v>
      </c>
      <c r="GU112">
        <v>18.100000000000001</v>
      </c>
      <c r="GV112">
        <v>18.2</v>
      </c>
      <c r="GW112">
        <v>1.93604</v>
      </c>
      <c r="GX112">
        <v>2.52441</v>
      </c>
      <c r="GY112">
        <v>2.04834</v>
      </c>
      <c r="GZ112">
        <v>2.6257299999999999</v>
      </c>
      <c r="HA112">
        <v>2.1972700000000001</v>
      </c>
      <c r="HB112">
        <v>2.34619</v>
      </c>
      <c r="HC112">
        <v>36.6233</v>
      </c>
      <c r="HD112">
        <v>14.727399999999999</v>
      </c>
      <c r="HE112">
        <v>18</v>
      </c>
      <c r="HF112">
        <v>660.53499999999997</v>
      </c>
      <c r="HG112">
        <v>773.45899999999995</v>
      </c>
      <c r="HH112">
        <v>30.999099999999999</v>
      </c>
      <c r="HI112">
        <v>32.914900000000003</v>
      </c>
      <c r="HJ112">
        <v>29.999199999999998</v>
      </c>
      <c r="HK112">
        <v>32.8977</v>
      </c>
      <c r="HL112">
        <v>32.906300000000002</v>
      </c>
      <c r="HM112">
        <v>38.809800000000003</v>
      </c>
      <c r="HN112">
        <v>0</v>
      </c>
      <c r="HO112">
        <v>100</v>
      </c>
      <c r="HP112">
        <v>31</v>
      </c>
      <c r="HQ112">
        <v>652.09100000000001</v>
      </c>
      <c r="HR112">
        <v>33.932099999999998</v>
      </c>
      <c r="HS112">
        <v>98.948599999999999</v>
      </c>
      <c r="HT112">
        <v>97.897400000000005</v>
      </c>
    </row>
    <row r="113" spans="1:228" x14ac:dyDescent="0.2">
      <c r="A113">
        <v>98</v>
      </c>
      <c r="B113">
        <v>1674578735.5</v>
      </c>
      <c r="C113">
        <v>387.5</v>
      </c>
      <c r="D113" t="s">
        <v>555</v>
      </c>
      <c r="E113" t="s">
        <v>556</v>
      </c>
      <c r="F113">
        <v>4</v>
      </c>
      <c r="G113">
        <v>1674578733.5</v>
      </c>
      <c r="H113">
        <f t="shared" si="34"/>
        <v>4.216824565282759E-4</v>
      </c>
      <c r="I113">
        <f t="shared" si="35"/>
        <v>0.42168245652827591</v>
      </c>
      <c r="J113">
        <f t="shared" si="36"/>
        <v>6.9357477766733027</v>
      </c>
      <c r="K113">
        <f t="shared" si="37"/>
        <v>624.40414285714292</v>
      </c>
      <c r="L113">
        <f t="shared" si="38"/>
        <v>174.94182099822496</v>
      </c>
      <c r="M113">
        <f t="shared" si="39"/>
        <v>17.753027047829047</v>
      </c>
      <c r="N113">
        <f t="shared" si="40"/>
        <v>63.364286330550115</v>
      </c>
      <c r="O113">
        <f t="shared" si="41"/>
        <v>2.5400213585321456E-2</v>
      </c>
      <c r="P113">
        <f t="shared" si="42"/>
        <v>2.7688027700938371</v>
      </c>
      <c r="Q113">
        <f t="shared" si="43"/>
        <v>2.5271469598763217E-2</v>
      </c>
      <c r="R113">
        <f t="shared" si="44"/>
        <v>1.5806181110172162E-2</v>
      </c>
      <c r="S113">
        <f t="shared" si="45"/>
        <v>226.10879096522009</v>
      </c>
      <c r="T113">
        <f t="shared" si="46"/>
        <v>33.740943301257957</v>
      </c>
      <c r="U113">
        <f t="shared" si="47"/>
        <v>32.890714285714289</v>
      </c>
      <c r="V113">
        <f t="shared" si="48"/>
        <v>5.0211669666704992</v>
      </c>
      <c r="W113">
        <f t="shared" si="49"/>
        <v>69.351343875203526</v>
      </c>
      <c r="X113">
        <f t="shared" si="50"/>
        <v>3.3981098399726415</v>
      </c>
      <c r="Y113">
        <f t="shared" si="51"/>
        <v>4.899847140795826</v>
      </c>
      <c r="Z113">
        <f t="shared" si="52"/>
        <v>1.6230571266978577</v>
      </c>
      <c r="AA113">
        <f t="shared" si="53"/>
        <v>-18.596196332896966</v>
      </c>
      <c r="AB113">
        <f t="shared" si="54"/>
        <v>-64.822299754652406</v>
      </c>
      <c r="AC113">
        <f t="shared" si="55"/>
        <v>-5.3446291428997732</v>
      </c>
      <c r="AD113">
        <f t="shared" si="56"/>
        <v>137.34566573477093</v>
      </c>
      <c r="AE113">
        <f t="shared" si="57"/>
        <v>17.728038212463026</v>
      </c>
      <c r="AF113">
        <f t="shared" si="58"/>
        <v>0.42587618109961844</v>
      </c>
      <c r="AG113">
        <f t="shared" si="59"/>
        <v>6.9357477766733027</v>
      </c>
      <c r="AH113">
        <v>661.82966890199714</v>
      </c>
      <c r="AI113">
        <v>648.62966060606016</v>
      </c>
      <c r="AJ113">
        <v>1.7275346926577111</v>
      </c>
      <c r="AK113">
        <v>62.033969261683353</v>
      </c>
      <c r="AL113">
        <f t="shared" si="60"/>
        <v>0.42168245652827591</v>
      </c>
      <c r="AM113">
        <v>33.105745601731591</v>
      </c>
      <c r="AN113">
        <v>33.482123636363617</v>
      </c>
      <c r="AO113">
        <v>-2.6684224624361599E-5</v>
      </c>
      <c r="AP113">
        <v>98.33</v>
      </c>
      <c r="AQ113">
        <v>32</v>
      </c>
      <c r="AR113">
        <v>5</v>
      </c>
      <c r="AS113">
        <f t="shared" si="61"/>
        <v>1</v>
      </c>
      <c r="AT113">
        <f t="shared" si="62"/>
        <v>0</v>
      </c>
      <c r="AU113">
        <f t="shared" si="63"/>
        <v>47454.953103179498</v>
      </c>
      <c r="AV113">
        <f t="shared" si="64"/>
        <v>1199.964285714286</v>
      </c>
      <c r="AW113">
        <f t="shared" si="65"/>
        <v>1025.8946067177308</v>
      </c>
      <c r="AX113">
        <f t="shared" si="66"/>
        <v>0.85493761683670511</v>
      </c>
      <c r="AY113">
        <f t="shared" si="67"/>
        <v>0.18842960049484095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1674578733.5</v>
      </c>
      <c r="BF113">
        <v>624.40414285714292</v>
      </c>
      <c r="BG113">
        <v>641.01414285714293</v>
      </c>
      <c r="BH113">
        <v>33.485642857142857</v>
      </c>
      <c r="BI113">
        <v>33.10568571428572</v>
      </c>
      <c r="BJ113">
        <v>630.64371428571428</v>
      </c>
      <c r="BK113">
        <v>33.272714285714287</v>
      </c>
      <c r="BL113">
        <v>649.9924285714286</v>
      </c>
      <c r="BM113">
        <v>101.3797142857143</v>
      </c>
      <c r="BN113">
        <v>9.9891599999999997E-2</v>
      </c>
      <c r="BO113">
        <v>32.45645714285714</v>
      </c>
      <c r="BP113">
        <v>32.890714285714289</v>
      </c>
      <c r="BQ113">
        <v>999.89999999999986</v>
      </c>
      <c r="BR113">
        <v>0</v>
      </c>
      <c r="BS113">
        <v>0</v>
      </c>
      <c r="BT113">
        <v>8986.6071428571431</v>
      </c>
      <c r="BU113">
        <v>0</v>
      </c>
      <c r="BV113">
        <v>41.161299999999997</v>
      </c>
      <c r="BW113">
        <v>-16.60981428571429</v>
      </c>
      <c r="BX113">
        <v>646.03728571428576</v>
      </c>
      <c r="BY113">
        <v>662.9620000000001</v>
      </c>
      <c r="BZ113">
        <v>0.37996828571428581</v>
      </c>
      <c r="CA113">
        <v>641.01414285714293</v>
      </c>
      <c r="CB113">
        <v>33.10568571428572</v>
      </c>
      <c r="CC113">
        <v>3.3947685714285711</v>
      </c>
      <c r="CD113">
        <v>3.3562471428571432</v>
      </c>
      <c r="CE113">
        <v>26.102428571428572</v>
      </c>
      <c r="CF113">
        <v>25.909571428571429</v>
      </c>
      <c r="CG113">
        <v>1199.964285714286</v>
      </c>
      <c r="CH113">
        <v>0.49999671428571429</v>
      </c>
      <c r="CI113">
        <v>0.50000328571428565</v>
      </c>
      <c r="CJ113">
        <v>0</v>
      </c>
      <c r="CK113">
        <v>767.35557142857135</v>
      </c>
      <c r="CL113">
        <v>4.9990899999999998</v>
      </c>
      <c r="CM113">
        <v>7856.0028571428566</v>
      </c>
      <c r="CN113">
        <v>9557.557142857142</v>
      </c>
      <c r="CO113">
        <v>42.186999999999998</v>
      </c>
      <c r="CP113">
        <v>43.75</v>
      </c>
      <c r="CQ113">
        <v>42.936999999999998</v>
      </c>
      <c r="CR113">
        <v>42.910428571428568</v>
      </c>
      <c r="CS113">
        <v>43.5</v>
      </c>
      <c r="CT113">
        <v>597.48000000000013</v>
      </c>
      <c r="CU113">
        <v>597.48857142857139</v>
      </c>
      <c r="CV113">
        <v>0</v>
      </c>
      <c r="CW113">
        <v>1674578748.2</v>
      </c>
      <c r="CX113">
        <v>0</v>
      </c>
      <c r="CY113">
        <v>1674577646.0999999</v>
      </c>
      <c r="CZ113" t="s">
        <v>356</v>
      </c>
      <c r="DA113">
        <v>1674577646.0999999</v>
      </c>
      <c r="DB113">
        <v>1674577639.5999999</v>
      </c>
      <c r="DC113">
        <v>30</v>
      </c>
      <c r="DD113">
        <v>-0.48</v>
      </c>
      <c r="DE113">
        <v>-5.1999999999999998E-2</v>
      </c>
      <c r="DF113">
        <v>-5.7220000000000004</v>
      </c>
      <c r="DG113">
        <v>0.21299999999999999</v>
      </c>
      <c r="DH113">
        <v>415</v>
      </c>
      <c r="DI113">
        <v>32</v>
      </c>
      <c r="DJ113">
        <v>0.4</v>
      </c>
      <c r="DK113">
        <v>0.18</v>
      </c>
      <c r="DL113">
        <v>-16.610163414634151</v>
      </c>
      <c r="DM113">
        <v>1.8050174216037711E-2</v>
      </c>
      <c r="DN113">
        <v>4.0727732243597062E-2</v>
      </c>
      <c r="DO113">
        <v>1</v>
      </c>
      <c r="DP113">
        <v>0.40430199999999999</v>
      </c>
      <c r="DQ113">
        <v>-0.14712863414634109</v>
      </c>
      <c r="DR113">
        <v>1.461220079749596E-2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357</v>
      </c>
      <c r="EA113">
        <v>3.2969499999999998</v>
      </c>
      <c r="EB113">
        <v>2.6251699999999998</v>
      </c>
      <c r="EC113">
        <v>0.13794799999999999</v>
      </c>
      <c r="ED113">
        <v>0.138457</v>
      </c>
      <c r="EE113">
        <v>0.13812099999999999</v>
      </c>
      <c r="EF113">
        <v>0.13577500000000001</v>
      </c>
      <c r="EG113">
        <v>26017</v>
      </c>
      <c r="EH113">
        <v>26435.7</v>
      </c>
      <c r="EI113">
        <v>28078.5</v>
      </c>
      <c r="EJ113">
        <v>29532.6</v>
      </c>
      <c r="EK113">
        <v>33309.1</v>
      </c>
      <c r="EL113">
        <v>35442.800000000003</v>
      </c>
      <c r="EM113">
        <v>39640</v>
      </c>
      <c r="EN113">
        <v>42220.5</v>
      </c>
      <c r="EO113">
        <v>2.173</v>
      </c>
      <c r="EP113">
        <v>2.21347</v>
      </c>
      <c r="EQ113">
        <v>0.178676</v>
      </c>
      <c r="ER113">
        <v>0</v>
      </c>
      <c r="ES113">
        <v>29.986599999999999</v>
      </c>
      <c r="ET113">
        <v>999.9</v>
      </c>
      <c r="EU113">
        <v>75</v>
      </c>
      <c r="EV113">
        <v>31.9</v>
      </c>
      <c r="EW113">
        <v>35.128999999999998</v>
      </c>
      <c r="EX113">
        <v>57.726399999999998</v>
      </c>
      <c r="EY113">
        <v>-7.3597799999999998</v>
      </c>
      <c r="EZ113">
        <v>2</v>
      </c>
      <c r="FA113">
        <v>0.42909799999999998</v>
      </c>
      <c r="FB113">
        <v>-0.114649</v>
      </c>
      <c r="FC113">
        <v>20.2742</v>
      </c>
      <c r="FD113">
        <v>5.2195400000000003</v>
      </c>
      <c r="FE113">
        <v>12.007999999999999</v>
      </c>
      <c r="FF113">
        <v>4.9859999999999998</v>
      </c>
      <c r="FG113">
        <v>3.2844500000000001</v>
      </c>
      <c r="FH113">
        <v>9999</v>
      </c>
      <c r="FI113">
        <v>9999</v>
      </c>
      <c r="FJ113">
        <v>9999</v>
      </c>
      <c r="FK113">
        <v>999.9</v>
      </c>
      <c r="FL113">
        <v>1.86572</v>
      </c>
      <c r="FM113">
        <v>1.86215</v>
      </c>
      <c r="FN113">
        <v>1.8641700000000001</v>
      </c>
      <c r="FO113">
        <v>1.8602000000000001</v>
      </c>
      <c r="FP113">
        <v>1.86094</v>
      </c>
      <c r="FQ113">
        <v>1.86008</v>
      </c>
      <c r="FR113">
        <v>1.86181</v>
      </c>
      <c r="FS113">
        <v>1.8583799999999999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-6.2469999999999999</v>
      </c>
      <c r="GH113">
        <v>0.21290000000000001</v>
      </c>
      <c r="GI113">
        <v>-4.3160023200825837</v>
      </c>
      <c r="GJ113">
        <v>-4.0448538125570227E-3</v>
      </c>
      <c r="GK113">
        <v>1.839783264315481E-6</v>
      </c>
      <c r="GL113">
        <v>-4.1587272622942942E-10</v>
      </c>
      <c r="GM113">
        <v>0.21294000000000321</v>
      </c>
      <c r="GN113">
        <v>0</v>
      </c>
      <c r="GO113">
        <v>0</v>
      </c>
      <c r="GP113">
        <v>0</v>
      </c>
      <c r="GQ113">
        <v>5</v>
      </c>
      <c r="GR113">
        <v>2081</v>
      </c>
      <c r="GS113">
        <v>3</v>
      </c>
      <c r="GT113">
        <v>31</v>
      </c>
      <c r="GU113">
        <v>18.2</v>
      </c>
      <c r="GV113">
        <v>18.3</v>
      </c>
      <c r="GW113">
        <v>1.9519</v>
      </c>
      <c r="GX113">
        <v>2.5317400000000001</v>
      </c>
      <c r="GY113">
        <v>2.04834</v>
      </c>
      <c r="GZ113">
        <v>2.6245099999999999</v>
      </c>
      <c r="HA113">
        <v>2.1972700000000001</v>
      </c>
      <c r="HB113">
        <v>2.3120099999999999</v>
      </c>
      <c r="HC113">
        <v>36.646900000000002</v>
      </c>
      <c r="HD113">
        <v>14.709899999999999</v>
      </c>
      <c r="HE113">
        <v>18</v>
      </c>
      <c r="HF113">
        <v>660.803</v>
      </c>
      <c r="HG113">
        <v>773.69500000000005</v>
      </c>
      <c r="HH113">
        <v>30.999099999999999</v>
      </c>
      <c r="HI113">
        <v>32.906999999999996</v>
      </c>
      <c r="HJ113">
        <v>29.999300000000002</v>
      </c>
      <c r="HK113">
        <v>32.890900000000002</v>
      </c>
      <c r="HL113">
        <v>32.8996</v>
      </c>
      <c r="HM113">
        <v>39.135899999999999</v>
      </c>
      <c r="HN113">
        <v>0</v>
      </c>
      <c r="HO113">
        <v>100</v>
      </c>
      <c r="HP113">
        <v>31</v>
      </c>
      <c r="HQ113">
        <v>658.78200000000004</v>
      </c>
      <c r="HR113">
        <v>33.932099999999998</v>
      </c>
      <c r="HS113">
        <v>98.949700000000007</v>
      </c>
      <c r="HT113">
        <v>97.897999999999996</v>
      </c>
    </row>
    <row r="114" spans="1:228" x14ac:dyDescent="0.2">
      <c r="A114">
        <v>99</v>
      </c>
      <c r="B114">
        <v>1674578739.5</v>
      </c>
      <c r="C114">
        <v>391.5</v>
      </c>
      <c r="D114" t="s">
        <v>557</v>
      </c>
      <c r="E114" t="s">
        <v>558</v>
      </c>
      <c r="F114">
        <v>4</v>
      </c>
      <c r="G114">
        <v>1674578737.1875</v>
      </c>
      <c r="H114">
        <f t="shared" si="34"/>
        <v>4.1655417680337508E-4</v>
      </c>
      <c r="I114">
        <f t="shared" si="35"/>
        <v>0.41655417680337509</v>
      </c>
      <c r="J114">
        <f t="shared" si="36"/>
        <v>7.0869706274348339</v>
      </c>
      <c r="K114">
        <f t="shared" si="37"/>
        <v>630.54812500000003</v>
      </c>
      <c r="L114">
        <f t="shared" si="38"/>
        <v>166.22933300115724</v>
      </c>
      <c r="M114">
        <f t="shared" si="39"/>
        <v>16.869029510909282</v>
      </c>
      <c r="N114">
        <f t="shared" si="40"/>
        <v>63.988315038233758</v>
      </c>
      <c r="O114">
        <f t="shared" si="41"/>
        <v>2.5100537087329577E-2</v>
      </c>
      <c r="P114">
        <f t="shared" si="42"/>
        <v>2.7715472571970072</v>
      </c>
      <c r="Q114">
        <f t="shared" si="43"/>
        <v>2.4974928787526371E-2</v>
      </c>
      <c r="R114">
        <f t="shared" si="44"/>
        <v>1.5620563374720117E-2</v>
      </c>
      <c r="S114">
        <f t="shared" si="45"/>
        <v>226.11885051922212</v>
      </c>
      <c r="T114">
        <f t="shared" si="46"/>
        <v>33.733341708595944</v>
      </c>
      <c r="U114">
        <f t="shared" si="47"/>
        <v>32.8858125</v>
      </c>
      <c r="V114">
        <f t="shared" si="48"/>
        <v>5.0197830877705494</v>
      </c>
      <c r="W114">
        <f t="shared" si="49"/>
        <v>69.367659916777797</v>
      </c>
      <c r="X114">
        <f t="shared" si="50"/>
        <v>3.3973958879861499</v>
      </c>
      <c r="Y114">
        <f t="shared" si="51"/>
        <v>4.8976654136266013</v>
      </c>
      <c r="Z114">
        <f t="shared" si="52"/>
        <v>1.6223871997843995</v>
      </c>
      <c r="AA114">
        <f t="shared" si="53"/>
        <v>-18.370039197028841</v>
      </c>
      <c r="AB114">
        <f t="shared" si="54"/>
        <v>-65.333744467943461</v>
      </c>
      <c r="AC114">
        <f t="shared" si="55"/>
        <v>-5.3811259146851755</v>
      </c>
      <c r="AD114">
        <f t="shared" si="56"/>
        <v>137.03394093956464</v>
      </c>
      <c r="AE114">
        <f t="shared" si="57"/>
        <v>17.812372948977476</v>
      </c>
      <c r="AF114">
        <f t="shared" si="58"/>
        <v>0.41809647324278226</v>
      </c>
      <c r="AG114">
        <f t="shared" si="59"/>
        <v>7.0869706274348339</v>
      </c>
      <c r="AH114">
        <v>668.82007588157069</v>
      </c>
      <c r="AI114">
        <v>655.50449090909069</v>
      </c>
      <c r="AJ114">
        <v>1.7198606053025991</v>
      </c>
      <c r="AK114">
        <v>62.033969261683353</v>
      </c>
      <c r="AL114">
        <f t="shared" si="60"/>
        <v>0.41655417680337509</v>
      </c>
      <c r="AM114">
        <v>33.10530373160173</v>
      </c>
      <c r="AN114">
        <v>33.477018181818181</v>
      </c>
      <c r="AO114">
        <v>-1.076505158233606E-5</v>
      </c>
      <c r="AP114">
        <v>98.33</v>
      </c>
      <c r="AQ114">
        <v>32</v>
      </c>
      <c r="AR114">
        <v>5</v>
      </c>
      <c r="AS114">
        <f t="shared" si="61"/>
        <v>1</v>
      </c>
      <c r="AT114">
        <f t="shared" si="62"/>
        <v>0</v>
      </c>
      <c r="AU114">
        <f t="shared" si="63"/>
        <v>47531.9066335186</v>
      </c>
      <c r="AV114">
        <f t="shared" si="64"/>
        <v>1200.0237500000001</v>
      </c>
      <c r="AW114">
        <f t="shared" si="65"/>
        <v>1025.9448515643637</v>
      </c>
      <c r="AX114">
        <f t="shared" si="66"/>
        <v>0.85493712233975683</v>
      </c>
      <c r="AY114">
        <f t="shared" si="67"/>
        <v>0.18842864611573071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1674578737.1875</v>
      </c>
      <c r="BF114">
        <v>630.54812500000003</v>
      </c>
      <c r="BG114">
        <v>647.23412499999995</v>
      </c>
      <c r="BH114">
        <v>33.478324999999998</v>
      </c>
      <c r="BI114">
        <v>33.1053</v>
      </c>
      <c r="BJ114">
        <v>636.80124999999998</v>
      </c>
      <c r="BK114">
        <v>33.265374999999999</v>
      </c>
      <c r="BL114">
        <v>649.982125</v>
      </c>
      <c r="BM114">
        <v>101.3805</v>
      </c>
      <c r="BN114">
        <v>9.9961999999999995E-2</v>
      </c>
      <c r="BO114">
        <v>32.448562500000008</v>
      </c>
      <c r="BP114">
        <v>32.8858125</v>
      </c>
      <c r="BQ114">
        <v>999.9</v>
      </c>
      <c r="BR114">
        <v>0</v>
      </c>
      <c r="BS114">
        <v>0</v>
      </c>
      <c r="BT114">
        <v>9001.0949999999993</v>
      </c>
      <c r="BU114">
        <v>0</v>
      </c>
      <c r="BV114">
        <v>38.091237499999998</v>
      </c>
      <c r="BW114">
        <v>-16.685925000000001</v>
      </c>
      <c r="BX114">
        <v>652.38912499999992</v>
      </c>
      <c r="BY114">
        <v>669.39487499999996</v>
      </c>
      <c r="BZ114">
        <v>0.373002375</v>
      </c>
      <c r="CA114">
        <v>647.23412499999995</v>
      </c>
      <c r="CB114">
        <v>33.1053</v>
      </c>
      <c r="CC114">
        <v>3.3940424999999999</v>
      </c>
      <c r="CD114">
        <v>3.3562287500000001</v>
      </c>
      <c r="CE114">
        <v>26.098825000000001</v>
      </c>
      <c r="CF114">
        <v>25.909487500000001</v>
      </c>
      <c r="CG114">
        <v>1200.0237500000001</v>
      </c>
      <c r="CH114">
        <v>0.50001312499999995</v>
      </c>
      <c r="CI114">
        <v>0.49998687500000011</v>
      </c>
      <c r="CJ114">
        <v>0</v>
      </c>
      <c r="CK114">
        <v>767.16612499999997</v>
      </c>
      <c r="CL114">
        <v>4.9990899999999998</v>
      </c>
      <c r="CM114">
        <v>7854.5512500000004</v>
      </c>
      <c r="CN114">
        <v>9558.0962500000005</v>
      </c>
      <c r="CO114">
        <v>42.179250000000003</v>
      </c>
      <c r="CP114">
        <v>43.75</v>
      </c>
      <c r="CQ114">
        <v>42.936999999999998</v>
      </c>
      <c r="CR114">
        <v>42.890500000000003</v>
      </c>
      <c r="CS114">
        <v>43.5</v>
      </c>
      <c r="CT114">
        <v>597.53125</v>
      </c>
      <c r="CU114">
        <v>597.5</v>
      </c>
      <c r="CV114">
        <v>0</v>
      </c>
      <c r="CW114">
        <v>1674578751.8</v>
      </c>
      <c r="CX114">
        <v>0</v>
      </c>
      <c r="CY114">
        <v>1674577646.0999999</v>
      </c>
      <c r="CZ114" t="s">
        <v>356</v>
      </c>
      <c r="DA114">
        <v>1674577646.0999999</v>
      </c>
      <c r="DB114">
        <v>1674577639.5999999</v>
      </c>
      <c r="DC114">
        <v>30</v>
      </c>
      <c r="DD114">
        <v>-0.48</v>
      </c>
      <c r="DE114">
        <v>-5.1999999999999998E-2</v>
      </c>
      <c r="DF114">
        <v>-5.7220000000000004</v>
      </c>
      <c r="DG114">
        <v>0.21299999999999999</v>
      </c>
      <c r="DH114">
        <v>415</v>
      </c>
      <c r="DI114">
        <v>32</v>
      </c>
      <c r="DJ114">
        <v>0.4</v>
      </c>
      <c r="DK114">
        <v>0.18</v>
      </c>
      <c r="DL114">
        <v>-16.621907499999999</v>
      </c>
      <c r="DM114">
        <v>-0.14967692307687011</v>
      </c>
      <c r="DN114">
        <v>4.8936082738098213E-2</v>
      </c>
      <c r="DO114">
        <v>0</v>
      </c>
      <c r="DP114">
        <v>0.39515492499999999</v>
      </c>
      <c r="DQ114">
        <v>-0.15604118949343551</v>
      </c>
      <c r="DR114">
        <v>1.507565682547116E-2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377</v>
      </c>
      <c r="EA114">
        <v>3.2969400000000002</v>
      </c>
      <c r="EB114">
        <v>2.6253199999999999</v>
      </c>
      <c r="EC114">
        <v>0.138964</v>
      </c>
      <c r="ED114">
        <v>0.139459</v>
      </c>
      <c r="EE114">
        <v>0.13811100000000001</v>
      </c>
      <c r="EF114">
        <v>0.13577900000000001</v>
      </c>
      <c r="EG114">
        <v>25986.400000000001</v>
      </c>
      <c r="EH114">
        <v>26405.4</v>
      </c>
      <c r="EI114">
        <v>28078.6</v>
      </c>
      <c r="EJ114">
        <v>29533.200000000001</v>
      </c>
      <c r="EK114">
        <v>33309.9</v>
      </c>
      <c r="EL114">
        <v>35443.4</v>
      </c>
      <c r="EM114">
        <v>39640.400000000001</v>
      </c>
      <c r="EN114">
        <v>42221.4</v>
      </c>
      <c r="EO114">
        <v>2.1729500000000002</v>
      </c>
      <c r="EP114">
        <v>2.2134299999999998</v>
      </c>
      <c r="EQ114">
        <v>0.17895900000000001</v>
      </c>
      <c r="ER114">
        <v>0</v>
      </c>
      <c r="ES114">
        <v>29.978300000000001</v>
      </c>
      <c r="ET114">
        <v>999.9</v>
      </c>
      <c r="EU114">
        <v>74.900000000000006</v>
      </c>
      <c r="EV114">
        <v>31.9</v>
      </c>
      <c r="EW114">
        <v>35.079099999999997</v>
      </c>
      <c r="EX114">
        <v>57.7864</v>
      </c>
      <c r="EY114">
        <v>-7.2195499999999999</v>
      </c>
      <c r="EZ114">
        <v>2</v>
      </c>
      <c r="FA114">
        <v>0.428504</v>
      </c>
      <c r="FB114">
        <v>-0.117198</v>
      </c>
      <c r="FC114">
        <v>20.2742</v>
      </c>
      <c r="FD114">
        <v>5.2196899999999999</v>
      </c>
      <c r="FE114">
        <v>12.0091</v>
      </c>
      <c r="FF114">
        <v>4.9865000000000004</v>
      </c>
      <c r="FG114">
        <v>3.2845499999999999</v>
      </c>
      <c r="FH114">
        <v>9999</v>
      </c>
      <c r="FI114">
        <v>9999</v>
      </c>
      <c r="FJ114">
        <v>9999</v>
      </c>
      <c r="FK114">
        <v>999.9</v>
      </c>
      <c r="FL114">
        <v>1.8656999999999999</v>
      </c>
      <c r="FM114">
        <v>1.86215</v>
      </c>
      <c r="FN114">
        <v>1.8641700000000001</v>
      </c>
      <c r="FO114">
        <v>1.8602000000000001</v>
      </c>
      <c r="FP114">
        <v>1.8609599999999999</v>
      </c>
      <c r="FQ114">
        <v>1.8601000000000001</v>
      </c>
      <c r="FR114">
        <v>1.8618399999999999</v>
      </c>
      <c r="FS114">
        <v>1.8583799999999999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-6.2610000000000001</v>
      </c>
      <c r="GH114">
        <v>0.21290000000000001</v>
      </c>
      <c r="GI114">
        <v>-4.3160023200825837</v>
      </c>
      <c r="GJ114">
        <v>-4.0448538125570227E-3</v>
      </c>
      <c r="GK114">
        <v>1.839783264315481E-6</v>
      </c>
      <c r="GL114">
        <v>-4.1587272622942942E-10</v>
      </c>
      <c r="GM114">
        <v>0.21294000000000321</v>
      </c>
      <c r="GN114">
        <v>0</v>
      </c>
      <c r="GO114">
        <v>0</v>
      </c>
      <c r="GP114">
        <v>0</v>
      </c>
      <c r="GQ114">
        <v>5</v>
      </c>
      <c r="GR114">
        <v>2081</v>
      </c>
      <c r="GS114">
        <v>3</v>
      </c>
      <c r="GT114">
        <v>31</v>
      </c>
      <c r="GU114">
        <v>18.2</v>
      </c>
      <c r="GV114">
        <v>18.3</v>
      </c>
      <c r="GW114">
        <v>1.96899</v>
      </c>
      <c r="GX114">
        <v>2.5366200000000001</v>
      </c>
      <c r="GY114">
        <v>2.04834</v>
      </c>
      <c r="GZ114">
        <v>2.6257299999999999</v>
      </c>
      <c r="HA114">
        <v>2.1972700000000001</v>
      </c>
      <c r="HB114">
        <v>2.3059099999999999</v>
      </c>
      <c r="HC114">
        <v>36.6233</v>
      </c>
      <c r="HD114">
        <v>14.7012</v>
      </c>
      <c r="HE114">
        <v>18</v>
      </c>
      <c r="HF114">
        <v>660.69500000000005</v>
      </c>
      <c r="HG114">
        <v>773.56100000000004</v>
      </c>
      <c r="HH114">
        <v>30.999199999999998</v>
      </c>
      <c r="HI114">
        <v>32.899500000000003</v>
      </c>
      <c r="HJ114">
        <v>29.999300000000002</v>
      </c>
      <c r="HK114">
        <v>32.884599999999999</v>
      </c>
      <c r="HL114">
        <v>32.8932</v>
      </c>
      <c r="HM114">
        <v>39.462899999999998</v>
      </c>
      <c r="HN114">
        <v>0</v>
      </c>
      <c r="HO114">
        <v>100</v>
      </c>
      <c r="HP114">
        <v>31</v>
      </c>
      <c r="HQ114">
        <v>665.46400000000006</v>
      </c>
      <c r="HR114">
        <v>33.932099999999998</v>
      </c>
      <c r="HS114">
        <v>98.950299999999999</v>
      </c>
      <c r="HT114">
        <v>97.899900000000002</v>
      </c>
    </row>
    <row r="115" spans="1:228" x14ac:dyDescent="0.2">
      <c r="A115">
        <v>100</v>
      </c>
      <c r="B115">
        <v>1674578743.5</v>
      </c>
      <c r="C115">
        <v>395.5</v>
      </c>
      <c r="D115" t="s">
        <v>559</v>
      </c>
      <c r="E115" t="s">
        <v>560</v>
      </c>
      <c r="F115">
        <v>4</v>
      </c>
      <c r="G115">
        <v>1674578741.5</v>
      </c>
      <c r="H115">
        <f t="shared" si="34"/>
        <v>4.1264589228312337E-4</v>
      </c>
      <c r="I115">
        <f t="shared" si="35"/>
        <v>0.41264589228312337</v>
      </c>
      <c r="J115">
        <f t="shared" si="36"/>
        <v>6.9368263565590143</v>
      </c>
      <c r="K115">
        <f t="shared" si="37"/>
        <v>637.74285714285713</v>
      </c>
      <c r="L115">
        <f t="shared" si="38"/>
        <v>178.47677990222275</v>
      </c>
      <c r="M115">
        <f t="shared" si="39"/>
        <v>18.111867211056882</v>
      </c>
      <c r="N115">
        <f t="shared" si="40"/>
        <v>64.718300888773456</v>
      </c>
      <c r="O115">
        <f t="shared" si="41"/>
        <v>2.4858892674419333E-2</v>
      </c>
      <c r="P115">
        <f t="shared" si="42"/>
        <v>2.7722455175791505</v>
      </c>
      <c r="Q115">
        <f t="shared" si="43"/>
        <v>2.4735715670800285E-2</v>
      </c>
      <c r="R115">
        <f t="shared" si="44"/>
        <v>1.547083825450913E-2</v>
      </c>
      <c r="S115">
        <f t="shared" si="45"/>
        <v>226.11650572761894</v>
      </c>
      <c r="T115">
        <f t="shared" si="46"/>
        <v>33.733317783930076</v>
      </c>
      <c r="U115">
        <f t="shared" si="47"/>
        <v>32.885785714285717</v>
      </c>
      <c r="V115">
        <f t="shared" si="48"/>
        <v>5.019775526502583</v>
      </c>
      <c r="W115">
        <f t="shared" si="49"/>
        <v>69.364016446021012</v>
      </c>
      <c r="X115">
        <f t="shared" si="50"/>
        <v>3.3970685716865074</v>
      </c>
      <c r="Y115">
        <f t="shared" si="51"/>
        <v>4.8974507903966344</v>
      </c>
      <c r="Z115">
        <f t="shared" si="52"/>
        <v>1.6227069548160755</v>
      </c>
      <c r="AA115">
        <f t="shared" si="53"/>
        <v>-18.197683849685742</v>
      </c>
      <c r="AB115">
        <f t="shared" si="54"/>
        <v>-65.462297550551796</v>
      </c>
      <c r="AC115">
        <f t="shared" si="55"/>
        <v>-5.3903347296527064</v>
      </c>
      <c r="AD115">
        <f t="shared" si="56"/>
        <v>137.06618959772871</v>
      </c>
      <c r="AE115">
        <f t="shared" si="57"/>
        <v>17.807026923561835</v>
      </c>
      <c r="AF115">
        <f t="shared" si="58"/>
        <v>0.41451644870414894</v>
      </c>
      <c r="AG115">
        <f t="shared" si="59"/>
        <v>6.9368263565590143</v>
      </c>
      <c r="AH115">
        <v>675.69560041566126</v>
      </c>
      <c r="AI115">
        <v>662.45023636363624</v>
      </c>
      <c r="AJ115">
        <v>1.7393631870448689</v>
      </c>
      <c r="AK115">
        <v>62.033969261683353</v>
      </c>
      <c r="AL115">
        <f t="shared" si="60"/>
        <v>0.41264589228312337</v>
      </c>
      <c r="AM115">
        <v>33.105280632034628</v>
      </c>
      <c r="AN115">
        <v>33.473444848484839</v>
      </c>
      <c r="AO115">
        <v>-5.3557738199431606E-6</v>
      </c>
      <c r="AP115">
        <v>98.33</v>
      </c>
      <c r="AQ115">
        <v>32</v>
      </c>
      <c r="AR115">
        <v>5</v>
      </c>
      <c r="AS115">
        <f t="shared" si="61"/>
        <v>1</v>
      </c>
      <c r="AT115">
        <f t="shared" si="62"/>
        <v>0</v>
      </c>
      <c r="AU115">
        <f t="shared" si="63"/>
        <v>47551.297574017874</v>
      </c>
      <c r="AV115">
        <f t="shared" si="64"/>
        <v>1200.024285714286</v>
      </c>
      <c r="AW115">
        <f t="shared" si="65"/>
        <v>1025.9440423459166</v>
      </c>
      <c r="AX115">
        <f t="shared" si="66"/>
        <v>0.85493606634406394</v>
      </c>
      <c r="AY115">
        <f t="shared" si="67"/>
        <v>0.18842660804404343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1674578741.5</v>
      </c>
      <c r="BF115">
        <v>637.74285714285713</v>
      </c>
      <c r="BG115">
        <v>654.42314285714281</v>
      </c>
      <c r="BH115">
        <v>33.475171428571421</v>
      </c>
      <c r="BI115">
        <v>33.105371428571416</v>
      </c>
      <c r="BJ115">
        <v>644.01185714285714</v>
      </c>
      <c r="BK115">
        <v>33.262242857142851</v>
      </c>
      <c r="BL115">
        <v>650.03857142857134</v>
      </c>
      <c r="BM115">
        <v>101.38028571428571</v>
      </c>
      <c r="BN115">
        <v>9.9958499999999992E-2</v>
      </c>
      <c r="BO115">
        <v>32.447785714285722</v>
      </c>
      <c r="BP115">
        <v>32.885785714285717</v>
      </c>
      <c r="BQ115">
        <v>999.89999999999986</v>
      </c>
      <c r="BR115">
        <v>0</v>
      </c>
      <c r="BS115">
        <v>0</v>
      </c>
      <c r="BT115">
        <v>9004.8200000000015</v>
      </c>
      <c r="BU115">
        <v>0</v>
      </c>
      <c r="BV115">
        <v>37.68158571428571</v>
      </c>
      <c r="BW115">
        <v>-16.680142857142862</v>
      </c>
      <c r="BX115">
        <v>659.83071428571441</v>
      </c>
      <c r="BY115">
        <v>676.82971428571432</v>
      </c>
      <c r="BZ115">
        <v>0.36978542857142849</v>
      </c>
      <c r="CA115">
        <v>654.42314285714281</v>
      </c>
      <c r="CB115">
        <v>33.105371428571416</v>
      </c>
      <c r="CC115">
        <v>3.3937214285714279</v>
      </c>
      <c r="CD115">
        <v>3.356232857142857</v>
      </c>
      <c r="CE115">
        <v>26.097242857142859</v>
      </c>
      <c r="CF115">
        <v>25.909500000000001</v>
      </c>
      <c r="CG115">
        <v>1200.024285714286</v>
      </c>
      <c r="CH115">
        <v>0.50004800000000005</v>
      </c>
      <c r="CI115">
        <v>0.49995200000000001</v>
      </c>
      <c r="CJ115">
        <v>0</v>
      </c>
      <c r="CK115">
        <v>767.10299999999995</v>
      </c>
      <c r="CL115">
        <v>4.9990899999999998</v>
      </c>
      <c r="CM115">
        <v>7852.3685714285721</v>
      </c>
      <c r="CN115">
        <v>9558.2242857142846</v>
      </c>
      <c r="CO115">
        <v>42.142714285714291</v>
      </c>
      <c r="CP115">
        <v>43.75</v>
      </c>
      <c r="CQ115">
        <v>42.936999999999998</v>
      </c>
      <c r="CR115">
        <v>42.875</v>
      </c>
      <c r="CS115">
        <v>43.5</v>
      </c>
      <c r="CT115">
        <v>597.57142857142867</v>
      </c>
      <c r="CU115">
        <v>597.45571428571441</v>
      </c>
      <c r="CV115">
        <v>0</v>
      </c>
      <c r="CW115">
        <v>1674578756</v>
      </c>
      <c r="CX115">
        <v>0</v>
      </c>
      <c r="CY115">
        <v>1674577646.0999999</v>
      </c>
      <c r="CZ115" t="s">
        <v>356</v>
      </c>
      <c r="DA115">
        <v>1674577646.0999999</v>
      </c>
      <c r="DB115">
        <v>1674577639.5999999</v>
      </c>
      <c r="DC115">
        <v>30</v>
      </c>
      <c r="DD115">
        <v>-0.48</v>
      </c>
      <c r="DE115">
        <v>-5.1999999999999998E-2</v>
      </c>
      <c r="DF115">
        <v>-5.7220000000000004</v>
      </c>
      <c r="DG115">
        <v>0.21299999999999999</v>
      </c>
      <c r="DH115">
        <v>415</v>
      </c>
      <c r="DI115">
        <v>32</v>
      </c>
      <c r="DJ115">
        <v>0.4</v>
      </c>
      <c r="DK115">
        <v>0.18</v>
      </c>
      <c r="DL115">
        <v>-16.643248780487809</v>
      </c>
      <c r="DM115">
        <v>-0.17980348432056789</v>
      </c>
      <c r="DN115">
        <v>4.9864279809817717E-2</v>
      </c>
      <c r="DO115">
        <v>0</v>
      </c>
      <c r="DP115">
        <v>0.3859473170731707</v>
      </c>
      <c r="DQ115">
        <v>-0.13856678048780391</v>
      </c>
      <c r="DR115">
        <v>1.394995048236517E-2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377</v>
      </c>
      <c r="EA115">
        <v>3.2970100000000002</v>
      </c>
      <c r="EB115">
        <v>2.6251799999999998</v>
      </c>
      <c r="EC115">
        <v>0.13997200000000001</v>
      </c>
      <c r="ED115">
        <v>0.14045199999999999</v>
      </c>
      <c r="EE115">
        <v>0.13810500000000001</v>
      </c>
      <c r="EF115">
        <v>0.13578000000000001</v>
      </c>
      <c r="EG115">
        <v>25956.1</v>
      </c>
      <c r="EH115">
        <v>26375.200000000001</v>
      </c>
      <c r="EI115">
        <v>28078.799999999999</v>
      </c>
      <c r="EJ115">
        <v>29533.4</v>
      </c>
      <c r="EK115">
        <v>33310</v>
      </c>
      <c r="EL115">
        <v>35443.9</v>
      </c>
      <c r="EM115">
        <v>39640.199999999997</v>
      </c>
      <c r="EN115">
        <v>42221.8</v>
      </c>
      <c r="EO115">
        <v>2.1728000000000001</v>
      </c>
      <c r="EP115">
        <v>2.2136200000000001</v>
      </c>
      <c r="EQ115">
        <v>0.18002799999999999</v>
      </c>
      <c r="ER115">
        <v>0</v>
      </c>
      <c r="ES115">
        <v>29.9712</v>
      </c>
      <c r="ET115">
        <v>999.9</v>
      </c>
      <c r="EU115">
        <v>74.900000000000006</v>
      </c>
      <c r="EV115">
        <v>31.9</v>
      </c>
      <c r="EW115">
        <v>35.0777</v>
      </c>
      <c r="EX115">
        <v>57.726399999999998</v>
      </c>
      <c r="EY115">
        <v>-7.3357400000000004</v>
      </c>
      <c r="EZ115">
        <v>2</v>
      </c>
      <c r="FA115">
        <v>0.42776399999999998</v>
      </c>
      <c r="FB115">
        <v>-0.11963799999999999</v>
      </c>
      <c r="FC115">
        <v>20.2742</v>
      </c>
      <c r="FD115">
        <v>5.2201399999999998</v>
      </c>
      <c r="FE115">
        <v>12.0083</v>
      </c>
      <c r="FF115">
        <v>4.98665</v>
      </c>
      <c r="FG115">
        <v>3.2846500000000001</v>
      </c>
      <c r="FH115">
        <v>9999</v>
      </c>
      <c r="FI115">
        <v>9999</v>
      </c>
      <c r="FJ115">
        <v>9999</v>
      </c>
      <c r="FK115">
        <v>999.9</v>
      </c>
      <c r="FL115">
        <v>1.8656999999999999</v>
      </c>
      <c r="FM115">
        <v>1.8621700000000001</v>
      </c>
      <c r="FN115">
        <v>1.8641700000000001</v>
      </c>
      <c r="FO115">
        <v>1.8602000000000001</v>
      </c>
      <c r="FP115">
        <v>1.8609599999999999</v>
      </c>
      <c r="FQ115">
        <v>1.8601000000000001</v>
      </c>
      <c r="FR115">
        <v>1.86181</v>
      </c>
      <c r="FS115">
        <v>1.8584000000000001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-6.2770000000000001</v>
      </c>
      <c r="GH115">
        <v>0.21299999999999999</v>
      </c>
      <c r="GI115">
        <v>-4.3160023200825837</v>
      </c>
      <c r="GJ115">
        <v>-4.0448538125570227E-3</v>
      </c>
      <c r="GK115">
        <v>1.839783264315481E-6</v>
      </c>
      <c r="GL115">
        <v>-4.1587272622942942E-10</v>
      </c>
      <c r="GM115">
        <v>0.21294000000000321</v>
      </c>
      <c r="GN115">
        <v>0</v>
      </c>
      <c r="GO115">
        <v>0</v>
      </c>
      <c r="GP115">
        <v>0</v>
      </c>
      <c r="GQ115">
        <v>5</v>
      </c>
      <c r="GR115">
        <v>2081</v>
      </c>
      <c r="GS115">
        <v>3</v>
      </c>
      <c r="GT115">
        <v>31</v>
      </c>
      <c r="GU115">
        <v>18.3</v>
      </c>
      <c r="GV115">
        <v>18.399999999999999</v>
      </c>
      <c r="GW115">
        <v>1.9848600000000001</v>
      </c>
      <c r="GX115">
        <v>2.52563</v>
      </c>
      <c r="GY115">
        <v>2.04834</v>
      </c>
      <c r="GZ115">
        <v>2.6257299999999999</v>
      </c>
      <c r="HA115">
        <v>2.1972700000000001</v>
      </c>
      <c r="HB115">
        <v>2.34009</v>
      </c>
      <c r="HC115">
        <v>36.6233</v>
      </c>
      <c r="HD115">
        <v>14.709899999999999</v>
      </c>
      <c r="HE115">
        <v>18</v>
      </c>
      <c r="HF115">
        <v>660.49800000000005</v>
      </c>
      <c r="HG115">
        <v>773.66499999999996</v>
      </c>
      <c r="HH115">
        <v>30.999300000000002</v>
      </c>
      <c r="HI115">
        <v>32.890700000000002</v>
      </c>
      <c r="HJ115">
        <v>29.999300000000002</v>
      </c>
      <c r="HK115">
        <v>32.877099999999999</v>
      </c>
      <c r="HL115">
        <v>32.885899999999999</v>
      </c>
      <c r="HM115">
        <v>39.7896</v>
      </c>
      <c r="HN115">
        <v>0</v>
      </c>
      <c r="HO115">
        <v>100</v>
      </c>
      <c r="HP115">
        <v>31</v>
      </c>
      <c r="HQ115">
        <v>672.14499999999998</v>
      </c>
      <c r="HR115">
        <v>33.932099999999998</v>
      </c>
      <c r="HS115">
        <v>98.950299999999999</v>
      </c>
      <c r="HT115">
        <v>97.900899999999993</v>
      </c>
    </row>
    <row r="116" spans="1:228" x14ac:dyDescent="0.2">
      <c r="A116">
        <v>101</v>
      </c>
      <c r="B116">
        <v>1674578747.5</v>
      </c>
      <c r="C116">
        <v>399.5</v>
      </c>
      <c r="D116" t="s">
        <v>561</v>
      </c>
      <c r="E116" t="s">
        <v>562</v>
      </c>
      <c r="F116">
        <v>4</v>
      </c>
      <c r="G116">
        <v>1674578745.1875</v>
      </c>
      <c r="H116">
        <f t="shared" si="34"/>
        <v>4.1189996900053939E-4</v>
      </c>
      <c r="I116">
        <f t="shared" si="35"/>
        <v>0.41189996900053938</v>
      </c>
      <c r="J116">
        <f t="shared" si="36"/>
        <v>7.1593492691032621</v>
      </c>
      <c r="K116">
        <f t="shared" si="37"/>
        <v>643.90662500000008</v>
      </c>
      <c r="L116">
        <f t="shared" si="38"/>
        <v>168.1866788407691</v>
      </c>
      <c r="M116">
        <f t="shared" si="39"/>
        <v>17.067493585518356</v>
      </c>
      <c r="N116">
        <f t="shared" si="40"/>
        <v>65.343297504940608</v>
      </c>
      <c r="O116">
        <f t="shared" si="41"/>
        <v>2.4746334612257254E-2</v>
      </c>
      <c r="P116">
        <f t="shared" si="42"/>
        <v>2.7719719070019671</v>
      </c>
      <c r="Q116">
        <f t="shared" si="43"/>
        <v>2.4624255603663544E-2</v>
      </c>
      <c r="R116">
        <f t="shared" si="44"/>
        <v>1.5401077738266019E-2</v>
      </c>
      <c r="S116">
        <f t="shared" si="45"/>
        <v>226.11355825413625</v>
      </c>
      <c r="T116">
        <f t="shared" si="46"/>
        <v>33.731823728155568</v>
      </c>
      <c r="U116">
        <f t="shared" si="47"/>
        <v>32.900274999999993</v>
      </c>
      <c r="V116">
        <f t="shared" si="48"/>
        <v>5.0238671159251957</v>
      </c>
      <c r="W116">
        <f t="shared" si="49"/>
        <v>69.365707802647293</v>
      </c>
      <c r="X116">
        <f t="shared" si="50"/>
        <v>3.3968067899413992</v>
      </c>
      <c r="Y116">
        <f t="shared" si="51"/>
        <v>4.8969539813616123</v>
      </c>
      <c r="Z116">
        <f t="shared" si="52"/>
        <v>1.6270603259837966</v>
      </c>
      <c r="AA116">
        <f t="shared" si="53"/>
        <v>-18.164788632923788</v>
      </c>
      <c r="AB116">
        <f t="shared" si="54"/>
        <v>-67.889882183397503</v>
      </c>
      <c r="AC116">
        <f t="shared" si="55"/>
        <v>-5.591128523172455</v>
      </c>
      <c r="AD116">
        <f t="shared" si="56"/>
        <v>134.4677589146425</v>
      </c>
      <c r="AE116">
        <f t="shared" si="57"/>
        <v>17.813056734300424</v>
      </c>
      <c r="AF116">
        <f t="shared" si="58"/>
        <v>0.41231968306471695</v>
      </c>
      <c r="AG116">
        <f t="shared" si="59"/>
        <v>7.1593492691032621</v>
      </c>
      <c r="AH116">
        <v>682.62987504383227</v>
      </c>
      <c r="AI116">
        <v>669.29415757575748</v>
      </c>
      <c r="AJ116">
        <v>1.707105463012059</v>
      </c>
      <c r="AK116">
        <v>62.033969261683353</v>
      </c>
      <c r="AL116">
        <f t="shared" si="60"/>
        <v>0.41189996900053938</v>
      </c>
      <c r="AM116">
        <v>33.105071090909099</v>
      </c>
      <c r="AN116">
        <v>33.472569696969693</v>
      </c>
      <c r="AO116">
        <v>-1.7327231498401289E-6</v>
      </c>
      <c r="AP116">
        <v>98.33</v>
      </c>
      <c r="AQ116">
        <v>32</v>
      </c>
      <c r="AR116">
        <v>5</v>
      </c>
      <c r="AS116">
        <f t="shared" si="61"/>
        <v>1</v>
      </c>
      <c r="AT116">
        <f t="shared" si="62"/>
        <v>0</v>
      </c>
      <c r="AU116">
        <f t="shared" si="63"/>
        <v>47544.020050528779</v>
      </c>
      <c r="AV116">
        <f t="shared" si="64"/>
        <v>1200.00125</v>
      </c>
      <c r="AW116">
        <f t="shared" si="65"/>
        <v>1025.9250700798634</v>
      </c>
      <c r="AX116">
        <f t="shared" si="66"/>
        <v>0.8549366678408572</v>
      </c>
      <c r="AY116">
        <f t="shared" si="67"/>
        <v>0.18842776893285423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1674578745.1875</v>
      </c>
      <c r="BF116">
        <v>643.90662500000008</v>
      </c>
      <c r="BG116">
        <v>660.59450000000004</v>
      </c>
      <c r="BH116">
        <v>33.472849999999987</v>
      </c>
      <c r="BI116">
        <v>33.1049875</v>
      </c>
      <c r="BJ116">
        <v>650.18912499999988</v>
      </c>
      <c r="BK116">
        <v>33.259887499999998</v>
      </c>
      <c r="BL116">
        <v>650.00075000000004</v>
      </c>
      <c r="BM116">
        <v>101.37949999999999</v>
      </c>
      <c r="BN116">
        <v>9.9961412499999985E-2</v>
      </c>
      <c r="BO116">
        <v>32.445987500000001</v>
      </c>
      <c r="BP116">
        <v>32.900274999999993</v>
      </c>
      <c r="BQ116">
        <v>999.9</v>
      </c>
      <c r="BR116">
        <v>0</v>
      </c>
      <c r="BS116">
        <v>0</v>
      </c>
      <c r="BT116">
        <v>9003.4375</v>
      </c>
      <c r="BU116">
        <v>0</v>
      </c>
      <c r="BV116">
        <v>36.246200000000002</v>
      </c>
      <c r="BW116">
        <v>-16.687762500000002</v>
      </c>
      <c r="BX116">
        <v>666.20637499999998</v>
      </c>
      <c r="BY116">
        <v>683.21212500000001</v>
      </c>
      <c r="BZ116">
        <v>0.36784925000000002</v>
      </c>
      <c r="CA116">
        <v>660.59450000000004</v>
      </c>
      <c r="CB116">
        <v>33.1049875</v>
      </c>
      <c r="CC116">
        <v>3.3934600000000001</v>
      </c>
      <c r="CD116">
        <v>3.3561675000000002</v>
      </c>
      <c r="CE116">
        <v>26.095912500000001</v>
      </c>
      <c r="CF116">
        <v>25.909187500000002</v>
      </c>
      <c r="CG116">
        <v>1200.00125</v>
      </c>
      <c r="CH116">
        <v>0.50002837500000008</v>
      </c>
      <c r="CI116">
        <v>0.49997162499999998</v>
      </c>
      <c r="CJ116">
        <v>0</v>
      </c>
      <c r="CK116">
        <v>767.06662499999993</v>
      </c>
      <c r="CL116">
        <v>4.9990899999999998</v>
      </c>
      <c r="CM116">
        <v>7849.2950000000001</v>
      </c>
      <c r="CN116">
        <v>9557.9712499999987</v>
      </c>
      <c r="CO116">
        <v>42.125</v>
      </c>
      <c r="CP116">
        <v>43.734250000000003</v>
      </c>
      <c r="CQ116">
        <v>42.936999999999998</v>
      </c>
      <c r="CR116">
        <v>42.875</v>
      </c>
      <c r="CS116">
        <v>43.476374999999997</v>
      </c>
      <c r="CT116">
        <v>597.53625000000011</v>
      </c>
      <c r="CU116">
        <v>597.46875</v>
      </c>
      <c r="CV116">
        <v>0</v>
      </c>
      <c r="CW116">
        <v>1674578760.2</v>
      </c>
      <c r="CX116">
        <v>0</v>
      </c>
      <c r="CY116">
        <v>1674577646.0999999</v>
      </c>
      <c r="CZ116" t="s">
        <v>356</v>
      </c>
      <c r="DA116">
        <v>1674577646.0999999</v>
      </c>
      <c r="DB116">
        <v>1674577639.5999999</v>
      </c>
      <c r="DC116">
        <v>30</v>
      </c>
      <c r="DD116">
        <v>-0.48</v>
      </c>
      <c r="DE116">
        <v>-5.1999999999999998E-2</v>
      </c>
      <c r="DF116">
        <v>-5.7220000000000004</v>
      </c>
      <c r="DG116">
        <v>0.21299999999999999</v>
      </c>
      <c r="DH116">
        <v>415</v>
      </c>
      <c r="DI116">
        <v>32</v>
      </c>
      <c r="DJ116">
        <v>0.4</v>
      </c>
      <c r="DK116">
        <v>0.18</v>
      </c>
      <c r="DL116">
        <v>-16.648251219512201</v>
      </c>
      <c r="DM116">
        <v>-0.34386271777005428</v>
      </c>
      <c r="DN116">
        <v>4.9676033981904219E-2</v>
      </c>
      <c r="DO116">
        <v>0</v>
      </c>
      <c r="DP116">
        <v>0.37829763414634138</v>
      </c>
      <c r="DQ116">
        <v>-0.10042177003484309</v>
      </c>
      <c r="DR116">
        <v>1.0493528341853039E-2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377</v>
      </c>
      <c r="EA116">
        <v>3.2970100000000002</v>
      </c>
      <c r="EB116">
        <v>2.6254</v>
      </c>
      <c r="EC116">
        <v>0.14096800000000001</v>
      </c>
      <c r="ED116">
        <v>0.141434</v>
      </c>
      <c r="EE116">
        <v>0.138104</v>
      </c>
      <c r="EF116">
        <v>0.13577900000000001</v>
      </c>
      <c r="EG116">
        <v>25926.5</v>
      </c>
      <c r="EH116">
        <v>26345.4</v>
      </c>
      <c r="EI116">
        <v>28079.3</v>
      </c>
      <c r="EJ116">
        <v>29533.9</v>
      </c>
      <c r="EK116">
        <v>33310.9</v>
      </c>
      <c r="EL116">
        <v>35444.300000000003</v>
      </c>
      <c r="EM116">
        <v>39641.199999999997</v>
      </c>
      <c r="EN116">
        <v>42222.2</v>
      </c>
      <c r="EO116">
        <v>2.1731799999999999</v>
      </c>
      <c r="EP116">
        <v>2.2139000000000002</v>
      </c>
      <c r="EQ116">
        <v>0.18052399999999999</v>
      </c>
      <c r="ER116">
        <v>0</v>
      </c>
      <c r="ES116">
        <v>29.966100000000001</v>
      </c>
      <c r="ET116">
        <v>999.9</v>
      </c>
      <c r="EU116">
        <v>74.900000000000006</v>
      </c>
      <c r="EV116">
        <v>31.9</v>
      </c>
      <c r="EW116">
        <v>35.081800000000001</v>
      </c>
      <c r="EX116">
        <v>57.7864</v>
      </c>
      <c r="EY116">
        <v>-7.3036899999999996</v>
      </c>
      <c r="EZ116">
        <v>2</v>
      </c>
      <c r="FA116">
        <v>0.427116</v>
      </c>
      <c r="FB116">
        <v>-0.121408</v>
      </c>
      <c r="FC116">
        <v>20.2742</v>
      </c>
      <c r="FD116">
        <v>5.2202799999999998</v>
      </c>
      <c r="FE116">
        <v>12.008599999999999</v>
      </c>
      <c r="FF116">
        <v>4.9867499999999998</v>
      </c>
      <c r="FG116">
        <v>3.2846500000000001</v>
      </c>
      <c r="FH116">
        <v>9999</v>
      </c>
      <c r="FI116">
        <v>9999</v>
      </c>
      <c r="FJ116">
        <v>9999</v>
      </c>
      <c r="FK116">
        <v>999.9</v>
      </c>
      <c r="FL116">
        <v>1.8656999999999999</v>
      </c>
      <c r="FM116">
        <v>1.8621799999999999</v>
      </c>
      <c r="FN116">
        <v>1.8641700000000001</v>
      </c>
      <c r="FO116">
        <v>1.8602000000000001</v>
      </c>
      <c r="FP116">
        <v>1.8609599999999999</v>
      </c>
      <c r="FQ116">
        <v>1.8601000000000001</v>
      </c>
      <c r="FR116">
        <v>1.8617999999999999</v>
      </c>
      <c r="FS116">
        <v>1.8583799999999999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-6.29</v>
      </c>
      <c r="GH116">
        <v>0.21290000000000001</v>
      </c>
      <c r="GI116">
        <v>-4.3160023200825837</v>
      </c>
      <c r="GJ116">
        <v>-4.0448538125570227E-3</v>
      </c>
      <c r="GK116">
        <v>1.839783264315481E-6</v>
      </c>
      <c r="GL116">
        <v>-4.1587272622942942E-10</v>
      </c>
      <c r="GM116">
        <v>0.21294000000000321</v>
      </c>
      <c r="GN116">
        <v>0</v>
      </c>
      <c r="GO116">
        <v>0</v>
      </c>
      <c r="GP116">
        <v>0</v>
      </c>
      <c r="GQ116">
        <v>5</v>
      </c>
      <c r="GR116">
        <v>2081</v>
      </c>
      <c r="GS116">
        <v>3</v>
      </c>
      <c r="GT116">
        <v>31</v>
      </c>
      <c r="GU116">
        <v>18.399999999999999</v>
      </c>
      <c r="GV116">
        <v>18.5</v>
      </c>
      <c r="GW116">
        <v>2.0019499999999999</v>
      </c>
      <c r="GX116">
        <v>2.51831</v>
      </c>
      <c r="GY116">
        <v>2.04834</v>
      </c>
      <c r="GZ116">
        <v>2.6257299999999999</v>
      </c>
      <c r="HA116">
        <v>2.1972700000000001</v>
      </c>
      <c r="HB116">
        <v>2.34253</v>
      </c>
      <c r="HC116">
        <v>36.646900000000002</v>
      </c>
      <c r="HD116">
        <v>14.7187</v>
      </c>
      <c r="HE116">
        <v>18</v>
      </c>
      <c r="HF116">
        <v>660.721</v>
      </c>
      <c r="HG116">
        <v>773.86099999999999</v>
      </c>
      <c r="HH116">
        <v>30.999400000000001</v>
      </c>
      <c r="HI116">
        <v>32.882599999999996</v>
      </c>
      <c r="HJ116">
        <v>29.999300000000002</v>
      </c>
      <c r="HK116">
        <v>32.869999999999997</v>
      </c>
      <c r="HL116">
        <v>32.880000000000003</v>
      </c>
      <c r="HM116">
        <v>40.116500000000002</v>
      </c>
      <c r="HN116">
        <v>0</v>
      </c>
      <c r="HO116">
        <v>100</v>
      </c>
      <c r="HP116">
        <v>31</v>
      </c>
      <c r="HQ116">
        <v>678.827</v>
      </c>
      <c r="HR116">
        <v>33.932099999999998</v>
      </c>
      <c r="HS116">
        <v>98.952399999999997</v>
      </c>
      <c r="HT116">
        <v>97.902000000000001</v>
      </c>
    </row>
    <row r="117" spans="1:228" x14ac:dyDescent="0.2">
      <c r="A117">
        <v>102</v>
      </c>
      <c r="B117">
        <v>1674578751.5</v>
      </c>
      <c r="C117">
        <v>403.5</v>
      </c>
      <c r="D117" t="s">
        <v>563</v>
      </c>
      <c r="E117" t="s">
        <v>564</v>
      </c>
      <c r="F117">
        <v>4</v>
      </c>
      <c r="G117">
        <v>1674578749.5</v>
      </c>
      <c r="H117">
        <f t="shared" si="34"/>
        <v>4.1270711669573625E-4</v>
      </c>
      <c r="I117">
        <f t="shared" si="35"/>
        <v>0.41270711669573623</v>
      </c>
      <c r="J117">
        <f t="shared" si="36"/>
        <v>7.0111296028831172</v>
      </c>
      <c r="K117">
        <f t="shared" si="37"/>
        <v>651.07514285714285</v>
      </c>
      <c r="L117">
        <f t="shared" si="38"/>
        <v>186.38500761079311</v>
      </c>
      <c r="M117">
        <f t="shared" si="39"/>
        <v>18.914195028729143</v>
      </c>
      <c r="N117">
        <f t="shared" si="40"/>
        <v>66.070562156333978</v>
      </c>
      <c r="O117">
        <f t="shared" si="41"/>
        <v>2.4840797075218142E-2</v>
      </c>
      <c r="P117">
        <f t="shared" si="42"/>
        <v>2.7729354341004666</v>
      </c>
      <c r="Q117">
        <f t="shared" si="43"/>
        <v>2.4717829295451296E-2</v>
      </c>
      <c r="R117">
        <f t="shared" si="44"/>
        <v>1.545964060781759E-2</v>
      </c>
      <c r="S117">
        <f t="shared" si="45"/>
        <v>226.11503487067878</v>
      </c>
      <c r="T117">
        <f t="shared" si="46"/>
        <v>33.731055440784836</v>
      </c>
      <c r="U117">
        <f t="shared" si="47"/>
        <v>32.889628571428581</v>
      </c>
      <c r="V117">
        <f t="shared" si="48"/>
        <v>5.0208604176988194</v>
      </c>
      <c r="W117">
        <f t="shared" si="49"/>
        <v>69.365375847995125</v>
      </c>
      <c r="X117">
        <f t="shared" si="50"/>
        <v>3.3967628159447569</v>
      </c>
      <c r="Y117">
        <f t="shared" si="51"/>
        <v>4.896914021468441</v>
      </c>
      <c r="Z117">
        <f t="shared" si="52"/>
        <v>1.6240976017540625</v>
      </c>
      <c r="AA117">
        <f t="shared" si="53"/>
        <v>-18.200383846281969</v>
      </c>
      <c r="AB117">
        <f t="shared" si="54"/>
        <v>-66.343521300043804</v>
      </c>
      <c r="AC117">
        <f t="shared" si="55"/>
        <v>-5.4615887787776733</v>
      </c>
      <c r="AD117">
        <f t="shared" si="56"/>
        <v>136.10954094557536</v>
      </c>
      <c r="AE117">
        <f t="shared" si="57"/>
        <v>17.868188076794389</v>
      </c>
      <c r="AF117">
        <f t="shared" si="58"/>
        <v>0.41213431889733876</v>
      </c>
      <c r="AG117">
        <f t="shared" si="59"/>
        <v>7.0111296028831172</v>
      </c>
      <c r="AH117">
        <v>689.53470281681314</v>
      </c>
      <c r="AI117">
        <v>676.23311515151534</v>
      </c>
      <c r="AJ117">
        <v>1.7354140491324039</v>
      </c>
      <c r="AK117">
        <v>62.033969261683353</v>
      </c>
      <c r="AL117">
        <f t="shared" si="60"/>
        <v>0.41270711669573623</v>
      </c>
      <c r="AM117">
        <v>33.104658450216448</v>
      </c>
      <c r="AN117">
        <v>33.472859393939387</v>
      </c>
      <c r="AO117">
        <v>-7.1889086520024316E-7</v>
      </c>
      <c r="AP117">
        <v>98.33</v>
      </c>
      <c r="AQ117">
        <v>32</v>
      </c>
      <c r="AR117">
        <v>5</v>
      </c>
      <c r="AS117">
        <f t="shared" si="61"/>
        <v>1</v>
      </c>
      <c r="AT117">
        <f t="shared" si="62"/>
        <v>0</v>
      </c>
      <c r="AU117">
        <f t="shared" si="63"/>
        <v>47570.63672612729</v>
      </c>
      <c r="AV117">
        <f t="shared" si="64"/>
        <v>1200.017142857143</v>
      </c>
      <c r="AW117">
        <f t="shared" si="65"/>
        <v>1025.93787091745</v>
      </c>
      <c r="AX117">
        <f t="shared" si="66"/>
        <v>0.85493601239293604</v>
      </c>
      <c r="AY117">
        <f t="shared" si="67"/>
        <v>0.18842650391836679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1674578749.5</v>
      </c>
      <c r="BF117">
        <v>651.07514285714285</v>
      </c>
      <c r="BG117">
        <v>667.81599999999992</v>
      </c>
      <c r="BH117">
        <v>33.47251428571429</v>
      </c>
      <c r="BI117">
        <v>33.10482857142857</v>
      </c>
      <c r="BJ117">
        <v>657.37328571428577</v>
      </c>
      <c r="BK117">
        <v>33.259571428571419</v>
      </c>
      <c r="BL117">
        <v>650.02114285714276</v>
      </c>
      <c r="BM117">
        <v>101.3792857142857</v>
      </c>
      <c r="BN117">
        <v>9.9879757142857128E-2</v>
      </c>
      <c r="BO117">
        <v>32.445842857142857</v>
      </c>
      <c r="BP117">
        <v>32.889628571428581</v>
      </c>
      <c r="BQ117">
        <v>999.89999999999986</v>
      </c>
      <c r="BR117">
        <v>0</v>
      </c>
      <c r="BS117">
        <v>0</v>
      </c>
      <c r="BT117">
        <v>9008.5714285714294</v>
      </c>
      <c r="BU117">
        <v>0</v>
      </c>
      <c r="BV117">
        <v>34.916214285714283</v>
      </c>
      <c r="BW117">
        <v>-16.741</v>
      </c>
      <c r="BX117">
        <v>673.62314285714285</v>
      </c>
      <c r="BY117">
        <v>690.68099999999993</v>
      </c>
      <c r="BZ117">
        <v>0.36768214285714279</v>
      </c>
      <c r="CA117">
        <v>667.81599999999992</v>
      </c>
      <c r="CB117">
        <v>33.10482857142857</v>
      </c>
      <c r="CC117">
        <v>3.3934185714285721</v>
      </c>
      <c r="CD117">
        <v>3.356144285714286</v>
      </c>
      <c r="CE117">
        <v>26.09572857142857</v>
      </c>
      <c r="CF117">
        <v>25.90907142857143</v>
      </c>
      <c r="CG117">
        <v>1200.017142857143</v>
      </c>
      <c r="CH117">
        <v>0.50004985714285721</v>
      </c>
      <c r="CI117">
        <v>0.49995014285714279</v>
      </c>
      <c r="CJ117">
        <v>0</v>
      </c>
      <c r="CK117">
        <v>766.7461428571429</v>
      </c>
      <c r="CL117">
        <v>4.9990899999999998</v>
      </c>
      <c r="CM117">
        <v>7846.9157142857148</v>
      </c>
      <c r="CN117">
        <v>9558.14857142857</v>
      </c>
      <c r="CO117">
        <v>42.125</v>
      </c>
      <c r="CP117">
        <v>43.723000000000013</v>
      </c>
      <c r="CQ117">
        <v>42.919285714285706</v>
      </c>
      <c r="CR117">
        <v>42.875</v>
      </c>
      <c r="CS117">
        <v>43.5</v>
      </c>
      <c r="CT117">
        <v>597.57000000000005</v>
      </c>
      <c r="CU117">
        <v>597.45000000000005</v>
      </c>
      <c r="CV117">
        <v>0</v>
      </c>
      <c r="CW117">
        <v>1674578763.8</v>
      </c>
      <c r="CX117">
        <v>0</v>
      </c>
      <c r="CY117">
        <v>1674577646.0999999</v>
      </c>
      <c r="CZ117" t="s">
        <v>356</v>
      </c>
      <c r="DA117">
        <v>1674577646.0999999</v>
      </c>
      <c r="DB117">
        <v>1674577639.5999999</v>
      </c>
      <c r="DC117">
        <v>30</v>
      </c>
      <c r="DD117">
        <v>-0.48</v>
      </c>
      <c r="DE117">
        <v>-5.1999999999999998E-2</v>
      </c>
      <c r="DF117">
        <v>-5.7220000000000004</v>
      </c>
      <c r="DG117">
        <v>0.21299999999999999</v>
      </c>
      <c r="DH117">
        <v>415</v>
      </c>
      <c r="DI117">
        <v>32</v>
      </c>
      <c r="DJ117">
        <v>0.4</v>
      </c>
      <c r="DK117">
        <v>0.18</v>
      </c>
      <c r="DL117">
        <v>-16.67131707317073</v>
      </c>
      <c r="DM117">
        <v>-0.43062439024391169</v>
      </c>
      <c r="DN117">
        <v>5.0573158321911872E-2</v>
      </c>
      <c r="DO117">
        <v>0</v>
      </c>
      <c r="DP117">
        <v>0.37279497560975611</v>
      </c>
      <c r="DQ117">
        <v>-5.558613240418063E-2</v>
      </c>
      <c r="DR117">
        <v>6.1919338028532962E-3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357</v>
      </c>
      <c r="EA117">
        <v>3.2968500000000001</v>
      </c>
      <c r="EB117">
        <v>2.6251600000000002</v>
      </c>
      <c r="EC117">
        <v>0.141962</v>
      </c>
      <c r="ED117">
        <v>0.142428</v>
      </c>
      <c r="EE117">
        <v>0.138104</v>
      </c>
      <c r="EF117">
        <v>0.13578000000000001</v>
      </c>
      <c r="EG117">
        <v>25896.9</v>
      </c>
      <c r="EH117">
        <v>26315</v>
      </c>
      <c r="EI117">
        <v>28079.7</v>
      </c>
      <c r="EJ117">
        <v>29534</v>
      </c>
      <c r="EK117">
        <v>33311.599999999999</v>
      </c>
      <c r="EL117">
        <v>35444.400000000001</v>
      </c>
      <c r="EM117">
        <v>39641.800000000003</v>
      </c>
      <c r="EN117">
        <v>42222.3</v>
      </c>
      <c r="EO117">
        <v>2.1729799999999999</v>
      </c>
      <c r="EP117">
        <v>2.2141299999999999</v>
      </c>
      <c r="EQ117">
        <v>0.180364</v>
      </c>
      <c r="ER117">
        <v>0</v>
      </c>
      <c r="ES117">
        <v>29.9635</v>
      </c>
      <c r="ET117">
        <v>999.9</v>
      </c>
      <c r="EU117">
        <v>74.900000000000006</v>
      </c>
      <c r="EV117">
        <v>31.9</v>
      </c>
      <c r="EW117">
        <v>35.080100000000002</v>
      </c>
      <c r="EX117">
        <v>57.426400000000001</v>
      </c>
      <c r="EY117">
        <v>-7.4198700000000004</v>
      </c>
      <c r="EZ117">
        <v>2</v>
      </c>
      <c r="FA117">
        <v>0.42643300000000001</v>
      </c>
      <c r="FB117">
        <v>-0.12366000000000001</v>
      </c>
      <c r="FC117">
        <v>20.2743</v>
      </c>
      <c r="FD117">
        <v>5.2201399999999998</v>
      </c>
      <c r="FE117">
        <v>12.007999999999999</v>
      </c>
      <c r="FF117">
        <v>4.9866000000000001</v>
      </c>
      <c r="FG117">
        <v>3.2846500000000001</v>
      </c>
      <c r="FH117">
        <v>9999</v>
      </c>
      <c r="FI117">
        <v>9999</v>
      </c>
      <c r="FJ117">
        <v>9999</v>
      </c>
      <c r="FK117">
        <v>999.9</v>
      </c>
      <c r="FL117">
        <v>1.8656999999999999</v>
      </c>
      <c r="FM117">
        <v>1.86215</v>
      </c>
      <c r="FN117">
        <v>1.8641700000000001</v>
      </c>
      <c r="FO117">
        <v>1.8602000000000001</v>
      </c>
      <c r="FP117">
        <v>1.8609500000000001</v>
      </c>
      <c r="FQ117">
        <v>1.86009</v>
      </c>
      <c r="FR117">
        <v>1.86178</v>
      </c>
      <c r="FS117">
        <v>1.85839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-6.3049999999999997</v>
      </c>
      <c r="GH117">
        <v>0.21290000000000001</v>
      </c>
      <c r="GI117">
        <v>-4.3160023200825837</v>
      </c>
      <c r="GJ117">
        <v>-4.0448538125570227E-3</v>
      </c>
      <c r="GK117">
        <v>1.839783264315481E-6</v>
      </c>
      <c r="GL117">
        <v>-4.1587272622942942E-10</v>
      </c>
      <c r="GM117">
        <v>0.21294000000000321</v>
      </c>
      <c r="GN117">
        <v>0</v>
      </c>
      <c r="GO117">
        <v>0</v>
      </c>
      <c r="GP117">
        <v>0</v>
      </c>
      <c r="GQ117">
        <v>5</v>
      </c>
      <c r="GR117">
        <v>2081</v>
      </c>
      <c r="GS117">
        <v>3</v>
      </c>
      <c r="GT117">
        <v>31</v>
      </c>
      <c r="GU117">
        <v>18.399999999999999</v>
      </c>
      <c r="GV117">
        <v>18.5</v>
      </c>
      <c r="GW117">
        <v>2.0178199999999999</v>
      </c>
      <c r="GX117">
        <v>2.5305200000000001</v>
      </c>
      <c r="GY117">
        <v>2.04834</v>
      </c>
      <c r="GZ117">
        <v>2.6245099999999999</v>
      </c>
      <c r="HA117">
        <v>2.1972700000000001</v>
      </c>
      <c r="HB117">
        <v>2.2961399999999998</v>
      </c>
      <c r="HC117">
        <v>36.646900000000002</v>
      </c>
      <c r="HD117">
        <v>14.709899999999999</v>
      </c>
      <c r="HE117">
        <v>18</v>
      </c>
      <c r="HF117">
        <v>660.49300000000005</v>
      </c>
      <c r="HG117">
        <v>773.98900000000003</v>
      </c>
      <c r="HH117">
        <v>30.999400000000001</v>
      </c>
      <c r="HI117">
        <v>32.874600000000001</v>
      </c>
      <c r="HJ117">
        <v>29.999300000000002</v>
      </c>
      <c r="HK117">
        <v>32.863399999999999</v>
      </c>
      <c r="HL117">
        <v>32.872799999999998</v>
      </c>
      <c r="HM117">
        <v>40.440300000000001</v>
      </c>
      <c r="HN117">
        <v>0</v>
      </c>
      <c r="HO117">
        <v>100</v>
      </c>
      <c r="HP117">
        <v>31</v>
      </c>
      <c r="HQ117">
        <v>685.50699999999995</v>
      </c>
      <c r="HR117">
        <v>33.932099999999998</v>
      </c>
      <c r="HS117">
        <v>98.953900000000004</v>
      </c>
      <c r="HT117">
        <v>97.902199999999993</v>
      </c>
    </row>
    <row r="118" spans="1:228" x14ac:dyDescent="0.2">
      <c r="A118">
        <v>103</v>
      </c>
      <c r="B118">
        <v>1674578755.5</v>
      </c>
      <c r="C118">
        <v>407.5</v>
      </c>
      <c r="D118" t="s">
        <v>565</v>
      </c>
      <c r="E118" t="s">
        <v>566</v>
      </c>
      <c r="F118">
        <v>4</v>
      </c>
      <c r="G118">
        <v>1674578753.1875</v>
      </c>
      <c r="H118">
        <f t="shared" si="34"/>
        <v>4.0802210369022125E-4</v>
      </c>
      <c r="I118">
        <f t="shared" si="35"/>
        <v>0.40802210369022124</v>
      </c>
      <c r="J118">
        <f t="shared" si="36"/>
        <v>7.1650147463260367</v>
      </c>
      <c r="K118">
        <f t="shared" si="37"/>
        <v>657.20875000000001</v>
      </c>
      <c r="L118">
        <f t="shared" si="38"/>
        <v>177.21781530972666</v>
      </c>
      <c r="M118">
        <f t="shared" si="39"/>
        <v>17.98387481951346</v>
      </c>
      <c r="N118">
        <f t="shared" si="40"/>
        <v>66.692842757554402</v>
      </c>
      <c r="O118">
        <f t="shared" si="41"/>
        <v>2.4554397407086061E-2</v>
      </c>
      <c r="P118">
        <f t="shared" si="42"/>
        <v>2.7688687293630423</v>
      </c>
      <c r="Q118">
        <f t="shared" si="43"/>
        <v>2.4434065827823131E-2</v>
      </c>
      <c r="R118">
        <f t="shared" si="44"/>
        <v>1.5282053175307647E-2</v>
      </c>
      <c r="S118">
        <f t="shared" si="45"/>
        <v>226.11107800833383</v>
      </c>
      <c r="T118">
        <f t="shared" si="46"/>
        <v>33.734822868819457</v>
      </c>
      <c r="U118">
        <f t="shared" si="47"/>
        <v>32.889924999999998</v>
      </c>
      <c r="V118">
        <f t="shared" si="48"/>
        <v>5.020944112019003</v>
      </c>
      <c r="W118">
        <f t="shared" si="49"/>
        <v>69.359844368698191</v>
      </c>
      <c r="X118">
        <f t="shared" si="50"/>
        <v>3.3966394235532271</v>
      </c>
      <c r="Y118">
        <f t="shared" si="51"/>
        <v>4.8971266508292741</v>
      </c>
      <c r="Z118">
        <f t="shared" si="52"/>
        <v>1.6243046884657759</v>
      </c>
      <c r="AA118">
        <f t="shared" si="53"/>
        <v>-17.993774772738757</v>
      </c>
      <c r="AB118">
        <f t="shared" si="54"/>
        <v>-66.175584681194792</v>
      </c>
      <c r="AC118">
        <f t="shared" si="55"/>
        <v>-5.4557935538679372</v>
      </c>
      <c r="AD118">
        <f t="shared" si="56"/>
        <v>136.48592500053235</v>
      </c>
      <c r="AE118">
        <f t="shared" si="57"/>
        <v>17.918411067147982</v>
      </c>
      <c r="AF118">
        <f t="shared" si="58"/>
        <v>0.41228905039056379</v>
      </c>
      <c r="AG118">
        <f t="shared" si="59"/>
        <v>7.1650147463260367</v>
      </c>
      <c r="AH118">
        <v>696.49137255438006</v>
      </c>
      <c r="AI118">
        <v>683.09389090909087</v>
      </c>
      <c r="AJ118">
        <v>1.721904223217142</v>
      </c>
      <c r="AK118">
        <v>62.033969261683353</v>
      </c>
      <c r="AL118">
        <f t="shared" si="60"/>
        <v>0.40802210369022124</v>
      </c>
      <c r="AM118">
        <v>33.103612043290042</v>
      </c>
      <c r="AN118">
        <v>33.467684848484843</v>
      </c>
      <c r="AO118">
        <v>-6.7616967136671403E-6</v>
      </c>
      <c r="AP118">
        <v>98.33</v>
      </c>
      <c r="AQ118">
        <v>32</v>
      </c>
      <c r="AR118">
        <v>5</v>
      </c>
      <c r="AS118">
        <f t="shared" si="61"/>
        <v>1</v>
      </c>
      <c r="AT118">
        <f t="shared" si="62"/>
        <v>0</v>
      </c>
      <c r="AU118">
        <f t="shared" si="63"/>
        <v>47458.296166558343</v>
      </c>
      <c r="AV118">
        <f t="shared" si="64"/>
        <v>1199.9974999999999</v>
      </c>
      <c r="AW118">
        <f t="shared" si="65"/>
        <v>1025.9209450820381</v>
      </c>
      <c r="AX118">
        <f t="shared" si="66"/>
        <v>0.85493590201816105</v>
      </c>
      <c r="AY118">
        <f t="shared" si="67"/>
        <v>0.18842629089505089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1674578753.1875</v>
      </c>
      <c r="BF118">
        <v>657.20875000000001</v>
      </c>
      <c r="BG118">
        <v>673.99900000000002</v>
      </c>
      <c r="BH118">
        <v>33.471374999999988</v>
      </c>
      <c r="BI118">
        <v>33.103537500000002</v>
      </c>
      <c r="BJ118">
        <v>663.52</v>
      </c>
      <c r="BK118">
        <v>33.258425000000003</v>
      </c>
      <c r="BL118">
        <v>649.99762499999997</v>
      </c>
      <c r="BM118">
        <v>101.37887499999999</v>
      </c>
      <c r="BN118">
        <v>0.100058075</v>
      </c>
      <c r="BO118">
        <v>32.446612500000001</v>
      </c>
      <c r="BP118">
        <v>32.889924999999998</v>
      </c>
      <c r="BQ118">
        <v>999.9</v>
      </c>
      <c r="BR118">
        <v>0</v>
      </c>
      <c r="BS118">
        <v>0</v>
      </c>
      <c r="BT118">
        <v>8987.03125</v>
      </c>
      <c r="BU118">
        <v>0</v>
      </c>
      <c r="BV118">
        <v>34.220999999999997</v>
      </c>
      <c r="BW118">
        <v>-16.790199999999999</v>
      </c>
      <c r="BX118">
        <v>679.9682499999999</v>
      </c>
      <c r="BY118">
        <v>697.07437500000003</v>
      </c>
      <c r="BZ118">
        <v>0.36782049999999999</v>
      </c>
      <c r="CA118">
        <v>673.99900000000002</v>
      </c>
      <c r="CB118">
        <v>33.103537500000002</v>
      </c>
      <c r="CC118">
        <v>3.3932875</v>
      </c>
      <c r="CD118">
        <v>3.3559975</v>
      </c>
      <c r="CE118">
        <v>26.095075000000001</v>
      </c>
      <c r="CF118">
        <v>25.908325000000001</v>
      </c>
      <c r="CG118">
        <v>1199.9974999999999</v>
      </c>
      <c r="CH118">
        <v>0.50005299999999997</v>
      </c>
      <c r="CI118">
        <v>0.49994699999999997</v>
      </c>
      <c r="CJ118">
        <v>0</v>
      </c>
      <c r="CK118">
        <v>766.37962500000003</v>
      </c>
      <c r="CL118">
        <v>4.9990899999999998</v>
      </c>
      <c r="CM118">
        <v>7844.5625</v>
      </c>
      <c r="CN118">
        <v>9558.01</v>
      </c>
      <c r="CO118">
        <v>42.125</v>
      </c>
      <c r="CP118">
        <v>43.694875000000003</v>
      </c>
      <c r="CQ118">
        <v>42.882750000000001</v>
      </c>
      <c r="CR118">
        <v>42.875</v>
      </c>
      <c r="CS118">
        <v>43.444875000000003</v>
      </c>
      <c r="CT118">
        <v>597.56500000000005</v>
      </c>
      <c r="CU118">
        <v>597.43624999999997</v>
      </c>
      <c r="CV118">
        <v>0</v>
      </c>
      <c r="CW118">
        <v>1674578768</v>
      </c>
      <c r="CX118">
        <v>0</v>
      </c>
      <c r="CY118">
        <v>1674577646.0999999</v>
      </c>
      <c r="CZ118" t="s">
        <v>356</v>
      </c>
      <c r="DA118">
        <v>1674577646.0999999</v>
      </c>
      <c r="DB118">
        <v>1674577639.5999999</v>
      </c>
      <c r="DC118">
        <v>30</v>
      </c>
      <c r="DD118">
        <v>-0.48</v>
      </c>
      <c r="DE118">
        <v>-5.1999999999999998E-2</v>
      </c>
      <c r="DF118">
        <v>-5.7220000000000004</v>
      </c>
      <c r="DG118">
        <v>0.21299999999999999</v>
      </c>
      <c r="DH118">
        <v>415</v>
      </c>
      <c r="DI118">
        <v>32</v>
      </c>
      <c r="DJ118">
        <v>0.4</v>
      </c>
      <c r="DK118">
        <v>0.18</v>
      </c>
      <c r="DL118">
        <v>-16.71109756097561</v>
      </c>
      <c r="DM118">
        <v>-0.41910313588849912</v>
      </c>
      <c r="DN118">
        <v>4.9314651698049682E-2</v>
      </c>
      <c r="DO118">
        <v>0</v>
      </c>
      <c r="DP118">
        <v>0.36973873170731708</v>
      </c>
      <c r="DQ118">
        <v>-2.2498912891985749E-2</v>
      </c>
      <c r="DR118">
        <v>2.7398495510092121E-3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3.2969499999999998</v>
      </c>
      <c r="EB118">
        <v>2.62527</v>
      </c>
      <c r="EC118">
        <v>0.14295099999999999</v>
      </c>
      <c r="ED118">
        <v>0.143403</v>
      </c>
      <c r="EE118">
        <v>0.13809099999999999</v>
      </c>
      <c r="EF118">
        <v>0.13577400000000001</v>
      </c>
      <c r="EG118">
        <v>25867.3</v>
      </c>
      <c r="EH118">
        <v>26285.7</v>
      </c>
      <c r="EI118">
        <v>28080.1</v>
      </c>
      <c r="EJ118">
        <v>29534.7</v>
      </c>
      <c r="EK118">
        <v>33312.5</v>
      </c>
      <c r="EL118">
        <v>35445.699999999997</v>
      </c>
      <c r="EM118">
        <v>39642.199999999997</v>
      </c>
      <c r="EN118">
        <v>42223.4</v>
      </c>
      <c r="EO118">
        <v>2.1729799999999999</v>
      </c>
      <c r="EP118">
        <v>2.2141700000000002</v>
      </c>
      <c r="EQ118">
        <v>0.18007300000000001</v>
      </c>
      <c r="ER118">
        <v>0</v>
      </c>
      <c r="ES118">
        <v>29.9621</v>
      </c>
      <c r="ET118">
        <v>999.9</v>
      </c>
      <c r="EU118">
        <v>74.900000000000006</v>
      </c>
      <c r="EV118">
        <v>31.9</v>
      </c>
      <c r="EW118">
        <v>35.081099999999999</v>
      </c>
      <c r="EX118">
        <v>57.726399999999998</v>
      </c>
      <c r="EY118">
        <v>-7.3156999999999996</v>
      </c>
      <c r="EZ118">
        <v>2</v>
      </c>
      <c r="FA118">
        <v>0.42572399999999999</v>
      </c>
      <c r="FB118">
        <v>-0.125891</v>
      </c>
      <c r="FC118">
        <v>20.2744</v>
      </c>
      <c r="FD118">
        <v>5.2199900000000001</v>
      </c>
      <c r="FE118">
        <v>12.0082</v>
      </c>
      <c r="FF118">
        <v>4.9865000000000004</v>
      </c>
      <c r="FG118">
        <v>3.2845800000000001</v>
      </c>
      <c r="FH118">
        <v>9999</v>
      </c>
      <c r="FI118">
        <v>9999</v>
      </c>
      <c r="FJ118">
        <v>9999</v>
      </c>
      <c r="FK118">
        <v>999.9</v>
      </c>
      <c r="FL118">
        <v>1.8656999999999999</v>
      </c>
      <c r="FM118">
        <v>1.86215</v>
      </c>
      <c r="FN118">
        <v>1.8641700000000001</v>
      </c>
      <c r="FO118">
        <v>1.8602000000000001</v>
      </c>
      <c r="FP118">
        <v>1.8609500000000001</v>
      </c>
      <c r="FQ118">
        <v>1.8601000000000001</v>
      </c>
      <c r="FR118">
        <v>1.8617699999999999</v>
      </c>
      <c r="FS118">
        <v>1.8583700000000001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-6.32</v>
      </c>
      <c r="GH118">
        <v>0.21299999999999999</v>
      </c>
      <c r="GI118">
        <v>-4.3160023200825837</v>
      </c>
      <c r="GJ118">
        <v>-4.0448538125570227E-3</v>
      </c>
      <c r="GK118">
        <v>1.839783264315481E-6</v>
      </c>
      <c r="GL118">
        <v>-4.1587272622942942E-10</v>
      </c>
      <c r="GM118">
        <v>0.21294000000000321</v>
      </c>
      <c r="GN118">
        <v>0</v>
      </c>
      <c r="GO118">
        <v>0</v>
      </c>
      <c r="GP118">
        <v>0</v>
      </c>
      <c r="GQ118">
        <v>5</v>
      </c>
      <c r="GR118">
        <v>2081</v>
      </c>
      <c r="GS118">
        <v>3</v>
      </c>
      <c r="GT118">
        <v>31</v>
      </c>
      <c r="GU118">
        <v>18.5</v>
      </c>
      <c r="GV118">
        <v>18.600000000000001</v>
      </c>
      <c r="GW118">
        <v>2.03369</v>
      </c>
      <c r="GX118">
        <v>2.5305200000000001</v>
      </c>
      <c r="GY118">
        <v>2.04834</v>
      </c>
      <c r="GZ118">
        <v>2.6245099999999999</v>
      </c>
      <c r="HA118">
        <v>2.1972700000000001</v>
      </c>
      <c r="HB118">
        <v>2.31934</v>
      </c>
      <c r="HC118">
        <v>36.6233</v>
      </c>
      <c r="HD118">
        <v>14.709899999999999</v>
      </c>
      <c r="HE118">
        <v>18</v>
      </c>
      <c r="HF118">
        <v>660.42</v>
      </c>
      <c r="HG118">
        <v>773.952</v>
      </c>
      <c r="HH118">
        <v>30.999400000000001</v>
      </c>
      <c r="HI118">
        <v>32.865900000000003</v>
      </c>
      <c r="HJ118">
        <v>29.999199999999998</v>
      </c>
      <c r="HK118">
        <v>32.856400000000001</v>
      </c>
      <c r="HL118">
        <v>32.866100000000003</v>
      </c>
      <c r="HM118">
        <v>40.764400000000002</v>
      </c>
      <c r="HN118">
        <v>0</v>
      </c>
      <c r="HO118">
        <v>100</v>
      </c>
      <c r="HP118">
        <v>31</v>
      </c>
      <c r="HQ118">
        <v>692.21400000000006</v>
      </c>
      <c r="HR118">
        <v>33.932099999999998</v>
      </c>
      <c r="HS118">
        <v>98.955100000000002</v>
      </c>
      <c r="HT118">
        <v>97.904799999999994</v>
      </c>
    </row>
    <row r="119" spans="1:228" x14ac:dyDescent="0.2">
      <c r="A119">
        <v>104</v>
      </c>
      <c r="B119">
        <v>1674578759.5</v>
      </c>
      <c r="C119">
        <v>411.5</v>
      </c>
      <c r="D119" t="s">
        <v>567</v>
      </c>
      <c r="E119" t="s">
        <v>568</v>
      </c>
      <c r="F119">
        <v>4</v>
      </c>
      <c r="G119">
        <v>1674578757.5</v>
      </c>
      <c r="H119">
        <f t="shared" si="34"/>
        <v>4.0377170274148044E-4</v>
      </c>
      <c r="I119">
        <f t="shared" si="35"/>
        <v>0.40377170274148044</v>
      </c>
      <c r="J119">
        <f t="shared" si="36"/>
        <v>7.2671628617740751</v>
      </c>
      <c r="K119">
        <f t="shared" si="37"/>
        <v>664.36399999999992</v>
      </c>
      <c r="L119">
        <f t="shared" si="38"/>
        <v>172.45280908954388</v>
      </c>
      <c r="M119">
        <f t="shared" si="39"/>
        <v>17.50042944202875</v>
      </c>
      <c r="N119">
        <f t="shared" si="40"/>
        <v>67.419344267027839</v>
      </c>
      <c r="O119">
        <f t="shared" si="41"/>
        <v>2.4287673558637975E-2</v>
      </c>
      <c r="P119">
        <f t="shared" si="42"/>
        <v>2.7698276128578283</v>
      </c>
      <c r="Q119">
        <f t="shared" si="43"/>
        <v>2.4169975782090784E-2</v>
      </c>
      <c r="R119">
        <f t="shared" si="44"/>
        <v>1.511676187312453E-2</v>
      </c>
      <c r="S119">
        <f t="shared" si="45"/>
        <v>226.11153430012561</v>
      </c>
      <c r="T119">
        <f t="shared" si="46"/>
        <v>33.737416351097771</v>
      </c>
      <c r="U119">
        <f t="shared" si="47"/>
        <v>32.889471428571433</v>
      </c>
      <c r="V119">
        <f t="shared" si="48"/>
        <v>5.0208160501177996</v>
      </c>
      <c r="W119">
        <f t="shared" si="49"/>
        <v>69.336537723182772</v>
      </c>
      <c r="X119">
        <f t="shared" si="50"/>
        <v>3.3958514430022553</v>
      </c>
      <c r="Y119">
        <f t="shared" si="51"/>
        <v>4.8976363033293593</v>
      </c>
      <c r="Z119">
        <f t="shared" si="52"/>
        <v>1.6249646071155444</v>
      </c>
      <c r="AA119">
        <f t="shared" si="53"/>
        <v>-17.806332090899286</v>
      </c>
      <c r="AB119">
        <f t="shared" si="54"/>
        <v>-65.85531654468754</v>
      </c>
      <c r="AC119">
        <f t="shared" si="55"/>
        <v>-5.4275467281933549</v>
      </c>
      <c r="AD119">
        <f t="shared" si="56"/>
        <v>137.02233893634542</v>
      </c>
      <c r="AE119">
        <f t="shared" si="57"/>
        <v>17.985312127258087</v>
      </c>
      <c r="AF119">
        <f t="shared" si="58"/>
        <v>0.40618505955377543</v>
      </c>
      <c r="AG119">
        <f t="shared" si="59"/>
        <v>7.2671628617740751</v>
      </c>
      <c r="AH119">
        <v>703.42069725001124</v>
      </c>
      <c r="AI119">
        <v>689.94433333333291</v>
      </c>
      <c r="AJ119">
        <v>1.717100313422234</v>
      </c>
      <c r="AK119">
        <v>62.033969261683353</v>
      </c>
      <c r="AL119">
        <f t="shared" si="60"/>
        <v>0.40377170274148044</v>
      </c>
      <c r="AM119">
        <v>33.10085812987014</v>
      </c>
      <c r="AN119">
        <v>33.461166666666657</v>
      </c>
      <c r="AO119">
        <v>-1.244305663984309E-5</v>
      </c>
      <c r="AP119">
        <v>98.33</v>
      </c>
      <c r="AQ119">
        <v>32</v>
      </c>
      <c r="AR119">
        <v>5</v>
      </c>
      <c r="AS119">
        <f t="shared" si="61"/>
        <v>1</v>
      </c>
      <c r="AT119">
        <f t="shared" si="62"/>
        <v>0</v>
      </c>
      <c r="AU119">
        <f t="shared" si="63"/>
        <v>47484.466216162517</v>
      </c>
      <c r="AV119">
        <f t="shared" si="64"/>
        <v>1200.0014285714281</v>
      </c>
      <c r="AW119">
        <f t="shared" si="65"/>
        <v>1025.9241566321889</v>
      </c>
      <c r="AX119">
        <f t="shared" si="66"/>
        <v>0.85493577941280141</v>
      </c>
      <c r="AY119">
        <f t="shared" si="67"/>
        <v>0.18842605426670683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1674578757.5</v>
      </c>
      <c r="BF119">
        <v>664.36399999999992</v>
      </c>
      <c r="BG119">
        <v>681.2145714285715</v>
      </c>
      <c r="BH119">
        <v>33.463414285714293</v>
      </c>
      <c r="BI119">
        <v>33.101028571428571</v>
      </c>
      <c r="BJ119">
        <v>670.69071428571431</v>
      </c>
      <c r="BK119">
        <v>33.25047142857143</v>
      </c>
      <c r="BL119">
        <v>650.01357142857137</v>
      </c>
      <c r="BM119">
        <v>101.3795714285714</v>
      </c>
      <c r="BN119">
        <v>9.9955257142857135E-2</v>
      </c>
      <c r="BO119">
        <v>32.448457142857137</v>
      </c>
      <c r="BP119">
        <v>32.889471428571433</v>
      </c>
      <c r="BQ119">
        <v>999.89999999999986</v>
      </c>
      <c r="BR119">
        <v>0</v>
      </c>
      <c r="BS119">
        <v>0</v>
      </c>
      <c r="BT119">
        <v>8992.0542857142846</v>
      </c>
      <c r="BU119">
        <v>0</v>
      </c>
      <c r="BV119">
        <v>33.878342857142847</v>
      </c>
      <c r="BW119">
        <v>-16.8506</v>
      </c>
      <c r="BX119">
        <v>687.36571428571438</v>
      </c>
      <c r="BY119">
        <v>704.5354285714285</v>
      </c>
      <c r="BZ119">
        <v>0.36237714285714279</v>
      </c>
      <c r="CA119">
        <v>681.2145714285715</v>
      </c>
      <c r="CB119">
        <v>33.101028571428571</v>
      </c>
      <c r="CC119">
        <v>3.3925000000000001</v>
      </c>
      <c r="CD119">
        <v>3.3557585714285709</v>
      </c>
      <c r="CE119">
        <v>26.09112857142857</v>
      </c>
      <c r="CF119">
        <v>25.907142857142858</v>
      </c>
      <c r="CG119">
        <v>1200.0014285714281</v>
      </c>
      <c r="CH119">
        <v>0.50005599999999994</v>
      </c>
      <c r="CI119">
        <v>0.49994400000000011</v>
      </c>
      <c r="CJ119">
        <v>0</v>
      </c>
      <c r="CK119">
        <v>766.33014285714285</v>
      </c>
      <c r="CL119">
        <v>4.9990899999999998</v>
      </c>
      <c r="CM119">
        <v>7841.9185714285704</v>
      </c>
      <c r="CN119">
        <v>9558.0642857142848</v>
      </c>
      <c r="CO119">
        <v>42.125</v>
      </c>
      <c r="CP119">
        <v>43.686999999999998</v>
      </c>
      <c r="CQ119">
        <v>42.875</v>
      </c>
      <c r="CR119">
        <v>42.875</v>
      </c>
      <c r="CS119">
        <v>43.473000000000013</v>
      </c>
      <c r="CT119">
        <v>597.57142857142867</v>
      </c>
      <c r="CU119">
        <v>597.43285714285719</v>
      </c>
      <c r="CV119">
        <v>0</v>
      </c>
      <c r="CW119">
        <v>1674578772.2</v>
      </c>
      <c r="CX119">
        <v>0</v>
      </c>
      <c r="CY119">
        <v>1674577646.0999999</v>
      </c>
      <c r="CZ119" t="s">
        <v>356</v>
      </c>
      <c r="DA119">
        <v>1674577646.0999999</v>
      </c>
      <c r="DB119">
        <v>1674577639.5999999</v>
      </c>
      <c r="DC119">
        <v>30</v>
      </c>
      <c r="DD119">
        <v>-0.48</v>
      </c>
      <c r="DE119">
        <v>-5.1999999999999998E-2</v>
      </c>
      <c r="DF119">
        <v>-5.7220000000000004</v>
      </c>
      <c r="DG119">
        <v>0.21299999999999999</v>
      </c>
      <c r="DH119">
        <v>415</v>
      </c>
      <c r="DI119">
        <v>32</v>
      </c>
      <c r="DJ119">
        <v>0.4</v>
      </c>
      <c r="DK119">
        <v>0.18</v>
      </c>
      <c r="DL119">
        <v>-16.744990243902439</v>
      </c>
      <c r="DM119">
        <v>-0.60935540069689031</v>
      </c>
      <c r="DN119">
        <v>6.5648468133180496E-2</v>
      </c>
      <c r="DO119">
        <v>0</v>
      </c>
      <c r="DP119">
        <v>0.36761646341463411</v>
      </c>
      <c r="DQ119">
        <v>-2.143862717770029E-2</v>
      </c>
      <c r="DR119">
        <v>2.5792025152196118E-3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3.2968799999999998</v>
      </c>
      <c r="EB119">
        <v>2.62514</v>
      </c>
      <c r="EC119">
        <v>0.14394100000000001</v>
      </c>
      <c r="ED119">
        <v>0.144373</v>
      </c>
      <c r="EE119">
        <v>0.13807900000000001</v>
      </c>
      <c r="EF119">
        <v>0.13577700000000001</v>
      </c>
      <c r="EG119">
        <v>25838</v>
      </c>
      <c r="EH119">
        <v>26255.9</v>
      </c>
      <c r="EI119">
        <v>28080.7</v>
      </c>
      <c r="EJ119">
        <v>29534.7</v>
      </c>
      <c r="EK119">
        <v>33313.9</v>
      </c>
      <c r="EL119">
        <v>35445.599999999999</v>
      </c>
      <c r="EM119">
        <v>39643.199999999997</v>
      </c>
      <c r="EN119">
        <v>42223.4</v>
      </c>
      <c r="EO119">
        <v>2.1733500000000001</v>
      </c>
      <c r="EP119">
        <v>2.2144499999999998</v>
      </c>
      <c r="EQ119">
        <v>0.18071400000000001</v>
      </c>
      <c r="ER119">
        <v>0</v>
      </c>
      <c r="ES119">
        <v>29.959599999999998</v>
      </c>
      <c r="ET119">
        <v>999.9</v>
      </c>
      <c r="EU119">
        <v>74.900000000000006</v>
      </c>
      <c r="EV119">
        <v>31.9</v>
      </c>
      <c r="EW119">
        <v>35.0777</v>
      </c>
      <c r="EX119">
        <v>57.666400000000003</v>
      </c>
      <c r="EY119">
        <v>-7.1754800000000003</v>
      </c>
      <c r="EZ119">
        <v>2</v>
      </c>
      <c r="FA119">
        <v>0.42503299999999999</v>
      </c>
      <c r="FB119">
        <v>-0.12848000000000001</v>
      </c>
      <c r="FC119">
        <v>20.2742</v>
      </c>
      <c r="FD119">
        <v>5.2196899999999999</v>
      </c>
      <c r="FE119">
        <v>12.008800000000001</v>
      </c>
      <c r="FF119">
        <v>4.9862000000000002</v>
      </c>
      <c r="FG119">
        <v>3.2844799999999998</v>
      </c>
      <c r="FH119">
        <v>9999</v>
      </c>
      <c r="FI119">
        <v>9999</v>
      </c>
      <c r="FJ119">
        <v>9999</v>
      </c>
      <c r="FK119">
        <v>999.9</v>
      </c>
      <c r="FL119">
        <v>1.8656999999999999</v>
      </c>
      <c r="FM119">
        <v>1.86215</v>
      </c>
      <c r="FN119">
        <v>1.8641700000000001</v>
      </c>
      <c r="FO119">
        <v>1.8602099999999999</v>
      </c>
      <c r="FP119">
        <v>1.8609599999999999</v>
      </c>
      <c r="FQ119">
        <v>1.8601099999999999</v>
      </c>
      <c r="FR119">
        <v>1.86178</v>
      </c>
      <c r="FS119">
        <v>1.8583700000000001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-6.3339999999999996</v>
      </c>
      <c r="GH119">
        <v>0.21290000000000001</v>
      </c>
      <c r="GI119">
        <v>-4.3160023200825837</v>
      </c>
      <c r="GJ119">
        <v>-4.0448538125570227E-3</v>
      </c>
      <c r="GK119">
        <v>1.839783264315481E-6</v>
      </c>
      <c r="GL119">
        <v>-4.1587272622942942E-10</v>
      </c>
      <c r="GM119">
        <v>0.21294000000000321</v>
      </c>
      <c r="GN119">
        <v>0</v>
      </c>
      <c r="GO119">
        <v>0</v>
      </c>
      <c r="GP119">
        <v>0</v>
      </c>
      <c r="GQ119">
        <v>5</v>
      </c>
      <c r="GR119">
        <v>2081</v>
      </c>
      <c r="GS119">
        <v>3</v>
      </c>
      <c r="GT119">
        <v>31</v>
      </c>
      <c r="GU119">
        <v>18.600000000000001</v>
      </c>
      <c r="GV119">
        <v>18.7</v>
      </c>
      <c r="GW119">
        <v>2.05078</v>
      </c>
      <c r="GX119">
        <v>2.51831</v>
      </c>
      <c r="GY119">
        <v>2.04834</v>
      </c>
      <c r="GZ119">
        <v>2.6257299999999999</v>
      </c>
      <c r="HA119">
        <v>2.1972700000000001</v>
      </c>
      <c r="HB119">
        <v>2.34497</v>
      </c>
      <c r="HC119">
        <v>36.6233</v>
      </c>
      <c r="HD119">
        <v>14.7187</v>
      </c>
      <c r="HE119">
        <v>18</v>
      </c>
      <c r="HF119">
        <v>660.64400000000001</v>
      </c>
      <c r="HG119">
        <v>774.14</v>
      </c>
      <c r="HH119">
        <v>30.999400000000001</v>
      </c>
      <c r="HI119">
        <v>32.857599999999998</v>
      </c>
      <c r="HJ119">
        <v>29.999300000000002</v>
      </c>
      <c r="HK119">
        <v>32.849400000000003</v>
      </c>
      <c r="HL119">
        <v>32.859499999999997</v>
      </c>
      <c r="HM119">
        <v>41.0929</v>
      </c>
      <c r="HN119">
        <v>0</v>
      </c>
      <c r="HO119">
        <v>100</v>
      </c>
      <c r="HP119">
        <v>31</v>
      </c>
      <c r="HQ119">
        <v>698.92600000000004</v>
      </c>
      <c r="HR119">
        <v>33.932099999999998</v>
      </c>
      <c r="HS119">
        <v>98.957499999999996</v>
      </c>
      <c r="HT119">
        <v>97.904700000000005</v>
      </c>
    </row>
    <row r="120" spans="1:228" x14ac:dyDescent="0.2">
      <c r="A120">
        <v>105</v>
      </c>
      <c r="B120">
        <v>1674578763.5</v>
      </c>
      <c r="C120">
        <v>415.5</v>
      </c>
      <c r="D120" t="s">
        <v>569</v>
      </c>
      <c r="E120" t="s">
        <v>570</v>
      </c>
      <c r="F120">
        <v>4</v>
      </c>
      <c r="G120">
        <v>1674578761.1875</v>
      </c>
      <c r="H120">
        <f t="shared" si="34"/>
        <v>4.0130902634670892E-4</v>
      </c>
      <c r="I120">
        <f t="shared" si="35"/>
        <v>0.4013090263467089</v>
      </c>
      <c r="J120">
        <f t="shared" si="36"/>
        <v>7.2822267766920659</v>
      </c>
      <c r="K120">
        <f t="shared" si="37"/>
        <v>670.530125</v>
      </c>
      <c r="L120">
        <f t="shared" si="38"/>
        <v>174.03844628172124</v>
      </c>
      <c r="M120">
        <f t="shared" si="39"/>
        <v>17.661650615475907</v>
      </c>
      <c r="N120">
        <f t="shared" si="40"/>
        <v>68.046279703803535</v>
      </c>
      <c r="O120">
        <f t="shared" si="41"/>
        <v>2.411334405343157E-2</v>
      </c>
      <c r="P120">
        <f t="shared" si="42"/>
        <v>2.7694534737693157</v>
      </c>
      <c r="Q120">
        <f t="shared" si="43"/>
        <v>2.3997309862404899E-2</v>
      </c>
      <c r="R120">
        <f t="shared" si="44"/>
        <v>1.5008697208060126E-2</v>
      </c>
      <c r="S120">
        <f t="shared" si="45"/>
        <v>226.12793298101269</v>
      </c>
      <c r="T120">
        <f t="shared" si="46"/>
        <v>33.73986723823451</v>
      </c>
      <c r="U120">
        <f t="shared" si="47"/>
        <v>32.894075000000001</v>
      </c>
      <c r="V120">
        <f t="shared" si="48"/>
        <v>5.0221159599720515</v>
      </c>
      <c r="W120">
        <f t="shared" si="49"/>
        <v>69.321771117711577</v>
      </c>
      <c r="X120">
        <f t="shared" si="50"/>
        <v>3.3954189640058186</v>
      </c>
      <c r="Y120">
        <f t="shared" si="51"/>
        <v>4.8980557035108641</v>
      </c>
      <c r="Z120">
        <f t="shared" si="52"/>
        <v>1.626696995966233</v>
      </c>
      <c r="AA120">
        <f t="shared" si="53"/>
        <v>-17.697728061889862</v>
      </c>
      <c r="AB120">
        <f t="shared" si="54"/>
        <v>-66.307139078533609</v>
      </c>
      <c r="AC120">
        <f t="shared" si="55"/>
        <v>-5.4656867244478633</v>
      </c>
      <c r="AD120">
        <f t="shared" si="56"/>
        <v>136.65737911614133</v>
      </c>
      <c r="AE120">
        <f t="shared" si="57"/>
        <v>17.968738165600705</v>
      </c>
      <c r="AF120">
        <f t="shared" si="58"/>
        <v>0.40160257472955874</v>
      </c>
      <c r="AG120">
        <f t="shared" si="59"/>
        <v>7.2822267766920659</v>
      </c>
      <c r="AH120">
        <v>710.29433082797004</v>
      </c>
      <c r="AI120">
        <v>696.83257575757614</v>
      </c>
      <c r="AJ120">
        <v>1.709337519720753</v>
      </c>
      <c r="AK120">
        <v>62.033969261683353</v>
      </c>
      <c r="AL120">
        <f t="shared" si="60"/>
        <v>0.4013090263467089</v>
      </c>
      <c r="AM120">
        <v>33.100294069264073</v>
      </c>
      <c r="AN120">
        <v>33.458394545454532</v>
      </c>
      <c r="AO120">
        <v>-8.2533050432721348E-6</v>
      </c>
      <c r="AP120">
        <v>98.33</v>
      </c>
      <c r="AQ120">
        <v>32</v>
      </c>
      <c r="AR120">
        <v>5</v>
      </c>
      <c r="AS120">
        <f t="shared" si="61"/>
        <v>1</v>
      </c>
      <c r="AT120">
        <f t="shared" si="62"/>
        <v>0</v>
      </c>
      <c r="AU120">
        <f t="shared" si="63"/>
        <v>47473.920415615539</v>
      </c>
      <c r="AV120">
        <f t="shared" si="64"/>
        <v>1200.07</v>
      </c>
      <c r="AW120">
        <f t="shared" si="65"/>
        <v>1025.9845828917164</v>
      </c>
      <c r="AX120">
        <f t="shared" si="66"/>
        <v>0.85493728106836797</v>
      </c>
      <c r="AY120">
        <f t="shared" si="67"/>
        <v>0.18842895246195029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1674578761.1875</v>
      </c>
      <c r="BF120">
        <v>670.530125</v>
      </c>
      <c r="BG120">
        <v>687.3655</v>
      </c>
      <c r="BH120">
        <v>33.458562499999999</v>
      </c>
      <c r="BI120">
        <v>33.100250000000003</v>
      </c>
      <c r="BJ120">
        <v>676.87</v>
      </c>
      <c r="BK120">
        <v>33.245587499999999</v>
      </c>
      <c r="BL120">
        <v>649.989375</v>
      </c>
      <c r="BM120">
        <v>101.38124999999999</v>
      </c>
      <c r="BN120">
        <v>0.1000663</v>
      </c>
      <c r="BO120">
        <v>32.449975000000002</v>
      </c>
      <c r="BP120">
        <v>32.894075000000001</v>
      </c>
      <c r="BQ120">
        <v>999.9</v>
      </c>
      <c r="BR120">
        <v>0</v>
      </c>
      <c r="BS120">
        <v>0</v>
      </c>
      <c r="BT120">
        <v>8989.9212499999994</v>
      </c>
      <c r="BU120">
        <v>0</v>
      </c>
      <c r="BV120">
        <v>34.064337500000001</v>
      </c>
      <c r="BW120">
        <v>-16.835075</v>
      </c>
      <c r="BX120">
        <v>693.74187499999994</v>
      </c>
      <c r="BY120">
        <v>710.89612499999998</v>
      </c>
      <c r="BZ120">
        <v>0.35829299999999997</v>
      </c>
      <c r="CA120">
        <v>687.3655</v>
      </c>
      <c r="CB120">
        <v>33.100250000000003</v>
      </c>
      <c r="CC120">
        <v>3.39206875</v>
      </c>
      <c r="CD120">
        <v>3.3557437499999998</v>
      </c>
      <c r="CE120">
        <v>26.089012499999999</v>
      </c>
      <c r="CF120">
        <v>25.907050000000002</v>
      </c>
      <c r="CG120">
        <v>1200.07</v>
      </c>
      <c r="CH120">
        <v>0.50000787499999999</v>
      </c>
      <c r="CI120">
        <v>0.49999212500000001</v>
      </c>
      <c r="CJ120">
        <v>0</v>
      </c>
      <c r="CK120">
        <v>766.09924999999998</v>
      </c>
      <c r="CL120">
        <v>4.9990899999999998</v>
      </c>
      <c r="CM120">
        <v>7840.2962499999994</v>
      </c>
      <c r="CN120">
        <v>9558.4449999999997</v>
      </c>
      <c r="CO120">
        <v>42.125</v>
      </c>
      <c r="CP120">
        <v>43.686999999999998</v>
      </c>
      <c r="CQ120">
        <v>42.875</v>
      </c>
      <c r="CR120">
        <v>42.843499999999999</v>
      </c>
      <c r="CS120">
        <v>43.436999999999998</v>
      </c>
      <c r="CT120">
        <v>597.54875000000004</v>
      </c>
      <c r="CU120">
        <v>597.53</v>
      </c>
      <c r="CV120">
        <v>0</v>
      </c>
      <c r="CW120">
        <v>1674578776.4000001</v>
      </c>
      <c r="CX120">
        <v>0</v>
      </c>
      <c r="CY120">
        <v>1674577646.0999999</v>
      </c>
      <c r="CZ120" t="s">
        <v>356</v>
      </c>
      <c r="DA120">
        <v>1674577646.0999999</v>
      </c>
      <c r="DB120">
        <v>1674577639.5999999</v>
      </c>
      <c r="DC120">
        <v>30</v>
      </c>
      <c r="DD120">
        <v>-0.48</v>
      </c>
      <c r="DE120">
        <v>-5.1999999999999998E-2</v>
      </c>
      <c r="DF120">
        <v>-5.7220000000000004</v>
      </c>
      <c r="DG120">
        <v>0.21299999999999999</v>
      </c>
      <c r="DH120">
        <v>415</v>
      </c>
      <c r="DI120">
        <v>32</v>
      </c>
      <c r="DJ120">
        <v>0.4</v>
      </c>
      <c r="DK120">
        <v>0.18</v>
      </c>
      <c r="DL120">
        <v>-16.76971951219512</v>
      </c>
      <c r="DM120">
        <v>-0.58685644599301978</v>
      </c>
      <c r="DN120">
        <v>6.4360445433103042E-2</v>
      </c>
      <c r="DO120">
        <v>0</v>
      </c>
      <c r="DP120">
        <v>0.36520031707317069</v>
      </c>
      <c r="DQ120">
        <v>-3.3469651567944701E-2</v>
      </c>
      <c r="DR120">
        <v>3.9141387704192017E-3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357</v>
      </c>
      <c r="EA120">
        <v>3.2970600000000001</v>
      </c>
      <c r="EB120">
        <v>2.6252399999999998</v>
      </c>
      <c r="EC120">
        <v>0.14491599999999999</v>
      </c>
      <c r="ED120">
        <v>0.14535300000000001</v>
      </c>
      <c r="EE120">
        <v>0.138069</v>
      </c>
      <c r="EF120">
        <v>0.135773</v>
      </c>
      <c r="EG120">
        <v>25809.1</v>
      </c>
      <c r="EH120">
        <v>26226.5</v>
      </c>
      <c r="EI120">
        <v>28081.200000000001</v>
      </c>
      <c r="EJ120">
        <v>29535.4</v>
      </c>
      <c r="EK120">
        <v>33315.300000000003</v>
      </c>
      <c r="EL120">
        <v>35446.300000000003</v>
      </c>
      <c r="EM120">
        <v>39644.400000000001</v>
      </c>
      <c r="EN120">
        <v>42224</v>
      </c>
      <c r="EO120">
        <v>2.1738</v>
      </c>
      <c r="EP120">
        <v>2.2145800000000002</v>
      </c>
      <c r="EQ120">
        <v>0.180669</v>
      </c>
      <c r="ER120">
        <v>0</v>
      </c>
      <c r="ES120">
        <v>29.958200000000001</v>
      </c>
      <c r="ET120">
        <v>999.9</v>
      </c>
      <c r="EU120">
        <v>74.900000000000006</v>
      </c>
      <c r="EV120">
        <v>31.9</v>
      </c>
      <c r="EW120">
        <v>35.082700000000003</v>
      </c>
      <c r="EX120">
        <v>57.816400000000002</v>
      </c>
      <c r="EY120">
        <v>-7.3036899999999996</v>
      </c>
      <c r="EZ120">
        <v>2</v>
      </c>
      <c r="FA120">
        <v>0.42443599999999998</v>
      </c>
      <c r="FB120">
        <v>-0.13153100000000001</v>
      </c>
      <c r="FC120">
        <v>20.274000000000001</v>
      </c>
      <c r="FD120">
        <v>5.2201399999999998</v>
      </c>
      <c r="FE120">
        <v>12.0082</v>
      </c>
      <c r="FF120">
        <v>4.9863</v>
      </c>
      <c r="FG120">
        <v>3.2845300000000002</v>
      </c>
      <c r="FH120">
        <v>9999</v>
      </c>
      <c r="FI120">
        <v>9999</v>
      </c>
      <c r="FJ120">
        <v>9999</v>
      </c>
      <c r="FK120">
        <v>999.9</v>
      </c>
      <c r="FL120">
        <v>1.8656900000000001</v>
      </c>
      <c r="FM120">
        <v>1.8621700000000001</v>
      </c>
      <c r="FN120">
        <v>1.8641700000000001</v>
      </c>
      <c r="FO120">
        <v>1.8602000000000001</v>
      </c>
      <c r="FP120">
        <v>1.8609500000000001</v>
      </c>
      <c r="FQ120">
        <v>1.86008</v>
      </c>
      <c r="FR120">
        <v>1.8618300000000001</v>
      </c>
      <c r="FS120">
        <v>1.85839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-6.3479999999999999</v>
      </c>
      <c r="GH120">
        <v>0.21299999999999999</v>
      </c>
      <c r="GI120">
        <v>-4.3160023200825837</v>
      </c>
      <c r="GJ120">
        <v>-4.0448538125570227E-3</v>
      </c>
      <c r="GK120">
        <v>1.839783264315481E-6</v>
      </c>
      <c r="GL120">
        <v>-4.1587272622942942E-10</v>
      </c>
      <c r="GM120">
        <v>0.21294000000000321</v>
      </c>
      <c r="GN120">
        <v>0</v>
      </c>
      <c r="GO120">
        <v>0</v>
      </c>
      <c r="GP120">
        <v>0</v>
      </c>
      <c r="GQ120">
        <v>5</v>
      </c>
      <c r="GR120">
        <v>2081</v>
      </c>
      <c r="GS120">
        <v>3</v>
      </c>
      <c r="GT120">
        <v>31</v>
      </c>
      <c r="GU120">
        <v>18.600000000000001</v>
      </c>
      <c r="GV120">
        <v>18.7</v>
      </c>
      <c r="GW120">
        <v>2.0666500000000001</v>
      </c>
      <c r="GX120">
        <v>2.5305200000000001</v>
      </c>
      <c r="GY120">
        <v>2.04956</v>
      </c>
      <c r="GZ120">
        <v>2.6257299999999999</v>
      </c>
      <c r="HA120">
        <v>2.1972700000000001</v>
      </c>
      <c r="HB120">
        <v>2.2912599999999999</v>
      </c>
      <c r="HC120">
        <v>36.646900000000002</v>
      </c>
      <c r="HD120">
        <v>14.7012</v>
      </c>
      <c r="HE120">
        <v>18</v>
      </c>
      <c r="HF120">
        <v>660.92600000000004</v>
      </c>
      <c r="HG120">
        <v>774.17700000000002</v>
      </c>
      <c r="HH120">
        <v>30.999300000000002</v>
      </c>
      <c r="HI120">
        <v>32.849499999999999</v>
      </c>
      <c r="HJ120">
        <v>29.999300000000002</v>
      </c>
      <c r="HK120">
        <v>32.842100000000002</v>
      </c>
      <c r="HL120">
        <v>32.852800000000002</v>
      </c>
      <c r="HM120">
        <v>41.417200000000001</v>
      </c>
      <c r="HN120">
        <v>0</v>
      </c>
      <c r="HO120">
        <v>100</v>
      </c>
      <c r="HP120">
        <v>31</v>
      </c>
      <c r="HQ120">
        <v>705.61400000000003</v>
      </c>
      <c r="HR120">
        <v>33.932099999999998</v>
      </c>
      <c r="HS120">
        <v>98.96</v>
      </c>
      <c r="HT120">
        <v>97.906499999999994</v>
      </c>
    </row>
    <row r="121" spans="1:228" x14ac:dyDescent="0.2">
      <c r="A121">
        <v>106</v>
      </c>
      <c r="B121">
        <v>1674578767.5</v>
      </c>
      <c r="C121">
        <v>419.5</v>
      </c>
      <c r="D121" t="s">
        <v>571</v>
      </c>
      <c r="E121" t="s">
        <v>572</v>
      </c>
      <c r="F121">
        <v>4</v>
      </c>
      <c r="G121">
        <v>1674578765.5</v>
      </c>
      <c r="H121">
        <f t="shared" si="34"/>
        <v>3.9304963778327787E-4</v>
      </c>
      <c r="I121">
        <f t="shared" si="35"/>
        <v>0.39304963778327789</v>
      </c>
      <c r="J121">
        <f t="shared" si="36"/>
        <v>6.8706501604387089</v>
      </c>
      <c r="K121">
        <f t="shared" si="37"/>
        <v>677.80828571428572</v>
      </c>
      <c r="L121">
        <f t="shared" si="38"/>
        <v>198.45234466569215</v>
      </c>
      <c r="M121">
        <f t="shared" si="39"/>
        <v>20.138572876150448</v>
      </c>
      <c r="N121">
        <f t="shared" si="40"/>
        <v>68.782717487719026</v>
      </c>
      <c r="O121">
        <f t="shared" si="41"/>
        <v>2.3602792451344688E-2</v>
      </c>
      <c r="P121">
        <f t="shared" si="42"/>
        <v>2.7756586159853534</v>
      </c>
      <c r="Q121">
        <f t="shared" si="43"/>
        <v>2.3491854895159654E-2</v>
      </c>
      <c r="R121">
        <f t="shared" si="44"/>
        <v>1.4692333022346026E-2</v>
      </c>
      <c r="S121">
        <f t="shared" si="45"/>
        <v>226.10392509063465</v>
      </c>
      <c r="T121">
        <f t="shared" si="46"/>
        <v>33.736702447105714</v>
      </c>
      <c r="U121">
        <f t="shared" si="47"/>
        <v>32.895271428571426</v>
      </c>
      <c r="V121">
        <f t="shared" si="48"/>
        <v>5.0224538432889565</v>
      </c>
      <c r="W121">
        <f t="shared" si="49"/>
        <v>69.323579327698042</v>
      </c>
      <c r="X121">
        <f t="shared" si="50"/>
        <v>3.3950088342998432</v>
      </c>
      <c r="Y121">
        <f t="shared" si="51"/>
        <v>4.8973363280210451</v>
      </c>
      <c r="Z121">
        <f t="shared" si="52"/>
        <v>1.6274450089891133</v>
      </c>
      <c r="AA121">
        <f t="shared" si="53"/>
        <v>-17.333489026242553</v>
      </c>
      <c r="AB121">
        <f t="shared" si="54"/>
        <v>-67.024341541910132</v>
      </c>
      <c r="AC121">
        <f t="shared" si="55"/>
        <v>-5.5124165767521482</v>
      </c>
      <c r="AD121">
        <f t="shared" si="56"/>
        <v>136.23367794572982</v>
      </c>
      <c r="AE121">
        <f t="shared" si="57"/>
        <v>17.991174988666248</v>
      </c>
      <c r="AF121">
        <f t="shared" si="58"/>
        <v>0.39737961851064896</v>
      </c>
      <c r="AG121">
        <f t="shared" si="59"/>
        <v>6.8706501604387089</v>
      </c>
      <c r="AH121">
        <v>717.29752396316348</v>
      </c>
      <c r="AI121">
        <v>703.94576363636349</v>
      </c>
      <c r="AJ121">
        <v>1.7836991222765151</v>
      </c>
      <c r="AK121">
        <v>62.033969261683353</v>
      </c>
      <c r="AL121">
        <f t="shared" si="60"/>
        <v>0.39304963778327789</v>
      </c>
      <c r="AM121">
        <v>33.101109255411252</v>
      </c>
      <c r="AN121">
        <v>33.451834545454517</v>
      </c>
      <c r="AO121">
        <v>-7.3381297169727037E-6</v>
      </c>
      <c r="AP121">
        <v>98.33</v>
      </c>
      <c r="AQ121">
        <v>31</v>
      </c>
      <c r="AR121">
        <v>5</v>
      </c>
      <c r="AS121">
        <f t="shared" si="61"/>
        <v>1</v>
      </c>
      <c r="AT121">
        <f t="shared" si="62"/>
        <v>0</v>
      </c>
      <c r="AU121">
        <f t="shared" si="63"/>
        <v>47645.58350498139</v>
      </c>
      <c r="AV121">
        <f t="shared" si="64"/>
        <v>1199.9485714285711</v>
      </c>
      <c r="AW121">
        <f t="shared" si="65"/>
        <v>1025.8801850210539</v>
      </c>
      <c r="AX121">
        <f t="shared" si="66"/>
        <v>0.85493679433254044</v>
      </c>
      <c r="AY121">
        <f t="shared" si="67"/>
        <v>0.18842801306180301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1674578765.5</v>
      </c>
      <c r="BF121">
        <v>677.80828571428572</v>
      </c>
      <c r="BG121">
        <v>694.66428571428582</v>
      </c>
      <c r="BH121">
        <v>33.455571428571417</v>
      </c>
      <c r="BI121">
        <v>33.101028571428571</v>
      </c>
      <c r="BJ121">
        <v>684.16357142857134</v>
      </c>
      <c r="BK121">
        <v>33.242628571428583</v>
      </c>
      <c r="BL121">
        <v>649.99485714285709</v>
      </c>
      <c r="BM121">
        <v>101.3782857142857</v>
      </c>
      <c r="BN121">
        <v>9.9844514285714281E-2</v>
      </c>
      <c r="BO121">
        <v>32.447371428571429</v>
      </c>
      <c r="BP121">
        <v>32.895271428571426</v>
      </c>
      <c r="BQ121">
        <v>999.89999999999986</v>
      </c>
      <c r="BR121">
        <v>0</v>
      </c>
      <c r="BS121">
        <v>0</v>
      </c>
      <c r="BT121">
        <v>9023.1257142857139</v>
      </c>
      <c r="BU121">
        <v>0</v>
      </c>
      <c r="BV121">
        <v>34.1526</v>
      </c>
      <c r="BW121">
        <v>-16.856114285714291</v>
      </c>
      <c r="BX121">
        <v>701.26942857142853</v>
      </c>
      <c r="BY121">
        <v>718.44557142857138</v>
      </c>
      <c r="BZ121">
        <v>0.35452542857142849</v>
      </c>
      <c r="CA121">
        <v>694.66428571428582</v>
      </c>
      <c r="CB121">
        <v>33.101028571428571</v>
      </c>
      <c r="CC121">
        <v>3.3916657142857138</v>
      </c>
      <c r="CD121">
        <v>3.355724285714285</v>
      </c>
      <c r="CE121">
        <v>26.087</v>
      </c>
      <c r="CF121">
        <v>25.906957142857141</v>
      </c>
      <c r="CG121">
        <v>1199.9485714285711</v>
      </c>
      <c r="CH121">
        <v>0.50002242857142865</v>
      </c>
      <c r="CI121">
        <v>0.49997757142857141</v>
      </c>
      <c r="CJ121">
        <v>0</v>
      </c>
      <c r="CK121">
        <v>765.95414285714287</v>
      </c>
      <c r="CL121">
        <v>4.9990899999999998</v>
      </c>
      <c r="CM121">
        <v>7837.5142857142864</v>
      </c>
      <c r="CN121">
        <v>9557.5328571428563</v>
      </c>
      <c r="CO121">
        <v>42.08</v>
      </c>
      <c r="CP121">
        <v>43.686999999999998</v>
      </c>
      <c r="CQ121">
        <v>42.875</v>
      </c>
      <c r="CR121">
        <v>42.821000000000012</v>
      </c>
      <c r="CS121">
        <v>43.436999999999998</v>
      </c>
      <c r="CT121">
        <v>597.50285714285724</v>
      </c>
      <c r="CU121">
        <v>597.44571428571419</v>
      </c>
      <c r="CV121">
        <v>0</v>
      </c>
      <c r="CW121">
        <v>1674578780</v>
      </c>
      <c r="CX121">
        <v>0</v>
      </c>
      <c r="CY121">
        <v>1674577646.0999999</v>
      </c>
      <c r="CZ121" t="s">
        <v>356</v>
      </c>
      <c r="DA121">
        <v>1674577646.0999999</v>
      </c>
      <c r="DB121">
        <v>1674577639.5999999</v>
      </c>
      <c r="DC121">
        <v>30</v>
      </c>
      <c r="DD121">
        <v>-0.48</v>
      </c>
      <c r="DE121">
        <v>-5.1999999999999998E-2</v>
      </c>
      <c r="DF121">
        <v>-5.7220000000000004</v>
      </c>
      <c r="DG121">
        <v>0.21299999999999999</v>
      </c>
      <c r="DH121">
        <v>415</v>
      </c>
      <c r="DI121">
        <v>32</v>
      </c>
      <c r="DJ121">
        <v>0.4</v>
      </c>
      <c r="DK121">
        <v>0.18</v>
      </c>
      <c r="DL121">
        <v>-16.814525</v>
      </c>
      <c r="DM121">
        <v>-0.44020637898685139</v>
      </c>
      <c r="DN121">
        <v>5.6229008305322542E-2</v>
      </c>
      <c r="DO121">
        <v>0</v>
      </c>
      <c r="DP121">
        <v>0.36229117500000002</v>
      </c>
      <c r="DQ121">
        <v>-5.2966097560976151E-2</v>
      </c>
      <c r="DR121">
        <v>5.3744152234801298E-3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357</v>
      </c>
      <c r="EA121">
        <v>3.29691</v>
      </c>
      <c r="EB121">
        <v>2.6253799999999998</v>
      </c>
      <c r="EC121">
        <v>0.145921</v>
      </c>
      <c r="ED121">
        <v>0.14632600000000001</v>
      </c>
      <c r="EE121">
        <v>0.138048</v>
      </c>
      <c r="EF121">
        <v>0.13577800000000001</v>
      </c>
      <c r="EG121">
        <v>25779.5</v>
      </c>
      <c r="EH121">
        <v>26196.6</v>
      </c>
      <c r="EI121">
        <v>28082.1</v>
      </c>
      <c r="EJ121">
        <v>29535.4</v>
      </c>
      <c r="EK121">
        <v>33317.199999999997</v>
      </c>
      <c r="EL121">
        <v>35446.199999999997</v>
      </c>
      <c r="EM121">
        <v>39645.599999999999</v>
      </c>
      <c r="EN121">
        <v>42224</v>
      </c>
      <c r="EO121">
        <v>2.17395</v>
      </c>
      <c r="EP121">
        <v>2.21475</v>
      </c>
      <c r="EQ121">
        <v>0.18118300000000001</v>
      </c>
      <c r="ER121">
        <v>0</v>
      </c>
      <c r="ES121">
        <v>29.956299999999999</v>
      </c>
      <c r="ET121">
        <v>999.9</v>
      </c>
      <c r="EU121">
        <v>74.900000000000006</v>
      </c>
      <c r="EV121">
        <v>31.9</v>
      </c>
      <c r="EW121">
        <v>35.081299999999999</v>
      </c>
      <c r="EX121">
        <v>57.606400000000001</v>
      </c>
      <c r="EY121">
        <v>-7.2596100000000003</v>
      </c>
      <c r="EZ121">
        <v>2</v>
      </c>
      <c r="FA121">
        <v>0.42381600000000003</v>
      </c>
      <c r="FB121">
        <v>-0.133464</v>
      </c>
      <c r="FC121">
        <v>20.274000000000001</v>
      </c>
      <c r="FD121">
        <v>5.2195400000000003</v>
      </c>
      <c r="FE121">
        <v>12.007899999999999</v>
      </c>
      <c r="FF121">
        <v>4.9863</v>
      </c>
      <c r="FG121">
        <v>3.2845</v>
      </c>
      <c r="FH121">
        <v>9999</v>
      </c>
      <c r="FI121">
        <v>9999</v>
      </c>
      <c r="FJ121">
        <v>9999</v>
      </c>
      <c r="FK121">
        <v>999.9</v>
      </c>
      <c r="FL121">
        <v>1.86572</v>
      </c>
      <c r="FM121">
        <v>1.8621700000000001</v>
      </c>
      <c r="FN121">
        <v>1.8641700000000001</v>
      </c>
      <c r="FO121">
        <v>1.8602000000000001</v>
      </c>
      <c r="FP121">
        <v>1.8609599999999999</v>
      </c>
      <c r="FQ121">
        <v>1.86012</v>
      </c>
      <c r="FR121">
        <v>1.8618399999999999</v>
      </c>
      <c r="FS121">
        <v>1.8584000000000001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-6.3620000000000001</v>
      </c>
      <c r="GH121">
        <v>0.21299999999999999</v>
      </c>
      <c r="GI121">
        <v>-4.3160023200825837</v>
      </c>
      <c r="GJ121">
        <v>-4.0448538125570227E-3</v>
      </c>
      <c r="GK121">
        <v>1.839783264315481E-6</v>
      </c>
      <c r="GL121">
        <v>-4.1587272622942942E-10</v>
      </c>
      <c r="GM121">
        <v>0.21294000000000321</v>
      </c>
      <c r="GN121">
        <v>0</v>
      </c>
      <c r="GO121">
        <v>0</v>
      </c>
      <c r="GP121">
        <v>0</v>
      </c>
      <c r="GQ121">
        <v>5</v>
      </c>
      <c r="GR121">
        <v>2081</v>
      </c>
      <c r="GS121">
        <v>3</v>
      </c>
      <c r="GT121">
        <v>31</v>
      </c>
      <c r="GU121">
        <v>18.7</v>
      </c>
      <c r="GV121">
        <v>18.8</v>
      </c>
      <c r="GW121">
        <v>2.0837400000000001</v>
      </c>
      <c r="GX121">
        <v>2.52075</v>
      </c>
      <c r="GY121">
        <v>2.04834</v>
      </c>
      <c r="GZ121">
        <v>2.6257299999999999</v>
      </c>
      <c r="HA121">
        <v>2.1972700000000001</v>
      </c>
      <c r="HB121">
        <v>2.3706100000000001</v>
      </c>
      <c r="HC121">
        <v>36.646900000000002</v>
      </c>
      <c r="HD121">
        <v>14.709899999999999</v>
      </c>
      <c r="HE121">
        <v>18</v>
      </c>
      <c r="HF121">
        <v>660.97400000000005</v>
      </c>
      <c r="HG121">
        <v>774.25699999999995</v>
      </c>
      <c r="HH121">
        <v>30.999400000000001</v>
      </c>
      <c r="HI121">
        <v>32.840800000000002</v>
      </c>
      <c r="HJ121">
        <v>29.999300000000002</v>
      </c>
      <c r="HK121">
        <v>32.835299999999997</v>
      </c>
      <c r="HL121">
        <v>32.845700000000001</v>
      </c>
      <c r="HM121">
        <v>41.738799999999998</v>
      </c>
      <c r="HN121">
        <v>0</v>
      </c>
      <c r="HO121">
        <v>100</v>
      </c>
      <c r="HP121">
        <v>31</v>
      </c>
      <c r="HQ121">
        <v>712.29399999999998</v>
      </c>
      <c r="HR121">
        <v>33.932099999999998</v>
      </c>
      <c r="HS121">
        <v>98.962999999999994</v>
      </c>
      <c r="HT121">
        <v>97.906400000000005</v>
      </c>
    </row>
    <row r="122" spans="1:228" x14ac:dyDescent="0.2">
      <c r="A122">
        <v>107</v>
      </c>
      <c r="B122">
        <v>1674578771.5</v>
      </c>
      <c r="C122">
        <v>423.5</v>
      </c>
      <c r="D122" t="s">
        <v>573</v>
      </c>
      <c r="E122" t="s">
        <v>574</v>
      </c>
      <c r="F122">
        <v>4</v>
      </c>
      <c r="G122">
        <v>1674578769.1875</v>
      </c>
      <c r="H122">
        <f t="shared" si="34"/>
        <v>3.8215572089048925E-4</v>
      </c>
      <c r="I122">
        <f t="shared" si="35"/>
        <v>0.38215572089048927</v>
      </c>
      <c r="J122">
        <f t="shared" si="36"/>
        <v>7.2726057577348993</v>
      </c>
      <c r="K122">
        <f t="shared" si="37"/>
        <v>684.049125</v>
      </c>
      <c r="L122">
        <f t="shared" si="38"/>
        <v>162.84188050521607</v>
      </c>
      <c r="M122">
        <f t="shared" si="39"/>
        <v>16.524743507180627</v>
      </c>
      <c r="N122">
        <f t="shared" si="40"/>
        <v>69.41541268048833</v>
      </c>
      <c r="O122">
        <f t="shared" si="41"/>
        <v>2.2911783162145538E-2</v>
      </c>
      <c r="P122">
        <f t="shared" si="42"/>
        <v>2.7750824669837355</v>
      </c>
      <c r="Q122">
        <f t="shared" si="43"/>
        <v>2.2807209136124797E-2</v>
      </c>
      <c r="R122">
        <f t="shared" si="44"/>
        <v>1.4263861367282967E-2</v>
      </c>
      <c r="S122">
        <f t="shared" si="45"/>
        <v>226.11408516470968</v>
      </c>
      <c r="T122">
        <f t="shared" si="46"/>
        <v>33.730705170163226</v>
      </c>
      <c r="U122">
        <f t="shared" si="47"/>
        <v>32.900112499999999</v>
      </c>
      <c r="V122">
        <f t="shared" si="48"/>
        <v>5.0238212119132601</v>
      </c>
      <c r="W122">
        <f t="shared" si="49"/>
        <v>69.339312972877508</v>
      </c>
      <c r="X122">
        <f t="shared" si="50"/>
        <v>3.3940012042970156</v>
      </c>
      <c r="Y122">
        <f t="shared" si="51"/>
        <v>4.8947718960304663</v>
      </c>
      <c r="Z122">
        <f t="shared" si="52"/>
        <v>1.6298200076162446</v>
      </c>
      <c r="AA122">
        <f t="shared" si="53"/>
        <v>-16.853067291270577</v>
      </c>
      <c r="AB122">
        <f t="shared" si="54"/>
        <v>-69.123673889683232</v>
      </c>
      <c r="AC122">
        <f t="shared" si="55"/>
        <v>-5.6861326849732032</v>
      </c>
      <c r="AD122">
        <f t="shared" si="56"/>
        <v>134.45121129878265</v>
      </c>
      <c r="AE122">
        <f t="shared" si="57"/>
        <v>17.982436497150729</v>
      </c>
      <c r="AF122">
        <f t="shared" si="58"/>
        <v>0.38735315121028713</v>
      </c>
      <c r="AG122">
        <f t="shared" si="59"/>
        <v>7.2726057577348993</v>
      </c>
      <c r="AH122">
        <v>724.3075857699273</v>
      </c>
      <c r="AI122">
        <v>710.82873939393914</v>
      </c>
      <c r="AJ122">
        <v>1.7164030007994391</v>
      </c>
      <c r="AK122">
        <v>62.033969261683353</v>
      </c>
      <c r="AL122">
        <f t="shared" si="60"/>
        <v>0.38215572089048927</v>
      </c>
      <c r="AM122">
        <v>33.100198450216453</v>
      </c>
      <c r="AN122">
        <v>33.44126</v>
      </c>
      <c r="AO122">
        <v>-1.8128812432522891E-5</v>
      </c>
      <c r="AP122">
        <v>98.33</v>
      </c>
      <c r="AQ122">
        <v>31</v>
      </c>
      <c r="AR122">
        <v>5</v>
      </c>
      <c r="AS122">
        <f t="shared" si="61"/>
        <v>1</v>
      </c>
      <c r="AT122">
        <f t="shared" si="62"/>
        <v>0</v>
      </c>
      <c r="AU122">
        <f t="shared" si="63"/>
        <v>47631.111814579403</v>
      </c>
      <c r="AV122">
        <f t="shared" si="64"/>
        <v>1200.0074999999999</v>
      </c>
      <c r="AW122">
        <f t="shared" si="65"/>
        <v>1025.9300762511448</v>
      </c>
      <c r="AX122">
        <f t="shared" si="66"/>
        <v>0.85493638685686957</v>
      </c>
      <c r="AY122">
        <f t="shared" si="67"/>
        <v>0.18842722663375827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1674578769.1875</v>
      </c>
      <c r="BF122">
        <v>684.049125</v>
      </c>
      <c r="BG122">
        <v>700.89237500000002</v>
      </c>
      <c r="BH122">
        <v>33.445937499999999</v>
      </c>
      <c r="BI122">
        <v>33.100349999999999</v>
      </c>
      <c r="BJ122">
        <v>690.41737499999999</v>
      </c>
      <c r="BK122">
        <v>33.232975000000003</v>
      </c>
      <c r="BL122">
        <v>650.01962500000002</v>
      </c>
      <c r="BM122">
        <v>101.37725</v>
      </c>
      <c r="BN122">
        <v>9.9983349999999999E-2</v>
      </c>
      <c r="BO122">
        <v>32.438087499999988</v>
      </c>
      <c r="BP122">
        <v>32.900112499999999</v>
      </c>
      <c r="BQ122">
        <v>999.9</v>
      </c>
      <c r="BR122">
        <v>0</v>
      </c>
      <c r="BS122">
        <v>0</v>
      </c>
      <c r="BT122">
        <v>9020.15625</v>
      </c>
      <c r="BU122">
        <v>0</v>
      </c>
      <c r="BV122">
        <v>34.177362500000001</v>
      </c>
      <c r="BW122">
        <v>-16.8435375</v>
      </c>
      <c r="BX122">
        <v>707.71937500000001</v>
      </c>
      <c r="BY122">
        <v>724.88649999999996</v>
      </c>
      <c r="BZ122">
        <v>0.34557587499999998</v>
      </c>
      <c r="CA122">
        <v>700.89237500000002</v>
      </c>
      <c r="CB122">
        <v>33.100349999999999</v>
      </c>
      <c r="CC122">
        <v>3.3906575000000001</v>
      </c>
      <c r="CD122">
        <v>3.3556237499999999</v>
      </c>
      <c r="CE122">
        <v>26.081949999999999</v>
      </c>
      <c r="CF122">
        <v>25.9064625</v>
      </c>
      <c r="CG122">
        <v>1200.0074999999999</v>
      </c>
      <c r="CH122">
        <v>0.50003737500000001</v>
      </c>
      <c r="CI122">
        <v>0.49996262499999999</v>
      </c>
      <c r="CJ122">
        <v>0</v>
      </c>
      <c r="CK122">
        <v>765.89575000000002</v>
      </c>
      <c r="CL122">
        <v>4.9990899999999998</v>
      </c>
      <c r="CM122">
        <v>7836.0037499999999</v>
      </c>
      <c r="CN122">
        <v>9558.036250000001</v>
      </c>
      <c r="CO122">
        <v>42.069875000000003</v>
      </c>
      <c r="CP122">
        <v>43.648249999999997</v>
      </c>
      <c r="CQ122">
        <v>42.875</v>
      </c>
      <c r="CR122">
        <v>42.811999999999998</v>
      </c>
      <c r="CS122">
        <v>43.436999999999998</v>
      </c>
      <c r="CT122">
        <v>597.54999999999995</v>
      </c>
      <c r="CU122">
        <v>597.46</v>
      </c>
      <c r="CV122">
        <v>0</v>
      </c>
      <c r="CW122">
        <v>1674578784.2</v>
      </c>
      <c r="CX122">
        <v>0</v>
      </c>
      <c r="CY122">
        <v>1674577646.0999999</v>
      </c>
      <c r="CZ122" t="s">
        <v>356</v>
      </c>
      <c r="DA122">
        <v>1674577646.0999999</v>
      </c>
      <c r="DB122">
        <v>1674577639.5999999</v>
      </c>
      <c r="DC122">
        <v>30</v>
      </c>
      <c r="DD122">
        <v>-0.48</v>
      </c>
      <c r="DE122">
        <v>-5.1999999999999998E-2</v>
      </c>
      <c r="DF122">
        <v>-5.7220000000000004</v>
      </c>
      <c r="DG122">
        <v>0.21299999999999999</v>
      </c>
      <c r="DH122">
        <v>415</v>
      </c>
      <c r="DI122">
        <v>32</v>
      </c>
      <c r="DJ122">
        <v>0.4</v>
      </c>
      <c r="DK122">
        <v>0.18</v>
      </c>
      <c r="DL122">
        <v>-16.8364175</v>
      </c>
      <c r="DM122">
        <v>-0.1764416510318586</v>
      </c>
      <c r="DN122">
        <v>3.8871460530188653E-2</v>
      </c>
      <c r="DO122">
        <v>0</v>
      </c>
      <c r="DP122">
        <v>0.35783029999999999</v>
      </c>
      <c r="DQ122">
        <v>-7.8820975609756483E-2</v>
      </c>
      <c r="DR122">
        <v>7.8126779442134978E-3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357</v>
      </c>
      <c r="EA122">
        <v>3.2970600000000001</v>
      </c>
      <c r="EB122">
        <v>2.6253700000000002</v>
      </c>
      <c r="EC122">
        <v>0.14688799999999999</v>
      </c>
      <c r="ED122">
        <v>0.147285</v>
      </c>
      <c r="EE122">
        <v>0.13802200000000001</v>
      </c>
      <c r="EF122">
        <v>0.135773</v>
      </c>
      <c r="EG122">
        <v>25750.6</v>
      </c>
      <c r="EH122">
        <v>26167.4</v>
      </c>
      <c r="EI122">
        <v>28082.400000000001</v>
      </c>
      <c r="EJ122">
        <v>29535.7</v>
      </c>
      <c r="EK122">
        <v>33318.699999999997</v>
      </c>
      <c r="EL122">
        <v>35446.800000000003</v>
      </c>
      <c r="EM122">
        <v>39646.1</v>
      </c>
      <c r="EN122">
        <v>42224.3</v>
      </c>
      <c r="EO122">
        <v>2.17415</v>
      </c>
      <c r="EP122">
        <v>2.21475</v>
      </c>
      <c r="EQ122">
        <v>0.18182400000000001</v>
      </c>
      <c r="ER122">
        <v>0</v>
      </c>
      <c r="ES122">
        <v>29.9529</v>
      </c>
      <c r="ET122">
        <v>999.9</v>
      </c>
      <c r="EU122">
        <v>74.900000000000006</v>
      </c>
      <c r="EV122">
        <v>31.9</v>
      </c>
      <c r="EW122">
        <v>35.083100000000002</v>
      </c>
      <c r="EX122">
        <v>57.726399999999998</v>
      </c>
      <c r="EY122">
        <v>-7.2435900000000002</v>
      </c>
      <c r="EZ122">
        <v>2</v>
      </c>
      <c r="FA122">
        <v>0.42315799999999998</v>
      </c>
      <c r="FB122">
        <v>-0.13594000000000001</v>
      </c>
      <c r="FC122">
        <v>20.274100000000001</v>
      </c>
      <c r="FD122">
        <v>5.2202799999999998</v>
      </c>
      <c r="FE122">
        <v>12.008800000000001</v>
      </c>
      <c r="FF122">
        <v>4.9863</v>
      </c>
      <c r="FG122">
        <v>3.2846500000000001</v>
      </c>
      <c r="FH122">
        <v>9999</v>
      </c>
      <c r="FI122">
        <v>9999</v>
      </c>
      <c r="FJ122">
        <v>9999</v>
      </c>
      <c r="FK122">
        <v>999.9</v>
      </c>
      <c r="FL122">
        <v>1.8656999999999999</v>
      </c>
      <c r="FM122">
        <v>1.8621700000000001</v>
      </c>
      <c r="FN122">
        <v>1.8641700000000001</v>
      </c>
      <c r="FO122">
        <v>1.8602000000000001</v>
      </c>
      <c r="FP122">
        <v>1.8609599999999999</v>
      </c>
      <c r="FQ122">
        <v>1.86012</v>
      </c>
      <c r="FR122">
        <v>1.8618300000000001</v>
      </c>
      <c r="FS122">
        <v>1.8583700000000001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-6.3760000000000003</v>
      </c>
      <c r="GH122">
        <v>0.21290000000000001</v>
      </c>
      <c r="GI122">
        <v>-4.3160023200825837</v>
      </c>
      <c r="GJ122">
        <v>-4.0448538125570227E-3</v>
      </c>
      <c r="GK122">
        <v>1.839783264315481E-6</v>
      </c>
      <c r="GL122">
        <v>-4.1587272622942942E-10</v>
      </c>
      <c r="GM122">
        <v>0.21294000000000321</v>
      </c>
      <c r="GN122">
        <v>0</v>
      </c>
      <c r="GO122">
        <v>0</v>
      </c>
      <c r="GP122">
        <v>0</v>
      </c>
      <c r="GQ122">
        <v>5</v>
      </c>
      <c r="GR122">
        <v>2081</v>
      </c>
      <c r="GS122">
        <v>3</v>
      </c>
      <c r="GT122">
        <v>31</v>
      </c>
      <c r="GU122">
        <v>18.8</v>
      </c>
      <c r="GV122">
        <v>18.899999999999999</v>
      </c>
      <c r="GW122">
        <v>2.0983900000000002</v>
      </c>
      <c r="GX122">
        <v>2.51953</v>
      </c>
      <c r="GY122">
        <v>2.04834</v>
      </c>
      <c r="GZ122">
        <v>2.6245099999999999</v>
      </c>
      <c r="HA122">
        <v>2.1972700000000001</v>
      </c>
      <c r="HB122">
        <v>2.3290999999999999</v>
      </c>
      <c r="HC122">
        <v>36.646900000000002</v>
      </c>
      <c r="HD122">
        <v>14.727399999999999</v>
      </c>
      <c r="HE122">
        <v>18</v>
      </c>
      <c r="HF122">
        <v>661.05899999999997</v>
      </c>
      <c r="HG122">
        <v>774.17100000000005</v>
      </c>
      <c r="HH122">
        <v>30.999300000000002</v>
      </c>
      <c r="HI122">
        <v>32.832700000000003</v>
      </c>
      <c r="HJ122">
        <v>29.999300000000002</v>
      </c>
      <c r="HK122">
        <v>32.828299999999999</v>
      </c>
      <c r="HL122">
        <v>32.838999999999999</v>
      </c>
      <c r="HM122">
        <v>42.059399999999997</v>
      </c>
      <c r="HN122">
        <v>0</v>
      </c>
      <c r="HO122">
        <v>100</v>
      </c>
      <c r="HP122">
        <v>31</v>
      </c>
      <c r="HQ122">
        <v>718.97400000000005</v>
      </c>
      <c r="HR122">
        <v>33.932099999999998</v>
      </c>
      <c r="HS122">
        <v>98.964100000000002</v>
      </c>
      <c r="HT122">
        <v>97.907300000000006</v>
      </c>
    </row>
    <row r="123" spans="1:228" x14ac:dyDescent="0.2">
      <c r="A123">
        <v>108</v>
      </c>
      <c r="B123">
        <v>1674578775.5</v>
      </c>
      <c r="C123">
        <v>427.5</v>
      </c>
      <c r="D123" t="s">
        <v>575</v>
      </c>
      <c r="E123" t="s">
        <v>576</v>
      </c>
      <c r="F123">
        <v>4</v>
      </c>
      <c r="G123">
        <v>1674578773.5</v>
      </c>
      <c r="H123">
        <f t="shared" si="34"/>
        <v>3.7844246124127797E-4</v>
      </c>
      <c r="I123">
        <f t="shared" si="35"/>
        <v>0.37844246124127795</v>
      </c>
      <c r="J123">
        <f t="shared" si="36"/>
        <v>6.9326621153903893</v>
      </c>
      <c r="K123">
        <f t="shared" si="37"/>
        <v>691.30742857142855</v>
      </c>
      <c r="L123">
        <f t="shared" si="38"/>
        <v>187.86587517761851</v>
      </c>
      <c r="M123">
        <f t="shared" si="39"/>
        <v>19.064088367241553</v>
      </c>
      <c r="N123">
        <f t="shared" si="40"/>
        <v>70.151888387159019</v>
      </c>
      <c r="O123">
        <f t="shared" si="41"/>
        <v>2.264928581060283E-2</v>
      </c>
      <c r="P123">
        <f t="shared" si="42"/>
        <v>2.7704266381713585</v>
      </c>
      <c r="Q123">
        <f t="shared" si="43"/>
        <v>2.2546917562382647E-2</v>
      </c>
      <c r="R123">
        <f t="shared" si="44"/>
        <v>1.410098217359799E-2</v>
      </c>
      <c r="S123">
        <f t="shared" si="45"/>
        <v>226.10763386740055</v>
      </c>
      <c r="T123">
        <f t="shared" si="46"/>
        <v>33.726733431267277</v>
      </c>
      <c r="U123">
        <f t="shared" si="47"/>
        <v>32.907285714285713</v>
      </c>
      <c r="V123">
        <f t="shared" si="48"/>
        <v>5.0258478937133981</v>
      </c>
      <c r="W123">
        <f t="shared" si="49"/>
        <v>69.351071226648727</v>
      </c>
      <c r="X123">
        <f t="shared" si="50"/>
        <v>3.3932441994024889</v>
      </c>
      <c r="Y123">
        <f t="shared" si="51"/>
        <v>4.8928504482834958</v>
      </c>
      <c r="Z123">
        <f t="shared" si="52"/>
        <v>1.6326036943109092</v>
      </c>
      <c r="AA123">
        <f t="shared" si="53"/>
        <v>-16.689312540740357</v>
      </c>
      <c r="AB123">
        <f t="shared" si="54"/>
        <v>-71.118469414394866</v>
      </c>
      <c r="AC123">
        <f t="shared" si="55"/>
        <v>-5.860063062209691</v>
      </c>
      <c r="AD123">
        <f t="shared" si="56"/>
        <v>132.43978885005563</v>
      </c>
      <c r="AE123">
        <f t="shared" si="57"/>
        <v>17.924065420746409</v>
      </c>
      <c r="AF123">
        <f t="shared" si="58"/>
        <v>0.37929974355674828</v>
      </c>
      <c r="AG123">
        <f t="shared" si="59"/>
        <v>6.9326621153903893</v>
      </c>
      <c r="AH123">
        <v>731.22540741698754</v>
      </c>
      <c r="AI123">
        <v>717.87788484848477</v>
      </c>
      <c r="AJ123">
        <v>1.7670052691192999</v>
      </c>
      <c r="AK123">
        <v>62.033969261683353</v>
      </c>
      <c r="AL123">
        <f t="shared" si="60"/>
        <v>0.37844246124127795</v>
      </c>
      <c r="AM123">
        <v>33.099757298701292</v>
      </c>
      <c r="AN123">
        <v>33.437451515151523</v>
      </c>
      <c r="AO123">
        <v>-7.3610061768554506E-6</v>
      </c>
      <c r="AP123">
        <v>98.33</v>
      </c>
      <c r="AQ123">
        <v>32</v>
      </c>
      <c r="AR123">
        <v>5</v>
      </c>
      <c r="AS123">
        <f t="shared" si="61"/>
        <v>1</v>
      </c>
      <c r="AT123">
        <f t="shared" si="62"/>
        <v>0</v>
      </c>
      <c r="AU123">
        <f t="shared" si="63"/>
        <v>47503.671238728079</v>
      </c>
      <c r="AV123">
        <f t="shared" si="64"/>
        <v>1199.967142857143</v>
      </c>
      <c r="AW123">
        <f t="shared" si="65"/>
        <v>1025.8961709157518</v>
      </c>
      <c r="AX123">
        <f t="shared" si="66"/>
        <v>0.85493688474925644</v>
      </c>
      <c r="AY123">
        <f t="shared" si="67"/>
        <v>0.18842818756606475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1674578773.5</v>
      </c>
      <c r="BF123">
        <v>691.30742857142855</v>
      </c>
      <c r="BG123">
        <v>708.09471428571419</v>
      </c>
      <c r="BH123">
        <v>33.438514285714277</v>
      </c>
      <c r="BI123">
        <v>33.100099999999998</v>
      </c>
      <c r="BJ123">
        <v>697.69099999999992</v>
      </c>
      <c r="BK123">
        <v>33.225585714285707</v>
      </c>
      <c r="BL123">
        <v>650.00185714285715</v>
      </c>
      <c r="BM123">
        <v>101.3771428571429</v>
      </c>
      <c r="BN123">
        <v>9.9979314285714285E-2</v>
      </c>
      <c r="BO123">
        <v>32.431128571428573</v>
      </c>
      <c r="BP123">
        <v>32.907285714285713</v>
      </c>
      <c r="BQ123">
        <v>999.89999999999986</v>
      </c>
      <c r="BR123">
        <v>0</v>
      </c>
      <c r="BS123">
        <v>0</v>
      </c>
      <c r="BT123">
        <v>8995.4471428571433</v>
      </c>
      <c r="BU123">
        <v>0</v>
      </c>
      <c r="BV123">
        <v>34.442900000000002</v>
      </c>
      <c r="BW123">
        <v>-16.787314285714292</v>
      </c>
      <c r="BX123">
        <v>715.2234285714286</v>
      </c>
      <c r="BY123">
        <v>732.33500000000004</v>
      </c>
      <c r="BZ123">
        <v>0.33842899999999998</v>
      </c>
      <c r="CA123">
        <v>708.09471428571419</v>
      </c>
      <c r="CB123">
        <v>33.100099999999998</v>
      </c>
      <c r="CC123">
        <v>3.3899085714285708</v>
      </c>
      <c r="CD123">
        <v>3.3555999999999999</v>
      </c>
      <c r="CE123">
        <v>26.078242857142861</v>
      </c>
      <c r="CF123">
        <v>25.90632857142857</v>
      </c>
      <c r="CG123">
        <v>1199.967142857143</v>
      </c>
      <c r="CH123">
        <v>0.50002028571428569</v>
      </c>
      <c r="CI123">
        <v>0.49997971428571419</v>
      </c>
      <c r="CJ123">
        <v>0</v>
      </c>
      <c r="CK123">
        <v>765.68871428571424</v>
      </c>
      <c r="CL123">
        <v>4.9990899999999998</v>
      </c>
      <c r="CM123">
        <v>7833.4257142857141</v>
      </c>
      <c r="CN123">
        <v>9557.6685714285704</v>
      </c>
      <c r="CO123">
        <v>42.061999999999998</v>
      </c>
      <c r="CP123">
        <v>43.625</v>
      </c>
      <c r="CQ123">
        <v>42.839000000000013</v>
      </c>
      <c r="CR123">
        <v>42.811999999999998</v>
      </c>
      <c r="CS123">
        <v>43.436999999999998</v>
      </c>
      <c r="CT123">
        <v>597.51</v>
      </c>
      <c r="CU123">
        <v>597.46000000000015</v>
      </c>
      <c r="CV123">
        <v>0</v>
      </c>
      <c r="CW123">
        <v>1674578788.4000001</v>
      </c>
      <c r="CX123">
        <v>0</v>
      </c>
      <c r="CY123">
        <v>1674577646.0999999</v>
      </c>
      <c r="CZ123" t="s">
        <v>356</v>
      </c>
      <c r="DA123">
        <v>1674577646.0999999</v>
      </c>
      <c r="DB123">
        <v>1674577639.5999999</v>
      </c>
      <c r="DC123">
        <v>30</v>
      </c>
      <c r="DD123">
        <v>-0.48</v>
      </c>
      <c r="DE123">
        <v>-5.1999999999999998E-2</v>
      </c>
      <c r="DF123">
        <v>-5.7220000000000004</v>
      </c>
      <c r="DG123">
        <v>0.21299999999999999</v>
      </c>
      <c r="DH123">
        <v>415</v>
      </c>
      <c r="DI123">
        <v>32</v>
      </c>
      <c r="DJ123">
        <v>0.4</v>
      </c>
      <c r="DK123">
        <v>0.18</v>
      </c>
      <c r="DL123">
        <v>-16.836770000000001</v>
      </c>
      <c r="DM123">
        <v>0.1384052532833539</v>
      </c>
      <c r="DN123">
        <v>4.6424827409480063E-2</v>
      </c>
      <c r="DO123">
        <v>0</v>
      </c>
      <c r="DP123">
        <v>0.35201387499999998</v>
      </c>
      <c r="DQ123">
        <v>-9.0670412757973912E-2</v>
      </c>
      <c r="DR123">
        <v>8.9295529092656718E-3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357</v>
      </c>
      <c r="EA123">
        <v>3.2968600000000001</v>
      </c>
      <c r="EB123">
        <v>2.6252900000000001</v>
      </c>
      <c r="EC123">
        <v>0.147873</v>
      </c>
      <c r="ED123">
        <v>0.14823800000000001</v>
      </c>
      <c r="EE123">
        <v>0.13801099999999999</v>
      </c>
      <c r="EF123">
        <v>0.13578200000000001</v>
      </c>
      <c r="EG123">
        <v>25720.9</v>
      </c>
      <c r="EH123">
        <v>26138.799999999999</v>
      </c>
      <c r="EI123">
        <v>28082.5</v>
      </c>
      <c r="EJ123">
        <v>29536.400000000001</v>
      </c>
      <c r="EK123">
        <v>33319.1</v>
      </c>
      <c r="EL123">
        <v>35447.4</v>
      </c>
      <c r="EM123">
        <v>39645.9</v>
      </c>
      <c r="EN123">
        <v>42225.3</v>
      </c>
      <c r="EO123">
        <v>2.17395</v>
      </c>
      <c r="EP123">
        <v>2.2150799999999999</v>
      </c>
      <c r="EQ123">
        <v>0.18218899999999999</v>
      </c>
      <c r="ER123">
        <v>0</v>
      </c>
      <c r="ES123">
        <v>29.947700000000001</v>
      </c>
      <c r="ET123">
        <v>999.9</v>
      </c>
      <c r="EU123">
        <v>74.900000000000006</v>
      </c>
      <c r="EV123">
        <v>31.9</v>
      </c>
      <c r="EW123">
        <v>35.078499999999998</v>
      </c>
      <c r="EX123">
        <v>57.546399999999998</v>
      </c>
      <c r="EY123">
        <v>-7.1834899999999999</v>
      </c>
      <c r="EZ123">
        <v>2</v>
      </c>
      <c r="FA123">
        <v>0.42247699999999999</v>
      </c>
      <c r="FB123">
        <v>-0.13900899999999999</v>
      </c>
      <c r="FC123">
        <v>20.274000000000001</v>
      </c>
      <c r="FD123">
        <v>5.2207299999999996</v>
      </c>
      <c r="FE123">
        <v>12.0091</v>
      </c>
      <c r="FF123">
        <v>4.9865500000000003</v>
      </c>
      <c r="FG123">
        <v>3.2846500000000001</v>
      </c>
      <c r="FH123">
        <v>9999</v>
      </c>
      <c r="FI123">
        <v>9999</v>
      </c>
      <c r="FJ123">
        <v>9999</v>
      </c>
      <c r="FK123">
        <v>999.9</v>
      </c>
      <c r="FL123">
        <v>1.86572</v>
      </c>
      <c r="FM123">
        <v>1.86216</v>
      </c>
      <c r="FN123">
        <v>1.8641700000000001</v>
      </c>
      <c r="FO123">
        <v>1.8602000000000001</v>
      </c>
      <c r="FP123">
        <v>1.8609599999999999</v>
      </c>
      <c r="FQ123">
        <v>1.8601099999999999</v>
      </c>
      <c r="FR123">
        <v>1.8618399999999999</v>
      </c>
      <c r="FS123">
        <v>1.8583700000000001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-6.391</v>
      </c>
      <c r="GH123">
        <v>0.21299999999999999</v>
      </c>
      <c r="GI123">
        <v>-4.3160023200825837</v>
      </c>
      <c r="GJ123">
        <v>-4.0448538125570227E-3</v>
      </c>
      <c r="GK123">
        <v>1.839783264315481E-6</v>
      </c>
      <c r="GL123">
        <v>-4.1587272622942942E-10</v>
      </c>
      <c r="GM123">
        <v>0.21294000000000321</v>
      </c>
      <c r="GN123">
        <v>0</v>
      </c>
      <c r="GO123">
        <v>0</v>
      </c>
      <c r="GP123">
        <v>0</v>
      </c>
      <c r="GQ123">
        <v>5</v>
      </c>
      <c r="GR123">
        <v>2081</v>
      </c>
      <c r="GS123">
        <v>3</v>
      </c>
      <c r="GT123">
        <v>31</v>
      </c>
      <c r="GU123">
        <v>18.8</v>
      </c>
      <c r="GV123">
        <v>18.899999999999999</v>
      </c>
      <c r="GW123">
        <v>2.1154799999999998</v>
      </c>
      <c r="GX123">
        <v>2.5317400000000001</v>
      </c>
      <c r="GY123">
        <v>2.04834</v>
      </c>
      <c r="GZ123">
        <v>2.6257299999999999</v>
      </c>
      <c r="HA123">
        <v>2.1972700000000001</v>
      </c>
      <c r="HB123">
        <v>2.3010299999999999</v>
      </c>
      <c r="HC123">
        <v>36.6233</v>
      </c>
      <c r="HD123">
        <v>14.7012</v>
      </c>
      <c r="HE123">
        <v>18</v>
      </c>
      <c r="HF123">
        <v>660.82799999999997</v>
      </c>
      <c r="HG123">
        <v>774.4</v>
      </c>
      <c r="HH123">
        <v>30.999300000000002</v>
      </c>
      <c r="HI123">
        <v>32.823999999999998</v>
      </c>
      <c r="HJ123">
        <v>29.999300000000002</v>
      </c>
      <c r="HK123">
        <v>32.8215</v>
      </c>
      <c r="HL123">
        <v>32.831899999999997</v>
      </c>
      <c r="HM123">
        <v>42.380899999999997</v>
      </c>
      <c r="HN123">
        <v>0</v>
      </c>
      <c r="HO123">
        <v>100</v>
      </c>
      <c r="HP123">
        <v>31</v>
      </c>
      <c r="HQ123">
        <v>725.65499999999997</v>
      </c>
      <c r="HR123">
        <v>33.932099999999998</v>
      </c>
      <c r="HS123">
        <v>98.964100000000002</v>
      </c>
      <c r="HT123">
        <v>97.909599999999998</v>
      </c>
    </row>
    <row r="124" spans="1:228" x14ac:dyDescent="0.2">
      <c r="A124">
        <v>109</v>
      </c>
      <c r="B124">
        <v>1674578779.5</v>
      </c>
      <c r="C124">
        <v>431.5</v>
      </c>
      <c r="D124" t="s">
        <v>577</v>
      </c>
      <c r="E124" t="s">
        <v>578</v>
      </c>
      <c r="F124">
        <v>4</v>
      </c>
      <c r="G124">
        <v>1674578777.1875</v>
      </c>
      <c r="H124">
        <f t="shared" si="34"/>
        <v>3.6346812191504662E-4</v>
      </c>
      <c r="I124">
        <f t="shared" si="35"/>
        <v>0.36346812191504663</v>
      </c>
      <c r="J124">
        <f t="shared" si="36"/>
        <v>7.0537783024853624</v>
      </c>
      <c r="K124">
        <f t="shared" si="37"/>
        <v>697.50675000000001</v>
      </c>
      <c r="L124">
        <f t="shared" si="38"/>
        <v>165.50656942615012</v>
      </c>
      <c r="M124">
        <f t="shared" si="39"/>
        <v>16.795315500002282</v>
      </c>
      <c r="N124">
        <f t="shared" si="40"/>
        <v>70.781757909968888</v>
      </c>
      <c r="O124">
        <f t="shared" si="41"/>
        <v>2.1767035857585021E-2</v>
      </c>
      <c r="P124">
        <f t="shared" si="42"/>
        <v>2.7721718906995929</v>
      </c>
      <c r="Q124">
        <f t="shared" si="43"/>
        <v>2.1672528600459161E-2</v>
      </c>
      <c r="R124">
        <f t="shared" si="44"/>
        <v>1.3553787162078158E-2</v>
      </c>
      <c r="S124">
        <f t="shared" si="45"/>
        <v>226.10898628679104</v>
      </c>
      <c r="T124">
        <f t="shared" si="46"/>
        <v>33.725247272221942</v>
      </c>
      <c r="U124">
        <f t="shared" si="47"/>
        <v>32.900062499999997</v>
      </c>
      <c r="V124">
        <f t="shared" si="48"/>
        <v>5.0238070876753183</v>
      </c>
      <c r="W124">
        <f t="shared" si="49"/>
        <v>69.354728846893096</v>
      </c>
      <c r="X124">
        <f t="shared" si="50"/>
        <v>3.3924987712829848</v>
      </c>
      <c r="Y124">
        <f t="shared" si="51"/>
        <v>4.8915176047652578</v>
      </c>
      <c r="Z124">
        <f t="shared" si="52"/>
        <v>1.6313083163923334</v>
      </c>
      <c r="AA124">
        <f t="shared" si="53"/>
        <v>-16.028944176453557</v>
      </c>
      <c r="AB124">
        <f t="shared" si="54"/>
        <v>-70.805383714336131</v>
      </c>
      <c r="AC124">
        <f t="shared" si="55"/>
        <v>-5.8302473496918772</v>
      </c>
      <c r="AD124">
        <f t="shared" si="56"/>
        <v>133.44441104630945</v>
      </c>
      <c r="AE124">
        <f t="shared" si="57"/>
        <v>17.874764430221461</v>
      </c>
      <c r="AF124">
        <f t="shared" si="58"/>
        <v>0.36879699564362428</v>
      </c>
      <c r="AG124">
        <f t="shared" si="59"/>
        <v>7.0537783024853624</v>
      </c>
      <c r="AH124">
        <v>738.09040167361115</v>
      </c>
      <c r="AI124">
        <v>724.76843030303041</v>
      </c>
      <c r="AJ124">
        <v>1.7298442961873539</v>
      </c>
      <c r="AK124">
        <v>62.033969261683353</v>
      </c>
      <c r="AL124">
        <f t="shared" si="60"/>
        <v>0.36346812191504663</v>
      </c>
      <c r="AM124">
        <v>33.101806961038967</v>
      </c>
      <c r="AN124">
        <v>33.426210909090898</v>
      </c>
      <c r="AO124">
        <v>-1.771931294509768E-5</v>
      </c>
      <c r="AP124">
        <v>98.33</v>
      </c>
      <c r="AQ124">
        <v>32</v>
      </c>
      <c r="AR124">
        <v>5</v>
      </c>
      <c r="AS124">
        <f t="shared" si="61"/>
        <v>1</v>
      </c>
      <c r="AT124">
        <f t="shared" si="62"/>
        <v>0</v>
      </c>
      <c r="AU124">
        <f t="shared" si="63"/>
        <v>47552.59572384708</v>
      </c>
      <c r="AV124">
        <f t="shared" si="64"/>
        <v>1199.96875</v>
      </c>
      <c r="AW124">
        <f t="shared" si="65"/>
        <v>1025.8980887496325</v>
      </c>
      <c r="AX124">
        <f t="shared" si="66"/>
        <v>0.85493733795120297</v>
      </c>
      <c r="AY124">
        <f t="shared" si="67"/>
        <v>0.18842906224582184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1674578777.1875</v>
      </c>
      <c r="BF124">
        <v>697.50675000000001</v>
      </c>
      <c r="BG124">
        <v>714.24412500000005</v>
      </c>
      <c r="BH124">
        <v>33.430799999999998</v>
      </c>
      <c r="BI124">
        <v>33.101750000000003</v>
      </c>
      <c r="BJ124">
        <v>703.90350000000001</v>
      </c>
      <c r="BK124">
        <v>33.217812500000001</v>
      </c>
      <c r="BL124">
        <v>649.99450000000002</v>
      </c>
      <c r="BM124">
        <v>101.37824999999999</v>
      </c>
      <c r="BN124">
        <v>9.9990762499999997E-2</v>
      </c>
      <c r="BO124">
        <v>32.426299999999998</v>
      </c>
      <c r="BP124">
        <v>32.900062499999997</v>
      </c>
      <c r="BQ124">
        <v>999.9</v>
      </c>
      <c r="BR124">
        <v>0</v>
      </c>
      <c r="BS124">
        <v>0</v>
      </c>
      <c r="BT124">
        <v>9004.61</v>
      </c>
      <c r="BU124">
        <v>0</v>
      </c>
      <c r="BV124">
        <v>34.4611375</v>
      </c>
      <c r="BW124">
        <v>-16.737312500000002</v>
      </c>
      <c r="BX124">
        <v>721.63149999999996</v>
      </c>
      <c r="BY124">
        <v>738.69637499999999</v>
      </c>
      <c r="BZ124">
        <v>0.32902850000000011</v>
      </c>
      <c r="CA124">
        <v>714.24412500000005</v>
      </c>
      <c r="CB124">
        <v>33.101750000000003</v>
      </c>
      <c r="CC124">
        <v>3.3891550000000001</v>
      </c>
      <c r="CD124">
        <v>3.35579625</v>
      </c>
      <c r="CE124">
        <v>26.074462499999999</v>
      </c>
      <c r="CF124">
        <v>25.907337500000001</v>
      </c>
      <c r="CG124">
        <v>1199.96875</v>
      </c>
      <c r="CH124">
        <v>0.50000624999999999</v>
      </c>
      <c r="CI124">
        <v>0.49999375000000001</v>
      </c>
      <c r="CJ124">
        <v>0</v>
      </c>
      <c r="CK124">
        <v>765.50087499999995</v>
      </c>
      <c r="CL124">
        <v>4.9990899999999998</v>
      </c>
      <c r="CM124">
        <v>7831.1949999999997</v>
      </c>
      <c r="CN124">
        <v>9557.6112499999999</v>
      </c>
      <c r="CO124">
        <v>42.061999999999998</v>
      </c>
      <c r="CP124">
        <v>43.625</v>
      </c>
      <c r="CQ124">
        <v>42.811999999999998</v>
      </c>
      <c r="CR124">
        <v>42.811999999999998</v>
      </c>
      <c r="CS124">
        <v>43.436999999999998</v>
      </c>
      <c r="CT124">
        <v>597.49250000000006</v>
      </c>
      <c r="CU124">
        <v>597.47874999999999</v>
      </c>
      <c r="CV124">
        <v>0</v>
      </c>
      <c r="CW124">
        <v>1674578792</v>
      </c>
      <c r="CX124">
        <v>0</v>
      </c>
      <c r="CY124">
        <v>1674577646.0999999</v>
      </c>
      <c r="CZ124" t="s">
        <v>356</v>
      </c>
      <c r="DA124">
        <v>1674577646.0999999</v>
      </c>
      <c r="DB124">
        <v>1674577639.5999999</v>
      </c>
      <c r="DC124">
        <v>30</v>
      </c>
      <c r="DD124">
        <v>-0.48</v>
      </c>
      <c r="DE124">
        <v>-5.1999999999999998E-2</v>
      </c>
      <c r="DF124">
        <v>-5.7220000000000004</v>
      </c>
      <c r="DG124">
        <v>0.21299999999999999</v>
      </c>
      <c r="DH124">
        <v>415</v>
      </c>
      <c r="DI124">
        <v>32</v>
      </c>
      <c r="DJ124">
        <v>0.4</v>
      </c>
      <c r="DK124">
        <v>0.18</v>
      </c>
      <c r="DL124">
        <v>-16.816292499999999</v>
      </c>
      <c r="DM124">
        <v>0.35816397748599249</v>
      </c>
      <c r="DN124">
        <v>5.8911337565446753E-2</v>
      </c>
      <c r="DO124">
        <v>0</v>
      </c>
      <c r="DP124">
        <v>0.345241725</v>
      </c>
      <c r="DQ124">
        <v>-0.11185946341463519</v>
      </c>
      <c r="DR124">
        <v>1.0949347503361779E-2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377</v>
      </c>
      <c r="EA124">
        <v>3.2970299999999999</v>
      </c>
      <c r="EB124">
        <v>2.6253000000000002</v>
      </c>
      <c r="EC124">
        <v>0.148843</v>
      </c>
      <c r="ED124">
        <v>0.14919299999999999</v>
      </c>
      <c r="EE124">
        <v>0.137988</v>
      </c>
      <c r="EF124">
        <v>0.13578599999999999</v>
      </c>
      <c r="EG124">
        <v>25691.9</v>
      </c>
      <c r="EH124">
        <v>26109.8</v>
      </c>
      <c r="EI124">
        <v>28082.9</v>
      </c>
      <c r="EJ124">
        <v>29536.799999999999</v>
      </c>
      <c r="EK124">
        <v>33320.199999999997</v>
      </c>
      <c r="EL124">
        <v>35447.800000000003</v>
      </c>
      <c r="EM124">
        <v>39646.1</v>
      </c>
      <c r="EN124">
        <v>42226</v>
      </c>
      <c r="EO124">
        <v>2.1741799999999998</v>
      </c>
      <c r="EP124">
        <v>2.2151999999999998</v>
      </c>
      <c r="EQ124">
        <v>0.18198800000000001</v>
      </c>
      <c r="ER124">
        <v>0</v>
      </c>
      <c r="ES124">
        <v>29.9419</v>
      </c>
      <c r="ET124">
        <v>999.9</v>
      </c>
      <c r="EU124">
        <v>74.900000000000006</v>
      </c>
      <c r="EV124">
        <v>31.9</v>
      </c>
      <c r="EW124">
        <v>35.0852</v>
      </c>
      <c r="EX124">
        <v>57.636400000000002</v>
      </c>
      <c r="EY124">
        <v>-7.3156999999999996</v>
      </c>
      <c r="EZ124">
        <v>2</v>
      </c>
      <c r="FA124">
        <v>0.42182900000000001</v>
      </c>
      <c r="FB124">
        <v>-0.14229600000000001</v>
      </c>
      <c r="FC124">
        <v>20.274000000000001</v>
      </c>
      <c r="FD124">
        <v>5.2204300000000003</v>
      </c>
      <c r="FE124">
        <v>12.0083</v>
      </c>
      <c r="FF124">
        <v>4.9866000000000001</v>
      </c>
      <c r="FG124">
        <v>3.2846500000000001</v>
      </c>
      <c r="FH124">
        <v>9999</v>
      </c>
      <c r="FI124">
        <v>9999</v>
      </c>
      <c r="FJ124">
        <v>9999</v>
      </c>
      <c r="FK124">
        <v>999.9</v>
      </c>
      <c r="FL124">
        <v>1.86572</v>
      </c>
      <c r="FM124">
        <v>1.8621700000000001</v>
      </c>
      <c r="FN124">
        <v>1.8641700000000001</v>
      </c>
      <c r="FO124">
        <v>1.8602000000000001</v>
      </c>
      <c r="FP124">
        <v>1.8609599999999999</v>
      </c>
      <c r="FQ124">
        <v>1.8601000000000001</v>
      </c>
      <c r="FR124">
        <v>1.8618399999999999</v>
      </c>
      <c r="FS124">
        <v>1.85839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-6.4039999999999999</v>
      </c>
      <c r="GH124">
        <v>0.21299999999999999</v>
      </c>
      <c r="GI124">
        <v>-4.3160023200825837</v>
      </c>
      <c r="GJ124">
        <v>-4.0448538125570227E-3</v>
      </c>
      <c r="GK124">
        <v>1.839783264315481E-6</v>
      </c>
      <c r="GL124">
        <v>-4.1587272622942942E-10</v>
      </c>
      <c r="GM124">
        <v>0.21294000000000321</v>
      </c>
      <c r="GN124">
        <v>0</v>
      </c>
      <c r="GO124">
        <v>0</v>
      </c>
      <c r="GP124">
        <v>0</v>
      </c>
      <c r="GQ124">
        <v>5</v>
      </c>
      <c r="GR124">
        <v>2081</v>
      </c>
      <c r="GS124">
        <v>3</v>
      </c>
      <c r="GT124">
        <v>31</v>
      </c>
      <c r="GU124">
        <v>18.899999999999999</v>
      </c>
      <c r="GV124">
        <v>19</v>
      </c>
      <c r="GW124">
        <v>2.1313499999999999</v>
      </c>
      <c r="GX124">
        <v>2.52197</v>
      </c>
      <c r="GY124">
        <v>2.04834</v>
      </c>
      <c r="GZ124">
        <v>2.6257299999999999</v>
      </c>
      <c r="HA124">
        <v>2.1972700000000001</v>
      </c>
      <c r="HB124">
        <v>2.34619</v>
      </c>
      <c r="HC124">
        <v>36.646900000000002</v>
      </c>
      <c r="HD124">
        <v>14.727399999999999</v>
      </c>
      <c r="HE124">
        <v>18</v>
      </c>
      <c r="HF124">
        <v>660.92600000000004</v>
      </c>
      <c r="HG124">
        <v>774.43899999999996</v>
      </c>
      <c r="HH124">
        <v>30.999199999999998</v>
      </c>
      <c r="HI124">
        <v>32.815899999999999</v>
      </c>
      <c r="HJ124">
        <v>29.999300000000002</v>
      </c>
      <c r="HK124">
        <v>32.813800000000001</v>
      </c>
      <c r="HL124">
        <v>32.825400000000002</v>
      </c>
      <c r="HM124">
        <v>42.701900000000002</v>
      </c>
      <c r="HN124">
        <v>0</v>
      </c>
      <c r="HO124">
        <v>100</v>
      </c>
      <c r="HP124">
        <v>31</v>
      </c>
      <c r="HQ124">
        <v>732.34199999999998</v>
      </c>
      <c r="HR124">
        <v>33.932099999999998</v>
      </c>
      <c r="HS124">
        <v>98.9649</v>
      </c>
      <c r="HT124">
        <v>97.911000000000001</v>
      </c>
    </row>
    <row r="125" spans="1:228" x14ac:dyDescent="0.2">
      <c r="A125">
        <v>110</v>
      </c>
      <c r="B125">
        <v>1674578783.5</v>
      </c>
      <c r="C125">
        <v>435.5</v>
      </c>
      <c r="D125" t="s">
        <v>579</v>
      </c>
      <c r="E125" t="s">
        <v>580</v>
      </c>
      <c r="F125">
        <v>4</v>
      </c>
      <c r="G125">
        <v>1674578781.5</v>
      </c>
      <c r="H125">
        <f t="shared" si="34"/>
        <v>3.6041423692501643E-4</v>
      </c>
      <c r="I125">
        <f t="shared" si="35"/>
        <v>0.36041423692501645</v>
      </c>
      <c r="J125">
        <f t="shared" si="36"/>
        <v>7.0986877977594842</v>
      </c>
      <c r="K125">
        <f t="shared" si="37"/>
        <v>704.75328571428577</v>
      </c>
      <c r="L125">
        <f t="shared" si="38"/>
        <v>165.17437003729711</v>
      </c>
      <c r="M125">
        <f t="shared" si="39"/>
        <v>16.761358846950383</v>
      </c>
      <c r="N125">
        <f t="shared" si="40"/>
        <v>71.516075513151065</v>
      </c>
      <c r="O125">
        <f t="shared" si="41"/>
        <v>2.159399300373304E-2</v>
      </c>
      <c r="P125">
        <f t="shared" si="42"/>
        <v>2.7765272339506644</v>
      </c>
      <c r="Q125">
        <f t="shared" si="43"/>
        <v>2.1501124156685963E-2</v>
      </c>
      <c r="R125">
        <f t="shared" si="44"/>
        <v>1.3446513092102914E-2</v>
      </c>
      <c r="S125">
        <f t="shared" si="45"/>
        <v>226.11420129536143</v>
      </c>
      <c r="T125">
        <f t="shared" si="46"/>
        <v>33.717106187392787</v>
      </c>
      <c r="U125">
        <f t="shared" si="47"/>
        <v>32.89481428571429</v>
      </c>
      <c r="V125">
        <f t="shared" si="48"/>
        <v>5.0223247392687469</v>
      </c>
      <c r="W125">
        <f t="shared" si="49"/>
        <v>69.36904363191762</v>
      </c>
      <c r="X125">
        <f t="shared" si="50"/>
        <v>3.3918343945801492</v>
      </c>
      <c r="Y125">
        <f t="shared" si="51"/>
        <v>4.889550463716529</v>
      </c>
      <c r="Z125">
        <f t="shared" si="52"/>
        <v>1.6304903446885977</v>
      </c>
      <c r="AA125">
        <f t="shared" si="53"/>
        <v>-15.894267848393225</v>
      </c>
      <c r="AB125">
        <f t="shared" si="54"/>
        <v>-71.198092800038523</v>
      </c>
      <c r="AC125">
        <f t="shared" si="55"/>
        <v>-5.8530320408029972</v>
      </c>
      <c r="AD125">
        <f t="shared" si="56"/>
        <v>133.1688086061267</v>
      </c>
      <c r="AE125">
        <f t="shared" si="57"/>
        <v>17.878064554421794</v>
      </c>
      <c r="AF125">
        <f t="shared" si="58"/>
        <v>0.36241265518177374</v>
      </c>
      <c r="AG125">
        <f t="shared" si="59"/>
        <v>7.0986877977594842</v>
      </c>
      <c r="AH125">
        <v>745.08762810707003</v>
      </c>
      <c r="AI125">
        <v>731.71709090909087</v>
      </c>
      <c r="AJ125">
        <v>1.7309951839886639</v>
      </c>
      <c r="AK125">
        <v>62.033969261683353</v>
      </c>
      <c r="AL125">
        <f t="shared" si="60"/>
        <v>0.36041423692501645</v>
      </c>
      <c r="AM125">
        <v>33.101553523809542</v>
      </c>
      <c r="AN125">
        <v>33.423195757575748</v>
      </c>
      <c r="AO125">
        <v>-6.4964360039604206E-6</v>
      </c>
      <c r="AP125">
        <v>98.33</v>
      </c>
      <c r="AQ125">
        <v>32</v>
      </c>
      <c r="AR125">
        <v>5</v>
      </c>
      <c r="AS125">
        <f t="shared" si="61"/>
        <v>1</v>
      </c>
      <c r="AT125">
        <f t="shared" si="62"/>
        <v>0</v>
      </c>
      <c r="AU125">
        <f t="shared" si="63"/>
        <v>47673.967601612276</v>
      </c>
      <c r="AV125">
        <f t="shared" si="64"/>
        <v>1200</v>
      </c>
      <c r="AW125">
        <f t="shared" si="65"/>
        <v>1025.9244566297207</v>
      </c>
      <c r="AX125">
        <f t="shared" si="66"/>
        <v>0.85493704719143393</v>
      </c>
      <c r="AY125">
        <f t="shared" si="67"/>
        <v>0.18842850107946785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1674578781.5</v>
      </c>
      <c r="BF125">
        <v>704.75328571428577</v>
      </c>
      <c r="BG125">
        <v>721.49357142857139</v>
      </c>
      <c r="BH125">
        <v>33.42474285714286</v>
      </c>
      <c r="BI125">
        <v>33.101357142857147</v>
      </c>
      <c r="BJ125">
        <v>711.16514285714288</v>
      </c>
      <c r="BK125">
        <v>33.211842857142862</v>
      </c>
      <c r="BL125">
        <v>649.93428571428569</v>
      </c>
      <c r="BM125">
        <v>101.377</v>
      </c>
      <c r="BN125">
        <v>9.975358571428572E-2</v>
      </c>
      <c r="BO125">
        <v>32.419171428571417</v>
      </c>
      <c r="BP125">
        <v>32.89481428571429</v>
      </c>
      <c r="BQ125">
        <v>999.89999999999986</v>
      </c>
      <c r="BR125">
        <v>0</v>
      </c>
      <c r="BS125">
        <v>0</v>
      </c>
      <c r="BT125">
        <v>9027.8571428571431</v>
      </c>
      <c r="BU125">
        <v>0</v>
      </c>
      <c r="BV125">
        <v>34.253071428571431</v>
      </c>
      <c r="BW125">
        <v>-16.740214285714281</v>
      </c>
      <c r="BX125">
        <v>729.12400000000002</v>
      </c>
      <c r="BY125">
        <v>746.19371428571435</v>
      </c>
      <c r="BZ125">
        <v>0.32342085714285718</v>
      </c>
      <c r="CA125">
        <v>721.49357142857139</v>
      </c>
      <c r="CB125">
        <v>33.101357142857147</v>
      </c>
      <c r="CC125">
        <v>3.388497142857144</v>
      </c>
      <c r="CD125">
        <v>3.355708571428571</v>
      </c>
      <c r="CE125">
        <v>26.071185714285711</v>
      </c>
      <c r="CF125">
        <v>25.906871428571431</v>
      </c>
      <c r="CG125">
        <v>1200</v>
      </c>
      <c r="CH125">
        <v>0.5000161428571428</v>
      </c>
      <c r="CI125">
        <v>0.49998385714285709</v>
      </c>
      <c r="CJ125">
        <v>0</v>
      </c>
      <c r="CK125">
        <v>765.44942857142848</v>
      </c>
      <c r="CL125">
        <v>4.9990899999999998</v>
      </c>
      <c r="CM125">
        <v>7829.2042857142869</v>
      </c>
      <c r="CN125">
        <v>9557.9171428571444</v>
      </c>
      <c r="CO125">
        <v>42.061999999999998</v>
      </c>
      <c r="CP125">
        <v>43.625</v>
      </c>
      <c r="CQ125">
        <v>42.811999999999998</v>
      </c>
      <c r="CR125">
        <v>42.776571428571422</v>
      </c>
      <c r="CS125">
        <v>43.392714285714291</v>
      </c>
      <c r="CT125">
        <v>597.5200000000001</v>
      </c>
      <c r="CU125">
        <v>597.48285714285703</v>
      </c>
      <c r="CV125">
        <v>0</v>
      </c>
      <c r="CW125">
        <v>1674578796.2</v>
      </c>
      <c r="CX125">
        <v>0</v>
      </c>
      <c r="CY125">
        <v>1674577646.0999999</v>
      </c>
      <c r="CZ125" t="s">
        <v>356</v>
      </c>
      <c r="DA125">
        <v>1674577646.0999999</v>
      </c>
      <c r="DB125">
        <v>1674577639.5999999</v>
      </c>
      <c r="DC125">
        <v>30</v>
      </c>
      <c r="DD125">
        <v>-0.48</v>
      </c>
      <c r="DE125">
        <v>-5.1999999999999998E-2</v>
      </c>
      <c r="DF125">
        <v>-5.7220000000000004</v>
      </c>
      <c r="DG125">
        <v>0.21299999999999999</v>
      </c>
      <c r="DH125">
        <v>415</v>
      </c>
      <c r="DI125">
        <v>32</v>
      </c>
      <c r="DJ125">
        <v>0.4</v>
      </c>
      <c r="DK125">
        <v>0.18</v>
      </c>
      <c r="DL125">
        <v>-16.798137499999999</v>
      </c>
      <c r="DM125">
        <v>0.53827204502819448</v>
      </c>
      <c r="DN125">
        <v>6.3891884020977299E-2</v>
      </c>
      <c r="DO125">
        <v>0</v>
      </c>
      <c r="DP125">
        <v>0.33830735000000001</v>
      </c>
      <c r="DQ125">
        <v>-0.1187214484052542</v>
      </c>
      <c r="DR125">
        <v>1.1517188672914061E-2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377</v>
      </c>
      <c r="EA125">
        <v>3.2969599999999999</v>
      </c>
      <c r="EB125">
        <v>2.6253700000000002</v>
      </c>
      <c r="EC125">
        <v>0.14979999999999999</v>
      </c>
      <c r="ED125">
        <v>0.15013199999999999</v>
      </c>
      <c r="EE125">
        <v>0.13797799999999999</v>
      </c>
      <c r="EF125">
        <v>0.13578000000000001</v>
      </c>
      <c r="EG125">
        <v>25663.4</v>
      </c>
      <c r="EH125">
        <v>26081.4</v>
      </c>
      <c r="EI125">
        <v>28083.200000000001</v>
      </c>
      <c r="EJ125">
        <v>29537.200000000001</v>
      </c>
      <c r="EK125">
        <v>33321.5</v>
      </c>
      <c r="EL125">
        <v>35448.400000000001</v>
      </c>
      <c r="EM125">
        <v>39647.1</v>
      </c>
      <c r="EN125">
        <v>42226.3</v>
      </c>
      <c r="EO125">
        <v>2.17415</v>
      </c>
      <c r="EP125">
        <v>2.2153</v>
      </c>
      <c r="EQ125">
        <v>0.18195800000000001</v>
      </c>
      <c r="ER125">
        <v>0</v>
      </c>
      <c r="ES125">
        <v>29.934699999999999</v>
      </c>
      <c r="ET125">
        <v>999.9</v>
      </c>
      <c r="EU125">
        <v>74.900000000000006</v>
      </c>
      <c r="EV125">
        <v>31.9</v>
      </c>
      <c r="EW125">
        <v>35.077800000000003</v>
      </c>
      <c r="EX125">
        <v>57.5764</v>
      </c>
      <c r="EY125">
        <v>-7.2956700000000003</v>
      </c>
      <c r="EZ125">
        <v>2</v>
      </c>
      <c r="FA125">
        <v>0.421016</v>
      </c>
      <c r="FB125">
        <v>-0.14680799999999999</v>
      </c>
      <c r="FC125">
        <v>20.273599999999998</v>
      </c>
      <c r="FD125">
        <v>5.2172900000000002</v>
      </c>
      <c r="FE125">
        <v>12.007899999999999</v>
      </c>
      <c r="FF125">
        <v>4.9856999999999996</v>
      </c>
      <c r="FG125">
        <v>3.2841</v>
      </c>
      <c r="FH125">
        <v>9999</v>
      </c>
      <c r="FI125">
        <v>9999</v>
      </c>
      <c r="FJ125">
        <v>9999</v>
      </c>
      <c r="FK125">
        <v>999.9</v>
      </c>
      <c r="FL125">
        <v>1.86572</v>
      </c>
      <c r="FM125">
        <v>1.8621700000000001</v>
      </c>
      <c r="FN125">
        <v>1.8641700000000001</v>
      </c>
      <c r="FO125">
        <v>1.8602000000000001</v>
      </c>
      <c r="FP125">
        <v>1.8609599999999999</v>
      </c>
      <c r="FQ125">
        <v>1.8601000000000001</v>
      </c>
      <c r="FR125">
        <v>1.8618300000000001</v>
      </c>
      <c r="FS125">
        <v>1.8583799999999999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-6.4189999999999996</v>
      </c>
      <c r="GH125">
        <v>0.21299999999999999</v>
      </c>
      <c r="GI125">
        <v>-4.3160023200825837</v>
      </c>
      <c r="GJ125">
        <v>-4.0448538125570227E-3</v>
      </c>
      <c r="GK125">
        <v>1.839783264315481E-6</v>
      </c>
      <c r="GL125">
        <v>-4.1587272622942942E-10</v>
      </c>
      <c r="GM125">
        <v>0.21294000000000321</v>
      </c>
      <c r="GN125">
        <v>0</v>
      </c>
      <c r="GO125">
        <v>0</v>
      </c>
      <c r="GP125">
        <v>0</v>
      </c>
      <c r="GQ125">
        <v>5</v>
      </c>
      <c r="GR125">
        <v>2081</v>
      </c>
      <c r="GS125">
        <v>3</v>
      </c>
      <c r="GT125">
        <v>31</v>
      </c>
      <c r="GU125">
        <v>19</v>
      </c>
      <c r="GV125">
        <v>19.100000000000001</v>
      </c>
      <c r="GW125">
        <v>2.1472199999999999</v>
      </c>
      <c r="GX125">
        <v>2.52563</v>
      </c>
      <c r="GY125">
        <v>2.04834</v>
      </c>
      <c r="GZ125">
        <v>2.6257299999999999</v>
      </c>
      <c r="HA125">
        <v>2.1972700000000001</v>
      </c>
      <c r="HB125">
        <v>2.3168899999999999</v>
      </c>
      <c r="HC125">
        <v>36.6233</v>
      </c>
      <c r="HD125">
        <v>14.7187</v>
      </c>
      <c r="HE125">
        <v>18</v>
      </c>
      <c r="HF125">
        <v>660.82799999999997</v>
      </c>
      <c r="HG125">
        <v>774.43399999999997</v>
      </c>
      <c r="HH125">
        <v>30.998999999999999</v>
      </c>
      <c r="HI125">
        <v>32.807000000000002</v>
      </c>
      <c r="HJ125">
        <v>29.999199999999998</v>
      </c>
      <c r="HK125">
        <v>32.8063</v>
      </c>
      <c r="HL125">
        <v>32.817300000000003</v>
      </c>
      <c r="HM125">
        <v>43.024299999999997</v>
      </c>
      <c r="HN125">
        <v>0</v>
      </c>
      <c r="HO125">
        <v>100</v>
      </c>
      <c r="HP125">
        <v>31</v>
      </c>
      <c r="HQ125">
        <v>739.04600000000005</v>
      </c>
      <c r="HR125">
        <v>33.932099999999998</v>
      </c>
      <c r="HS125">
        <v>98.966800000000006</v>
      </c>
      <c r="HT125">
        <v>97.912000000000006</v>
      </c>
    </row>
    <row r="126" spans="1:228" x14ac:dyDescent="0.2">
      <c r="A126">
        <v>111</v>
      </c>
      <c r="B126">
        <v>1674578787.5</v>
      </c>
      <c r="C126">
        <v>439.5</v>
      </c>
      <c r="D126" t="s">
        <v>581</v>
      </c>
      <c r="E126" t="s">
        <v>582</v>
      </c>
      <c r="F126">
        <v>4</v>
      </c>
      <c r="G126">
        <v>1674578785.1875</v>
      </c>
      <c r="H126">
        <f t="shared" si="34"/>
        <v>3.5938483919724726E-4</v>
      </c>
      <c r="I126">
        <f t="shared" si="35"/>
        <v>0.35938483919724723</v>
      </c>
      <c r="J126">
        <f t="shared" si="36"/>
        <v>6.9887651188635358</v>
      </c>
      <c r="K126">
        <f t="shared" si="37"/>
        <v>710.9046249999999</v>
      </c>
      <c r="L126">
        <f t="shared" si="38"/>
        <v>178.72893287427172</v>
      </c>
      <c r="M126">
        <f t="shared" si="39"/>
        <v>18.136745330753556</v>
      </c>
      <c r="N126">
        <f t="shared" si="40"/>
        <v>72.139949199774421</v>
      </c>
      <c r="O126">
        <f t="shared" si="41"/>
        <v>2.157194883700396E-2</v>
      </c>
      <c r="P126">
        <f t="shared" si="42"/>
        <v>2.7761387360329062</v>
      </c>
      <c r="Q126">
        <f t="shared" si="43"/>
        <v>2.1479256154114352E-2</v>
      </c>
      <c r="R126">
        <f t="shared" si="44"/>
        <v>1.343282985526744E-2</v>
      </c>
      <c r="S126">
        <f t="shared" si="45"/>
        <v>226.11790607312747</v>
      </c>
      <c r="T126">
        <f t="shared" si="46"/>
        <v>33.714571232469325</v>
      </c>
      <c r="U126">
        <f t="shared" si="47"/>
        <v>32.882637500000001</v>
      </c>
      <c r="V126">
        <f t="shared" si="48"/>
        <v>5.0188868945051137</v>
      </c>
      <c r="W126">
        <f t="shared" si="49"/>
        <v>69.371399108748761</v>
      </c>
      <c r="X126">
        <f t="shared" si="50"/>
        <v>3.3913737064068852</v>
      </c>
      <c r="Y126">
        <f t="shared" si="51"/>
        <v>4.8887203515824469</v>
      </c>
      <c r="Z126">
        <f t="shared" si="52"/>
        <v>1.6275131880982285</v>
      </c>
      <c r="AA126">
        <f t="shared" si="53"/>
        <v>-15.848871408598605</v>
      </c>
      <c r="AB126">
        <f t="shared" si="54"/>
        <v>-69.816003172225294</v>
      </c>
      <c r="AC126">
        <f t="shared" si="55"/>
        <v>-5.7397889020797868</v>
      </c>
      <c r="AD126">
        <f t="shared" si="56"/>
        <v>134.71324259022379</v>
      </c>
      <c r="AE126">
        <f t="shared" si="57"/>
        <v>17.880892850407179</v>
      </c>
      <c r="AF126">
        <f t="shared" si="58"/>
        <v>0.36042209608867481</v>
      </c>
      <c r="AG126">
        <f t="shared" si="59"/>
        <v>6.9887651188635358</v>
      </c>
      <c r="AH126">
        <v>751.93996218760299</v>
      </c>
      <c r="AI126">
        <v>738.64276363636384</v>
      </c>
      <c r="AJ126">
        <v>1.739821865943221</v>
      </c>
      <c r="AK126">
        <v>62.033969261683353</v>
      </c>
      <c r="AL126">
        <f t="shared" si="60"/>
        <v>0.35938483919724723</v>
      </c>
      <c r="AM126">
        <v>33.098526060606062</v>
      </c>
      <c r="AN126">
        <v>33.419211515151517</v>
      </c>
      <c r="AO126">
        <v>-7.9511716933135605E-6</v>
      </c>
      <c r="AP126">
        <v>98.33</v>
      </c>
      <c r="AQ126">
        <v>32</v>
      </c>
      <c r="AR126">
        <v>5</v>
      </c>
      <c r="AS126">
        <f t="shared" si="61"/>
        <v>1</v>
      </c>
      <c r="AT126">
        <f t="shared" si="62"/>
        <v>0</v>
      </c>
      <c r="AU126">
        <f t="shared" si="63"/>
        <v>47663.699343884677</v>
      </c>
      <c r="AV126">
        <f t="shared" si="64"/>
        <v>1200.0162499999999</v>
      </c>
      <c r="AW126">
        <f t="shared" si="65"/>
        <v>1025.9386824213093</v>
      </c>
      <c r="AX126">
        <f t="shared" si="66"/>
        <v>0.85493732474148532</v>
      </c>
      <c r="AY126">
        <f t="shared" si="67"/>
        <v>0.1884290367510669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1674578785.1875</v>
      </c>
      <c r="BF126">
        <v>710.9046249999999</v>
      </c>
      <c r="BG126">
        <v>727.64575000000002</v>
      </c>
      <c r="BH126">
        <v>33.420362500000003</v>
      </c>
      <c r="BI126">
        <v>33.098799999999997</v>
      </c>
      <c r="BJ126">
        <v>717.32875000000001</v>
      </c>
      <c r="BK126">
        <v>33.207425000000001</v>
      </c>
      <c r="BL126">
        <v>650.03224999999998</v>
      </c>
      <c r="BM126">
        <v>101.37625</v>
      </c>
      <c r="BN126">
        <v>0.1000193375</v>
      </c>
      <c r="BO126">
        <v>32.416162499999999</v>
      </c>
      <c r="BP126">
        <v>32.882637500000001</v>
      </c>
      <c r="BQ126">
        <v>999.9</v>
      </c>
      <c r="BR126">
        <v>0</v>
      </c>
      <c r="BS126">
        <v>0</v>
      </c>
      <c r="BT126">
        <v>9025.8587499999994</v>
      </c>
      <c r="BU126">
        <v>0</v>
      </c>
      <c r="BV126">
        <v>33.645037500000001</v>
      </c>
      <c r="BW126">
        <v>-16.741162500000002</v>
      </c>
      <c r="BX126">
        <v>735.48475000000008</v>
      </c>
      <c r="BY126">
        <v>752.55424999999991</v>
      </c>
      <c r="BZ126">
        <v>0.32156887499999998</v>
      </c>
      <c r="CA126">
        <v>727.64575000000002</v>
      </c>
      <c r="CB126">
        <v>33.098799999999997</v>
      </c>
      <c r="CC126">
        <v>3.38803125</v>
      </c>
      <c r="CD126">
        <v>3.3554312500000001</v>
      </c>
      <c r="CE126">
        <v>26.068850000000001</v>
      </c>
      <c r="CF126">
        <v>25.905474999999999</v>
      </c>
      <c r="CG126">
        <v>1200.0162499999999</v>
      </c>
      <c r="CH126">
        <v>0.50000612499999997</v>
      </c>
      <c r="CI126">
        <v>0.49999387499999998</v>
      </c>
      <c r="CJ126">
        <v>0</v>
      </c>
      <c r="CK126">
        <v>765.31700000000001</v>
      </c>
      <c r="CL126">
        <v>4.9990899999999998</v>
      </c>
      <c r="CM126">
        <v>7827.3812499999995</v>
      </c>
      <c r="CN126">
        <v>9557.9887500000004</v>
      </c>
      <c r="CO126">
        <v>42.061999999999998</v>
      </c>
      <c r="CP126">
        <v>43.617125000000001</v>
      </c>
      <c r="CQ126">
        <v>42.811999999999998</v>
      </c>
      <c r="CR126">
        <v>42.757750000000001</v>
      </c>
      <c r="CS126">
        <v>43.375</v>
      </c>
      <c r="CT126">
        <v>597.51625000000001</v>
      </c>
      <c r="CU126">
        <v>597.50125000000003</v>
      </c>
      <c r="CV126">
        <v>0</v>
      </c>
      <c r="CW126">
        <v>1674578800.4000001</v>
      </c>
      <c r="CX126">
        <v>0</v>
      </c>
      <c r="CY126">
        <v>1674577646.0999999</v>
      </c>
      <c r="CZ126" t="s">
        <v>356</v>
      </c>
      <c r="DA126">
        <v>1674577646.0999999</v>
      </c>
      <c r="DB126">
        <v>1674577639.5999999</v>
      </c>
      <c r="DC126">
        <v>30</v>
      </c>
      <c r="DD126">
        <v>-0.48</v>
      </c>
      <c r="DE126">
        <v>-5.1999999999999998E-2</v>
      </c>
      <c r="DF126">
        <v>-5.7220000000000004</v>
      </c>
      <c r="DG126">
        <v>0.21299999999999999</v>
      </c>
      <c r="DH126">
        <v>415</v>
      </c>
      <c r="DI126">
        <v>32</v>
      </c>
      <c r="DJ126">
        <v>0.4</v>
      </c>
      <c r="DK126">
        <v>0.18</v>
      </c>
      <c r="DL126">
        <v>-16.773325</v>
      </c>
      <c r="DM126">
        <v>0.38471369606004729</v>
      </c>
      <c r="DN126">
        <v>5.5233951289039442E-2</v>
      </c>
      <c r="DO126">
        <v>0</v>
      </c>
      <c r="DP126">
        <v>0.33164792500000001</v>
      </c>
      <c r="DQ126">
        <v>-9.4188303939962956E-2</v>
      </c>
      <c r="DR126">
        <v>9.3516977051963657E-3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3.2970199999999998</v>
      </c>
      <c r="EB126">
        <v>2.6254499999999998</v>
      </c>
      <c r="EC126">
        <v>0.150758</v>
      </c>
      <c r="ED126">
        <v>0.151085</v>
      </c>
      <c r="EE126">
        <v>0.137965</v>
      </c>
      <c r="EF126">
        <v>0.13577800000000001</v>
      </c>
      <c r="EG126">
        <v>25635</v>
      </c>
      <c r="EH126">
        <v>26052.1</v>
      </c>
      <c r="EI126">
        <v>28083.8</v>
      </c>
      <c r="EJ126">
        <v>29537.200000000001</v>
      </c>
      <c r="EK126">
        <v>33322.300000000003</v>
      </c>
      <c r="EL126">
        <v>35448.6</v>
      </c>
      <c r="EM126">
        <v>39647.4</v>
      </c>
      <c r="EN126">
        <v>42226.3</v>
      </c>
      <c r="EO126">
        <v>2.17435</v>
      </c>
      <c r="EP126">
        <v>2.2153499999999999</v>
      </c>
      <c r="EQ126">
        <v>0.18160799999999999</v>
      </c>
      <c r="ER126">
        <v>0</v>
      </c>
      <c r="ES126">
        <v>29.927299999999999</v>
      </c>
      <c r="ET126">
        <v>999.9</v>
      </c>
      <c r="EU126">
        <v>74.900000000000006</v>
      </c>
      <c r="EV126">
        <v>31.9</v>
      </c>
      <c r="EW126">
        <v>35.080800000000004</v>
      </c>
      <c r="EX126">
        <v>57.276400000000002</v>
      </c>
      <c r="EY126">
        <v>-7.1634599999999997</v>
      </c>
      <c r="EZ126">
        <v>2</v>
      </c>
      <c r="FA126">
        <v>0.42036800000000002</v>
      </c>
      <c r="FB126">
        <v>-0.15004899999999999</v>
      </c>
      <c r="FC126">
        <v>20.274100000000001</v>
      </c>
      <c r="FD126">
        <v>5.2202799999999998</v>
      </c>
      <c r="FE126">
        <v>12.0076</v>
      </c>
      <c r="FF126">
        <v>4.9867499999999998</v>
      </c>
      <c r="FG126">
        <v>3.2845</v>
      </c>
      <c r="FH126">
        <v>9999</v>
      </c>
      <c r="FI126">
        <v>9999</v>
      </c>
      <c r="FJ126">
        <v>9999</v>
      </c>
      <c r="FK126">
        <v>999.9</v>
      </c>
      <c r="FL126">
        <v>1.8657300000000001</v>
      </c>
      <c r="FM126">
        <v>1.8621399999999999</v>
      </c>
      <c r="FN126">
        <v>1.8641700000000001</v>
      </c>
      <c r="FO126">
        <v>1.8602000000000001</v>
      </c>
      <c r="FP126">
        <v>1.8609500000000001</v>
      </c>
      <c r="FQ126">
        <v>1.86008</v>
      </c>
      <c r="FR126">
        <v>1.8617999999999999</v>
      </c>
      <c r="FS126">
        <v>1.8583799999999999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-6.4320000000000004</v>
      </c>
      <c r="GH126">
        <v>0.21290000000000001</v>
      </c>
      <c r="GI126">
        <v>-4.3160023200825837</v>
      </c>
      <c r="GJ126">
        <v>-4.0448538125570227E-3</v>
      </c>
      <c r="GK126">
        <v>1.839783264315481E-6</v>
      </c>
      <c r="GL126">
        <v>-4.1587272622942942E-10</v>
      </c>
      <c r="GM126">
        <v>0.21294000000000321</v>
      </c>
      <c r="GN126">
        <v>0</v>
      </c>
      <c r="GO126">
        <v>0</v>
      </c>
      <c r="GP126">
        <v>0</v>
      </c>
      <c r="GQ126">
        <v>5</v>
      </c>
      <c r="GR126">
        <v>2081</v>
      </c>
      <c r="GS126">
        <v>3</v>
      </c>
      <c r="GT126">
        <v>31</v>
      </c>
      <c r="GU126">
        <v>19</v>
      </c>
      <c r="GV126">
        <v>19.100000000000001</v>
      </c>
      <c r="GW126">
        <v>2.16309</v>
      </c>
      <c r="GX126">
        <v>2.52563</v>
      </c>
      <c r="GY126">
        <v>2.04834</v>
      </c>
      <c r="GZ126">
        <v>2.6245099999999999</v>
      </c>
      <c r="HA126">
        <v>2.1972700000000001</v>
      </c>
      <c r="HB126">
        <v>2.3278799999999999</v>
      </c>
      <c r="HC126">
        <v>36.646900000000002</v>
      </c>
      <c r="HD126">
        <v>14.709899999999999</v>
      </c>
      <c r="HE126">
        <v>18</v>
      </c>
      <c r="HF126">
        <v>660.91</v>
      </c>
      <c r="HG126">
        <v>774.38699999999994</v>
      </c>
      <c r="HH126">
        <v>30.998999999999999</v>
      </c>
      <c r="HI126">
        <v>32.798999999999999</v>
      </c>
      <c r="HJ126">
        <v>29.999300000000002</v>
      </c>
      <c r="HK126">
        <v>32.799100000000003</v>
      </c>
      <c r="HL126">
        <v>32.81</v>
      </c>
      <c r="HM126">
        <v>43.343899999999998</v>
      </c>
      <c r="HN126">
        <v>0</v>
      </c>
      <c r="HO126">
        <v>100</v>
      </c>
      <c r="HP126">
        <v>31</v>
      </c>
      <c r="HQ126">
        <v>745.73199999999997</v>
      </c>
      <c r="HR126">
        <v>33.932099999999998</v>
      </c>
      <c r="HS126">
        <v>98.968100000000007</v>
      </c>
      <c r="HT126">
        <v>97.912099999999995</v>
      </c>
    </row>
    <row r="127" spans="1:228" x14ac:dyDescent="0.2">
      <c r="A127">
        <v>112</v>
      </c>
      <c r="B127">
        <v>1674578791.5</v>
      </c>
      <c r="C127">
        <v>443.5</v>
      </c>
      <c r="D127" t="s">
        <v>583</v>
      </c>
      <c r="E127" t="s">
        <v>584</v>
      </c>
      <c r="F127">
        <v>4</v>
      </c>
      <c r="G127">
        <v>1674578789.5</v>
      </c>
      <c r="H127">
        <f t="shared" si="34"/>
        <v>3.5440680737289769E-4</v>
      </c>
      <c r="I127">
        <f t="shared" si="35"/>
        <v>0.3544068073728977</v>
      </c>
      <c r="J127">
        <f t="shared" si="36"/>
        <v>7.0124782554280989</v>
      </c>
      <c r="K127">
        <f t="shared" si="37"/>
        <v>718.18214285714294</v>
      </c>
      <c r="L127">
        <f t="shared" si="38"/>
        <v>176.73749382389485</v>
      </c>
      <c r="M127">
        <f t="shared" si="39"/>
        <v>17.934556622453229</v>
      </c>
      <c r="N127">
        <f t="shared" si="40"/>
        <v>72.878018283660964</v>
      </c>
      <c r="O127">
        <f t="shared" si="41"/>
        <v>2.126826627642877E-2</v>
      </c>
      <c r="P127">
        <f t="shared" si="42"/>
        <v>2.7702150756391442</v>
      </c>
      <c r="Q127">
        <f t="shared" si="43"/>
        <v>2.1177967335248644E-2</v>
      </c>
      <c r="R127">
        <f t="shared" si="44"/>
        <v>1.3244310519787725E-2</v>
      </c>
      <c r="S127">
        <f t="shared" si="45"/>
        <v>226.12313143814222</v>
      </c>
      <c r="T127">
        <f t="shared" si="46"/>
        <v>33.711200591060042</v>
      </c>
      <c r="U127">
        <f t="shared" si="47"/>
        <v>32.881942857142853</v>
      </c>
      <c r="V127">
        <f t="shared" si="48"/>
        <v>5.0186908392882765</v>
      </c>
      <c r="W127">
        <f t="shared" si="49"/>
        <v>69.390263983489277</v>
      </c>
      <c r="X127">
        <f t="shared" si="50"/>
        <v>3.3908923365727826</v>
      </c>
      <c r="Y127">
        <f t="shared" si="51"/>
        <v>4.8866975594438031</v>
      </c>
      <c r="Z127">
        <f t="shared" si="52"/>
        <v>1.627798502715494</v>
      </c>
      <c r="AA127">
        <f t="shared" si="53"/>
        <v>-15.629340205144787</v>
      </c>
      <c r="AB127">
        <f t="shared" si="54"/>
        <v>-70.658594353686141</v>
      </c>
      <c r="AC127">
        <f t="shared" si="55"/>
        <v>-5.8212533945706761</v>
      </c>
      <c r="AD127">
        <f t="shared" si="56"/>
        <v>134.01394348474062</v>
      </c>
      <c r="AE127">
        <f t="shared" si="57"/>
        <v>17.833646696065315</v>
      </c>
      <c r="AF127">
        <f t="shared" si="58"/>
        <v>0.3553129901471701</v>
      </c>
      <c r="AG127">
        <f t="shared" si="59"/>
        <v>7.0124782554280989</v>
      </c>
      <c r="AH127">
        <v>758.92458720630657</v>
      </c>
      <c r="AI127">
        <v>745.60948484848461</v>
      </c>
      <c r="AJ127">
        <v>1.7384544869527461</v>
      </c>
      <c r="AK127">
        <v>62.033969261683353</v>
      </c>
      <c r="AL127">
        <f t="shared" si="60"/>
        <v>0.3544068073728977</v>
      </c>
      <c r="AM127">
        <v>33.098704329004342</v>
      </c>
      <c r="AN127">
        <v>33.414950303030302</v>
      </c>
      <c r="AO127">
        <v>-6.6117243278354866E-6</v>
      </c>
      <c r="AP127">
        <v>98.33</v>
      </c>
      <c r="AQ127">
        <v>32</v>
      </c>
      <c r="AR127">
        <v>5</v>
      </c>
      <c r="AS127">
        <f t="shared" si="61"/>
        <v>1</v>
      </c>
      <c r="AT127">
        <f t="shared" si="62"/>
        <v>0</v>
      </c>
      <c r="AU127">
        <f t="shared" si="63"/>
        <v>47501.290786309677</v>
      </c>
      <c r="AV127">
        <f t="shared" si="64"/>
        <v>1200.0471428571429</v>
      </c>
      <c r="AW127">
        <f t="shared" si="65"/>
        <v>1025.9647852011101</v>
      </c>
      <c r="AX127">
        <f t="shared" si="66"/>
        <v>0.85493706752089138</v>
      </c>
      <c r="AY127">
        <f t="shared" si="67"/>
        <v>0.18842854031532041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1674578789.5</v>
      </c>
      <c r="BF127">
        <v>718.18214285714294</v>
      </c>
      <c r="BG127">
        <v>734.87914285714294</v>
      </c>
      <c r="BH127">
        <v>33.415814285714291</v>
      </c>
      <c r="BI127">
        <v>33.098799999999997</v>
      </c>
      <c r="BJ127">
        <v>724.62128571428559</v>
      </c>
      <c r="BK127">
        <v>33.202857142857148</v>
      </c>
      <c r="BL127">
        <v>650.01471428571426</v>
      </c>
      <c r="BM127">
        <v>101.3755714285714</v>
      </c>
      <c r="BN127">
        <v>0.10010435714285711</v>
      </c>
      <c r="BO127">
        <v>32.408828571428558</v>
      </c>
      <c r="BP127">
        <v>32.881942857142853</v>
      </c>
      <c r="BQ127">
        <v>999.89999999999986</v>
      </c>
      <c r="BR127">
        <v>0</v>
      </c>
      <c r="BS127">
        <v>0</v>
      </c>
      <c r="BT127">
        <v>8994.4642857142862</v>
      </c>
      <c r="BU127">
        <v>0</v>
      </c>
      <c r="BV127">
        <v>32.671042857142858</v>
      </c>
      <c r="BW127">
        <v>-16.696528571428569</v>
      </c>
      <c r="BX127">
        <v>743.01057142857155</v>
      </c>
      <c r="BY127">
        <v>760.03499999999985</v>
      </c>
      <c r="BZ127">
        <v>0.31703957142857142</v>
      </c>
      <c r="CA127">
        <v>734.87914285714294</v>
      </c>
      <c r="CB127">
        <v>33.098799999999997</v>
      </c>
      <c r="CC127">
        <v>3.3875471428571422</v>
      </c>
      <c r="CD127">
        <v>3.3554057142857139</v>
      </c>
      <c r="CE127">
        <v>26.066414285714281</v>
      </c>
      <c r="CF127">
        <v>25.905342857142859</v>
      </c>
      <c r="CG127">
        <v>1200.0471428571429</v>
      </c>
      <c r="CH127">
        <v>0.50001457142857153</v>
      </c>
      <c r="CI127">
        <v>0.49998542857142858</v>
      </c>
      <c r="CJ127">
        <v>0</v>
      </c>
      <c r="CK127">
        <v>765.06128571428576</v>
      </c>
      <c r="CL127">
        <v>4.9990899999999998</v>
      </c>
      <c r="CM127">
        <v>7825.574285714285</v>
      </c>
      <c r="CN127">
        <v>9558.2657142857151</v>
      </c>
      <c r="CO127">
        <v>42.061999999999998</v>
      </c>
      <c r="CP127">
        <v>43.580000000000013</v>
      </c>
      <c r="CQ127">
        <v>42.785428571428568</v>
      </c>
      <c r="CR127">
        <v>42.75</v>
      </c>
      <c r="CS127">
        <v>43.375</v>
      </c>
      <c r="CT127">
        <v>597.5428571428572</v>
      </c>
      <c r="CU127">
        <v>597.50714285714275</v>
      </c>
      <c r="CV127">
        <v>0</v>
      </c>
      <c r="CW127">
        <v>1674578804</v>
      </c>
      <c r="CX127">
        <v>0</v>
      </c>
      <c r="CY127">
        <v>1674577646.0999999</v>
      </c>
      <c r="CZ127" t="s">
        <v>356</v>
      </c>
      <c r="DA127">
        <v>1674577646.0999999</v>
      </c>
      <c r="DB127">
        <v>1674577639.5999999</v>
      </c>
      <c r="DC127">
        <v>30</v>
      </c>
      <c r="DD127">
        <v>-0.48</v>
      </c>
      <c r="DE127">
        <v>-5.1999999999999998E-2</v>
      </c>
      <c r="DF127">
        <v>-5.7220000000000004</v>
      </c>
      <c r="DG127">
        <v>0.21299999999999999</v>
      </c>
      <c r="DH127">
        <v>415</v>
      </c>
      <c r="DI127">
        <v>32</v>
      </c>
      <c r="DJ127">
        <v>0.4</v>
      </c>
      <c r="DK127">
        <v>0.18</v>
      </c>
      <c r="DL127">
        <v>-16.745825</v>
      </c>
      <c r="DM127">
        <v>0.29114521575984431</v>
      </c>
      <c r="DN127">
        <v>4.8814545731779742E-2</v>
      </c>
      <c r="DO127">
        <v>0</v>
      </c>
      <c r="DP127">
        <v>0.32601972499999998</v>
      </c>
      <c r="DQ127">
        <v>-7.5341392120075679E-2</v>
      </c>
      <c r="DR127">
        <v>7.6110272532277142E-3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3.2972199999999998</v>
      </c>
      <c r="EB127">
        <v>2.6251899999999999</v>
      </c>
      <c r="EC127">
        <v>0.15171799999999999</v>
      </c>
      <c r="ED127">
        <v>0.15201100000000001</v>
      </c>
      <c r="EE127">
        <v>0.137957</v>
      </c>
      <c r="EF127">
        <v>0.13578000000000001</v>
      </c>
      <c r="EG127">
        <v>25606.2</v>
      </c>
      <c r="EH127">
        <v>26024.2</v>
      </c>
      <c r="EI127">
        <v>28084</v>
      </c>
      <c r="EJ127">
        <v>29537.7</v>
      </c>
      <c r="EK127">
        <v>33323.1</v>
      </c>
      <c r="EL127">
        <v>35449.199999999997</v>
      </c>
      <c r="EM127">
        <v>39647.800000000003</v>
      </c>
      <c r="EN127">
        <v>42227</v>
      </c>
      <c r="EO127">
        <v>2.1745000000000001</v>
      </c>
      <c r="EP127">
        <v>2.21563</v>
      </c>
      <c r="EQ127">
        <v>0.182781</v>
      </c>
      <c r="ER127">
        <v>0</v>
      </c>
      <c r="ES127">
        <v>29.918700000000001</v>
      </c>
      <c r="ET127">
        <v>999.9</v>
      </c>
      <c r="EU127">
        <v>74.900000000000006</v>
      </c>
      <c r="EV127">
        <v>31.9</v>
      </c>
      <c r="EW127">
        <v>35.08</v>
      </c>
      <c r="EX127">
        <v>57.546399999999998</v>
      </c>
      <c r="EY127">
        <v>-7.3477600000000001</v>
      </c>
      <c r="EZ127">
        <v>2</v>
      </c>
      <c r="FA127">
        <v>0.41960399999999998</v>
      </c>
      <c r="FB127">
        <v>-0.152258</v>
      </c>
      <c r="FC127">
        <v>20.2743</v>
      </c>
      <c r="FD127">
        <v>5.2202799999999998</v>
      </c>
      <c r="FE127">
        <v>12.0085</v>
      </c>
      <c r="FF127">
        <v>4.9869000000000003</v>
      </c>
      <c r="FG127">
        <v>3.2845800000000001</v>
      </c>
      <c r="FH127">
        <v>9999</v>
      </c>
      <c r="FI127">
        <v>9999</v>
      </c>
      <c r="FJ127">
        <v>9999</v>
      </c>
      <c r="FK127">
        <v>999.9</v>
      </c>
      <c r="FL127">
        <v>1.8657300000000001</v>
      </c>
      <c r="FM127">
        <v>1.8621700000000001</v>
      </c>
      <c r="FN127">
        <v>1.8641700000000001</v>
      </c>
      <c r="FO127">
        <v>1.8602099999999999</v>
      </c>
      <c r="FP127">
        <v>1.8609500000000001</v>
      </c>
      <c r="FQ127">
        <v>1.8601099999999999</v>
      </c>
      <c r="FR127">
        <v>1.86182</v>
      </c>
      <c r="FS127">
        <v>1.8583799999999999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-6.4459999999999997</v>
      </c>
      <c r="GH127">
        <v>0.21290000000000001</v>
      </c>
      <c r="GI127">
        <v>-4.3160023200825837</v>
      </c>
      <c r="GJ127">
        <v>-4.0448538125570227E-3</v>
      </c>
      <c r="GK127">
        <v>1.839783264315481E-6</v>
      </c>
      <c r="GL127">
        <v>-4.1587272622942942E-10</v>
      </c>
      <c r="GM127">
        <v>0.21294000000000321</v>
      </c>
      <c r="GN127">
        <v>0</v>
      </c>
      <c r="GO127">
        <v>0</v>
      </c>
      <c r="GP127">
        <v>0</v>
      </c>
      <c r="GQ127">
        <v>5</v>
      </c>
      <c r="GR127">
        <v>2081</v>
      </c>
      <c r="GS127">
        <v>3</v>
      </c>
      <c r="GT127">
        <v>31</v>
      </c>
      <c r="GU127">
        <v>19.100000000000001</v>
      </c>
      <c r="GV127">
        <v>19.2</v>
      </c>
      <c r="GW127">
        <v>2.17896</v>
      </c>
      <c r="GX127">
        <v>2.51831</v>
      </c>
      <c r="GY127">
        <v>2.04834</v>
      </c>
      <c r="GZ127">
        <v>2.6245099999999999</v>
      </c>
      <c r="HA127">
        <v>2.1972700000000001</v>
      </c>
      <c r="HB127">
        <v>2.35107</v>
      </c>
      <c r="HC127">
        <v>36.646900000000002</v>
      </c>
      <c r="HD127">
        <v>14.727399999999999</v>
      </c>
      <c r="HE127">
        <v>18</v>
      </c>
      <c r="HF127">
        <v>660.95799999999997</v>
      </c>
      <c r="HG127">
        <v>774.57299999999998</v>
      </c>
      <c r="HH127">
        <v>30.999300000000002</v>
      </c>
      <c r="HI127">
        <v>32.790199999999999</v>
      </c>
      <c r="HJ127">
        <v>29.999199999999998</v>
      </c>
      <c r="HK127">
        <v>32.792200000000001</v>
      </c>
      <c r="HL127">
        <v>32.803199999999997</v>
      </c>
      <c r="HM127">
        <v>43.664999999999999</v>
      </c>
      <c r="HN127">
        <v>0</v>
      </c>
      <c r="HO127">
        <v>100</v>
      </c>
      <c r="HP127">
        <v>31</v>
      </c>
      <c r="HQ127">
        <v>752.41499999999996</v>
      </c>
      <c r="HR127">
        <v>33.932099999999998</v>
      </c>
      <c r="HS127">
        <v>98.969099999999997</v>
      </c>
      <c r="HT127">
        <v>97.913799999999995</v>
      </c>
    </row>
    <row r="128" spans="1:228" x14ac:dyDescent="0.2">
      <c r="A128">
        <v>113</v>
      </c>
      <c r="B128">
        <v>1674578795.5</v>
      </c>
      <c r="C128">
        <v>447.5</v>
      </c>
      <c r="D128" t="s">
        <v>585</v>
      </c>
      <c r="E128" t="s">
        <v>586</v>
      </c>
      <c r="F128">
        <v>4</v>
      </c>
      <c r="G128">
        <v>1674578793.1875</v>
      </c>
      <c r="H128">
        <f t="shared" si="34"/>
        <v>3.4698234560839343E-4</v>
      </c>
      <c r="I128">
        <f t="shared" si="35"/>
        <v>0.34698234560839342</v>
      </c>
      <c r="J128">
        <f t="shared" si="36"/>
        <v>7.1926100970977194</v>
      </c>
      <c r="K128">
        <f t="shared" si="37"/>
        <v>724.35837500000002</v>
      </c>
      <c r="L128">
        <f t="shared" si="38"/>
        <v>157.62214036774392</v>
      </c>
      <c r="M128">
        <f t="shared" si="39"/>
        <v>15.994700132795222</v>
      </c>
      <c r="N128">
        <f t="shared" si="40"/>
        <v>73.504235951707642</v>
      </c>
      <c r="O128">
        <f t="shared" si="41"/>
        <v>2.0812278707198189E-2</v>
      </c>
      <c r="P128">
        <f t="shared" si="42"/>
        <v>2.7649661635728462</v>
      </c>
      <c r="Q128">
        <f t="shared" si="43"/>
        <v>2.0725638318157293E-2</v>
      </c>
      <c r="R128">
        <f t="shared" si="44"/>
        <v>1.2961278072974723E-2</v>
      </c>
      <c r="S128">
        <f t="shared" si="45"/>
        <v>226.11029169814935</v>
      </c>
      <c r="T128">
        <f t="shared" si="46"/>
        <v>33.708375469743352</v>
      </c>
      <c r="U128">
        <f t="shared" si="47"/>
        <v>32.882874999999999</v>
      </c>
      <c r="V128">
        <f t="shared" si="48"/>
        <v>5.0189539277661153</v>
      </c>
      <c r="W128">
        <f t="shared" si="49"/>
        <v>69.409602870618286</v>
      </c>
      <c r="X128">
        <f t="shared" si="50"/>
        <v>3.3904851145364385</v>
      </c>
      <c r="Y128">
        <f t="shared" si="51"/>
        <v>4.8847493348383093</v>
      </c>
      <c r="Z128">
        <f t="shared" si="52"/>
        <v>1.6284688132296767</v>
      </c>
      <c r="AA128">
        <f t="shared" si="53"/>
        <v>-15.301921441330151</v>
      </c>
      <c r="AB128">
        <f t="shared" si="54"/>
        <v>-71.716965441148361</v>
      </c>
      <c r="AC128">
        <f t="shared" si="55"/>
        <v>-5.9194862788569012</v>
      </c>
      <c r="AD128">
        <f t="shared" si="56"/>
        <v>133.17191853681391</v>
      </c>
      <c r="AE128">
        <f t="shared" si="57"/>
        <v>17.845934083128665</v>
      </c>
      <c r="AF128">
        <f t="shared" si="58"/>
        <v>0.35196303814580499</v>
      </c>
      <c r="AG128">
        <f t="shared" si="59"/>
        <v>7.1926100970977194</v>
      </c>
      <c r="AH128">
        <v>765.84942632387549</v>
      </c>
      <c r="AI128">
        <v>752.4831878787877</v>
      </c>
      <c r="AJ128">
        <v>1.706861280796399</v>
      </c>
      <c r="AK128">
        <v>62.033969261683353</v>
      </c>
      <c r="AL128">
        <f t="shared" si="60"/>
        <v>0.34698234560839342</v>
      </c>
      <c r="AM128">
        <v>33.098147948051952</v>
      </c>
      <c r="AN128">
        <v>33.407775757575763</v>
      </c>
      <c r="AO128">
        <v>-9.5408188161612385E-6</v>
      </c>
      <c r="AP128">
        <v>98.33</v>
      </c>
      <c r="AQ128">
        <v>31</v>
      </c>
      <c r="AR128">
        <v>5</v>
      </c>
      <c r="AS128">
        <f t="shared" si="61"/>
        <v>1</v>
      </c>
      <c r="AT128">
        <f t="shared" si="62"/>
        <v>0</v>
      </c>
      <c r="AU128">
        <f t="shared" si="63"/>
        <v>47357.614674113844</v>
      </c>
      <c r="AV128">
        <f t="shared" si="64"/>
        <v>1199.9762499999999</v>
      </c>
      <c r="AW128">
        <f t="shared" si="65"/>
        <v>1025.9044449213206</v>
      </c>
      <c r="AX128">
        <f t="shared" si="66"/>
        <v>0.85493729140165964</v>
      </c>
      <c r="AY128">
        <f t="shared" si="67"/>
        <v>0.18842897240520332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1674578793.1875</v>
      </c>
      <c r="BF128">
        <v>724.35837500000002</v>
      </c>
      <c r="BG128">
        <v>741.06574999999998</v>
      </c>
      <c r="BH128">
        <v>33.412037499999997</v>
      </c>
      <c r="BI128">
        <v>33.098025</v>
      </c>
      <c r="BJ128">
        <v>730.81025</v>
      </c>
      <c r="BK128">
        <v>33.199112499999998</v>
      </c>
      <c r="BL128">
        <v>650.0440000000001</v>
      </c>
      <c r="BM128">
        <v>101.37475000000001</v>
      </c>
      <c r="BN128">
        <v>0.100208375</v>
      </c>
      <c r="BO128">
        <v>32.401762499999997</v>
      </c>
      <c r="BP128">
        <v>32.882874999999999</v>
      </c>
      <c r="BQ128">
        <v>999.9</v>
      </c>
      <c r="BR128">
        <v>0</v>
      </c>
      <c r="BS128">
        <v>0</v>
      </c>
      <c r="BT128">
        <v>8966.71875</v>
      </c>
      <c r="BU128">
        <v>0</v>
      </c>
      <c r="BV128">
        <v>31.908874999999998</v>
      </c>
      <c r="BW128">
        <v>-16.7073125</v>
      </c>
      <c r="BX128">
        <v>749.39737500000001</v>
      </c>
      <c r="BY128">
        <v>766.43312500000002</v>
      </c>
      <c r="BZ128">
        <v>0.31403249999999999</v>
      </c>
      <c r="CA128">
        <v>741.06574999999998</v>
      </c>
      <c r="CB128">
        <v>33.098025</v>
      </c>
      <c r="CC128">
        <v>3.3871337499999998</v>
      </c>
      <c r="CD128">
        <v>3.3553025000000001</v>
      </c>
      <c r="CE128">
        <v>26.064387499999999</v>
      </c>
      <c r="CF128">
        <v>25.904812499999998</v>
      </c>
      <c r="CG128">
        <v>1199.9762499999999</v>
      </c>
      <c r="CH128">
        <v>0.50000787499999999</v>
      </c>
      <c r="CI128">
        <v>0.49999212500000001</v>
      </c>
      <c r="CJ128">
        <v>0</v>
      </c>
      <c r="CK128">
        <v>764.93712500000004</v>
      </c>
      <c r="CL128">
        <v>4.9990899999999998</v>
      </c>
      <c r="CM128">
        <v>7823.0987499999992</v>
      </c>
      <c r="CN128">
        <v>9557.6837500000001</v>
      </c>
      <c r="CO128">
        <v>42.007750000000001</v>
      </c>
      <c r="CP128">
        <v>43.561999999999998</v>
      </c>
      <c r="CQ128">
        <v>42.78875</v>
      </c>
      <c r="CR128">
        <v>42.75</v>
      </c>
      <c r="CS128">
        <v>43.375</v>
      </c>
      <c r="CT128">
        <v>597.49750000000006</v>
      </c>
      <c r="CU128">
        <v>597.48</v>
      </c>
      <c r="CV128">
        <v>0</v>
      </c>
      <c r="CW128">
        <v>1674578808.2</v>
      </c>
      <c r="CX128">
        <v>0</v>
      </c>
      <c r="CY128">
        <v>1674577646.0999999</v>
      </c>
      <c r="CZ128" t="s">
        <v>356</v>
      </c>
      <c r="DA128">
        <v>1674577646.0999999</v>
      </c>
      <c r="DB128">
        <v>1674577639.5999999</v>
      </c>
      <c r="DC128">
        <v>30</v>
      </c>
      <c r="DD128">
        <v>-0.48</v>
      </c>
      <c r="DE128">
        <v>-5.1999999999999998E-2</v>
      </c>
      <c r="DF128">
        <v>-5.7220000000000004</v>
      </c>
      <c r="DG128">
        <v>0.21299999999999999</v>
      </c>
      <c r="DH128">
        <v>415</v>
      </c>
      <c r="DI128">
        <v>32</v>
      </c>
      <c r="DJ128">
        <v>0.4</v>
      </c>
      <c r="DK128">
        <v>0.18</v>
      </c>
      <c r="DL128">
        <v>-16.727902499999999</v>
      </c>
      <c r="DM128">
        <v>0.1425939962477101</v>
      </c>
      <c r="DN128">
        <v>3.954196813197345E-2</v>
      </c>
      <c r="DO128">
        <v>0</v>
      </c>
      <c r="DP128">
        <v>0.32107330000000001</v>
      </c>
      <c r="DQ128">
        <v>-5.4421260787993253E-2</v>
      </c>
      <c r="DR128">
        <v>5.408325250019645E-3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357</v>
      </c>
      <c r="EA128">
        <v>3.2970000000000002</v>
      </c>
      <c r="EB128">
        <v>2.6252900000000001</v>
      </c>
      <c r="EC128">
        <v>0.15265799999999999</v>
      </c>
      <c r="ED128">
        <v>0.152947</v>
      </c>
      <c r="EE128">
        <v>0.13794000000000001</v>
      </c>
      <c r="EF128">
        <v>0.13577800000000001</v>
      </c>
      <c r="EG128">
        <v>25578.2</v>
      </c>
      <c r="EH128">
        <v>25996.2</v>
      </c>
      <c r="EI128">
        <v>28084.5</v>
      </c>
      <c r="EJ128">
        <v>29538.5</v>
      </c>
      <c r="EK128">
        <v>33324.699999999997</v>
      </c>
      <c r="EL128">
        <v>35450.400000000001</v>
      </c>
      <c r="EM128">
        <v>39648.800000000003</v>
      </c>
      <c r="EN128">
        <v>42228.2</v>
      </c>
      <c r="EO128">
        <v>2.1747299999999998</v>
      </c>
      <c r="EP128">
        <v>2.2159</v>
      </c>
      <c r="EQ128">
        <v>0.18287500000000001</v>
      </c>
      <c r="ER128">
        <v>0</v>
      </c>
      <c r="ES128">
        <v>29.910499999999999</v>
      </c>
      <c r="ET128">
        <v>999.9</v>
      </c>
      <c r="EU128">
        <v>74.900000000000006</v>
      </c>
      <c r="EV128">
        <v>31.9</v>
      </c>
      <c r="EW128">
        <v>35.076700000000002</v>
      </c>
      <c r="EX128">
        <v>57.3964</v>
      </c>
      <c r="EY128">
        <v>-7.2716399999999997</v>
      </c>
      <c r="EZ128">
        <v>2</v>
      </c>
      <c r="FA128">
        <v>0.418958</v>
      </c>
      <c r="FB128">
        <v>-0.15517700000000001</v>
      </c>
      <c r="FC128">
        <v>20.2743</v>
      </c>
      <c r="FD128">
        <v>5.2192400000000001</v>
      </c>
      <c r="FE128">
        <v>12.0076</v>
      </c>
      <c r="FF128">
        <v>4.9867499999999998</v>
      </c>
      <c r="FG128">
        <v>3.2844799999999998</v>
      </c>
      <c r="FH128">
        <v>9999</v>
      </c>
      <c r="FI128">
        <v>9999</v>
      </c>
      <c r="FJ128">
        <v>9999</v>
      </c>
      <c r="FK128">
        <v>999.9</v>
      </c>
      <c r="FL128">
        <v>1.86572</v>
      </c>
      <c r="FM128">
        <v>1.8621799999999999</v>
      </c>
      <c r="FN128">
        <v>1.8641700000000001</v>
      </c>
      <c r="FO128">
        <v>1.8602000000000001</v>
      </c>
      <c r="FP128">
        <v>1.8609500000000001</v>
      </c>
      <c r="FQ128">
        <v>1.8601000000000001</v>
      </c>
      <c r="FR128">
        <v>1.86182</v>
      </c>
      <c r="FS128">
        <v>1.85839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-6.46</v>
      </c>
      <c r="GH128">
        <v>0.21290000000000001</v>
      </c>
      <c r="GI128">
        <v>-4.3160023200825837</v>
      </c>
      <c r="GJ128">
        <v>-4.0448538125570227E-3</v>
      </c>
      <c r="GK128">
        <v>1.839783264315481E-6</v>
      </c>
      <c r="GL128">
        <v>-4.1587272622942942E-10</v>
      </c>
      <c r="GM128">
        <v>0.21294000000000321</v>
      </c>
      <c r="GN128">
        <v>0</v>
      </c>
      <c r="GO128">
        <v>0</v>
      </c>
      <c r="GP128">
        <v>0</v>
      </c>
      <c r="GQ128">
        <v>5</v>
      </c>
      <c r="GR128">
        <v>2081</v>
      </c>
      <c r="GS128">
        <v>3</v>
      </c>
      <c r="GT128">
        <v>31</v>
      </c>
      <c r="GU128">
        <v>19.2</v>
      </c>
      <c r="GV128">
        <v>19.3</v>
      </c>
      <c r="GW128">
        <v>2.19482</v>
      </c>
      <c r="GX128">
        <v>2.51831</v>
      </c>
      <c r="GY128">
        <v>2.04834</v>
      </c>
      <c r="GZ128">
        <v>2.6257299999999999</v>
      </c>
      <c r="HA128">
        <v>2.1972700000000001</v>
      </c>
      <c r="HB128">
        <v>2.34985</v>
      </c>
      <c r="HC128">
        <v>36.646900000000002</v>
      </c>
      <c r="HD128">
        <v>14.727399999999999</v>
      </c>
      <c r="HE128">
        <v>18</v>
      </c>
      <c r="HF128">
        <v>661.05600000000004</v>
      </c>
      <c r="HG128">
        <v>774.75300000000004</v>
      </c>
      <c r="HH128">
        <v>30.999199999999998</v>
      </c>
      <c r="HI128">
        <v>32.782200000000003</v>
      </c>
      <c r="HJ128">
        <v>29.999300000000002</v>
      </c>
      <c r="HK128">
        <v>32.784500000000001</v>
      </c>
      <c r="HL128">
        <v>32.796199999999999</v>
      </c>
      <c r="HM128">
        <v>43.938499999999998</v>
      </c>
      <c r="HN128">
        <v>0</v>
      </c>
      <c r="HO128">
        <v>100</v>
      </c>
      <c r="HP128">
        <v>31</v>
      </c>
      <c r="HQ128">
        <v>755.91499999999996</v>
      </c>
      <c r="HR128">
        <v>33.932099999999998</v>
      </c>
      <c r="HS128">
        <v>98.971199999999996</v>
      </c>
      <c r="HT128">
        <v>97.916600000000003</v>
      </c>
    </row>
    <row r="129" spans="1:228" x14ac:dyDescent="0.2">
      <c r="A129">
        <v>114</v>
      </c>
      <c r="B129">
        <v>1674578799.5</v>
      </c>
      <c r="C129">
        <v>451.5</v>
      </c>
      <c r="D129" t="s">
        <v>587</v>
      </c>
      <c r="E129" t="s">
        <v>588</v>
      </c>
      <c r="F129">
        <v>4</v>
      </c>
      <c r="G129">
        <v>1674578797.5</v>
      </c>
      <c r="H129">
        <f t="shared" si="34"/>
        <v>3.4504139507113507E-4</v>
      </c>
      <c r="I129">
        <f t="shared" si="35"/>
        <v>0.34504139507113507</v>
      </c>
      <c r="J129">
        <f t="shared" si="36"/>
        <v>6.9596057670044873</v>
      </c>
      <c r="K129">
        <f t="shared" si="37"/>
        <v>731.51457142857146</v>
      </c>
      <c r="L129">
        <f t="shared" si="38"/>
        <v>180.02242697552768</v>
      </c>
      <c r="M129">
        <f t="shared" si="39"/>
        <v>18.26767801230508</v>
      </c>
      <c r="N129">
        <f t="shared" si="40"/>
        <v>74.230043871050981</v>
      </c>
      <c r="O129">
        <f t="shared" si="41"/>
        <v>2.072084605569106E-2</v>
      </c>
      <c r="P129">
        <f t="shared" si="42"/>
        <v>2.777395736682724</v>
      </c>
      <c r="Q129">
        <f t="shared" si="43"/>
        <v>2.063534619186861E-2</v>
      </c>
      <c r="R129">
        <f t="shared" si="44"/>
        <v>1.2904743680178746E-2</v>
      </c>
      <c r="S129">
        <f t="shared" si="45"/>
        <v>226.0942007634039</v>
      </c>
      <c r="T129">
        <f t="shared" si="46"/>
        <v>33.695473842005654</v>
      </c>
      <c r="U129">
        <f t="shared" si="47"/>
        <v>32.873671428571427</v>
      </c>
      <c r="V129">
        <f t="shared" si="48"/>
        <v>5.0163568326754433</v>
      </c>
      <c r="W129">
        <f t="shared" si="49"/>
        <v>69.42856963694787</v>
      </c>
      <c r="X129">
        <f t="shared" si="50"/>
        <v>3.3898933986684314</v>
      </c>
      <c r="Y129">
        <f t="shared" si="51"/>
        <v>4.8825626343660531</v>
      </c>
      <c r="Z129">
        <f t="shared" si="52"/>
        <v>1.6264634340070119</v>
      </c>
      <c r="AA129">
        <f t="shared" si="53"/>
        <v>-15.216325522637057</v>
      </c>
      <c r="AB129">
        <f t="shared" si="54"/>
        <v>-71.849250519634026</v>
      </c>
      <c r="AC129">
        <f t="shared" si="55"/>
        <v>-5.9033683612626602</v>
      </c>
      <c r="AD129">
        <f t="shared" si="56"/>
        <v>133.12525635987015</v>
      </c>
      <c r="AE129">
        <f t="shared" si="57"/>
        <v>17.694709411721572</v>
      </c>
      <c r="AF129">
        <f t="shared" si="58"/>
        <v>0.34648275048345722</v>
      </c>
      <c r="AG129">
        <f t="shared" si="59"/>
        <v>6.9596057670044873</v>
      </c>
      <c r="AH129">
        <v>772.61490670448939</v>
      </c>
      <c r="AI129">
        <v>759.39100606060595</v>
      </c>
      <c r="AJ129">
        <v>1.72748773758629</v>
      </c>
      <c r="AK129">
        <v>62.033969261683353</v>
      </c>
      <c r="AL129">
        <f t="shared" si="60"/>
        <v>0.34504139507113507</v>
      </c>
      <c r="AM129">
        <v>33.09749926406927</v>
      </c>
      <c r="AN129">
        <v>33.405390909090897</v>
      </c>
      <c r="AO129">
        <v>-3.357875828438559E-6</v>
      </c>
      <c r="AP129">
        <v>98.33</v>
      </c>
      <c r="AQ129">
        <v>32</v>
      </c>
      <c r="AR129">
        <v>5</v>
      </c>
      <c r="AS129">
        <f t="shared" si="61"/>
        <v>1</v>
      </c>
      <c r="AT129">
        <f t="shared" si="62"/>
        <v>0</v>
      </c>
      <c r="AU129">
        <f t="shared" si="63"/>
        <v>47701.903700077892</v>
      </c>
      <c r="AV129">
        <f t="shared" si="64"/>
        <v>1199.8785714285709</v>
      </c>
      <c r="AW129">
        <f t="shared" si="65"/>
        <v>1025.8221351105717</v>
      </c>
      <c r="AX129">
        <f t="shared" si="66"/>
        <v>0.8549382908715768</v>
      </c>
      <c r="AY129">
        <f t="shared" si="67"/>
        <v>0.18843090138214319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1674578797.5</v>
      </c>
      <c r="BF129">
        <v>731.51457142857146</v>
      </c>
      <c r="BG129">
        <v>748.08271428571425</v>
      </c>
      <c r="BH129">
        <v>33.406371428571433</v>
      </c>
      <c r="BI129">
        <v>33.097214285714287</v>
      </c>
      <c r="BJ129">
        <v>737.98114285714291</v>
      </c>
      <c r="BK129">
        <v>33.193428571428569</v>
      </c>
      <c r="BL129">
        <v>649.97628571428572</v>
      </c>
      <c r="BM129">
        <v>101.3747142857143</v>
      </c>
      <c r="BN129">
        <v>9.9742642857142849E-2</v>
      </c>
      <c r="BO129">
        <v>32.393828571428571</v>
      </c>
      <c r="BP129">
        <v>32.873671428571427</v>
      </c>
      <c r="BQ129">
        <v>999.89999999999986</v>
      </c>
      <c r="BR129">
        <v>0</v>
      </c>
      <c r="BS129">
        <v>0</v>
      </c>
      <c r="BT129">
        <v>9032.6785714285706</v>
      </c>
      <c r="BU129">
        <v>0</v>
      </c>
      <c r="BV129">
        <v>31.196085714285719</v>
      </c>
      <c r="BW129">
        <v>-16.56802857142857</v>
      </c>
      <c r="BX129">
        <v>756.79657142857138</v>
      </c>
      <c r="BY129">
        <v>773.68971428571433</v>
      </c>
      <c r="BZ129">
        <v>0.30915342857142858</v>
      </c>
      <c r="CA129">
        <v>748.08271428571425</v>
      </c>
      <c r="CB129">
        <v>33.097214285714287</v>
      </c>
      <c r="CC129">
        <v>3.3865599999999998</v>
      </c>
      <c r="CD129">
        <v>3.3552171428571431</v>
      </c>
      <c r="CE129">
        <v>26.06148571428572</v>
      </c>
      <c r="CF129">
        <v>25.904399999999999</v>
      </c>
      <c r="CG129">
        <v>1199.8785714285709</v>
      </c>
      <c r="CH129">
        <v>0.49997485714285722</v>
      </c>
      <c r="CI129">
        <v>0.50002514285714283</v>
      </c>
      <c r="CJ129">
        <v>0</v>
      </c>
      <c r="CK129">
        <v>764.67028571428568</v>
      </c>
      <c r="CL129">
        <v>4.9990899999999998</v>
      </c>
      <c r="CM129">
        <v>7820.11</v>
      </c>
      <c r="CN129">
        <v>9556.8014285714289</v>
      </c>
      <c r="CO129">
        <v>42</v>
      </c>
      <c r="CP129">
        <v>43.561999999999998</v>
      </c>
      <c r="CQ129">
        <v>42.75</v>
      </c>
      <c r="CR129">
        <v>42.75</v>
      </c>
      <c r="CS129">
        <v>43.366</v>
      </c>
      <c r="CT129">
        <v>597.40857142857146</v>
      </c>
      <c r="CU129">
        <v>597.47142857142865</v>
      </c>
      <c r="CV129">
        <v>0</v>
      </c>
      <c r="CW129">
        <v>1674578811.8</v>
      </c>
      <c r="CX129">
        <v>0</v>
      </c>
      <c r="CY129">
        <v>1674577646.0999999</v>
      </c>
      <c r="CZ129" t="s">
        <v>356</v>
      </c>
      <c r="DA129">
        <v>1674577646.0999999</v>
      </c>
      <c r="DB129">
        <v>1674577639.5999999</v>
      </c>
      <c r="DC129">
        <v>30</v>
      </c>
      <c r="DD129">
        <v>-0.48</v>
      </c>
      <c r="DE129">
        <v>-5.1999999999999998E-2</v>
      </c>
      <c r="DF129">
        <v>-5.7220000000000004</v>
      </c>
      <c r="DG129">
        <v>0.21299999999999999</v>
      </c>
      <c r="DH129">
        <v>415</v>
      </c>
      <c r="DI129">
        <v>32</v>
      </c>
      <c r="DJ129">
        <v>0.4</v>
      </c>
      <c r="DK129">
        <v>0.18</v>
      </c>
      <c r="DL129">
        <v>-16.696384999999999</v>
      </c>
      <c r="DM129">
        <v>0.5255257035647557</v>
      </c>
      <c r="DN129">
        <v>7.7469182743849715E-2</v>
      </c>
      <c r="DO129">
        <v>0</v>
      </c>
      <c r="DP129">
        <v>0.31715945000000001</v>
      </c>
      <c r="DQ129">
        <v>-5.363205253283327E-2</v>
      </c>
      <c r="DR129">
        <v>5.242763293102218E-3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357</v>
      </c>
      <c r="EA129">
        <v>3.29697</v>
      </c>
      <c r="EB129">
        <v>2.6254599999999999</v>
      </c>
      <c r="EC129">
        <v>0.15359200000000001</v>
      </c>
      <c r="ED129">
        <v>0.153832</v>
      </c>
      <c r="EE129">
        <v>0.13793900000000001</v>
      </c>
      <c r="EF129">
        <v>0.13577700000000001</v>
      </c>
      <c r="EG129">
        <v>25550.5</v>
      </c>
      <c r="EH129">
        <v>25968.799999999999</v>
      </c>
      <c r="EI129">
        <v>28085.1</v>
      </c>
      <c r="EJ129">
        <v>29538.3</v>
      </c>
      <c r="EK129">
        <v>33325.4</v>
      </c>
      <c r="EL129">
        <v>35450.300000000003</v>
      </c>
      <c r="EM129">
        <v>39649.5</v>
      </c>
      <c r="EN129">
        <v>42228</v>
      </c>
      <c r="EO129">
        <v>2.1744300000000001</v>
      </c>
      <c r="EP129">
        <v>2.2161300000000002</v>
      </c>
      <c r="EQ129">
        <v>0.18252099999999999</v>
      </c>
      <c r="ER129">
        <v>0</v>
      </c>
      <c r="ES129">
        <v>29.900600000000001</v>
      </c>
      <c r="ET129">
        <v>999.9</v>
      </c>
      <c r="EU129">
        <v>74.900000000000006</v>
      </c>
      <c r="EV129">
        <v>31.9</v>
      </c>
      <c r="EW129">
        <v>35.080100000000002</v>
      </c>
      <c r="EX129">
        <v>57.726399999999998</v>
      </c>
      <c r="EY129">
        <v>-7.1955099999999996</v>
      </c>
      <c r="EZ129">
        <v>2</v>
      </c>
      <c r="FA129">
        <v>0.41825699999999999</v>
      </c>
      <c r="FB129">
        <v>-0.15709200000000001</v>
      </c>
      <c r="FC129">
        <v>20.2744</v>
      </c>
      <c r="FD129">
        <v>5.2190899999999996</v>
      </c>
      <c r="FE129">
        <v>12.007400000000001</v>
      </c>
      <c r="FF129">
        <v>4.9869500000000002</v>
      </c>
      <c r="FG129">
        <v>3.2845</v>
      </c>
      <c r="FH129">
        <v>9999</v>
      </c>
      <c r="FI129">
        <v>9999</v>
      </c>
      <c r="FJ129">
        <v>9999</v>
      </c>
      <c r="FK129">
        <v>999.9</v>
      </c>
      <c r="FL129">
        <v>1.86571</v>
      </c>
      <c r="FM129">
        <v>1.8621700000000001</v>
      </c>
      <c r="FN129">
        <v>1.8641700000000001</v>
      </c>
      <c r="FO129">
        <v>1.8602000000000001</v>
      </c>
      <c r="FP129">
        <v>1.8609500000000001</v>
      </c>
      <c r="FQ129">
        <v>1.8601000000000001</v>
      </c>
      <c r="FR129">
        <v>1.8617999999999999</v>
      </c>
      <c r="FS129">
        <v>1.8583799999999999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-6.4729999999999999</v>
      </c>
      <c r="GH129">
        <v>0.21290000000000001</v>
      </c>
      <c r="GI129">
        <v>-4.3160023200825837</v>
      </c>
      <c r="GJ129">
        <v>-4.0448538125570227E-3</v>
      </c>
      <c r="GK129">
        <v>1.839783264315481E-6</v>
      </c>
      <c r="GL129">
        <v>-4.1587272622942942E-10</v>
      </c>
      <c r="GM129">
        <v>0.21294000000000321</v>
      </c>
      <c r="GN129">
        <v>0</v>
      </c>
      <c r="GO129">
        <v>0</v>
      </c>
      <c r="GP129">
        <v>0</v>
      </c>
      <c r="GQ129">
        <v>5</v>
      </c>
      <c r="GR129">
        <v>2081</v>
      </c>
      <c r="GS129">
        <v>3</v>
      </c>
      <c r="GT129">
        <v>31</v>
      </c>
      <c r="GU129">
        <v>19.2</v>
      </c>
      <c r="GV129">
        <v>19.3</v>
      </c>
      <c r="GW129">
        <v>2.20947</v>
      </c>
      <c r="GX129">
        <v>2.5280800000000001</v>
      </c>
      <c r="GY129">
        <v>2.04834</v>
      </c>
      <c r="GZ129">
        <v>2.6257299999999999</v>
      </c>
      <c r="HA129">
        <v>2.1972700000000001</v>
      </c>
      <c r="HB129">
        <v>2.2753899999999998</v>
      </c>
      <c r="HC129">
        <v>36.646900000000002</v>
      </c>
      <c r="HD129">
        <v>14.709899999999999</v>
      </c>
      <c r="HE129">
        <v>18</v>
      </c>
      <c r="HF129">
        <v>660.73800000000006</v>
      </c>
      <c r="HG129">
        <v>774.88900000000001</v>
      </c>
      <c r="HH129">
        <v>30.999400000000001</v>
      </c>
      <c r="HI129">
        <v>32.773499999999999</v>
      </c>
      <c r="HJ129">
        <v>29.999300000000002</v>
      </c>
      <c r="HK129">
        <v>32.776899999999998</v>
      </c>
      <c r="HL129">
        <v>32.789499999999997</v>
      </c>
      <c r="HM129">
        <v>44.248899999999999</v>
      </c>
      <c r="HN129">
        <v>0</v>
      </c>
      <c r="HO129">
        <v>100</v>
      </c>
      <c r="HP129">
        <v>31</v>
      </c>
      <c r="HQ129">
        <v>762.59500000000003</v>
      </c>
      <c r="HR129">
        <v>33.932099999999998</v>
      </c>
      <c r="HS129">
        <v>98.973100000000002</v>
      </c>
      <c r="HT129">
        <v>97.915899999999993</v>
      </c>
    </row>
    <row r="130" spans="1:228" x14ac:dyDescent="0.2">
      <c r="A130">
        <v>115</v>
      </c>
      <c r="B130">
        <v>1674578803.5</v>
      </c>
      <c r="C130">
        <v>455.5</v>
      </c>
      <c r="D130" t="s">
        <v>589</v>
      </c>
      <c r="E130" t="s">
        <v>590</v>
      </c>
      <c r="F130">
        <v>4</v>
      </c>
      <c r="G130">
        <v>1674578801.1875</v>
      </c>
      <c r="H130">
        <f t="shared" si="34"/>
        <v>3.4216444312180233E-4</v>
      </c>
      <c r="I130">
        <f t="shared" si="35"/>
        <v>0.34216444312180233</v>
      </c>
      <c r="J130">
        <f t="shared" si="36"/>
        <v>7.0865187992581751</v>
      </c>
      <c r="K130">
        <f t="shared" si="37"/>
        <v>737.56450000000007</v>
      </c>
      <c r="L130">
        <f t="shared" si="38"/>
        <v>172.77357021410666</v>
      </c>
      <c r="M130">
        <f t="shared" si="39"/>
        <v>17.53191289629553</v>
      </c>
      <c r="N130">
        <f t="shared" si="40"/>
        <v>74.843140379488318</v>
      </c>
      <c r="O130">
        <f t="shared" si="41"/>
        <v>2.0589007732416814E-2</v>
      </c>
      <c r="P130">
        <f t="shared" si="42"/>
        <v>2.7763111518650057</v>
      </c>
      <c r="Q130">
        <f t="shared" si="43"/>
        <v>2.0504557184250104E-2</v>
      </c>
      <c r="R130">
        <f t="shared" si="44"/>
        <v>1.2822906808059642E-2</v>
      </c>
      <c r="S130">
        <f t="shared" si="45"/>
        <v>226.11364528654752</v>
      </c>
      <c r="T130">
        <f t="shared" si="46"/>
        <v>33.694758233795014</v>
      </c>
      <c r="U130">
        <f t="shared" si="47"/>
        <v>32.861224999999997</v>
      </c>
      <c r="V130">
        <f t="shared" si="48"/>
        <v>5.0128465171579659</v>
      </c>
      <c r="W130">
        <f t="shared" si="49"/>
        <v>69.431648615194078</v>
      </c>
      <c r="X130">
        <f t="shared" si="50"/>
        <v>3.3896436760446469</v>
      </c>
      <c r="Y130">
        <f t="shared" si="51"/>
        <v>4.8819864480401725</v>
      </c>
      <c r="Z130">
        <f t="shared" si="52"/>
        <v>1.623202841113319</v>
      </c>
      <c r="AA130">
        <f t="shared" si="53"/>
        <v>-15.089451941671483</v>
      </c>
      <c r="AB130">
        <f t="shared" si="54"/>
        <v>-70.271239605597742</v>
      </c>
      <c r="AC130">
        <f t="shared" si="55"/>
        <v>-5.7755571433313087</v>
      </c>
      <c r="AD130">
        <f t="shared" si="56"/>
        <v>134.977396595947</v>
      </c>
      <c r="AE130">
        <f t="shared" si="57"/>
        <v>17.594240514273658</v>
      </c>
      <c r="AF130">
        <f t="shared" si="58"/>
        <v>0.34558112484313214</v>
      </c>
      <c r="AG130">
        <f t="shared" si="59"/>
        <v>7.0865187992581751</v>
      </c>
      <c r="AH130">
        <v>779.25718324801699</v>
      </c>
      <c r="AI130">
        <v>766.09762424242444</v>
      </c>
      <c r="AJ130">
        <v>1.6789721324576159</v>
      </c>
      <c r="AK130">
        <v>62.033969261683353</v>
      </c>
      <c r="AL130">
        <f t="shared" si="60"/>
        <v>0.34216444312180233</v>
      </c>
      <c r="AM130">
        <v>33.095692571428557</v>
      </c>
      <c r="AN130">
        <v>33.401024848484859</v>
      </c>
      <c r="AO130">
        <v>-6.9925720537950132E-6</v>
      </c>
      <c r="AP130">
        <v>98.33</v>
      </c>
      <c r="AQ130">
        <v>32</v>
      </c>
      <c r="AR130">
        <v>5</v>
      </c>
      <c r="AS130">
        <f t="shared" si="61"/>
        <v>1</v>
      </c>
      <c r="AT130">
        <f t="shared" si="62"/>
        <v>0</v>
      </c>
      <c r="AU130">
        <f t="shared" si="63"/>
        <v>47672.253243671483</v>
      </c>
      <c r="AV130">
        <f t="shared" si="64"/>
        <v>1199.9925000000001</v>
      </c>
      <c r="AW130">
        <f t="shared" si="65"/>
        <v>1025.9184887495067</v>
      </c>
      <c r="AX130">
        <f t="shared" si="66"/>
        <v>0.8549374173167803</v>
      </c>
      <c r="AY130">
        <f t="shared" si="67"/>
        <v>0.18842921542138596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1674578801.1875</v>
      </c>
      <c r="BF130">
        <v>737.56450000000007</v>
      </c>
      <c r="BG130">
        <v>754.04037500000004</v>
      </c>
      <c r="BH130">
        <v>33.404274999999998</v>
      </c>
      <c r="BI130">
        <v>33.095937499999998</v>
      </c>
      <c r="BJ130">
        <v>744.04300000000001</v>
      </c>
      <c r="BK130">
        <v>33.191324999999999</v>
      </c>
      <c r="BL130">
        <v>650.00962499999991</v>
      </c>
      <c r="BM130">
        <v>101.373375</v>
      </c>
      <c r="BN130">
        <v>9.9974624999999998E-2</v>
      </c>
      <c r="BO130">
        <v>32.391737499999998</v>
      </c>
      <c r="BP130">
        <v>32.861224999999997</v>
      </c>
      <c r="BQ130">
        <v>999.9</v>
      </c>
      <c r="BR130">
        <v>0</v>
      </c>
      <c r="BS130">
        <v>0</v>
      </c>
      <c r="BT130">
        <v>9027.03125</v>
      </c>
      <c r="BU130">
        <v>0</v>
      </c>
      <c r="BV130">
        <v>30.679937500000001</v>
      </c>
      <c r="BW130">
        <v>-16.475650000000002</v>
      </c>
      <c r="BX130">
        <v>763.05400000000009</v>
      </c>
      <c r="BY130">
        <v>779.85037499999999</v>
      </c>
      <c r="BZ130">
        <v>0.30833925000000001</v>
      </c>
      <c r="CA130">
        <v>754.04037500000004</v>
      </c>
      <c r="CB130">
        <v>33.095937499999998</v>
      </c>
      <c r="CC130">
        <v>3.38630875</v>
      </c>
      <c r="CD130">
        <v>3.3550512499999998</v>
      </c>
      <c r="CE130">
        <v>26.06025</v>
      </c>
      <c r="CF130">
        <v>25.903549999999999</v>
      </c>
      <c r="CG130">
        <v>1199.9925000000001</v>
      </c>
      <c r="CH130">
        <v>0.50000425000000004</v>
      </c>
      <c r="CI130">
        <v>0.49999575000000002</v>
      </c>
      <c r="CJ130">
        <v>0</v>
      </c>
      <c r="CK130">
        <v>764.66300000000001</v>
      </c>
      <c r="CL130">
        <v>4.9990899999999998</v>
      </c>
      <c r="CM130">
        <v>7818.9125000000004</v>
      </c>
      <c r="CN130">
        <v>9557.8050000000003</v>
      </c>
      <c r="CO130">
        <v>42</v>
      </c>
      <c r="CP130">
        <v>43.546499999999988</v>
      </c>
      <c r="CQ130">
        <v>42.75</v>
      </c>
      <c r="CR130">
        <v>42.75</v>
      </c>
      <c r="CS130">
        <v>43.343499999999999</v>
      </c>
      <c r="CT130">
        <v>597.50125000000003</v>
      </c>
      <c r="CU130">
        <v>597.49375000000009</v>
      </c>
      <c r="CV130">
        <v>0</v>
      </c>
      <c r="CW130">
        <v>1674578816</v>
      </c>
      <c r="CX130">
        <v>0</v>
      </c>
      <c r="CY130">
        <v>1674577646.0999999</v>
      </c>
      <c r="CZ130" t="s">
        <v>356</v>
      </c>
      <c r="DA130">
        <v>1674577646.0999999</v>
      </c>
      <c r="DB130">
        <v>1674577639.5999999</v>
      </c>
      <c r="DC130">
        <v>30</v>
      </c>
      <c r="DD130">
        <v>-0.48</v>
      </c>
      <c r="DE130">
        <v>-5.1999999999999998E-2</v>
      </c>
      <c r="DF130">
        <v>-5.7220000000000004</v>
      </c>
      <c r="DG130">
        <v>0.21299999999999999</v>
      </c>
      <c r="DH130">
        <v>415</v>
      </c>
      <c r="DI130">
        <v>32</v>
      </c>
      <c r="DJ130">
        <v>0.4</v>
      </c>
      <c r="DK130">
        <v>0.18</v>
      </c>
      <c r="DL130">
        <v>-16.643182500000002</v>
      </c>
      <c r="DM130">
        <v>0.95654971857413607</v>
      </c>
      <c r="DN130">
        <v>0.1121757391049864</v>
      </c>
      <c r="DO130">
        <v>0</v>
      </c>
      <c r="DP130">
        <v>0.31417152500000001</v>
      </c>
      <c r="DQ130">
        <v>-5.1397812382739869E-2</v>
      </c>
      <c r="DR130">
        <v>5.0842192074471958E-3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357</v>
      </c>
      <c r="EA130">
        <v>3.2970799999999998</v>
      </c>
      <c r="EB130">
        <v>2.6253199999999999</v>
      </c>
      <c r="EC130">
        <v>0.154502</v>
      </c>
      <c r="ED130">
        <v>0.15474399999999999</v>
      </c>
      <c r="EE130">
        <v>0.13792199999999999</v>
      </c>
      <c r="EF130">
        <v>0.13577500000000001</v>
      </c>
      <c r="EG130">
        <v>25523.7</v>
      </c>
      <c r="EH130">
        <v>25941.7</v>
      </c>
      <c r="EI130">
        <v>28085.8</v>
      </c>
      <c r="EJ130">
        <v>29539.4</v>
      </c>
      <c r="EK130">
        <v>33327</v>
      </c>
      <c r="EL130">
        <v>35451.699999999997</v>
      </c>
      <c r="EM130">
        <v>39650.5</v>
      </c>
      <c r="EN130">
        <v>42229.5</v>
      </c>
      <c r="EO130">
        <v>2.1747000000000001</v>
      </c>
      <c r="EP130">
        <v>2.21618</v>
      </c>
      <c r="EQ130">
        <v>0.182725</v>
      </c>
      <c r="ER130">
        <v>0</v>
      </c>
      <c r="ES130">
        <v>29.892399999999999</v>
      </c>
      <c r="ET130">
        <v>999.9</v>
      </c>
      <c r="EU130">
        <v>74.900000000000006</v>
      </c>
      <c r="EV130">
        <v>31.9</v>
      </c>
      <c r="EW130">
        <v>35.0807</v>
      </c>
      <c r="EX130">
        <v>57.486400000000003</v>
      </c>
      <c r="EY130">
        <v>-7.3718000000000004</v>
      </c>
      <c r="EZ130">
        <v>2</v>
      </c>
      <c r="FA130">
        <v>0.41751300000000002</v>
      </c>
      <c r="FB130">
        <v>-0.158638</v>
      </c>
      <c r="FC130">
        <v>20.2743</v>
      </c>
      <c r="FD130">
        <v>5.2190899999999996</v>
      </c>
      <c r="FE130">
        <v>12.0068</v>
      </c>
      <c r="FF130">
        <v>4.9867499999999998</v>
      </c>
      <c r="FG130">
        <v>3.2845</v>
      </c>
      <c r="FH130">
        <v>9999</v>
      </c>
      <c r="FI130">
        <v>9999</v>
      </c>
      <c r="FJ130">
        <v>9999</v>
      </c>
      <c r="FK130">
        <v>999.9</v>
      </c>
      <c r="FL130">
        <v>1.86572</v>
      </c>
      <c r="FM130">
        <v>1.86215</v>
      </c>
      <c r="FN130">
        <v>1.8641700000000001</v>
      </c>
      <c r="FO130">
        <v>1.8602000000000001</v>
      </c>
      <c r="FP130">
        <v>1.8609599999999999</v>
      </c>
      <c r="FQ130">
        <v>1.8601000000000001</v>
      </c>
      <c r="FR130">
        <v>1.8617900000000001</v>
      </c>
      <c r="FS130">
        <v>1.8583799999999999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-6.4859999999999998</v>
      </c>
      <c r="GH130">
        <v>0.21290000000000001</v>
      </c>
      <c r="GI130">
        <v>-4.3160023200825837</v>
      </c>
      <c r="GJ130">
        <v>-4.0448538125570227E-3</v>
      </c>
      <c r="GK130">
        <v>1.839783264315481E-6</v>
      </c>
      <c r="GL130">
        <v>-4.1587272622942942E-10</v>
      </c>
      <c r="GM130">
        <v>0.21294000000000321</v>
      </c>
      <c r="GN130">
        <v>0</v>
      </c>
      <c r="GO130">
        <v>0</v>
      </c>
      <c r="GP130">
        <v>0</v>
      </c>
      <c r="GQ130">
        <v>5</v>
      </c>
      <c r="GR130">
        <v>2081</v>
      </c>
      <c r="GS130">
        <v>3</v>
      </c>
      <c r="GT130">
        <v>31</v>
      </c>
      <c r="GU130">
        <v>19.3</v>
      </c>
      <c r="GV130">
        <v>19.399999999999999</v>
      </c>
      <c r="GW130">
        <v>2.2253400000000001</v>
      </c>
      <c r="GX130">
        <v>2.52441</v>
      </c>
      <c r="GY130">
        <v>2.04834</v>
      </c>
      <c r="GZ130">
        <v>2.6257299999999999</v>
      </c>
      <c r="HA130">
        <v>2.1972700000000001</v>
      </c>
      <c r="HB130">
        <v>2.32178</v>
      </c>
      <c r="HC130">
        <v>36.646900000000002</v>
      </c>
      <c r="HD130">
        <v>14.709899999999999</v>
      </c>
      <c r="HE130">
        <v>18</v>
      </c>
      <c r="HF130">
        <v>660.88300000000004</v>
      </c>
      <c r="HG130">
        <v>774.83699999999999</v>
      </c>
      <c r="HH130">
        <v>30.999500000000001</v>
      </c>
      <c r="HI130">
        <v>32.7654</v>
      </c>
      <c r="HJ130">
        <v>29.999300000000002</v>
      </c>
      <c r="HK130">
        <v>32.770000000000003</v>
      </c>
      <c r="HL130">
        <v>32.781700000000001</v>
      </c>
      <c r="HM130">
        <v>44.559800000000003</v>
      </c>
      <c r="HN130">
        <v>0</v>
      </c>
      <c r="HO130">
        <v>100</v>
      </c>
      <c r="HP130">
        <v>31</v>
      </c>
      <c r="HQ130">
        <v>769.274</v>
      </c>
      <c r="HR130">
        <v>33.932099999999998</v>
      </c>
      <c r="HS130">
        <v>98.9756</v>
      </c>
      <c r="HT130">
        <v>97.919399999999996</v>
      </c>
    </row>
    <row r="131" spans="1:228" x14ac:dyDescent="0.2">
      <c r="A131">
        <v>116</v>
      </c>
      <c r="B131">
        <v>1674578807.5</v>
      </c>
      <c r="C131">
        <v>459.5</v>
      </c>
      <c r="D131" t="s">
        <v>591</v>
      </c>
      <c r="E131" t="s">
        <v>592</v>
      </c>
      <c r="F131">
        <v>4</v>
      </c>
      <c r="G131">
        <v>1674578805.5</v>
      </c>
      <c r="H131">
        <f t="shared" si="34"/>
        <v>3.3130118109898281E-4</v>
      </c>
      <c r="I131">
        <f t="shared" si="35"/>
        <v>0.33130118109898282</v>
      </c>
      <c r="J131">
        <f t="shared" si="36"/>
        <v>7.2833001193994562</v>
      </c>
      <c r="K131">
        <f t="shared" si="37"/>
        <v>744.57657142857147</v>
      </c>
      <c r="L131">
        <f t="shared" si="38"/>
        <v>146.26909727426889</v>
      </c>
      <c r="M131">
        <f t="shared" si="39"/>
        <v>14.842597103936047</v>
      </c>
      <c r="N131">
        <f t="shared" si="40"/>
        <v>75.555604489865658</v>
      </c>
      <c r="O131">
        <f t="shared" si="41"/>
        <v>1.9939693845548286E-2</v>
      </c>
      <c r="P131">
        <f t="shared" si="42"/>
        <v>2.7716455119747638</v>
      </c>
      <c r="Q131">
        <f t="shared" si="43"/>
        <v>1.9860342082548305E-2</v>
      </c>
      <c r="R131">
        <f t="shared" si="44"/>
        <v>1.2419816819122884E-2</v>
      </c>
      <c r="S131">
        <f t="shared" si="45"/>
        <v>226.1098479070607</v>
      </c>
      <c r="T131">
        <f t="shared" si="46"/>
        <v>33.693550101655632</v>
      </c>
      <c r="U131">
        <f t="shared" si="47"/>
        <v>32.855371428571431</v>
      </c>
      <c r="V131">
        <f t="shared" si="48"/>
        <v>5.0111963503765002</v>
      </c>
      <c r="W131">
        <f t="shared" si="49"/>
        <v>69.432506696400694</v>
      </c>
      <c r="X131">
        <f t="shared" si="50"/>
        <v>3.3885033911006963</v>
      </c>
      <c r="Y131">
        <f t="shared" si="51"/>
        <v>4.8802838214054463</v>
      </c>
      <c r="Z131">
        <f t="shared" si="52"/>
        <v>1.6226929592758039</v>
      </c>
      <c r="AA131">
        <f t="shared" si="53"/>
        <v>-14.610382086465142</v>
      </c>
      <c r="AB131">
        <f t="shared" si="54"/>
        <v>-70.201977487160406</v>
      </c>
      <c r="AC131">
        <f t="shared" si="55"/>
        <v>-5.7792358654008522</v>
      </c>
      <c r="AD131">
        <f t="shared" si="56"/>
        <v>135.51825246803429</v>
      </c>
      <c r="AE131">
        <f t="shared" si="57"/>
        <v>17.819649937780799</v>
      </c>
      <c r="AF131">
        <f t="shared" si="58"/>
        <v>0.33557056024441351</v>
      </c>
      <c r="AG131">
        <f t="shared" si="59"/>
        <v>7.2833001193994562</v>
      </c>
      <c r="AH131">
        <v>786.19827531167857</v>
      </c>
      <c r="AI131">
        <v>772.8282848484846</v>
      </c>
      <c r="AJ131">
        <v>1.6847928072549241</v>
      </c>
      <c r="AK131">
        <v>62.033969261683353</v>
      </c>
      <c r="AL131">
        <f t="shared" si="60"/>
        <v>0.33130118109898282</v>
      </c>
      <c r="AM131">
        <v>33.0934518961039</v>
      </c>
      <c r="AN131">
        <v>33.389180606060592</v>
      </c>
      <c r="AO131">
        <v>-2.033115205211349E-5</v>
      </c>
      <c r="AP131">
        <v>98.33</v>
      </c>
      <c r="AQ131">
        <v>32</v>
      </c>
      <c r="AR131">
        <v>5</v>
      </c>
      <c r="AS131">
        <f t="shared" si="61"/>
        <v>1</v>
      </c>
      <c r="AT131">
        <f t="shared" si="62"/>
        <v>0</v>
      </c>
      <c r="AU131">
        <f t="shared" si="63"/>
        <v>47544.382998756228</v>
      </c>
      <c r="AV131">
        <f t="shared" si="64"/>
        <v>1199.971428571429</v>
      </c>
      <c r="AW131">
        <f t="shared" si="65"/>
        <v>1025.9005636824152</v>
      </c>
      <c r="AX131">
        <f t="shared" si="66"/>
        <v>0.8549374920565852</v>
      </c>
      <c r="AY131">
        <f t="shared" si="67"/>
        <v>0.18842935966920932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1674578805.5</v>
      </c>
      <c r="BF131">
        <v>744.57657142857147</v>
      </c>
      <c r="BG131">
        <v>761.25614285714278</v>
      </c>
      <c r="BH131">
        <v>33.392628571428567</v>
      </c>
      <c r="BI131">
        <v>33.093214285714282</v>
      </c>
      <c r="BJ131">
        <v>751.06871428571424</v>
      </c>
      <c r="BK131">
        <v>33.179699999999997</v>
      </c>
      <c r="BL131">
        <v>649.99900000000002</v>
      </c>
      <c r="BM131">
        <v>101.3745714285714</v>
      </c>
      <c r="BN131">
        <v>0.1000215</v>
      </c>
      <c r="BO131">
        <v>32.385557142857138</v>
      </c>
      <c r="BP131">
        <v>32.855371428571431</v>
      </c>
      <c r="BQ131">
        <v>999.89999999999986</v>
      </c>
      <c r="BR131">
        <v>0</v>
      </c>
      <c r="BS131">
        <v>0</v>
      </c>
      <c r="BT131">
        <v>9002.1428571428569</v>
      </c>
      <c r="BU131">
        <v>0</v>
      </c>
      <c r="BV131">
        <v>30.022600000000001</v>
      </c>
      <c r="BW131">
        <v>-16.679571428571428</v>
      </c>
      <c r="BX131">
        <v>770.29900000000009</v>
      </c>
      <c r="BY131">
        <v>787.31085714285723</v>
      </c>
      <c r="BZ131">
        <v>0.29943857142857139</v>
      </c>
      <c r="CA131">
        <v>761.25614285714278</v>
      </c>
      <c r="CB131">
        <v>33.093214285714282</v>
      </c>
      <c r="CC131">
        <v>3.3851714285714278</v>
      </c>
      <c r="CD131">
        <v>3.3548171428571432</v>
      </c>
      <c r="CE131">
        <v>26.054571428571428</v>
      </c>
      <c r="CF131">
        <v>25.9024</v>
      </c>
      <c r="CG131">
        <v>1199.971428571429</v>
      </c>
      <c r="CH131">
        <v>0.50000042857142857</v>
      </c>
      <c r="CI131">
        <v>0.49999957142857138</v>
      </c>
      <c r="CJ131">
        <v>0</v>
      </c>
      <c r="CK131">
        <v>764.59957142857149</v>
      </c>
      <c r="CL131">
        <v>4.9990899999999998</v>
      </c>
      <c r="CM131">
        <v>7816.8571428571431</v>
      </c>
      <c r="CN131">
        <v>9557.6328571428567</v>
      </c>
      <c r="CO131">
        <v>42</v>
      </c>
      <c r="CP131">
        <v>43.517714285714291</v>
      </c>
      <c r="CQ131">
        <v>42.75</v>
      </c>
      <c r="CR131">
        <v>42.686999999999998</v>
      </c>
      <c r="CS131">
        <v>43.311999999999998</v>
      </c>
      <c r="CT131">
        <v>597.48714285714289</v>
      </c>
      <c r="CU131">
        <v>597.48571428571427</v>
      </c>
      <c r="CV131">
        <v>0</v>
      </c>
      <c r="CW131">
        <v>1674578820.2</v>
      </c>
      <c r="CX131">
        <v>0</v>
      </c>
      <c r="CY131">
        <v>1674577646.0999999</v>
      </c>
      <c r="CZ131" t="s">
        <v>356</v>
      </c>
      <c r="DA131">
        <v>1674577646.0999999</v>
      </c>
      <c r="DB131">
        <v>1674577639.5999999</v>
      </c>
      <c r="DC131">
        <v>30</v>
      </c>
      <c r="DD131">
        <v>-0.48</v>
      </c>
      <c r="DE131">
        <v>-5.1999999999999998E-2</v>
      </c>
      <c r="DF131">
        <v>-5.7220000000000004</v>
      </c>
      <c r="DG131">
        <v>0.21299999999999999</v>
      </c>
      <c r="DH131">
        <v>415</v>
      </c>
      <c r="DI131">
        <v>32</v>
      </c>
      <c r="DJ131">
        <v>0.4</v>
      </c>
      <c r="DK131">
        <v>0.18</v>
      </c>
      <c r="DL131">
        <v>-16.633900000000001</v>
      </c>
      <c r="DM131">
        <v>0.58491010452962122</v>
      </c>
      <c r="DN131">
        <v>0.1076786932294858</v>
      </c>
      <c r="DO131">
        <v>0</v>
      </c>
      <c r="DP131">
        <v>0.31070500000000001</v>
      </c>
      <c r="DQ131">
        <v>-5.958944947735139E-2</v>
      </c>
      <c r="DR131">
        <v>6.1140981585744037E-3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357</v>
      </c>
      <c r="EA131">
        <v>3.2970199999999998</v>
      </c>
      <c r="EB131">
        <v>2.6253299999999999</v>
      </c>
      <c r="EC131">
        <v>0.15541199999999999</v>
      </c>
      <c r="ED131">
        <v>0.15566199999999999</v>
      </c>
      <c r="EE131">
        <v>0.13789199999999999</v>
      </c>
      <c r="EF131">
        <v>0.135769</v>
      </c>
      <c r="EG131">
        <v>25496.1</v>
      </c>
      <c r="EH131">
        <v>25914.2</v>
      </c>
      <c r="EI131">
        <v>28085.7</v>
      </c>
      <c r="EJ131">
        <v>29540.2</v>
      </c>
      <c r="EK131">
        <v>33328.1</v>
      </c>
      <c r="EL131">
        <v>35452.699999999997</v>
      </c>
      <c r="EM131">
        <v>39650.400000000001</v>
      </c>
      <c r="EN131">
        <v>42230.3</v>
      </c>
      <c r="EO131">
        <v>2.1748500000000002</v>
      </c>
      <c r="EP131">
        <v>2.21645</v>
      </c>
      <c r="EQ131">
        <v>0.18296799999999999</v>
      </c>
      <c r="ER131">
        <v>0</v>
      </c>
      <c r="ES131">
        <v>29.8842</v>
      </c>
      <c r="ET131">
        <v>999.9</v>
      </c>
      <c r="EU131">
        <v>74.900000000000006</v>
      </c>
      <c r="EV131">
        <v>31.9</v>
      </c>
      <c r="EW131">
        <v>35.082599999999999</v>
      </c>
      <c r="EX131">
        <v>57.456400000000002</v>
      </c>
      <c r="EY131">
        <v>-7.2435900000000002</v>
      </c>
      <c r="EZ131">
        <v>2</v>
      </c>
      <c r="FA131">
        <v>0.41685699999999998</v>
      </c>
      <c r="FB131">
        <v>-0.160496</v>
      </c>
      <c r="FC131">
        <v>20.2743</v>
      </c>
      <c r="FD131">
        <v>5.2183400000000004</v>
      </c>
      <c r="FE131">
        <v>12.0067</v>
      </c>
      <c r="FF131">
        <v>4.9867499999999998</v>
      </c>
      <c r="FG131">
        <v>3.2845</v>
      </c>
      <c r="FH131">
        <v>9999</v>
      </c>
      <c r="FI131">
        <v>9999</v>
      </c>
      <c r="FJ131">
        <v>9999</v>
      </c>
      <c r="FK131">
        <v>999.9</v>
      </c>
      <c r="FL131">
        <v>1.86571</v>
      </c>
      <c r="FM131">
        <v>1.8621700000000001</v>
      </c>
      <c r="FN131">
        <v>1.8641700000000001</v>
      </c>
      <c r="FO131">
        <v>1.8602000000000001</v>
      </c>
      <c r="FP131">
        <v>1.8609599999999999</v>
      </c>
      <c r="FQ131">
        <v>1.86009</v>
      </c>
      <c r="FR131">
        <v>1.86181</v>
      </c>
      <c r="FS131">
        <v>1.8583799999999999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-6.4980000000000002</v>
      </c>
      <c r="GH131">
        <v>0.21290000000000001</v>
      </c>
      <c r="GI131">
        <v>-4.3160023200825837</v>
      </c>
      <c r="GJ131">
        <v>-4.0448538125570227E-3</v>
      </c>
      <c r="GK131">
        <v>1.839783264315481E-6</v>
      </c>
      <c r="GL131">
        <v>-4.1587272622942942E-10</v>
      </c>
      <c r="GM131">
        <v>0.21294000000000321</v>
      </c>
      <c r="GN131">
        <v>0</v>
      </c>
      <c r="GO131">
        <v>0</v>
      </c>
      <c r="GP131">
        <v>0</v>
      </c>
      <c r="GQ131">
        <v>5</v>
      </c>
      <c r="GR131">
        <v>2081</v>
      </c>
      <c r="GS131">
        <v>3</v>
      </c>
      <c r="GT131">
        <v>31</v>
      </c>
      <c r="GU131">
        <v>19.399999999999999</v>
      </c>
      <c r="GV131">
        <v>19.5</v>
      </c>
      <c r="GW131">
        <v>2.2412100000000001</v>
      </c>
      <c r="GX131">
        <v>2.5097700000000001</v>
      </c>
      <c r="GY131">
        <v>2.04834</v>
      </c>
      <c r="GZ131">
        <v>2.6257299999999999</v>
      </c>
      <c r="HA131">
        <v>2.1972700000000001</v>
      </c>
      <c r="HB131">
        <v>2.34375</v>
      </c>
      <c r="HC131">
        <v>36.646900000000002</v>
      </c>
      <c r="HD131">
        <v>14.727399999999999</v>
      </c>
      <c r="HE131">
        <v>18</v>
      </c>
      <c r="HF131">
        <v>660.923</v>
      </c>
      <c r="HG131">
        <v>775.024</v>
      </c>
      <c r="HH131">
        <v>30.999500000000001</v>
      </c>
      <c r="HI131">
        <v>32.756700000000002</v>
      </c>
      <c r="HJ131">
        <v>29.999199999999998</v>
      </c>
      <c r="HK131">
        <v>32.7624</v>
      </c>
      <c r="HL131">
        <v>32.775199999999998</v>
      </c>
      <c r="HM131">
        <v>44.870800000000003</v>
      </c>
      <c r="HN131">
        <v>0</v>
      </c>
      <c r="HO131">
        <v>100</v>
      </c>
      <c r="HP131">
        <v>31</v>
      </c>
      <c r="HQ131">
        <v>775.97</v>
      </c>
      <c r="HR131">
        <v>33.932099999999998</v>
      </c>
      <c r="HS131">
        <v>98.975200000000001</v>
      </c>
      <c r="HT131">
        <v>97.921499999999995</v>
      </c>
    </row>
    <row r="132" spans="1:228" x14ac:dyDescent="0.2">
      <c r="A132">
        <v>117</v>
      </c>
      <c r="B132">
        <v>1674578811.5</v>
      </c>
      <c r="C132">
        <v>463.5</v>
      </c>
      <c r="D132" t="s">
        <v>593</v>
      </c>
      <c r="E132" t="s">
        <v>594</v>
      </c>
      <c r="F132">
        <v>4</v>
      </c>
      <c r="G132">
        <v>1674578809.1875</v>
      </c>
      <c r="H132">
        <f t="shared" si="34"/>
        <v>3.2914094403779125E-4</v>
      </c>
      <c r="I132">
        <f t="shared" si="35"/>
        <v>0.32914094403779126</v>
      </c>
      <c r="J132">
        <f t="shared" si="36"/>
        <v>7.0431206398855855</v>
      </c>
      <c r="K132">
        <f t="shared" si="37"/>
        <v>750.63087500000006</v>
      </c>
      <c r="L132">
        <f t="shared" si="38"/>
        <v>167.68117007487351</v>
      </c>
      <c r="M132">
        <f t="shared" si="39"/>
        <v>17.015256748486081</v>
      </c>
      <c r="N132">
        <f t="shared" si="40"/>
        <v>76.169417566460751</v>
      </c>
      <c r="O132">
        <f t="shared" si="41"/>
        <v>1.9812885443585931E-2</v>
      </c>
      <c r="P132">
        <f t="shared" si="42"/>
        <v>2.772495920467227</v>
      </c>
      <c r="Q132">
        <f t="shared" si="43"/>
        <v>1.973456155009071E-2</v>
      </c>
      <c r="R132">
        <f t="shared" si="44"/>
        <v>1.2341112150538298E-2</v>
      </c>
      <c r="S132">
        <f t="shared" si="45"/>
        <v>226.101731121451</v>
      </c>
      <c r="T132">
        <f t="shared" si="46"/>
        <v>33.685681358036739</v>
      </c>
      <c r="U132">
        <f t="shared" si="47"/>
        <v>32.852237500000001</v>
      </c>
      <c r="V132">
        <f t="shared" si="48"/>
        <v>5.0103130661139339</v>
      </c>
      <c r="W132">
        <f t="shared" si="49"/>
        <v>69.452198970558285</v>
      </c>
      <c r="X132">
        <f t="shared" si="50"/>
        <v>3.3879257550383852</v>
      </c>
      <c r="Y132">
        <f t="shared" si="51"/>
        <v>4.8780683768912372</v>
      </c>
      <c r="Z132">
        <f t="shared" si="52"/>
        <v>1.6223873110755487</v>
      </c>
      <c r="AA132">
        <f t="shared" si="53"/>
        <v>-14.515115632066594</v>
      </c>
      <c r="AB132">
        <f t="shared" si="54"/>
        <v>-70.957525560491106</v>
      </c>
      <c r="AC132">
        <f t="shared" si="55"/>
        <v>-5.8393227746207881</v>
      </c>
      <c r="AD132">
        <f t="shared" si="56"/>
        <v>134.78976715427251</v>
      </c>
      <c r="AE132">
        <f t="shared" si="57"/>
        <v>17.810636037748843</v>
      </c>
      <c r="AF132">
        <f t="shared" si="58"/>
        <v>0.3304757316860254</v>
      </c>
      <c r="AG132">
        <f t="shared" si="59"/>
        <v>7.0431206398855855</v>
      </c>
      <c r="AH132">
        <v>792.97810756539491</v>
      </c>
      <c r="AI132">
        <v>779.69040606060571</v>
      </c>
      <c r="AJ132">
        <v>1.7232995809426179</v>
      </c>
      <c r="AK132">
        <v>62.033969261683353</v>
      </c>
      <c r="AL132">
        <f t="shared" si="60"/>
        <v>0.32914094403779126</v>
      </c>
      <c r="AM132">
        <v>33.092463203463197</v>
      </c>
      <c r="AN132">
        <v>33.386178181818188</v>
      </c>
      <c r="AO132">
        <v>-5.0804081064874032E-6</v>
      </c>
      <c r="AP132">
        <v>98.33</v>
      </c>
      <c r="AQ132">
        <v>31</v>
      </c>
      <c r="AR132">
        <v>5</v>
      </c>
      <c r="AS132">
        <f t="shared" si="61"/>
        <v>1</v>
      </c>
      <c r="AT132">
        <f t="shared" si="62"/>
        <v>0</v>
      </c>
      <c r="AU132">
        <f t="shared" si="63"/>
        <v>47569.107066901488</v>
      </c>
      <c r="AV132">
        <f t="shared" si="64"/>
        <v>1199.9212500000001</v>
      </c>
      <c r="AW132">
        <f t="shared" si="65"/>
        <v>1025.8583575758817</v>
      </c>
      <c r="AX132">
        <f t="shared" si="66"/>
        <v>0.85493806995740884</v>
      </c>
      <c r="AY132">
        <f t="shared" si="67"/>
        <v>0.18843047501779886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1674578809.1875</v>
      </c>
      <c r="BF132">
        <v>750.63087500000006</v>
      </c>
      <c r="BG132">
        <v>767.30074999999999</v>
      </c>
      <c r="BH132">
        <v>33.387174999999999</v>
      </c>
      <c r="BI132">
        <v>33.092299999999987</v>
      </c>
      <c r="BJ132">
        <v>757.13525000000004</v>
      </c>
      <c r="BK132">
        <v>33.174225000000007</v>
      </c>
      <c r="BL132">
        <v>649.98812499999997</v>
      </c>
      <c r="BM132">
        <v>101.373875</v>
      </c>
      <c r="BN132">
        <v>9.999198749999999E-2</v>
      </c>
      <c r="BO132">
        <v>32.377512500000002</v>
      </c>
      <c r="BP132">
        <v>32.852237500000001</v>
      </c>
      <c r="BQ132">
        <v>999.9</v>
      </c>
      <c r="BR132">
        <v>0</v>
      </c>
      <c r="BS132">
        <v>0</v>
      </c>
      <c r="BT132">
        <v>9006.71875</v>
      </c>
      <c r="BU132">
        <v>0</v>
      </c>
      <c r="BV132">
        <v>29.450362500000001</v>
      </c>
      <c r="BW132">
        <v>-16.669987500000001</v>
      </c>
      <c r="BX132">
        <v>776.55775000000006</v>
      </c>
      <c r="BY132">
        <v>793.56150000000002</v>
      </c>
      <c r="BZ132">
        <v>0.29488087499999999</v>
      </c>
      <c r="CA132">
        <v>767.30074999999999</v>
      </c>
      <c r="CB132">
        <v>33.092299999999987</v>
      </c>
      <c r="CC132">
        <v>3.3845887499999998</v>
      </c>
      <c r="CD132">
        <v>3.3546962499999999</v>
      </c>
      <c r="CE132">
        <v>26.051662499999999</v>
      </c>
      <c r="CF132">
        <v>25.901775000000001</v>
      </c>
      <c r="CG132">
        <v>1199.9212500000001</v>
      </c>
      <c r="CH132">
        <v>0.49998212500000011</v>
      </c>
      <c r="CI132">
        <v>0.50001787499999995</v>
      </c>
      <c r="CJ132">
        <v>0</v>
      </c>
      <c r="CK132">
        <v>764.35287500000004</v>
      </c>
      <c r="CL132">
        <v>4.9990899999999998</v>
      </c>
      <c r="CM132">
        <v>7814.9025000000001</v>
      </c>
      <c r="CN132">
        <v>9557.17</v>
      </c>
      <c r="CO132">
        <v>42</v>
      </c>
      <c r="CP132">
        <v>43.5</v>
      </c>
      <c r="CQ132">
        <v>42.75</v>
      </c>
      <c r="CR132">
        <v>42.686999999999998</v>
      </c>
      <c r="CS132">
        <v>43.311999999999998</v>
      </c>
      <c r="CT132">
        <v>597.44000000000005</v>
      </c>
      <c r="CU132">
        <v>597.48500000000001</v>
      </c>
      <c r="CV132">
        <v>0</v>
      </c>
      <c r="CW132">
        <v>1674578823.8</v>
      </c>
      <c r="CX132">
        <v>0</v>
      </c>
      <c r="CY132">
        <v>1674577646.0999999</v>
      </c>
      <c r="CZ132" t="s">
        <v>356</v>
      </c>
      <c r="DA132">
        <v>1674577646.0999999</v>
      </c>
      <c r="DB132">
        <v>1674577639.5999999</v>
      </c>
      <c r="DC132">
        <v>30</v>
      </c>
      <c r="DD132">
        <v>-0.48</v>
      </c>
      <c r="DE132">
        <v>-5.1999999999999998E-2</v>
      </c>
      <c r="DF132">
        <v>-5.7220000000000004</v>
      </c>
      <c r="DG132">
        <v>0.21299999999999999</v>
      </c>
      <c r="DH132">
        <v>415</v>
      </c>
      <c r="DI132">
        <v>32</v>
      </c>
      <c r="DJ132">
        <v>0.4</v>
      </c>
      <c r="DK132">
        <v>0.18</v>
      </c>
      <c r="DL132">
        <v>-16.622560975609751</v>
      </c>
      <c r="DM132">
        <v>2.4564459930262631E-2</v>
      </c>
      <c r="DN132">
        <v>9.8464456575986223E-2</v>
      </c>
      <c r="DO132">
        <v>1</v>
      </c>
      <c r="DP132">
        <v>0.30616568292682927</v>
      </c>
      <c r="DQ132">
        <v>-6.9594543554006849E-2</v>
      </c>
      <c r="DR132">
        <v>7.1185688080592667E-3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2</v>
      </c>
      <c r="DY132">
        <v>2</v>
      </c>
      <c r="DZ132" t="s">
        <v>448</v>
      </c>
      <c r="EA132">
        <v>3.29698</v>
      </c>
      <c r="EB132">
        <v>2.6252900000000001</v>
      </c>
      <c r="EC132">
        <v>0.156335</v>
      </c>
      <c r="ED132">
        <v>0.15656</v>
      </c>
      <c r="EE132">
        <v>0.137881</v>
      </c>
      <c r="EF132">
        <v>0.135772</v>
      </c>
      <c r="EG132">
        <v>25468.6</v>
      </c>
      <c r="EH132">
        <v>25886.2</v>
      </c>
      <c r="EI132">
        <v>28086.1</v>
      </c>
      <c r="EJ132">
        <v>29539.599999999999</v>
      </c>
      <c r="EK132">
        <v>33328.9</v>
      </c>
      <c r="EL132">
        <v>35452</v>
      </c>
      <c r="EM132">
        <v>39650.699999999997</v>
      </c>
      <c r="EN132">
        <v>42229.599999999999</v>
      </c>
      <c r="EO132">
        <v>2.17543</v>
      </c>
      <c r="EP132">
        <v>2.2165499999999998</v>
      </c>
      <c r="EQ132">
        <v>0.18259500000000001</v>
      </c>
      <c r="ER132">
        <v>0</v>
      </c>
      <c r="ES132">
        <v>29.877600000000001</v>
      </c>
      <c r="ET132">
        <v>999.9</v>
      </c>
      <c r="EU132">
        <v>74.900000000000006</v>
      </c>
      <c r="EV132">
        <v>31.9</v>
      </c>
      <c r="EW132">
        <v>35.083100000000002</v>
      </c>
      <c r="EX132">
        <v>57.426400000000001</v>
      </c>
      <c r="EY132">
        <v>-7.1394200000000003</v>
      </c>
      <c r="EZ132">
        <v>2</v>
      </c>
      <c r="FA132">
        <v>0.41625499999999999</v>
      </c>
      <c r="FB132">
        <v>-0.16248599999999999</v>
      </c>
      <c r="FC132">
        <v>20.2744</v>
      </c>
      <c r="FD132">
        <v>5.21774</v>
      </c>
      <c r="FE132">
        <v>12.0068</v>
      </c>
      <c r="FF132">
        <v>4.9866000000000001</v>
      </c>
      <c r="FG132">
        <v>3.2844500000000001</v>
      </c>
      <c r="FH132">
        <v>9999</v>
      </c>
      <c r="FI132">
        <v>9999</v>
      </c>
      <c r="FJ132">
        <v>9999</v>
      </c>
      <c r="FK132">
        <v>999.9</v>
      </c>
      <c r="FL132">
        <v>1.86572</v>
      </c>
      <c r="FM132">
        <v>1.8621700000000001</v>
      </c>
      <c r="FN132">
        <v>1.8641700000000001</v>
      </c>
      <c r="FO132">
        <v>1.8602099999999999</v>
      </c>
      <c r="FP132">
        <v>1.8609599999999999</v>
      </c>
      <c r="FQ132">
        <v>1.8601000000000001</v>
      </c>
      <c r="FR132">
        <v>1.8617999999999999</v>
      </c>
      <c r="FS132">
        <v>1.8583799999999999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-6.5119999999999996</v>
      </c>
      <c r="GH132">
        <v>0.21299999999999999</v>
      </c>
      <c r="GI132">
        <v>-4.3160023200825837</v>
      </c>
      <c r="GJ132">
        <v>-4.0448538125570227E-3</v>
      </c>
      <c r="GK132">
        <v>1.839783264315481E-6</v>
      </c>
      <c r="GL132">
        <v>-4.1587272622942942E-10</v>
      </c>
      <c r="GM132">
        <v>0.21294000000000321</v>
      </c>
      <c r="GN132">
        <v>0</v>
      </c>
      <c r="GO132">
        <v>0</v>
      </c>
      <c r="GP132">
        <v>0</v>
      </c>
      <c r="GQ132">
        <v>5</v>
      </c>
      <c r="GR132">
        <v>2081</v>
      </c>
      <c r="GS132">
        <v>3</v>
      </c>
      <c r="GT132">
        <v>31</v>
      </c>
      <c r="GU132">
        <v>19.399999999999999</v>
      </c>
      <c r="GV132">
        <v>19.5</v>
      </c>
      <c r="GW132">
        <v>2.2570800000000002</v>
      </c>
      <c r="GX132">
        <v>2.52441</v>
      </c>
      <c r="GY132">
        <v>2.04834</v>
      </c>
      <c r="GZ132">
        <v>2.6257299999999999</v>
      </c>
      <c r="HA132">
        <v>2.1972700000000001</v>
      </c>
      <c r="HB132">
        <v>2.2863799999999999</v>
      </c>
      <c r="HC132">
        <v>36.6706</v>
      </c>
      <c r="HD132">
        <v>14.709899999999999</v>
      </c>
      <c r="HE132">
        <v>18</v>
      </c>
      <c r="HF132">
        <v>661.3</v>
      </c>
      <c r="HG132">
        <v>775.03599999999994</v>
      </c>
      <c r="HH132">
        <v>30.999500000000001</v>
      </c>
      <c r="HI132">
        <v>32.747999999999998</v>
      </c>
      <c r="HJ132">
        <v>29.999300000000002</v>
      </c>
      <c r="HK132">
        <v>32.754800000000003</v>
      </c>
      <c r="HL132">
        <v>32.7684</v>
      </c>
      <c r="HM132">
        <v>45.187199999999997</v>
      </c>
      <c r="HN132">
        <v>0</v>
      </c>
      <c r="HO132">
        <v>100</v>
      </c>
      <c r="HP132">
        <v>31</v>
      </c>
      <c r="HQ132">
        <v>782.66700000000003</v>
      </c>
      <c r="HR132">
        <v>33.932099999999998</v>
      </c>
      <c r="HS132">
        <v>98.976299999999995</v>
      </c>
      <c r="HT132">
        <v>97.919799999999995</v>
      </c>
    </row>
    <row r="133" spans="1:228" x14ac:dyDescent="0.2">
      <c r="A133">
        <v>118</v>
      </c>
      <c r="B133">
        <v>1674578815.5</v>
      </c>
      <c r="C133">
        <v>467.5</v>
      </c>
      <c r="D133" t="s">
        <v>595</v>
      </c>
      <c r="E133" t="s">
        <v>596</v>
      </c>
      <c r="F133">
        <v>4</v>
      </c>
      <c r="G133">
        <v>1674578813.5</v>
      </c>
      <c r="H133">
        <f t="shared" si="34"/>
        <v>3.1432431021424226E-4</v>
      </c>
      <c r="I133">
        <f t="shared" si="35"/>
        <v>0.31432431021424223</v>
      </c>
      <c r="J133">
        <f t="shared" si="36"/>
        <v>7.2031411170283652</v>
      </c>
      <c r="K133">
        <f t="shared" si="37"/>
        <v>757.80842857142852</v>
      </c>
      <c r="L133">
        <f t="shared" si="38"/>
        <v>136.09558446125547</v>
      </c>
      <c r="M133">
        <f t="shared" si="39"/>
        <v>13.810041257937957</v>
      </c>
      <c r="N133">
        <f t="shared" si="40"/>
        <v>76.897172715870894</v>
      </c>
      <c r="O133">
        <f t="shared" si="41"/>
        <v>1.896056681974008E-2</v>
      </c>
      <c r="P133">
        <f t="shared" si="42"/>
        <v>2.7719750085593571</v>
      </c>
      <c r="Q133">
        <f t="shared" si="43"/>
        <v>1.888881012029528E-2</v>
      </c>
      <c r="R133">
        <f t="shared" si="44"/>
        <v>1.1811930648925325E-2</v>
      </c>
      <c r="S133">
        <f t="shared" si="45"/>
        <v>226.12248682245456</v>
      </c>
      <c r="T133">
        <f t="shared" si="46"/>
        <v>33.674808446938783</v>
      </c>
      <c r="U133">
        <f t="shared" si="47"/>
        <v>32.835900000000002</v>
      </c>
      <c r="V133">
        <f t="shared" si="48"/>
        <v>5.0057106057533733</v>
      </c>
      <c r="W133">
        <f t="shared" si="49"/>
        <v>69.492131747917256</v>
      </c>
      <c r="X133">
        <f t="shared" si="50"/>
        <v>3.3869503864523316</v>
      </c>
      <c r="Y133">
        <f t="shared" si="51"/>
        <v>4.8738616894621911</v>
      </c>
      <c r="Z133">
        <f t="shared" si="52"/>
        <v>1.6187602193010417</v>
      </c>
      <c r="AA133">
        <f t="shared" si="53"/>
        <v>-13.861702080448083</v>
      </c>
      <c r="AB133">
        <f t="shared" si="54"/>
        <v>-70.786745090626283</v>
      </c>
      <c r="AC133">
        <f t="shared" si="55"/>
        <v>-5.8254591568250556</v>
      </c>
      <c r="AD133">
        <f t="shared" si="56"/>
        <v>135.64858049455515</v>
      </c>
      <c r="AE133">
        <f t="shared" si="57"/>
        <v>17.770480653174072</v>
      </c>
      <c r="AF133">
        <f t="shared" si="58"/>
        <v>0.31987541583660045</v>
      </c>
      <c r="AG133">
        <f t="shared" si="59"/>
        <v>7.2031411170283652</v>
      </c>
      <c r="AH133">
        <v>799.83572383027979</v>
      </c>
      <c r="AI133">
        <v>786.50173939393937</v>
      </c>
      <c r="AJ133">
        <v>1.6953313443849629</v>
      </c>
      <c r="AK133">
        <v>62.033969261683353</v>
      </c>
      <c r="AL133">
        <f t="shared" si="60"/>
        <v>0.31432431021424223</v>
      </c>
      <c r="AM133">
        <v>33.092207904761914</v>
      </c>
      <c r="AN133">
        <v>33.372785454545443</v>
      </c>
      <c r="AO133">
        <v>-1.9026661689343861E-5</v>
      </c>
      <c r="AP133">
        <v>98.33</v>
      </c>
      <c r="AQ133">
        <v>31</v>
      </c>
      <c r="AR133">
        <v>5</v>
      </c>
      <c r="AS133">
        <f t="shared" si="61"/>
        <v>1</v>
      </c>
      <c r="AT133">
        <f t="shared" si="62"/>
        <v>0</v>
      </c>
      <c r="AU133">
        <f t="shared" si="63"/>
        <v>47557.101161484592</v>
      </c>
      <c r="AV133">
        <f t="shared" si="64"/>
        <v>1200.037142857143</v>
      </c>
      <c r="AW133">
        <f t="shared" si="65"/>
        <v>1025.9568781463497</v>
      </c>
      <c r="AX133">
        <f t="shared" si="66"/>
        <v>0.85493760276758657</v>
      </c>
      <c r="AY133">
        <f t="shared" si="67"/>
        <v>0.18842957334144203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1674578813.5</v>
      </c>
      <c r="BF133">
        <v>757.80842857142852</v>
      </c>
      <c r="BG133">
        <v>774.43571428571431</v>
      </c>
      <c r="BH133">
        <v>33.37781428571428</v>
      </c>
      <c r="BI133">
        <v>33.092399999999998</v>
      </c>
      <c r="BJ133">
        <v>764.32685714285719</v>
      </c>
      <c r="BK133">
        <v>33.164842857142858</v>
      </c>
      <c r="BL133">
        <v>649.99971428571439</v>
      </c>
      <c r="BM133">
        <v>101.37314285714289</v>
      </c>
      <c r="BN133">
        <v>9.9960128571428566E-2</v>
      </c>
      <c r="BO133">
        <v>32.362228571428567</v>
      </c>
      <c r="BP133">
        <v>32.835900000000002</v>
      </c>
      <c r="BQ133">
        <v>999.89999999999986</v>
      </c>
      <c r="BR133">
        <v>0</v>
      </c>
      <c r="BS133">
        <v>0</v>
      </c>
      <c r="BT133">
        <v>9004.0185714285708</v>
      </c>
      <c r="BU133">
        <v>0</v>
      </c>
      <c r="BV133">
        <v>28.7928</v>
      </c>
      <c r="BW133">
        <v>-16.627214285714281</v>
      </c>
      <c r="BX133">
        <v>783.97571428571428</v>
      </c>
      <c r="BY133">
        <v>800.94057142857139</v>
      </c>
      <c r="BZ133">
        <v>0.28538628571428581</v>
      </c>
      <c r="CA133">
        <v>774.43571428571431</v>
      </c>
      <c r="CB133">
        <v>33.092399999999998</v>
      </c>
      <c r="CC133">
        <v>3.3836085714285709</v>
      </c>
      <c r="CD133">
        <v>3.354678571428571</v>
      </c>
      <c r="CE133">
        <v>26.046771428571429</v>
      </c>
      <c r="CF133">
        <v>25.901671428571429</v>
      </c>
      <c r="CG133">
        <v>1200.037142857143</v>
      </c>
      <c r="CH133">
        <v>0.49999671428571429</v>
      </c>
      <c r="CI133">
        <v>0.50000328571428565</v>
      </c>
      <c r="CJ133">
        <v>0</v>
      </c>
      <c r="CK133">
        <v>764.21557142857148</v>
      </c>
      <c r="CL133">
        <v>4.9990899999999998</v>
      </c>
      <c r="CM133">
        <v>7814.7828571428572</v>
      </c>
      <c r="CN133">
        <v>9558.1228571428564</v>
      </c>
      <c r="CO133">
        <v>41.982000000000014</v>
      </c>
      <c r="CP133">
        <v>43.5</v>
      </c>
      <c r="CQ133">
        <v>42.704999999999998</v>
      </c>
      <c r="CR133">
        <v>42.686999999999998</v>
      </c>
      <c r="CS133">
        <v>43.311999999999998</v>
      </c>
      <c r="CT133">
        <v>597.51714285714297</v>
      </c>
      <c r="CU133">
        <v>597.52428571428572</v>
      </c>
      <c r="CV133">
        <v>0</v>
      </c>
      <c r="CW133">
        <v>1674578828</v>
      </c>
      <c r="CX133">
        <v>0</v>
      </c>
      <c r="CY133">
        <v>1674577646.0999999</v>
      </c>
      <c r="CZ133" t="s">
        <v>356</v>
      </c>
      <c r="DA133">
        <v>1674577646.0999999</v>
      </c>
      <c r="DB133">
        <v>1674577639.5999999</v>
      </c>
      <c r="DC133">
        <v>30</v>
      </c>
      <c r="DD133">
        <v>-0.48</v>
      </c>
      <c r="DE133">
        <v>-5.1999999999999998E-2</v>
      </c>
      <c r="DF133">
        <v>-5.7220000000000004</v>
      </c>
      <c r="DG133">
        <v>0.21299999999999999</v>
      </c>
      <c r="DH133">
        <v>415</v>
      </c>
      <c r="DI133">
        <v>32</v>
      </c>
      <c r="DJ133">
        <v>0.4</v>
      </c>
      <c r="DK133">
        <v>0.18</v>
      </c>
      <c r="DL133">
        <v>-16.6118375</v>
      </c>
      <c r="DM133">
        <v>-0.22092270168852851</v>
      </c>
      <c r="DN133">
        <v>9.4499292821428049E-2</v>
      </c>
      <c r="DO133">
        <v>0</v>
      </c>
      <c r="DP133">
        <v>0.3013305</v>
      </c>
      <c r="DQ133">
        <v>-8.272345215759945E-2</v>
      </c>
      <c r="DR133">
        <v>8.2288517242687011E-3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357</v>
      </c>
      <c r="EA133">
        <v>3.2971300000000001</v>
      </c>
      <c r="EB133">
        <v>2.6251600000000002</v>
      </c>
      <c r="EC133">
        <v>0.157248</v>
      </c>
      <c r="ED133">
        <v>0.15745899999999999</v>
      </c>
      <c r="EE133">
        <v>0.137849</v>
      </c>
      <c r="EF133">
        <v>0.135771</v>
      </c>
      <c r="EG133">
        <v>25441.3</v>
      </c>
      <c r="EH133">
        <v>25858.9</v>
      </c>
      <c r="EI133">
        <v>28086.400000000001</v>
      </c>
      <c r="EJ133">
        <v>29540</v>
      </c>
      <c r="EK133">
        <v>33330.400000000001</v>
      </c>
      <c r="EL133">
        <v>35452.6</v>
      </c>
      <c r="EM133">
        <v>39651</v>
      </c>
      <c r="EN133">
        <v>42230.1</v>
      </c>
      <c r="EO133">
        <v>2.1765500000000002</v>
      </c>
      <c r="EP133">
        <v>2.2167500000000002</v>
      </c>
      <c r="EQ133">
        <v>0.182223</v>
      </c>
      <c r="ER133">
        <v>0</v>
      </c>
      <c r="ES133">
        <v>29.8705</v>
      </c>
      <c r="ET133">
        <v>999.9</v>
      </c>
      <c r="EU133">
        <v>74.900000000000006</v>
      </c>
      <c r="EV133">
        <v>31.9</v>
      </c>
      <c r="EW133">
        <v>35.080500000000001</v>
      </c>
      <c r="EX133">
        <v>57.366399999999999</v>
      </c>
      <c r="EY133">
        <v>-7.2636200000000004</v>
      </c>
      <c r="EZ133">
        <v>2</v>
      </c>
      <c r="FA133">
        <v>0.41557899999999998</v>
      </c>
      <c r="FB133">
        <v>-0.164823</v>
      </c>
      <c r="FC133">
        <v>20.2745</v>
      </c>
      <c r="FD133">
        <v>5.2183400000000004</v>
      </c>
      <c r="FE133">
        <v>12.007999999999999</v>
      </c>
      <c r="FF133">
        <v>4.9867999999999997</v>
      </c>
      <c r="FG133">
        <v>3.2845499999999999</v>
      </c>
      <c r="FH133">
        <v>9999</v>
      </c>
      <c r="FI133">
        <v>9999</v>
      </c>
      <c r="FJ133">
        <v>9999</v>
      </c>
      <c r="FK133">
        <v>999.9</v>
      </c>
      <c r="FL133">
        <v>1.86572</v>
      </c>
      <c r="FM133">
        <v>1.8621799999999999</v>
      </c>
      <c r="FN133">
        <v>1.8641700000000001</v>
      </c>
      <c r="FO133">
        <v>1.8602000000000001</v>
      </c>
      <c r="FP133">
        <v>1.8609500000000001</v>
      </c>
      <c r="FQ133">
        <v>1.8601000000000001</v>
      </c>
      <c r="FR133">
        <v>1.86182</v>
      </c>
      <c r="FS133">
        <v>1.85839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-6.5250000000000004</v>
      </c>
      <c r="GH133">
        <v>0.21299999999999999</v>
      </c>
      <c r="GI133">
        <v>-4.3160023200825837</v>
      </c>
      <c r="GJ133">
        <v>-4.0448538125570227E-3</v>
      </c>
      <c r="GK133">
        <v>1.839783264315481E-6</v>
      </c>
      <c r="GL133">
        <v>-4.1587272622942942E-10</v>
      </c>
      <c r="GM133">
        <v>0.21294000000000321</v>
      </c>
      <c r="GN133">
        <v>0</v>
      </c>
      <c r="GO133">
        <v>0</v>
      </c>
      <c r="GP133">
        <v>0</v>
      </c>
      <c r="GQ133">
        <v>5</v>
      </c>
      <c r="GR133">
        <v>2081</v>
      </c>
      <c r="GS133">
        <v>3</v>
      </c>
      <c r="GT133">
        <v>31</v>
      </c>
      <c r="GU133">
        <v>19.5</v>
      </c>
      <c r="GV133">
        <v>19.600000000000001</v>
      </c>
      <c r="GW133">
        <v>2.2729499999999998</v>
      </c>
      <c r="GX133">
        <v>2.52197</v>
      </c>
      <c r="GY133">
        <v>2.04834</v>
      </c>
      <c r="GZ133">
        <v>2.6245099999999999</v>
      </c>
      <c r="HA133">
        <v>2.1972700000000001</v>
      </c>
      <c r="HB133">
        <v>2.34863</v>
      </c>
      <c r="HC133">
        <v>36.6706</v>
      </c>
      <c r="HD133">
        <v>14.709899999999999</v>
      </c>
      <c r="HE133">
        <v>18</v>
      </c>
      <c r="HF133">
        <v>662.12300000000005</v>
      </c>
      <c r="HG133">
        <v>775.13300000000004</v>
      </c>
      <c r="HH133">
        <v>30.999400000000001</v>
      </c>
      <c r="HI133">
        <v>32.74</v>
      </c>
      <c r="HJ133">
        <v>29.999300000000002</v>
      </c>
      <c r="HK133">
        <v>32.747900000000001</v>
      </c>
      <c r="HL133">
        <v>32.7607</v>
      </c>
      <c r="HM133">
        <v>45.505499999999998</v>
      </c>
      <c r="HN133">
        <v>0</v>
      </c>
      <c r="HO133">
        <v>100</v>
      </c>
      <c r="HP133">
        <v>31</v>
      </c>
      <c r="HQ133">
        <v>789.34799999999996</v>
      </c>
      <c r="HR133">
        <v>33.932099999999998</v>
      </c>
      <c r="HS133">
        <v>98.977199999999996</v>
      </c>
      <c r="HT133">
        <v>97.921099999999996</v>
      </c>
    </row>
    <row r="134" spans="1:228" x14ac:dyDescent="0.2">
      <c r="A134">
        <v>119</v>
      </c>
      <c r="B134">
        <v>1674578819.5</v>
      </c>
      <c r="C134">
        <v>471.5</v>
      </c>
      <c r="D134" t="s">
        <v>597</v>
      </c>
      <c r="E134" t="s">
        <v>598</v>
      </c>
      <c r="F134">
        <v>4</v>
      </c>
      <c r="G134">
        <v>1674578817.1875</v>
      </c>
      <c r="H134">
        <f t="shared" si="34"/>
        <v>3.0203127130572991E-4</v>
      </c>
      <c r="I134">
        <f t="shared" si="35"/>
        <v>0.30203127130572993</v>
      </c>
      <c r="J134">
        <f t="shared" si="36"/>
        <v>6.9656021543236131</v>
      </c>
      <c r="K134">
        <f t="shared" si="37"/>
        <v>763.93274999999994</v>
      </c>
      <c r="L134">
        <f t="shared" si="38"/>
        <v>139.54790047332293</v>
      </c>
      <c r="M134">
        <f t="shared" si="39"/>
        <v>14.160186410368917</v>
      </c>
      <c r="N134">
        <f t="shared" si="40"/>
        <v>77.517684668095029</v>
      </c>
      <c r="O134">
        <f t="shared" si="41"/>
        <v>1.8256216567163926E-2</v>
      </c>
      <c r="P134">
        <f t="shared" si="42"/>
        <v>2.7683390876246152</v>
      </c>
      <c r="Q134">
        <f t="shared" si="43"/>
        <v>1.8189594963673249E-2</v>
      </c>
      <c r="R134">
        <f t="shared" si="44"/>
        <v>1.1374462183761664E-2</v>
      </c>
      <c r="S134">
        <f t="shared" si="45"/>
        <v>226.11364341030159</v>
      </c>
      <c r="T134">
        <f t="shared" si="46"/>
        <v>33.66070574597223</v>
      </c>
      <c r="U134">
        <f t="shared" si="47"/>
        <v>32.819575</v>
      </c>
      <c r="V134">
        <f t="shared" si="48"/>
        <v>5.0011153418557095</v>
      </c>
      <c r="W134">
        <f t="shared" si="49"/>
        <v>69.544067635596434</v>
      </c>
      <c r="X134">
        <f t="shared" si="50"/>
        <v>3.3858448633964757</v>
      </c>
      <c r="Y134">
        <f t="shared" si="51"/>
        <v>4.8686321903658909</v>
      </c>
      <c r="Z134">
        <f t="shared" si="52"/>
        <v>1.6152704784592338</v>
      </c>
      <c r="AA134">
        <f t="shared" si="53"/>
        <v>-13.319579064582689</v>
      </c>
      <c r="AB134">
        <f t="shared" si="54"/>
        <v>-71.095529648224115</v>
      </c>
      <c r="AC134">
        <f t="shared" si="55"/>
        <v>-5.8575391901737</v>
      </c>
      <c r="AD134">
        <f t="shared" si="56"/>
        <v>135.84099550732111</v>
      </c>
      <c r="AE134">
        <f t="shared" si="57"/>
        <v>17.831833860314838</v>
      </c>
      <c r="AF134">
        <f t="shared" si="58"/>
        <v>0.30859535901265489</v>
      </c>
      <c r="AG134">
        <f t="shared" si="59"/>
        <v>6.9656021543236131</v>
      </c>
      <c r="AH134">
        <v>806.73123313743611</v>
      </c>
      <c r="AI134">
        <v>793.45740606060588</v>
      </c>
      <c r="AJ134">
        <v>1.739019825566801</v>
      </c>
      <c r="AK134">
        <v>62.033969261683353</v>
      </c>
      <c r="AL134">
        <f t="shared" si="60"/>
        <v>0.30203127130572993</v>
      </c>
      <c r="AM134">
        <v>33.09245502164503</v>
      </c>
      <c r="AN134">
        <v>33.362053333333328</v>
      </c>
      <c r="AO134">
        <v>-1.718727311554887E-5</v>
      </c>
      <c r="AP134">
        <v>98.33</v>
      </c>
      <c r="AQ134">
        <v>30</v>
      </c>
      <c r="AR134">
        <v>5</v>
      </c>
      <c r="AS134">
        <f t="shared" si="61"/>
        <v>1</v>
      </c>
      <c r="AT134">
        <f t="shared" si="62"/>
        <v>0</v>
      </c>
      <c r="AU134">
        <f t="shared" si="63"/>
        <v>47459.705214993846</v>
      </c>
      <c r="AV134">
        <f t="shared" si="64"/>
        <v>1199.9875</v>
      </c>
      <c r="AW134">
        <f t="shared" si="65"/>
        <v>1025.9147012488609</v>
      </c>
      <c r="AX134">
        <f t="shared" si="66"/>
        <v>0.85493782330971024</v>
      </c>
      <c r="AY134">
        <f t="shared" si="67"/>
        <v>0.18842999898774079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1674578817.1875</v>
      </c>
      <c r="BF134">
        <v>763.93274999999994</v>
      </c>
      <c r="BG134">
        <v>780.61037499999998</v>
      </c>
      <c r="BH134">
        <v>33.367325000000001</v>
      </c>
      <c r="BI134">
        <v>33.091975000000012</v>
      </c>
      <c r="BJ134">
        <v>770.46337500000004</v>
      </c>
      <c r="BK134">
        <v>33.154375000000002</v>
      </c>
      <c r="BL134">
        <v>650.00549999999998</v>
      </c>
      <c r="BM134">
        <v>101.371875</v>
      </c>
      <c r="BN134">
        <v>9.9994962500000006E-2</v>
      </c>
      <c r="BO134">
        <v>32.3432125</v>
      </c>
      <c r="BP134">
        <v>32.819575</v>
      </c>
      <c r="BQ134">
        <v>999.9</v>
      </c>
      <c r="BR134">
        <v>0</v>
      </c>
      <c r="BS134">
        <v>0</v>
      </c>
      <c r="BT134">
        <v>8984.84375</v>
      </c>
      <c r="BU134">
        <v>0</v>
      </c>
      <c r="BV134">
        <v>28.331975</v>
      </c>
      <c r="BW134">
        <v>-16.677587500000001</v>
      </c>
      <c r="BX134">
        <v>790.30324999999993</v>
      </c>
      <c r="BY134">
        <v>807.32662499999992</v>
      </c>
      <c r="BZ134">
        <v>0.27535062500000002</v>
      </c>
      <c r="CA134">
        <v>780.61037499999998</v>
      </c>
      <c r="CB134">
        <v>33.091975000000012</v>
      </c>
      <c r="CC134">
        <v>3.38250625</v>
      </c>
      <c r="CD134">
        <v>3.3545937499999998</v>
      </c>
      <c r="CE134">
        <v>26.041250000000002</v>
      </c>
      <c r="CF134">
        <v>25.901250000000001</v>
      </c>
      <c r="CG134">
        <v>1199.9875</v>
      </c>
      <c r="CH134">
        <v>0.49999037499999999</v>
      </c>
      <c r="CI134">
        <v>0.50000962500000001</v>
      </c>
      <c r="CJ134">
        <v>0</v>
      </c>
      <c r="CK134">
        <v>764.36312499999997</v>
      </c>
      <c r="CL134">
        <v>4.9990899999999998</v>
      </c>
      <c r="CM134">
        <v>7812.942500000001</v>
      </c>
      <c r="CN134">
        <v>9557.7162500000013</v>
      </c>
      <c r="CO134">
        <v>41.944875000000003</v>
      </c>
      <c r="CP134">
        <v>43.492125000000001</v>
      </c>
      <c r="CQ134">
        <v>42.686999999999998</v>
      </c>
      <c r="CR134">
        <v>42.686999999999998</v>
      </c>
      <c r="CS134">
        <v>43.311999999999998</v>
      </c>
      <c r="CT134">
        <v>597.48250000000007</v>
      </c>
      <c r="CU134">
        <v>597.50749999999994</v>
      </c>
      <c r="CV134">
        <v>0</v>
      </c>
      <c r="CW134">
        <v>1674578832.2</v>
      </c>
      <c r="CX134">
        <v>0</v>
      </c>
      <c r="CY134">
        <v>1674577646.0999999</v>
      </c>
      <c r="CZ134" t="s">
        <v>356</v>
      </c>
      <c r="DA134">
        <v>1674577646.0999999</v>
      </c>
      <c r="DB134">
        <v>1674577639.5999999</v>
      </c>
      <c r="DC134">
        <v>30</v>
      </c>
      <c r="DD134">
        <v>-0.48</v>
      </c>
      <c r="DE134">
        <v>-5.1999999999999998E-2</v>
      </c>
      <c r="DF134">
        <v>-5.7220000000000004</v>
      </c>
      <c r="DG134">
        <v>0.21299999999999999</v>
      </c>
      <c r="DH134">
        <v>415</v>
      </c>
      <c r="DI134">
        <v>32</v>
      </c>
      <c r="DJ134">
        <v>0.4</v>
      </c>
      <c r="DK134">
        <v>0.18</v>
      </c>
      <c r="DL134">
        <v>-16.612359999999999</v>
      </c>
      <c r="DM134">
        <v>-0.60738911819883601</v>
      </c>
      <c r="DN134">
        <v>8.7180315438750253E-2</v>
      </c>
      <c r="DO134">
        <v>0</v>
      </c>
      <c r="DP134">
        <v>0.29478765000000001</v>
      </c>
      <c r="DQ134">
        <v>-0.1146504315197007</v>
      </c>
      <c r="DR134">
        <v>1.121334957439123E-2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377</v>
      </c>
      <c r="EA134">
        <v>3.2971900000000001</v>
      </c>
      <c r="EB134">
        <v>2.6252200000000001</v>
      </c>
      <c r="EC134">
        <v>0.15817300000000001</v>
      </c>
      <c r="ED134">
        <v>0.158386</v>
      </c>
      <c r="EE134">
        <v>0.13781399999999999</v>
      </c>
      <c r="EF134">
        <v>0.135768</v>
      </c>
      <c r="EG134">
        <v>25414.5</v>
      </c>
      <c r="EH134">
        <v>25830.9</v>
      </c>
      <c r="EI134">
        <v>28087.7</v>
      </c>
      <c r="EJ134">
        <v>29540.5</v>
      </c>
      <c r="EK134">
        <v>33333.1</v>
      </c>
      <c r="EL134">
        <v>35453.4</v>
      </c>
      <c r="EM134">
        <v>39652.400000000001</v>
      </c>
      <c r="EN134">
        <v>42230.8</v>
      </c>
      <c r="EO134">
        <v>2.1770299999999998</v>
      </c>
      <c r="EP134">
        <v>2.2168299999999999</v>
      </c>
      <c r="EQ134">
        <v>0.181366</v>
      </c>
      <c r="ER134">
        <v>0</v>
      </c>
      <c r="ES134">
        <v>29.861000000000001</v>
      </c>
      <c r="ET134">
        <v>999.9</v>
      </c>
      <c r="EU134">
        <v>74.900000000000006</v>
      </c>
      <c r="EV134">
        <v>31.9</v>
      </c>
      <c r="EW134">
        <v>35.0824</v>
      </c>
      <c r="EX134">
        <v>57.306399999999996</v>
      </c>
      <c r="EY134">
        <v>-7.1955099999999996</v>
      </c>
      <c r="EZ134">
        <v>2</v>
      </c>
      <c r="FA134">
        <v>0.41475899999999999</v>
      </c>
      <c r="FB134">
        <v>-0.16927600000000001</v>
      </c>
      <c r="FC134">
        <v>20.2742</v>
      </c>
      <c r="FD134">
        <v>5.2178899999999997</v>
      </c>
      <c r="FE134">
        <v>12.007</v>
      </c>
      <c r="FF134">
        <v>4.9868499999999996</v>
      </c>
      <c r="FG134">
        <v>3.2845</v>
      </c>
      <c r="FH134">
        <v>9999</v>
      </c>
      <c r="FI134">
        <v>9999</v>
      </c>
      <c r="FJ134">
        <v>9999</v>
      </c>
      <c r="FK134">
        <v>999.9</v>
      </c>
      <c r="FL134">
        <v>1.8657300000000001</v>
      </c>
      <c r="FM134">
        <v>1.8621700000000001</v>
      </c>
      <c r="FN134">
        <v>1.8641700000000001</v>
      </c>
      <c r="FO134">
        <v>1.8602099999999999</v>
      </c>
      <c r="FP134">
        <v>1.8609599999999999</v>
      </c>
      <c r="FQ134">
        <v>1.86009</v>
      </c>
      <c r="FR134">
        <v>1.86181</v>
      </c>
      <c r="FS134">
        <v>1.85839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-6.5380000000000003</v>
      </c>
      <c r="GH134">
        <v>0.21290000000000001</v>
      </c>
      <c r="GI134">
        <v>-4.3160023200825837</v>
      </c>
      <c r="GJ134">
        <v>-4.0448538125570227E-3</v>
      </c>
      <c r="GK134">
        <v>1.839783264315481E-6</v>
      </c>
      <c r="GL134">
        <v>-4.1587272622942942E-10</v>
      </c>
      <c r="GM134">
        <v>0.21294000000000321</v>
      </c>
      <c r="GN134">
        <v>0</v>
      </c>
      <c r="GO134">
        <v>0</v>
      </c>
      <c r="GP134">
        <v>0</v>
      </c>
      <c r="GQ134">
        <v>5</v>
      </c>
      <c r="GR134">
        <v>2081</v>
      </c>
      <c r="GS134">
        <v>3</v>
      </c>
      <c r="GT134">
        <v>31</v>
      </c>
      <c r="GU134">
        <v>19.600000000000001</v>
      </c>
      <c r="GV134">
        <v>19.7</v>
      </c>
      <c r="GW134">
        <v>2.2888199999999999</v>
      </c>
      <c r="GX134">
        <v>2.5146500000000001</v>
      </c>
      <c r="GY134">
        <v>2.04834</v>
      </c>
      <c r="GZ134">
        <v>2.6257299999999999</v>
      </c>
      <c r="HA134">
        <v>2.1972700000000001</v>
      </c>
      <c r="HB134">
        <v>2.33887</v>
      </c>
      <c r="HC134">
        <v>36.6706</v>
      </c>
      <c r="HD134">
        <v>14.727399999999999</v>
      </c>
      <c r="HE134">
        <v>18</v>
      </c>
      <c r="HF134">
        <v>662.41700000000003</v>
      </c>
      <c r="HG134">
        <v>775.12</v>
      </c>
      <c r="HH134">
        <v>30.999099999999999</v>
      </c>
      <c r="HI134">
        <v>32.731299999999997</v>
      </c>
      <c r="HJ134">
        <v>29.999300000000002</v>
      </c>
      <c r="HK134">
        <v>32.739899999999999</v>
      </c>
      <c r="HL134">
        <v>32.753900000000002</v>
      </c>
      <c r="HM134">
        <v>45.817500000000003</v>
      </c>
      <c r="HN134">
        <v>0</v>
      </c>
      <c r="HO134">
        <v>100</v>
      </c>
      <c r="HP134">
        <v>31</v>
      </c>
      <c r="HQ134">
        <v>796.03</v>
      </c>
      <c r="HR134">
        <v>33.932099999999998</v>
      </c>
      <c r="HS134">
        <v>98.981200000000001</v>
      </c>
      <c r="HT134">
        <v>97.922700000000006</v>
      </c>
    </row>
    <row r="135" spans="1:228" x14ac:dyDescent="0.2">
      <c r="A135">
        <v>120</v>
      </c>
      <c r="B135">
        <v>1674578823.5</v>
      </c>
      <c r="C135">
        <v>475.5</v>
      </c>
      <c r="D135" t="s">
        <v>599</v>
      </c>
      <c r="E135" t="s">
        <v>600</v>
      </c>
      <c r="F135">
        <v>4</v>
      </c>
      <c r="G135">
        <v>1674578821.5</v>
      </c>
      <c r="H135">
        <f t="shared" si="34"/>
        <v>2.9317469259258685E-4</v>
      </c>
      <c r="I135">
        <f t="shared" si="35"/>
        <v>0.29317469259258683</v>
      </c>
      <c r="J135">
        <f t="shared" si="36"/>
        <v>7.1601934053505198</v>
      </c>
      <c r="K135">
        <f t="shared" si="37"/>
        <v>771.14185714285702</v>
      </c>
      <c r="L135">
        <f t="shared" si="38"/>
        <v>112.87600976175177</v>
      </c>
      <c r="M135">
        <f t="shared" si="39"/>
        <v>11.453748186638332</v>
      </c>
      <c r="N135">
        <f t="shared" si="40"/>
        <v>78.249263652512724</v>
      </c>
      <c r="O135">
        <f t="shared" si="41"/>
        <v>1.7772871790633301E-2</v>
      </c>
      <c r="P135">
        <f t="shared" si="42"/>
        <v>2.7671073699144975</v>
      </c>
      <c r="Q135">
        <f t="shared" si="43"/>
        <v>1.770969659822702E-2</v>
      </c>
      <c r="R135">
        <f t="shared" si="44"/>
        <v>1.1074217609102443E-2</v>
      </c>
      <c r="S135">
        <f t="shared" si="45"/>
        <v>226.13707114859099</v>
      </c>
      <c r="T135">
        <f t="shared" si="46"/>
        <v>33.640465345334867</v>
      </c>
      <c r="U135">
        <f t="shared" si="47"/>
        <v>32.797757142857137</v>
      </c>
      <c r="V135">
        <f t="shared" si="48"/>
        <v>4.9949796453528537</v>
      </c>
      <c r="W135">
        <f t="shared" si="49"/>
        <v>69.608732294923968</v>
      </c>
      <c r="X135">
        <f t="shared" si="50"/>
        <v>3.3845242255017149</v>
      </c>
      <c r="Y135">
        <f t="shared" si="51"/>
        <v>4.862212130457837</v>
      </c>
      <c r="Z135">
        <f t="shared" si="52"/>
        <v>1.6104554198511387</v>
      </c>
      <c r="AA135">
        <f t="shared" si="53"/>
        <v>-12.929003943333081</v>
      </c>
      <c r="AB135">
        <f t="shared" si="54"/>
        <v>-71.295392945608157</v>
      </c>
      <c r="AC135">
        <f t="shared" si="55"/>
        <v>-5.8753171752250566</v>
      </c>
      <c r="AD135">
        <f t="shared" si="56"/>
        <v>136.03735708442468</v>
      </c>
      <c r="AE135">
        <f t="shared" si="57"/>
        <v>17.942759361691941</v>
      </c>
      <c r="AF135">
        <f t="shared" si="58"/>
        <v>0.2982752560717043</v>
      </c>
      <c r="AG135">
        <f t="shared" si="59"/>
        <v>7.1601934053505198</v>
      </c>
      <c r="AH135">
        <v>813.75454431760932</v>
      </c>
      <c r="AI135">
        <v>800.34683636363627</v>
      </c>
      <c r="AJ135">
        <v>1.725302749920899</v>
      </c>
      <c r="AK135">
        <v>62.033969261683353</v>
      </c>
      <c r="AL135">
        <f t="shared" si="60"/>
        <v>0.29317469259258683</v>
      </c>
      <c r="AM135">
        <v>33.088249852813867</v>
      </c>
      <c r="AN135">
        <v>33.349948484848483</v>
      </c>
      <c r="AO135">
        <v>-1.7504421723037362E-5</v>
      </c>
      <c r="AP135">
        <v>98.33</v>
      </c>
      <c r="AQ135">
        <v>31</v>
      </c>
      <c r="AR135">
        <v>5</v>
      </c>
      <c r="AS135">
        <f t="shared" si="61"/>
        <v>1</v>
      </c>
      <c r="AT135">
        <f t="shared" si="62"/>
        <v>0</v>
      </c>
      <c r="AU135">
        <f t="shared" si="63"/>
        <v>47429.357207804576</v>
      </c>
      <c r="AV135">
        <f t="shared" si="64"/>
        <v>1200.1085714285709</v>
      </c>
      <c r="AW135">
        <f t="shared" si="65"/>
        <v>1026.0185280562644</v>
      </c>
      <c r="AX135">
        <f t="shared" si="66"/>
        <v>0.85493808850554642</v>
      </c>
      <c r="AY135">
        <f t="shared" si="67"/>
        <v>0.18843051081570447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1674578821.5</v>
      </c>
      <c r="BF135">
        <v>771.14185714285702</v>
      </c>
      <c r="BG135">
        <v>787.91642857142858</v>
      </c>
      <c r="BH135">
        <v>33.354285714285723</v>
      </c>
      <c r="BI135">
        <v>33.088142857142863</v>
      </c>
      <c r="BJ135">
        <v>777.68642857142845</v>
      </c>
      <c r="BK135">
        <v>33.14134285714286</v>
      </c>
      <c r="BL135">
        <v>650.01142857142861</v>
      </c>
      <c r="BM135">
        <v>101.372</v>
      </c>
      <c r="BN135">
        <v>9.9944400000000017E-2</v>
      </c>
      <c r="BO135">
        <v>32.319842857142852</v>
      </c>
      <c r="BP135">
        <v>32.797757142857137</v>
      </c>
      <c r="BQ135">
        <v>999.89999999999986</v>
      </c>
      <c r="BR135">
        <v>0</v>
      </c>
      <c r="BS135">
        <v>0</v>
      </c>
      <c r="BT135">
        <v>8978.3042857142846</v>
      </c>
      <c r="BU135">
        <v>0</v>
      </c>
      <c r="BV135">
        <v>28.20691428571428</v>
      </c>
      <c r="BW135">
        <v>-16.774528571428569</v>
      </c>
      <c r="BX135">
        <v>797.75028571428572</v>
      </c>
      <c r="BY135">
        <v>814.87914285714294</v>
      </c>
      <c r="BZ135">
        <v>0.2661527142857143</v>
      </c>
      <c r="CA135">
        <v>787.91642857142858</v>
      </c>
      <c r="CB135">
        <v>33.088142857142863</v>
      </c>
      <c r="CC135">
        <v>3.3811914285714288</v>
      </c>
      <c r="CD135">
        <v>3.3542100000000001</v>
      </c>
      <c r="CE135">
        <v>26.034685714285722</v>
      </c>
      <c r="CF135">
        <v>25.899328571428569</v>
      </c>
      <c r="CG135">
        <v>1200.1085714285709</v>
      </c>
      <c r="CH135">
        <v>0.49998100000000001</v>
      </c>
      <c r="CI135">
        <v>0.50001899999999999</v>
      </c>
      <c r="CJ135">
        <v>0</v>
      </c>
      <c r="CK135">
        <v>764.09614285714281</v>
      </c>
      <c r="CL135">
        <v>4.9990899999999998</v>
      </c>
      <c r="CM135">
        <v>7812.3700000000008</v>
      </c>
      <c r="CN135">
        <v>9558.6757142857132</v>
      </c>
      <c r="CO135">
        <v>41.936999999999998</v>
      </c>
      <c r="CP135">
        <v>43.473000000000013</v>
      </c>
      <c r="CQ135">
        <v>42.686999999999998</v>
      </c>
      <c r="CR135">
        <v>42.686999999999998</v>
      </c>
      <c r="CS135">
        <v>43.311999999999998</v>
      </c>
      <c r="CT135">
        <v>597.53285714285721</v>
      </c>
      <c r="CU135">
        <v>597.57857142857142</v>
      </c>
      <c r="CV135">
        <v>0</v>
      </c>
      <c r="CW135">
        <v>1674578835.8</v>
      </c>
      <c r="CX135">
        <v>0</v>
      </c>
      <c r="CY135">
        <v>1674577646.0999999</v>
      </c>
      <c r="CZ135" t="s">
        <v>356</v>
      </c>
      <c r="DA135">
        <v>1674577646.0999999</v>
      </c>
      <c r="DB135">
        <v>1674577639.5999999</v>
      </c>
      <c r="DC135">
        <v>30</v>
      </c>
      <c r="DD135">
        <v>-0.48</v>
      </c>
      <c r="DE135">
        <v>-5.1999999999999998E-2</v>
      </c>
      <c r="DF135">
        <v>-5.7220000000000004</v>
      </c>
      <c r="DG135">
        <v>0.21299999999999999</v>
      </c>
      <c r="DH135">
        <v>415</v>
      </c>
      <c r="DI135">
        <v>32</v>
      </c>
      <c r="DJ135">
        <v>0.4</v>
      </c>
      <c r="DK135">
        <v>0.18</v>
      </c>
      <c r="DL135">
        <v>-16.67257804878049</v>
      </c>
      <c r="DM135">
        <v>-0.4043310104529601</v>
      </c>
      <c r="DN135">
        <v>6.4775652276916826E-2</v>
      </c>
      <c r="DO135">
        <v>0</v>
      </c>
      <c r="DP135">
        <v>0.28615809756097571</v>
      </c>
      <c r="DQ135">
        <v>-0.1282135400696863</v>
      </c>
      <c r="DR135">
        <v>1.2764714000034511E-2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377</v>
      </c>
      <c r="EA135">
        <v>3.2970199999999998</v>
      </c>
      <c r="EB135">
        <v>2.6250300000000002</v>
      </c>
      <c r="EC135">
        <v>0.15908600000000001</v>
      </c>
      <c r="ED135">
        <v>0.15929199999999999</v>
      </c>
      <c r="EE135">
        <v>0.13778699999999999</v>
      </c>
      <c r="EF135">
        <v>0.13576099999999999</v>
      </c>
      <c r="EG135">
        <v>25387</v>
      </c>
      <c r="EH135">
        <v>25803.3</v>
      </c>
      <c r="EI135">
        <v>28087.8</v>
      </c>
      <c r="EJ135">
        <v>29540.7</v>
      </c>
      <c r="EK135">
        <v>33334.6</v>
      </c>
      <c r="EL135">
        <v>35454</v>
      </c>
      <c r="EM135">
        <v>39652.9</v>
      </c>
      <c r="EN135">
        <v>42231.1</v>
      </c>
      <c r="EO135">
        <v>2.1766299999999998</v>
      </c>
      <c r="EP135">
        <v>2.2170299999999998</v>
      </c>
      <c r="EQ135">
        <v>0.18099299999999999</v>
      </c>
      <c r="ER135">
        <v>0</v>
      </c>
      <c r="ES135">
        <v>29.847300000000001</v>
      </c>
      <c r="ET135">
        <v>999.9</v>
      </c>
      <c r="EU135">
        <v>74.900000000000006</v>
      </c>
      <c r="EV135">
        <v>31.9</v>
      </c>
      <c r="EW135">
        <v>35.081400000000002</v>
      </c>
      <c r="EX135">
        <v>57.666400000000003</v>
      </c>
      <c r="EY135">
        <v>-7.1995199999999997</v>
      </c>
      <c r="EZ135">
        <v>2</v>
      </c>
      <c r="FA135">
        <v>0.41408</v>
      </c>
      <c r="FB135">
        <v>-0.17554500000000001</v>
      </c>
      <c r="FC135">
        <v>20.273900000000001</v>
      </c>
      <c r="FD135">
        <v>5.2163899999999996</v>
      </c>
      <c r="FE135">
        <v>12.0059</v>
      </c>
      <c r="FF135">
        <v>4.9864499999999996</v>
      </c>
      <c r="FG135">
        <v>3.2841999999999998</v>
      </c>
      <c r="FH135">
        <v>9999</v>
      </c>
      <c r="FI135">
        <v>9999</v>
      </c>
      <c r="FJ135">
        <v>9999</v>
      </c>
      <c r="FK135">
        <v>999.9</v>
      </c>
      <c r="FL135">
        <v>1.8656999999999999</v>
      </c>
      <c r="FM135">
        <v>1.8621700000000001</v>
      </c>
      <c r="FN135">
        <v>1.8641700000000001</v>
      </c>
      <c r="FO135">
        <v>1.8602099999999999</v>
      </c>
      <c r="FP135">
        <v>1.86094</v>
      </c>
      <c r="FQ135">
        <v>1.8601099999999999</v>
      </c>
      <c r="FR135">
        <v>1.8617999999999999</v>
      </c>
      <c r="FS135">
        <v>1.85839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-6.5510000000000002</v>
      </c>
      <c r="GH135">
        <v>0.21290000000000001</v>
      </c>
      <c r="GI135">
        <v>-4.3160023200825837</v>
      </c>
      <c r="GJ135">
        <v>-4.0448538125570227E-3</v>
      </c>
      <c r="GK135">
        <v>1.839783264315481E-6</v>
      </c>
      <c r="GL135">
        <v>-4.1587272622942942E-10</v>
      </c>
      <c r="GM135">
        <v>0.21294000000000321</v>
      </c>
      <c r="GN135">
        <v>0</v>
      </c>
      <c r="GO135">
        <v>0</v>
      </c>
      <c r="GP135">
        <v>0</v>
      </c>
      <c r="GQ135">
        <v>5</v>
      </c>
      <c r="GR135">
        <v>2081</v>
      </c>
      <c r="GS135">
        <v>3</v>
      </c>
      <c r="GT135">
        <v>31</v>
      </c>
      <c r="GU135">
        <v>19.600000000000001</v>
      </c>
      <c r="GV135">
        <v>19.7</v>
      </c>
      <c r="GW135">
        <v>2.3046899999999999</v>
      </c>
      <c r="GX135">
        <v>2.5268600000000001</v>
      </c>
      <c r="GY135">
        <v>2.04834</v>
      </c>
      <c r="GZ135">
        <v>2.6245099999999999</v>
      </c>
      <c r="HA135">
        <v>2.1972700000000001</v>
      </c>
      <c r="HB135">
        <v>2.3083499999999999</v>
      </c>
      <c r="HC135">
        <v>36.6706</v>
      </c>
      <c r="HD135">
        <v>14.7012</v>
      </c>
      <c r="HE135">
        <v>18</v>
      </c>
      <c r="HF135">
        <v>662.01700000000005</v>
      </c>
      <c r="HG135">
        <v>775.21500000000003</v>
      </c>
      <c r="HH135">
        <v>30.9986</v>
      </c>
      <c r="HI135">
        <v>32.722499999999997</v>
      </c>
      <c r="HJ135">
        <v>29.999199999999998</v>
      </c>
      <c r="HK135">
        <v>32.732300000000002</v>
      </c>
      <c r="HL135">
        <v>32.746000000000002</v>
      </c>
      <c r="HM135">
        <v>46.131300000000003</v>
      </c>
      <c r="HN135">
        <v>0</v>
      </c>
      <c r="HO135">
        <v>100</v>
      </c>
      <c r="HP135">
        <v>31</v>
      </c>
      <c r="HQ135">
        <v>802.71400000000006</v>
      </c>
      <c r="HR135">
        <v>33.932099999999998</v>
      </c>
      <c r="HS135">
        <v>98.981899999999996</v>
      </c>
      <c r="HT135">
        <v>97.923400000000001</v>
      </c>
    </row>
    <row r="136" spans="1:228" x14ac:dyDescent="0.2">
      <c r="A136">
        <v>121</v>
      </c>
      <c r="B136">
        <v>1674578827.5</v>
      </c>
      <c r="C136">
        <v>479.5</v>
      </c>
      <c r="D136" t="s">
        <v>601</v>
      </c>
      <c r="E136" t="s">
        <v>602</v>
      </c>
      <c r="F136">
        <v>4</v>
      </c>
      <c r="G136">
        <v>1674578825.1875</v>
      </c>
      <c r="H136">
        <f t="shared" si="34"/>
        <v>2.8313523057501796E-4</v>
      </c>
      <c r="I136">
        <f t="shared" si="35"/>
        <v>0.28313523057501794</v>
      </c>
      <c r="J136">
        <f t="shared" si="36"/>
        <v>7.076264616386708</v>
      </c>
      <c r="K136">
        <f t="shared" si="37"/>
        <v>777.323125</v>
      </c>
      <c r="L136">
        <f t="shared" si="38"/>
        <v>106.54666426707507</v>
      </c>
      <c r="M136">
        <f t="shared" si="39"/>
        <v>10.811529454844049</v>
      </c>
      <c r="N136">
        <f t="shared" si="40"/>
        <v>78.876724294276499</v>
      </c>
      <c r="O136">
        <f t="shared" si="41"/>
        <v>1.7228365996417642E-2</v>
      </c>
      <c r="P136">
        <f t="shared" si="42"/>
        <v>2.7640664454192829</v>
      </c>
      <c r="Q136">
        <f t="shared" si="43"/>
        <v>1.7168930437190637E-2</v>
      </c>
      <c r="R136">
        <f t="shared" si="44"/>
        <v>1.0735904397732306E-2</v>
      </c>
      <c r="S136">
        <f t="shared" si="45"/>
        <v>226.11520337357047</v>
      </c>
      <c r="T136">
        <f t="shared" si="46"/>
        <v>33.62647972854581</v>
      </c>
      <c r="U136">
        <f t="shared" si="47"/>
        <v>32.7725875</v>
      </c>
      <c r="V136">
        <f t="shared" si="48"/>
        <v>4.9879094856485517</v>
      </c>
      <c r="W136">
        <f t="shared" si="49"/>
        <v>69.659166522333678</v>
      </c>
      <c r="X136">
        <f t="shared" si="50"/>
        <v>3.3835438835665794</v>
      </c>
      <c r="Y136">
        <f t="shared" si="51"/>
        <v>4.8572844788227112</v>
      </c>
      <c r="Z136">
        <f t="shared" si="52"/>
        <v>1.6043656020819723</v>
      </c>
      <c r="AA136">
        <f t="shared" si="53"/>
        <v>-12.486263668358292</v>
      </c>
      <c r="AB136">
        <f t="shared" si="54"/>
        <v>-70.141996041702797</v>
      </c>
      <c r="AC136">
        <f t="shared" si="55"/>
        <v>-5.7854021164581759</v>
      </c>
      <c r="AD136">
        <f t="shared" si="56"/>
        <v>137.70154154705119</v>
      </c>
      <c r="AE136">
        <f t="shared" si="57"/>
        <v>17.957690848164091</v>
      </c>
      <c r="AF136">
        <f t="shared" si="58"/>
        <v>0.28842629963594651</v>
      </c>
      <c r="AG136">
        <f t="shared" si="59"/>
        <v>7.076264616386708</v>
      </c>
      <c r="AH136">
        <v>820.65751788194677</v>
      </c>
      <c r="AI136">
        <v>807.28324242424253</v>
      </c>
      <c r="AJ136">
        <v>1.7375593314570099</v>
      </c>
      <c r="AK136">
        <v>62.033969261683353</v>
      </c>
      <c r="AL136">
        <f t="shared" si="60"/>
        <v>0.28313523057501794</v>
      </c>
      <c r="AM136">
        <v>33.087165463203462</v>
      </c>
      <c r="AN136">
        <v>33.339883636363624</v>
      </c>
      <c r="AO136">
        <v>-1.456466647709092E-5</v>
      </c>
      <c r="AP136">
        <v>98.33</v>
      </c>
      <c r="AQ136">
        <v>31</v>
      </c>
      <c r="AR136">
        <v>5</v>
      </c>
      <c r="AS136">
        <f t="shared" si="61"/>
        <v>1</v>
      </c>
      <c r="AT136">
        <f t="shared" si="62"/>
        <v>0</v>
      </c>
      <c r="AU136">
        <f t="shared" si="63"/>
        <v>47348.280921388483</v>
      </c>
      <c r="AV136">
        <f t="shared" si="64"/>
        <v>1199.9974999999999</v>
      </c>
      <c r="AW136">
        <f t="shared" si="65"/>
        <v>1025.9230825769794</v>
      </c>
      <c r="AX136">
        <f t="shared" si="66"/>
        <v>0.8549376832676564</v>
      </c>
      <c r="AY136">
        <f t="shared" si="67"/>
        <v>0.18842972870657687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1674578825.1875</v>
      </c>
      <c r="BF136">
        <v>777.323125</v>
      </c>
      <c r="BG136">
        <v>794.10562500000003</v>
      </c>
      <c r="BH136">
        <v>33.344524999999997</v>
      </c>
      <c r="BI136">
        <v>33.087175000000002</v>
      </c>
      <c r="BJ136">
        <v>783.87962500000003</v>
      </c>
      <c r="BK136">
        <v>33.131549999999997</v>
      </c>
      <c r="BL136">
        <v>650.03037500000005</v>
      </c>
      <c r="BM136">
        <v>101.372125</v>
      </c>
      <c r="BN136">
        <v>0.10012219999999999</v>
      </c>
      <c r="BO136">
        <v>32.301887499999999</v>
      </c>
      <c r="BP136">
        <v>32.7725875</v>
      </c>
      <c r="BQ136">
        <v>999.9</v>
      </c>
      <c r="BR136">
        <v>0</v>
      </c>
      <c r="BS136">
        <v>0</v>
      </c>
      <c r="BT136">
        <v>8962.1875</v>
      </c>
      <c r="BU136">
        <v>0</v>
      </c>
      <c r="BV136">
        <v>28.875387499999999</v>
      </c>
      <c r="BW136">
        <v>-16.7824125</v>
      </c>
      <c r="BX136">
        <v>804.13662500000009</v>
      </c>
      <c r="BY136">
        <v>821.27925000000005</v>
      </c>
      <c r="BZ136">
        <v>0.25730950000000002</v>
      </c>
      <c r="CA136">
        <v>794.10562500000003</v>
      </c>
      <c r="CB136">
        <v>33.087175000000002</v>
      </c>
      <c r="CC136">
        <v>3.3802025000000002</v>
      </c>
      <c r="CD136">
        <v>3.3541212499999999</v>
      </c>
      <c r="CE136">
        <v>26.0297375</v>
      </c>
      <c r="CF136">
        <v>25.898875</v>
      </c>
      <c r="CG136">
        <v>1199.9974999999999</v>
      </c>
      <c r="CH136">
        <v>0.49999412500000001</v>
      </c>
      <c r="CI136">
        <v>0.50000587500000004</v>
      </c>
      <c r="CJ136">
        <v>0</v>
      </c>
      <c r="CK136">
        <v>763.94624999999996</v>
      </c>
      <c r="CL136">
        <v>4.9990899999999998</v>
      </c>
      <c r="CM136">
        <v>7810.1324999999997</v>
      </c>
      <c r="CN136">
        <v>9557.8150000000005</v>
      </c>
      <c r="CO136">
        <v>41.936999999999998</v>
      </c>
      <c r="CP136">
        <v>43.436999999999998</v>
      </c>
      <c r="CQ136">
        <v>42.686999999999998</v>
      </c>
      <c r="CR136">
        <v>42.686999999999998</v>
      </c>
      <c r="CS136">
        <v>43.311999999999998</v>
      </c>
      <c r="CT136">
        <v>597.49375000000009</v>
      </c>
      <c r="CU136">
        <v>597.50749999999994</v>
      </c>
      <c r="CV136">
        <v>0</v>
      </c>
      <c r="CW136">
        <v>1674578840</v>
      </c>
      <c r="CX136">
        <v>0</v>
      </c>
      <c r="CY136">
        <v>1674577646.0999999</v>
      </c>
      <c r="CZ136" t="s">
        <v>356</v>
      </c>
      <c r="DA136">
        <v>1674577646.0999999</v>
      </c>
      <c r="DB136">
        <v>1674577639.5999999</v>
      </c>
      <c r="DC136">
        <v>30</v>
      </c>
      <c r="DD136">
        <v>-0.48</v>
      </c>
      <c r="DE136">
        <v>-5.1999999999999998E-2</v>
      </c>
      <c r="DF136">
        <v>-5.7220000000000004</v>
      </c>
      <c r="DG136">
        <v>0.21299999999999999</v>
      </c>
      <c r="DH136">
        <v>415</v>
      </c>
      <c r="DI136">
        <v>32</v>
      </c>
      <c r="DJ136">
        <v>0.4</v>
      </c>
      <c r="DK136">
        <v>0.18</v>
      </c>
      <c r="DL136">
        <v>-16.700007500000002</v>
      </c>
      <c r="DM136">
        <v>-0.41214596622884392</v>
      </c>
      <c r="DN136">
        <v>5.8570864717451182E-2</v>
      </c>
      <c r="DO136">
        <v>0</v>
      </c>
      <c r="DP136">
        <v>0.278188775</v>
      </c>
      <c r="DQ136">
        <v>-0.13876357598499051</v>
      </c>
      <c r="DR136">
        <v>1.342473539308597E-2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377</v>
      </c>
      <c r="EA136">
        <v>3.2971300000000001</v>
      </c>
      <c r="EB136">
        <v>2.6251500000000001</v>
      </c>
      <c r="EC136">
        <v>0.16000700000000001</v>
      </c>
      <c r="ED136">
        <v>0.16020699999999999</v>
      </c>
      <c r="EE136">
        <v>0.13775599999999999</v>
      </c>
      <c r="EF136">
        <v>0.13575899999999999</v>
      </c>
      <c r="EG136">
        <v>25359.9</v>
      </c>
      <c r="EH136">
        <v>25775.8</v>
      </c>
      <c r="EI136">
        <v>28088.6</v>
      </c>
      <c r="EJ136">
        <v>29541.4</v>
      </c>
      <c r="EK136">
        <v>33336.6</v>
      </c>
      <c r="EL136">
        <v>35454.800000000003</v>
      </c>
      <c r="EM136">
        <v>39653.699999999997</v>
      </c>
      <c r="EN136">
        <v>42231.9</v>
      </c>
      <c r="EO136">
        <v>2.1765300000000001</v>
      </c>
      <c r="EP136">
        <v>2.21712</v>
      </c>
      <c r="EQ136">
        <v>0.17998700000000001</v>
      </c>
      <c r="ER136">
        <v>0</v>
      </c>
      <c r="ES136">
        <v>29.831099999999999</v>
      </c>
      <c r="ET136">
        <v>999.9</v>
      </c>
      <c r="EU136">
        <v>74.900000000000006</v>
      </c>
      <c r="EV136">
        <v>31.9</v>
      </c>
      <c r="EW136">
        <v>35.080399999999997</v>
      </c>
      <c r="EX136">
        <v>57.306399999999996</v>
      </c>
      <c r="EY136">
        <v>-7.2876599999999998</v>
      </c>
      <c r="EZ136">
        <v>2</v>
      </c>
      <c r="FA136">
        <v>0.41341</v>
      </c>
      <c r="FB136">
        <v>-0.18011199999999999</v>
      </c>
      <c r="FC136">
        <v>20.2743</v>
      </c>
      <c r="FD136">
        <v>5.2180400000000002</v>
      </c>
      <c r="FE136">
        <v>12.0068</v>
      </c>
      <c r="FF136">
        <v>4.9871499999999997</v>
      </c>
      <c r="FG136">
        <v>3.2845800000000001</v>
      </c>
      <c r="FH136">
        <v>9999</v>
      </c>
      <c r="FI136">
        <v>9999</v>
      </c>
      <c r="FJ136">
        <v>9999</v>
      </c>
      <c r="FK136">
        <v>999.9</v>
      </c>
      <c r="FL136">
        <v>1.8656900000000001</v>
      </c>
      <c r="FM136">
        <v>1.8621799999999999</v>
      </c>
      <c r="FN136">
        <v>1.8641700000000001</v>
      </c>
      <c r="FO136">
        <v>1.8602099999999999</v>
      </c>
      <c r="FP136">
        <v>1.8609500000000001</v>
      </c>
      <c r="FQ136">
        <v>1.86009</v>
      </c>
      <c r="FR136">
        <v>1.8617999999999999</v>
      </c>
      <c r="FS136">
        <v>1.8584000000000001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-6.5640000000000001</v>
      </c>
      <c r="GH136">
        <v>0.21290000000000001</v>
      </c>
      <c r="GI136">
        <v>-4.3160023200825837</v>
      </c>
      <c r="GJ136">
        <v>-4.0448538125570227E-3</v>
      </c>
      <c r="GK136">
        <v>1.839783264315481E-6</v>
      </c>
      <c r="GL136">
        <v>-4.1587272622942942E-10</v>
      </c>
      <c r="GM136">
        <v>0.21294000000000321</v>
      </c>
      <c r="GN136">
        <v>0</v>
      </c>
      <c r="GO136">
        <v>0</v>
      </c>
      <c r="GP136">
        <v>0</v>
      </c>
      <c r="GQ136">
        <v>5</v>
      </c>
      <c r="GR136">
        <v>2081</v>
      </c>
      <c r="GS136">
        <v>3</v>
      </c>
      <c r="GT136">
        <v>31</v>
      </c>
      <c r="GU136">
        <v>19.7</v>
      </c>
      <c r="GV136">
        <v>19.8</v>
      </c>
      <c r="GW136">
        <v>2.32056</v>
      </c>
      <c r="GX136">
        <v>2.51831</v>
      </c>
      <c r="GY136">
        <v>2.04834</v>
      </c>
      <c r="GZ136">
        <v>2.6245099999999999</v>
      </c>
      <c r="HA136">
        <v>2.1972700000000001</v>
      </c>
      <c r="HB136">
        <v>2.34985</v>
      </c>
      <c r="HC136">
        <v>36.6706</v>
      </c>
      <c r="HD136">
        <v>14.7187</v>
      </c>
      <c r="HE136">
        <v>18</v>
      </c>
      <c r="HF136">
        <v>661.85900000000004</v>
      </c>
      <c r="HG136">
        <v>775.21199999999999</v>
      </c>
      <c r="HH136">
        <v>30.998699999999999</v>
      </c>
      <c r="HI136">
        <v>32.713799999999999</v>
      </c>
      <c r="HJ136">
        <v>29.999300000000002</v>
      </c>
      <c r="HK136">
        <v>32.724699999999999</v>
      </c>
      <c r="HL136">
        <v>32.738199999999999</v>
      </c>
      <c r="HM136">
        <v>46.444499999999998</v>
      </c>
      <c r="HN136">
        <v>0</v>
      </c>
      <c r="HO136">
        <v>100</v>
      </c>
      <c r="HP136">
        <v>31</v>
      </c>
      <c r="HQ136">
        <v>809.48699999999997</v>
      </c>
      <c r="HR136">
        <v>33.932099999999998</v>
      </c>
      <c r="HS136">
        <v>98.984399999999994</v>
      </c>
      <c r="HT136">
        <v>97.9255</v>
      </c>
    </row>
    <row r="137" spans="1:228" x14ac:dyDescent="0.2">
      <c r="A137">
        <v>122</v>
      </c>
      <c r="B137">
        <v>1674578831.5</v>
      </c>
      <c r="C137">
        <v>483.5</v>
      </c>
      <c r="D137" t="s">
        <v>603</v>
      </c>
      <c r="E137" t="s">
        <v>604</v>
      </c>
      <c r="F137">
        <v>4</v>
      </c>
      <c r="G137">
        <v>1674578829.5</v>
      </c>
      <c r="H137">
        <f t="shared" si="34"/>
        <v>2.7367854067958072E-4</v>
      </c>
      <c r="I137">
        <f t="shared" si="35"/>
        <v>0.2736785406795807</v>
      </c>
      <c r="J137">
        <f t="shared" si="36"/>
        <v>7.3330009887748044</v>
      </c>
      <c r="K137">
        <f t="shared" si="37"/>
        <v>784.55185714285722</v>
      </c>
      <c r="L137">
        <f t="shared" si="38"/>
        <v>70.147720183927262</v>
      </c>
      <c r="M137">
        <f t="shared" si="39"/>
        <v>7.1179312897669575</v>
      </c>
      <c r="N137">
        <f t="shared" si="40"/>
        <v>79.608948056468023</v>
      </c>
      <c r="O137">
        <f t="shared" si="41"/>
        <v>1.6733065776364155E-2</v>
      </c>
      <c r="P137">
        <f t="shared" si="42"/>
        <v>2.7704513585975437</v>
      </c>
      <c r="Q137">
        <f t="shared" si="43"/>
        <v>1.6677121290535352E-2</v>
      </c>
      <c r="R137">
        <f t="shared" si="44"/>
        <v>1.0428211526054217E-2</v>
      </c>
      <c r="S137">
        <f t="shared" si="45"/>
        <v>226.11821953814311</v>
      </c>
      <c r="T137">
        <f t="shared" si="46"/>
        <v>33.605062485783925</v>
      </c>
      <c r="U137">
        <f t="shared" si="47"/>
        <v>32.740185714285722</v>
      </c>
      <c r="V137">
        <f t="shared" si="48"/>
        <v>4.9788206372815349</v>
      </c>
      <c r="W137">
        <f t="shared" si="49"/>
        <v>69.716016903430813</v>
      </c>
      <c r="X137">
        <f t="shared" si="50"/>
        <v>3.38224994614998</v>
      </c>
      <c r="Y137">
        <f t="shared" si="51"/>
        <v>4.8514675628055501</v>
      </c>
      <c r="Z137">
        <f t="shared" si="52"/>
        <v>1.5965706911315549</v>
      </c>
      <c r="AA137">
        <f t="shared" si="53"/>
        <v>-12.06922364396951</v>
      </c>
      <c r="AB137">
        <f t="shared" si="54"/>
        <v>-68.63331731222614</v>
      </c>
      <c r="AC137">
        <f t="shared" si="55"/>
        <v>-5.64643109509956</v>
      </c>
      <c r="AD137">
        <f t="shared" si="56"/>
        <v>139.76924748684792</v>
      </c>
      <c r="AE137">
        <f t="shared" si="57"/>
        <v>18.040484928386029</v>
      </c>
      <c r="AF137">
        <f t="shared" si="58"/>
        <v>0.27734130335166662</v>
      </c>
      <c r="AG137">
        <f t="shared" si="59"/>
        <v>7.3330009887748044</v>
      </c>
      <c r="AH137">
        <v>827.72797516415551</v>
      </c>
      <c r="AI137">
        <v>814.17850909090919</v>
      </c>
      <c r="AJ137">
        <v>1.718994220786527</v>
      </c>
      <c r="AK137">
        <v>62.033969261683353</v>
      </c>
      <c r="AL137">
        <f t="shared" si="60"/>
        <v>0.2736785406795807</v>
      </c>
      <c r="AM137">
        <v>33.084910969696963</v>
      </c>
      <c r="AN137">
        <v>33.329214545454541</v>
      </c>
      <c r="AO137">
        <v>-1.6500440396560688E-5</v>
      </c>
      <c r="AP137">
        <v>98.33</v>
      </c>
      <c r="AQ137">
        <v>31</v>
      </c>
      <c r="AR137">
        <v>5</v>
      </c>
      <c r="AS137">
        <f t="shared" si="61"/>
        <v>1</v>
      </c>
      <c r="AT137">
        <f t="shared" si="62"/>
        <v>0</v>
      </c>
      <c r="AU137">
        <f t="shared" si="63"/>
        <v>47527.719425606476</v>
      </c>
      <c r="AV137">
        <f t="shared" si="64"/>
        <v>1200.017142857143</v>
      </c>
      <c r="AW137">
        <f t="shared" si="65"/>
        <v>1025.9395210042194</v>
      </c>
      <c r="AX137">
        <f t="shared" si="66"/>
        <v>0.85493738744560011</v>
      </c>
      <c r="AY137">
        <f t="shared" si="67"/>
        <v>0.18842915777000824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1674578829.5</v>
      </c>
      <c r="BF137">
        <v>784.55185714285722</v>
      </c>
      <c r="BG137">
        <v>801.4052857142857</v>
      </c>
      <c r="BH137">
        <v>33.332314285714283</v>
      </c>
      <c r="BI137">
        <v>33.08484285714286</v>
      </c>
      <c r="BJ137">
        <v>791.12214285714288</v>
      </c>
      <c r="BK137">
        <v>33.119357142857147</v>
      </c>
      <c r="BL137">
        <v>650.00685714285714</v>
      </c>
      <c r="BM137">
        <v>101.3705714285714</v>
      </c>
      <c r="BN137">
        <v>0.10002905714285711</v>
      </c>
      <c r="BO137">
        <v>32.280671428571431</v>
      </c>
      <c r="BP137">
        <v>32.740185714285722</v>
      </c>
      <c r="BQ137">
        <v>999.89999999999986</v>
      </c>
      <c r="BR137">
        <v>0</v>
      </c>
      <c r="BS137">
        <v>0</v>
      </c>
      <c r="BT137">
        <v>8996.1614285714277</v>
      </c>
      <c r="BU137">
        <v>0</v>
      </c>
      <c r="BV137">
        <v>31.177185714285709</v>
      </c>
      <c r="BW137">
        <v>-16.853285714285711</v>
      </c>
      <c r="BX137">
        <v>811.60457142857138</v>
      </c>
      <c r="BY137">
        <v>828.82685714285708</v>
      </c>
      <c r="BZ137">
        <v>0.24746000000000001</v>
      </c>
      <c r="CA137">
        <v>801.4052857142857</v>
      </c>
      <c r="CB137">
        <v>33.08484285714286</v>
      </c>
      <c r="CC137">
        <v>3.3789157142857138</v>
      </c>
      <c r="CD137">
        <v>3.353828571428572</v>
      </c>
      <c r="CE137">
        <v>26.023314285714289</v>
      </c>
      <c r="CF137">
        <v>25.89741428571428</v>
      </c>
      <c r="CG137">
        <v>1200.017142857143</v>
      </c>
      <c r="CH137">
        <v>0.50000471428571436</v>
      </c>
      <c r="CI137">
        <v>0.4999952857142857</v>
      </c>
      <c r="CJ137">
        <v>0</v>
      </c>
      <c r="CK137">
        <v>764.0188571428572</v>
      </c>
      <c r="CL137">
        <v>4.9990899999999998</v>
      </c>
      <c r="CM137">
        <v>7808.6885714285718</v>
      </c>
      <c r="CN137">
        <v>9558</v>
      </c>
      <c r="CO137">
        <v>41.936999999999998</v>
      </c>
      <c r="CP137">
        <v>43.436999999999998</v>
      </c>
      <c r="CQ137">
        <v>42.686999999999998</v>
      </c>
      <c r="CR137">
        <v>42.625</v>
      </c>
      <c r="CS137">
        <v>43.294285714285706</v>
      </c>
      <c r="CT137">
        <v>597.51571428571424</v>
      </c>
      <c r="CU137">
        <v>597.50571428571413</v>
      </c>
      <c r="CV137">
        <v>0</v>
      </c>
      <c r="CW137">
        <v>1674578844.2</v>
      </c>
      <c r="CX137">
        <v>0</v>
      </c>
      <c r="CY137">
        <v>1674577646.0999999</v>
      </c>
      <c r="CZ137" t="s">
        <v>356</v>
      </c>
      <c r="DA137">
        <v>1674577646.0999999</v>
      </c>
      <c r="DB137">
        <v>1674577639.5999999</v>
      </c>
      <c r="DC137">
        <v>30</v>
      </c>
      <c r="DD137">
        <v>-0.48</v>
      </c>
      <c r="DE137">
        <v>-5.1999999999999998E-2</v>
      </c>
      <c r="DF137">
        <v>-5.7220000000000004</v>
      </c>
      <c r="DG137">
        <v>0.21299999999999999</v>
      </c>
      <c r="DH137">
        <v>415</v>
      </c>
      <c r="DI137">
        <v>32</v>
      </c>
      <c r="DJ137">
        <v>0.4</v>
      </c>
      <c r="DK137">
        <v>0.18</v>
      </c>
      <c r="DL137">
        <v>-16.732822500000001</v>
      </c>
      <c r="DM137">
        <v>-0.8393234521575641</v>
      </c>
      <c r="DN137">
        <v>8.467782321098008E-2</v>
      </c>
      <c r="DO137">
        <v>0</v>
      </c>
      <c r="DP137">
        <v>0.26907015000000001</v>
      </c>
      <c r="DQ137">
        <v>-0.14521323827392099</v>
      </c>
      <c r="DR137">
        <v>1.400713396014688E-2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377</v>
      </c>
      <c r="EA137">
        <v>3.2972299999999999</v>
      </c>
      <c r="EB137">
        <v>2.6252599999999999</v>
      </c>
      <c r="EC137">
        <v>0.16091</v>
      </c>
      <c r="ED137">
        <v>0.16109599999999999</v>
      </c>
      <c r="EE137">
        <v>0.137737</v>
      </c>
      <c r="EF137">
        <v>0.13575599999999999</v>
      </c>
      <c r="EG137">
        <v>25332.6</v>
      </c>
      <c r="EH137">
        <v>25749.1</v>
      </c>
      <c r="EI137">
        <v>28088.6</v>
      </c>
      <c r="EJ137">
        <v>29542.1</v>
      </c>
      <c r="EK137">
        <v>33337.599999999999</v>
      </c>
      <c r="EL137">
        <v>35456.1</v>
      </c>
      <c r="EM137">
        <v>39654</v>
      </c>
      <c r="EN137">
        <v>42233.2</v>
      </c>
      <c r="EO137">
        <v>2.1762800000000002</v>
      </c>
      <c r="EP137">
        <v>2.2170999999999998</v>
      </c>
      <c r="EQ137">
        <v>0.17952199999999999</v>
      </c>
      <c r="ER137">
        <v>0</v>
      </c>
      <c r="ES137">
        <v>29.813400000000001</v>
      </c>
      <c r="ET137">
        <v>999.9</v>
      </c>
      <c r="EU137">
        <v>74.900000000000006</v>
      </c>
      <c r="EV137">
        <v>31.9</v>
      </c>
      <c r="EW137">
        <v>35.082599999999999</v>
      </c>
      <c r="EX137">
        <v>57.426400000000001</v>
      </c>
      <c r="EY137">
        <v>-7.2035299999999998</v>
      </c>
      <c r="EZ137">
        <v>2</v>
      </c>
      <c r="FA137">
        <v>0.41258600000000001</v>
      </c>
      <c r="FB137">
        <v>-0.184281</v>
      </c>
      <c r="FC137">
        <v>20.2744</v>
      </c>
      <c r="FD137">
        <v>5.2171399999999997</v>
      </c>
      <c r="FE137">
        <v>12.0076</v>
      </c>
      <c r="FF137">
        <v>4.9865000000000004</v>
      </c>
      <c r="FG137">
        <v>3.2844799999999998</v>
      </c>
      <c r="FH137">
        <v>9999</v>
      </c>
      <c r="FI137">
        <v>9999</v>
      </c>
      <c r="FJ137">
        <v>9999</v>
      </c>
      <c r="FK137">
        <v>999.9</v>
      </c>
      <c r="FL137">
        <v>1.8656999999999999</v>
      </c>
      <c r="FM137">
        <v>1.8621700000000001</v>
      </c>
      <c r="FN137">
        <v>1.8641700000000001</v>
      </c>
      <c r="FO137">
        <v>1.8602099999999999</v>
      </c>
      <c r="FP137">
        <v>1.8609599999999999</v>
      </c>
      <c r="FQ137">
        <v>1.8601000000000001</v>
      </c>
      <c r="FR137">
        <v>1.8617999999999999</v>
      </c>
      <c r="FS137">
        <v>1.8583799999999999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-6.577</v>
      </c>
      <c r="GH137">
        <v>0.21299999999999999</v>
      </c>
      <c r="GI137">
        <v>-4.3160023200825837</v>
      </c>
      <c r="GJ137">
        <v>-4.0448538125570227E-3</v>
      </c>
      <c r="GK137">
        <v>1.839783264315481E-6</v>
      </c>
      <c r="GL137">
        <v>-4.1587272622942942E-10</v>
      </c>
      <c r="GM137">
        <v>0.21294000000000321</v>
      </c>
      <c r="GN137">
        <v>0</v>
      </c>
      <c r="GO137">
        <v>0</v>
      </c>
      <c r="GP137">
        <v>0</v>
      </c>
      <c r="GQ137">
        <v>5</v>
      </c>
      <c r="GR137">
        <v>2081</v>
      </c>
      <c r="GS137">
        <v>3</v>
      </c>
      <c r="GT137">
        <v>31</v>
      </c>
      <c r="GU137">
        <v>19.8</v>
      </c>
      <c r="GV137">
        <v>19.899999999999999</v>
      </c>
      <c r="GW137">
        <v>2.33521</v>
      </c>
      <c r="GX137">
        <v>2.51709</v>
      </c>
      <c r="GY137">
        <v>2.04834</v>
      </c>
      <c r="GZ137">
        <v>2.6257299999999999</v>
      </c>
      <c r="HA137">
        <v>2.1972700000000001</v>
      </c>
      <c r="HB137">
        <v>2.35107</v>
      </c>
      <c r="HC137">
        <v>36.6706</v>
      </c>
      <c r="HD137">
        <v>14.7187</v>
      </c>
      <c r="HE137">
        <v>18</v>
      </c>
      <c r="HF137">
        <v>661.57500000000005</v>
      </c>
      <c r="HG137">
        <v>775.09100000000001</v>
      </c>
      <c r="HH137">
        <v>30.998799999999999</v>
      </c>
      <c r="HI137">
        <v>32.7044</v>
      </c>
      <c r="HJ137">
        <v>29.999199999999998</v>
      </c>
      <c r="HK137">
        <v>32.716700000000003</v>
      </c>
      <c r="HL137">
        <v>32.730800000000002</v>
      </c>
      <c r="HM137">
        <v>46.7622</v>
      </c>
      <c r="HN137">
        <v>0</v>
      </c>
      <c r="HO137">
        <v>100</v>
      </c>
      <c r="HP137">
        <v>31</v>
      </c>
      <c r="HQ137">
        <v>816.27700000000004</v>
      </c>
      <c r="HR137">
        <v>33.932099999999998</v>
      </c>
      <c r="HS137">
        <v>98.984700000000004</v>
      </c>
      <c r="HT137">
        <v>97.928200000000004</v>
      </c>
    </row>
    <row r="138" spans="1:228" x14ac:dyDescent="0.2">
      <c r="A138">
        <v>123</v>
      </c>
      <c r="B138">
        <v>1674578835.5</v>
      </c>
      <c r="C138">
        <v>487.5</v>
      </c>
      <c r="D138" t="s">
        <v>605</v>
      </c>
      <c r="E138" t="s">
        <v>606</v>
      </c>
      <c r="F138">
        <v>4</v>
      </c>
      <c r="G138">
        <v>1674578833.1875</v>
      </c>
      <c r="H138">
        <f t="shared" si="34"/>
        <v>2.8154187128702989E-4</v>
      </c>
      <c r="I138">
        <f t="shared" si="35"/>
        <v>0.2815418712870299</v>
      </c>
      <c r="J138">
        <f t="shared" si="36"/>
        <v>7.2749469688696768</v>
      </c>
      <c r="K138">
        <f t="shared" si="37"/>
        <v>790.65474999999992</v>
      </c>
      <c r="L138">
        <f t="shared" si="38"/>
        <v>102.31492256774382</v>
      </c>
      <c r="M138">
        <f t="shared" si="39"/>
        <v>10.382067204796787</v>
      </c>
      <c r="N138">
        <f t="shared" si="40"/>
        <v>80.229066731265704</v>
      </c>
      <c r="O138">
        <f t="shared" si="41"/>
        <v>1.7253240156041717E-2</v>
      </c>
      <c r="P138">
        <f t="shared" si="42"/>
        <v>2.7719894135897944</v>
      </c>
      <c r="Q138">
        <f t="shared" si="43"/>
        <v>1.7193802904909263E-2</v>
      </c>
      <c r="R138">
        <f t="shared" si="44"/>
        <v>1.0751449865664887E-2</v>
      </c>
      <c r="S138">
        <f t="shared" si="45"/>
        <v>226.12519115966901</v>
      </c>
      <c r="T138">
        <f t="shared" si="46"/>
        <v>33.589585556486561</v>
      </c>
      <c r="U138">
        <f t="shared" si="47"/>
        <v>32.7276375</v>
      </c>
      <c r="V138">
        <f t="shared" si="48"/>
        <v>4.9753046793839024</v>
      </c>
      <c r="W138">
        <f t="shared" si="49"/>
        <v>69.764441677869613</v>
      </c>
      <c r="X138">
        <f t="shared" si="50"/>
        <v>3.3821703636214102</v>
      </c>
      <c r="Y138">
        <f t="shared" si="51"/>
        <v>4.8479859972767301</v>
      </c>
      <c r="Z138">
        <f t="shared" si="52"/>
        <v>1.5931343157624922</v>
      </c>
      <c r="AA138">
        <f t="shared" si="53"/>
        <v>-12.415996523758018</v>
      </c>
      <c r="AB138">
        <f t="shared" si="54"/>
        <v>-68.695437766796687</v>
      </c>
      <c r="AC138">
        <f t="shared" si="55"/>
        <v>-5.6477055084607795</v>
      </c>
      <c r="AD138">
        <f t="shared" si="56"/>
        <v>139.36605136065353</v>
      </c>
      <c r="AE138">
        <f t="shared" si="57"/>
        <v>18.074470054458295</v>
      </c>
      <c r="AF138">
        <f t="shared" si="58"/>
        <v>0.2789487415928949</v>
      </c>
      <c r="AG138">
        <f t="shared" si="59"/>
        <v>7.2749469688696768</v>
      </c>
      <c r="AH138">
        <v>834.55438013866524</v>
      </c>
      <c r="AI138">
        <v>821.04747878787896</v>
      </c>
      <c r="AJ138">
        <v>1.722368003056167</v>
      </c>
      <c r="AK138">
        <v>62.033969261683353</v>
      </c>
      <c r="AL138">
        <f t="shared" si="60"/>
        <v>0.2815418712870299</v>
      </c>
      <c r="AM138">
        <v>33.082141844155863</v>
      </c>
      <c r="AN138">
        <v>33.333324848484843</v>
      </c>
      <c r="AO138">
        <v>5.0059346264673096E-6</v>
      </c>
      <c r="AP138">
        <v>98.33</v>
      </c>
      <c r="AQ138">
        <v>31</v>
      </c>
      <c r="AR138">
        <v>5</v>
      </c>
      <c r="AS138">
        <f t="shared" si="61"/>
        <v>1</v>
      </c>
      <c r="AT138">
        <f t="shared" si="62"/>
        <v>0</v>
      </c>
      <c r="AU138">
        <f t="shared" si="63"/>
        <v>47572.174504063303</v>
      </c>
      <c r="AV138">
        <f t="shared" si="64"/>
        <v>1200.0462500000001</v>
      </c>
      <c r="AW138">
        <f t="shared" si="65"/>
        <v>1025.9651762485332</v>
      </c>
      <c r="AX138">
        <f t="shared" si="66"/>
        <v>0.85493802947055841</v>
      </c>
      <c r="AY138">
        <f t="shared" si="67"/>
        <v>0.18843039687817781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1674578833.1875</v>
      </c>
      <c r="BF138">
        <v>790.65474999999992</v>
      </c>
      <c r="BG138">
        <v>807.541875</v>
      </c>
      <c r="BH138">
        <v>33.331175000000002</v>
      </c>
      <c r="BI138">
        <v>33.082275000000003</v>
      </c>
      <c r="BJ138">
        <v>797.236625</v>
      </c>
      <c r="BK138">
        <v>33.118212499999998</v>
      </c>
      <c r="BL138">
        <v>650.02262500000006</v>
      </c>
      <c r="BM138">
        <v>101.37175000000001</v>
      </c>
      <c r="BN138">
        <v>9.9931199999999998E-2</v>
      </c>
      <c r="BO138">
        <v>32.267962500000003</v>
      </c>
      <c r="BP138">
        <v>32.7276375</v>
      </c>
      <c r="BQ138">
        <v>999.9</v>
      </c>
      <c r="BR138">
        <v>0</v>
      </c>
      <c r="BS138">
        <v>0</v>
      </c>
      <c r="BT138">
        <v>9004.21875</v>
      </c>
      <c r="BU138">
        <v>0</v>
      </c>
      <c r="BV138">
        <v>35.440837500000001</v>
      </c>
      <c r="BW138">
        <v>-16.8872125</v>
      </c>
      <c r="BX138">
        <v>817.91674999999998</v>
      </c>
      <c r="BY138">
        <v>835.17124999999999</v>
      </c>
      <c r="BZ138">
        <v>0.24889987499999999</v>
      </c>
      <c r="CA138">
        <v>807.541875</v>
      </c>
      <c r="CB138">
        <v>33.082275000000003</v>
      </c>
      <c r="CC138">
        <v>3.3788325000000001</v>
      </c>
      <c r="CD138">
        <v>3.3536025</v>
      </c>
      <c r="CE138">
        <v>26.0228875</v>
      </c>
      <c r="CF138">
        <v>25.896262499999999</v>
      </c>
      <c r="CG138">
        <v>1200.0462500000001</v>
      </c>
      <c r="CH138">
        <v>0.49998237499999998</v>
      </c>
      <c r="CI138">
        <v>0.50001762499999991</v>
      </c>
      <c r="CJ138">
        <v>0</v>
      </c>
      <c r="CK138">
        <v>763.86912499999994</v>
      </c>
      <c r="CL138">
        <v>4.9990899999999998</v>
      </c>
      <c r="CM138">
        <v>7806.9250000000002</v>
      </c>
      <c r="CN138">
        <v>9558.1674999999996</v>
      </c>
      <c r="CO138">
        <v>41.91375</v>
      </c>
      <c r="CP138">
        <v>43.436999999999998</v>
      </c>
      <c r="CQ138">
        <v>42.648249999999997</v>
      </c>
      <c r="CR138">
        <v>42.625</v>
      </c>
      <c r="CS138">
        <v>43.257750000000001</v>
      </c>
      <c r="CT138">
        <v>597.50375000000008</v>
      </c>
      <c r="CU138">
        <v>597.54500000000007</v>
      </c>
      <c r="CV138">
        <v>0</v>
      </c>
      <c r="CW138">
        <v>1674578847.8</v>
      </c>
      <c r="CX138">
        <v>0</v>
      </c>
      <c r="CY138">
        <v>1674577646.0999999</v>
      </c>
      <c r="CZ138" t="s">
        <v>356</v>
      </c>
      <c r="DA138">
        <v>1674577646.0999999</v>
      </c>
      <c r="DB138">
        <v>1674577639.5999999</v>
      </c>
      <c r="DC138">
        <v>30</v>
      </c>
      <c r="DD138">
        <v>-0.48</v>
      </c>
      <c r="DE138">
        <v>-5.1999999999999998E-2</v>
      </c>
      <c r="DF138">
        <v>-5.7220000000000004</v>
      </c>
      <c r="DG138">
        <v>0.21299999999999999</v>
      </c>
      <c r="DH138">
        <v>415</v>
      </c>
      <c r="DI138">
        <v>32</v>
      </c>
      <c r="DJ138">
        <v>0.4</v>
      </c>
      <c r="DK138">
        <v>0.18</v>
      </c>
      <c r="DL138">
        <v>-16.778087500000002</v>
      </c>
      <c r="DM138">
        <v>-0.74855121951217996</v>
      </c>
      <c r="DN138">
        <v>7.8203283778560423E-2</v>
      </c>
      <c r="DO138">
        <v>0</v>
      </c>
      <c r="DP138">
        <v>0.26066857500000001</v>
      </c>
      <c r="DQ138">
        <v>-0.1168884765478438</v>
      </c>
      <c r="DR138">
        <v>1.154966506199963E-2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377</v>
      </c>
      <c r="EA138">
        <v>3.2970899999999999</v>
      </c>
      <c r="EB138">
        <v>2.6251699999999998</v>
      </c>
      <c r="EC138">
        <v>0.16181200000000001</v>
      </c>
      <c r="ED138">
        <v>0.16200600000000001</v>
      </c>
      <c r="EE138">
        <v>0.13774800000000001</v>
      </c>
      <c r="EF138">
        <v>0.13574900000000001</v>
      </c>
      <c r="EG138">
        <v>25305.8</v>
      </c>
      <c r="EH138">
        <v>25722</v>
      </c>
      <c r="EI138">
        <v>28089.1</v>
      </c>
      <c r="EJ138">
        <v>29543</v>
      </c>
      <c r="EK138">
        <v>33337.9</v>
      </c>
      <c r="EL138">
        <v>35457.599999999999</v>
      </c>
      <c r="EM138">
        <v>39654.699999999997</v>
      </c>
      <c r="EN138">
        <v>42234.5</v>
      </c>
      <c r="EO138">
        <v>2.1762299999999999</v>
      </c>
      <c r="EP138">
        <v>2.2175500000000001</v>
      </c>
      <c r="EQ138">
        <v>0.18037900000000001</v>
      </c>
      <c r="ER138">
        <v>0</v>
      </c>
      <c r="ES138">
        <v>29.795100000000001</v>
      </c>
      <c r="ET138">
        <v>999.9</v>
      </c>
      <c r="EU138">
        <v>74.900000000000006</v>
      </c>
      <c r="EV138">
        <v>31.9</v>
      </c>
      <c r="EW138">
        <v>35.082500000000003</v>
      </c>
      <c r="EX138">
        <v>57.546399999999998</v>
      </c>
      <c r="EY138">
        <v>-7.34375</v>
      </c>
      <c r="EZ138">
        <v>2</v>
      </c>
      <c r="FA138">
        <v>0.41190500000000002</v>
      </c>
      <c r="FB138">
        <v>-0.18729599999999999</v>
      </c>
      <c r="FC138">
        <v>20.2742</v>
      </c>
      <c r="FD138">
        <v>5.2174399999999999</v>
      </c>
      <c r="FE138">
        <v>12.007300000000001</v>
      </c>
      <c r="FF138">
        <v>4.9870000000000001</v>
      </c>
      <c r="FG138">
        <v>3.2845</v>
      </c>
      <c r="FH138">
        <v>9999</v>
      </c>
      <c r="FI138">
        <v>9999</v>
      </c>
      <c r="FJ138">
        <v>9999</v>
      </c>
      <c r="FK138">
        <v>999.9</v>
      </c>
      <c r="FL138">
        <v>1.8656900000000001</v>
      </c>
      <c r="FM138">
        <v>1.86215</v>
      </c>
      <c r="FN138">
        <v>1.8641700000000001</v>
      </c>
      <c r="FO138">
        <v>1.8602000000000001</v>
      </c>
      <c r="FP138">
        <v>1.8609500000000001</v>
      </c>
      <c r="FQ138">
        <v>1.8601000000000001</v>
      </c>
      <c r="FR138">
        <v>1.86181</v>
      </c>
      <c r="FS138">
        <v>1.8583799999999999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-6.59</v>
      </c>
      <c r="GH138">
        <v>0.21290000000000001</v>
      </c>
      <c r="GI138">
        <v>-4.3160023200825837</v>
      </c>
      <c r="GJ138">
        <v>-4.0448538125570227E-3</v>
      </c>
      <c r="GK138">
        <v>1.839783264315481E-6</v>
      </c>
      <c r="GL138">
        <v>-4.1587272622942942E-10</v>
      </c>
      <c r="GM138">
        <v>0.21294000000000321</v>
      </c>
      <c r="GN138">
        <v>0</v>
      </c>
      <c r="GO138">
        <v>0</v>
      </c>
      <c r="GP138">
        <v>0</v>
      </c>
      <c r="GQ138">
        <v>5</v>
      </c>
      <c r="GR138">
        <v>2081</v>
      </c>
      <c r="GS138">
        <v>3</v>
      </c>
      <c r="GT138">
        <v>31</v>
      </c>
      <c r="GU138">
        <v>19.8</v>
      </c>
      <c r="GV138">
        <v>19.899999999999999</v>
      </c>
      <c r="GW138">
        <v>2.35229</v>
      </c>
      <c r="GX138">
        <v>2.52319</v>
      </c>
      <c r="GY138">
        <v>2.04956</v>
      </c>
      <c r="GZ138">
        <v>2.6257299999999999</v>
      </c>
      <c r="HA138">
        <v>2.1972700000000001</v>
      </c>
      <c r="HB138">
        <v>2.323</v>
      </c>
      <c r="HC138">
        <v>36.6706</v>
      </c>
      <c r="HD138">
        <v>14.692399999999999</v>
      </c>
      <c r="HE138">
        <v>18</v>
      </c>
      <c r="HF138">
        <v>661.46199999999999</v>
      </c>
      <c r="HG138">
        <v>775.43299999999999</v>
      </c>
      <c r="HH138">
        <v>30.998999999999999</v>
      </c>
      <c r="HI138">
        <v>32.695700000000002</v>
      </c>
      <c r="HJ138">
        <v>29.999199999999998</v>
      </c>
      <c r="HK138">
        <v>32.709800000000001</v>
      </c>
      <c r="HL138">
        <v>32.722799999999999</v>
      </c>
      <c r="HM138">
        <v>47.072600000000001</v>
      </c>
      <c r="HN138">
        <v>0</v>
      </c>
      <c r="HO138">
        <v>100</v>
      </c>
      <c r="HP138">
        <v>31</v>
      </c>
      <c r="HQ138">
        <v>822.95600000000002</v>
      </c>
      <c r="HR138">
        <v>33.932099999999998</v>
      </c>
      <c r="HS138">
        <v>98.986500000000007</v>
      </c>
      <c r="HT138">
        <v>97.931200000000004</v>
      </c>
    </row>
    <row r="139" spans="1:228" x14ac:dyDescent="0.2">
      <c r="A139">
        <v>124</v>
      </c>
      <c r="B139">
        <v>1674578839.5</v>
      </c>
      <c r="C139">
        <v>491.5</v>
      </c>
      <c r="D139" t="s">
        <v>607</v>
      </c>
      <c r="E139" t="s">
        <v>608</v>
      </c>
      <c r="F139">
        <v>4</v>
      </c>
      <c r="G139">
        <v>1674578837.5</v>
      </c>
      <c r="H139">
        <f t="shared" si="34"/>
        <v>2.8385659649304476E-4</v>
      </c>
      <c r="I139">
        <f t="shared" si="35"/>
        <v>0.28385659649304479</v>
      </c>
      <c r="J139">
        <f t="shared" si="36"/>
        <v>7.4638880658824727</v>
      </c>
      <c r="K139">
        <f t="shared" si="37"/>
        <v>797.89871428571428</v>
      </c>
      <c r="L139">
        <f t="shared" si="38"/>
        <v>99.473779584712688</v>
      </c>
      <c r="M139">
        <f t="shared" si="39"/>
        <v>10.093773470149197</v>
      </c>
      <c r="N139">
        <f t="shared" si="40"/>
        <v>80.964138567436322</v>
      </c>
      <c r="O139">
        <f t="shared" si="41"/>
        <v>1.7442653268739273E-2</v>
      </c>
      <c r="P139">
        <f t="shared" si="42"/>
        <v>2.7693112534113764</v>
      </c>
      <c r="Q139">
        <f t="shared" si="43"/>
        <v>1.7381847755041601E-2</v>
      </c>
      <c r="R139">
        <f t="shared" si="44"/>
        <v>1.0869100227758312E-2</v>
      </c>
      <c r="S139">
        <f t="shared" si="45"/>
        <v>226.11983353511735</v>
      </c>
      <c r="T139">
        <f t="shared" si="46"/>
        <v>33.582817807656681</v>
      </c>
      <c r="U139">
        <f t="shared" si="47"/>
        <v>32.713414285714293</v>
      </c>
      <c r="V139">
        <f t="shared" si="48"/>
        <v>4.9713220060892587</v>
      </c>
      <c r="W139">
        <f t="shared" si="49"/>
        <v>69.798661472296303</v>
      </c>
      <c r="X139">
        <f t="shared" si="50"/>
        <v>3.3824358871973916</v>
      </c>
      <c r="Y139">
        <f t="shared" si="51"/>
        <v>4.8459896162047604</v>
      </c>
      <c r="Z139">
        <f t="shared" si="52"/>
        <v>1.588886118891867</v>
      </c>
      <c r="AA139">
        <f t="shared" si="53"/>
        <v>-12.518075905343274</v>
      </c>
      <c r="AB139">
        <f t="shared" si="54"/>
        <v>-67.594104857868814</v>
      </c>
      <c r="AC139">
        <f t="shared" si="55"/>
        <v>-5.5619474384976231</v>
      </c>
      <c r="AD139">
        <f t="shared" si="56"/>
        <v>140.44570533340766</v>
      </c>
      <c r="AE139">
        <f t="shared" si="57"/>
        <v>18.181034802078752</v>
      </c>
      <c r="AF139">
        <f t="shared" si="58"/>
        <v>0.28529009410128747</v>
      </c>
      <c r="AG139">
        <f t="shared" si="59"/>
        <v>7.4638880658824727</v>
      </c>
      <c r="AH139">
        <v>841.64249091009947</v>
      </c>
      <c r="AI139">
        <v>827.96834545454533</v>
      </c>
      <c r="AJ139">
        <v>1.718288239343404</v>
      </c>
      <c r="AK139">
        <v>62.033969261683353</v>
      </c>
      <c r="AL139">
        <f t="shared" si="60"/>
        <v>0.28385659649304479</v>
      </c>
      <c r="AM139">
        <v>33.079576389610388</v>
      </c>
      <c r="AN139">
        <v>33.332895151515153</v>
      </c>
      <c r="AO139">
        <v>3.6131616384022567E-7</v>
      </c>
      <c r="AP139">
        <v>98.33</v>
      </c>
      <c r="AQ139">
        <v>31</v>
      </c>
      <c r="AR139">
        <v>5</v>
      </c>
      <c r="AS139">
        <f t="shared" si="61"/>
        <v>1</v>
      </c>
      <c r="AT139">
        <f t="shared" si="62"/>
        <v>0</v>
      </c>
      <c r="AU139">
        <f t="shared" si="63"/>
        <v>47499.369524858019</v>
      </c>
      <c r="AV139">
        <f t="shared" si="64"/>
        <v>1200.02</v>
      </c>
      <c r="AW139">
        <f t="shared" si="65"/>
        <v>1025.9425210026516</v>
      </c>
      <c r="AX139">
        <f t="shared" si="66"/>
        <v>0.85493785187134508</v>
      </c>
      <c r="AY139">
        <f t="shared" si="67"/>
        <v>0.18843005411169594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1674578837.5</v>
      </c>
      <c r="BF139">
        <v>797.89871428571428</v>
      </c>
      <c r="BG139">
        <v>814.89357142857148</v>
      </c>
      <c r="BH139">
        <v>33.333785714285717</v>
      </c>
      <c r="BI139">
        <v>33.079185714285707</v>
      </c>
      <c r="BJ139">
        <v>804.49442857142856</v>
      </c>
      <c r="BK139">
        <v>33.120871428571427</v>
      </c>
      <c r="BL139">
        <v>649.91428571428571</v>
      </c>
      <c r="BM139">
        <v>101.3718571428571</v>
      </c>
      <c r="BN139">
        <v>9.9842357142857135E-2</v>
      </c>
      <c r="BO139">
        <v>32.260671428571428</v>
      </c>
      <c r="BP139">
        <v>32.713414285714293</v>
      </c>
      <c r="BQ139">
        <v>999.89999999999986</v>
      </c>
      <c r="BR139">
        <v>0</v>
      </c>
      <c r="BS139">
        <v>0</v>
      </c>
      <c r="BT139">
        <v>8990</v>
      </c>
      <c r="BU139">
        <v>0</v>
      </c>
      <c r="BV139">
        <v>44.569428571428567</v>
      </c>
      <c r="BW139">
        <v>-16.994985714285711</v>
      </c>
      <c r="BX139">
        <v>825.41271428571429</v>
      </c>
      <c r="BY139">
        <v>842.77171428571432</v>
      </c>
      <c r="BZ139">
        <v>0.25462557142857151</v>
      </c>
      <c r="CA139">
        <v>814.89357142857148</v>
      </c>
      <c r="CB139">
        <v>33.079185714285707</v>
      </c>
      <c r="CC139">
        <v>3.379104285714285</v>
      </c>
      <c r="CD139">
        <v>3.353291428571429</v>
      </c>
      <c r="CE139">
        <v>26.024257142857149</v>
      </c>
      <c r="CF139">
        <v>25.894714285714279</v>
      </c>
      <c r="CG139">
        <v>1200.02</v>
      </c>
      <c r="CH139">
        <v>0.49998914285714291</v>
      </c>
      <c r="CI139">
        <v>0.50001085714285709</v>
      </c>
      <c r="CJ139">
        <v>0</v>
      </c>
      <c r="CK139">
        <v>763.54514285714299</v>
      </c>
      <c r="CL139">
        <v>4.9990899999999998</v>
      </c>
      <c r="CM139">
        <v>7804.6757142857141</v>
      </c>
      <c r="CN139">
        <v>9557.9885714285738</v>
      </c>
      <c r="CO139">
        <v>41.875</v>
      </c>
      <c r="CP139">
        <v>43.392714285714291</v>
      </c>
      <c r="CQ139">
        <v>42.625</v>
      </c>
      <c r="CR139">
        <v>42.625</v>
      </c>
      <c r="CS139">
        <v>43.25</v>
      </c>
      <c r="CT139">
        <v>597.49857142857138</v>
      </c>
      <c r="CU139">
        <v>597.52571428571434</v>
      </c>
      <c r="CV139">
        <v>0</v>
      </c>
      <c r="CW139">
        <v>1674578852</v>
      </c>
      <c r="CX139">
        <v>0</v>
      </c>
      <c r="CY139">
        <v>1674577646.0999999</v>
      </c>
      <c r="CZ139" t="s">
        <v>356</v>
      </c>
      <c r="DA139">
        <v>1674577646.0999999</v>
      </c>
      <c r="DB139">
        <v>1674577639.5999999</v>
      </c>
      <c r="DC139">
        <v>30</v>
      </c>
      <c r="DD139">
        <v>-0.48</v>
      </c>
      <c r="DE139">
        <v>-5.1999999999999998E-2</v>
      </c>
      <c r="DF139">
        <v>-5.7220000000000004</v>
      </c>
      <c r="DG139">
        <v>0.21299999999999999</v>
      </c>
      <c r="DH139">
        <v>415</v>
      </c>
      <c r="DI139">
        <v>32</v>
      </c>
      <c r="DJ139">
        <v>0.4</v>
      </c>
      <c r="DK139">
        <v>0.18</v>
      </c>
      <c r="DL139">
        <v>-16.84149</v>
      </c>
      <c r="DM139">
        <v>-0.81195872420260362</v>
      </c>
      <c r="DN139">
        <v>8.4927904130503648E-2</v>
      </c>
      <c r="DO139">
        <v>0</v>
      </c>
      <c r="DP139">
        <v>0.25588824999999998</v>
      </c>
      <c r="DQ139">
        <v>-6.3823317073171085E-2</v>
      </c>
      <c r="DR139">
        <v>8.0143652735260341E-3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357</v>
      </c>
      <c r="EA139">
        <v>3.29697</v>
      </c>
      <c r="EB139">
        <v>2.62527</v>
      </c>
      <c r="EC139">
        <v>0.162715</v>
      </c>
      <c r="ED139">
        <v>0.16290199999999999</v>
      </c>
      <c r="EE139">
        <v>0.13775200000000001</v>
      </c>
      <c r="EF139">
        <v>0.135742</v>
      </c>
      <c r="EG139">
        <v>25278.7</v>
      </c>
      <c r="EH139">
        <v>25694.9</v>
      </c>
      <c r="EI139">
        <v>28089.200000000001</v>
      </c>
      <c r="EJ139">
        <v>29543.599999999999</v>
      </c>
      <c r="EK139">
        <v>33338.199999999997</v>
      </c>
      <c r="EL139">
        <v>35458.300000000003</v>
      </c>
      <c r="EM139">
        <v>39655.300000000003</v>
      </c>
      <c r="EN139">
        <v>42234.9</v>
      </c>
      <c r="EO139">
        <v>2.17605</v>
      </c>
      <c r="EP139">
        <v>2.2176300000000002</v>
      </c>
      <c r="EQ139">
        <v>0.179838</v>
      </c>
      <c r="ER139">
        <v>0</v>
      </c>
      <c r="ES139">
        <v>29.779</v>
      </c>
      <c r="ET139">
        <v>999.9</v>
      </c>
      <c r="EU139">
        <v>74.900000000000006</v>
      </c>
      <c r="EV139">
        <v>31.9</v>
      </c>
      <c r="EW139">
        <v>35.078600000000002</v>
      </c>
      <c r="EX139">
        <v>57.606400000000001</v>
      </c>
      <c r="EY139">
        <v>-7.2115400000000003</v>
      </c>
      <c r="EZ139">
        <v>2</v>
      </c>
      <c r="FA139">
        <v>0.41112799999999999</v>
      </c>
      <c r="FB139">
        <v>-0.19056600000000001</v>
      </c>
      <c r="FC139">
        <v>20.2742</v>
      </c>
      <c r="FD139">
        <v>5.2184900000000001</v>
      </c>
      <c r="FE139">
        <v>12.0067</v>
      </c>
      <c r="FF139">
        <v>4.9855</v>
      </c>
      <c r="FG139">
        <v>3.2845</v>
      </c>
      <c r="FH139">
        <v>9999</v>
      </c>
      <c r="FI139">
        <v>9999</v>
      </c>
      <c r="FJ139">
        <v>9999</v>
      </c>
      <c r="FK139">
        <v>999.9</v>
      </c>
      <c r="FL139">
        <v>1.8656900000000001</v>
      </c>
      <c r="FM139">
        <v>1.8621700000000001</v>
      </c>
      <c r="FN139">
        <v>1.8641700000000001</v>
      </c>
      <c r="FO139">
        <v>1.8602000000000001</v>
      </c>
      <c r="FP139">
        <v>1.8609500000000001</v>
      </c>
      <c r="FQ139">
        <v>1.86009</v>
      </c>
      <c r="FR139">
        <v>1.8617999999999999</v>
      </c>
      <c r="FS139">
        <v>1.8583799999999999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-6.6020000000000003</v>
      </c>
      <c r="GH139">
        <v>0.21290000000000001</v>
      </c>
      <c r="GI139">
        <v>-4.3160023200825837</v>
      </c>
      <c r="GJ139">
        <v>-4.0448538125570227E-3</v>
      </c>
      <c r="GK139">
        <v>1.839783264315481E-6</v>
      </c>
      <c r="GL139">
        <v>-4.1587272622942942E-10</v>
      </c>
      <c r="GM139">
        <v>0.21294000000000321</v>
      </c>
      <c r="GN139">
        <v>0</v>
      </c>
      <c r="GO139">
        <v>0</v>
      </c>
      <c r="GP139">
        <v>0</v>
      </c>
      <c r="GQ139">
        <v>5</v>
      </c>
      <c r="GR139">
        <v>2081</v>
      </c>
      <c r="GS139">
        <v>3</v>
      </c>
      <c r="GT139">
        <v>31</v>
      </c>
      <c r="GU139">
        <v>19.899999999999999</v>
      </c>
      <c r="GV139">
        <v>20</v>
      </c>
      <c r="GW139">
        <v>2.36694</v>
      </c>
      <c r="GX139">
        <v>2.5146500000000001</v>
      </c>
      <c r="GY139">
        <v>2.04834</v>
      </c>
      <c r="GZ139">
        <v>2.6257299999999999</v>
      </c>
      <c r="HA139">
        <v>2.1972700000000001</v>
      </c>
      <c r="HB139">
        <v>2.34009</v>
      </c>
      <c r="HC139">
        <v>36.646900000000002</v>
      </c>
      <c r="HD139">
        <v>14.7187</v>
      </c>
      <c r="HE139">
        <v>18</v>
      </c>
      <c r="HF139">
        <v>661.24400000000003</v>
      </c>
      <c r="HG139">
        <v>775.41600000000005</v>
      </c>
      <c r="HH139">
        <v>30.999099999999999</v>
      </c>
      <c r="HI139">
        <v>32.686199999999999</v>
      </c>
      <c r="HJ139">
        <v>29.999199999999998</v>
      </c>
      <c r="HK139">
        <v>32.702199999999998</v>
      </c>
      <c r="HL139">
        <v>32.715800000000002</v>
      </c>
      <c r="HM139">
        <v>47.3857</v>
      </c>
      <c r="HN139">
        <v>0</v>
      </c>
      <c r="HO139">
        <v>100</v>
      </c>
      <c r="HP139">
        <v>31</v>
      </c>
      <c r="HQ139">
        <v>829.63499999999999</v>
      </c>
      <c r="HR139">
        <v>33.932099999999998</v>
      </c>
      <c r="HS139">
        <v>98.987499999999997</v>
      </c>
      <c r="HT139">
        <v>97.932400000000001</v>
      </c>
    </row>
    <row r="140" spans="1:228" x14ac:dyDescent="0.2">
      <c r="A140">
        <v>125</v>
      </c>
      <c r="B140">
        <v>1674578843.5</v>
      </c>
      <c r="C140">
        <v>495.5</v>
      </c>
      <c r="D140" t="s">
        <v>609</v>
      </c>
      <c r="E140" t="s">
        <v>610</v>
      </c>
      <c r="F140">
        <v>4</v>
      </c>
      <c r="G140">
        <v>1674578841.1875</v>
      </c>
      <c r="H140">
        <f t="shared" si="34"/>
        <v>2.8703845821443334E-4</v>
      </c>
      <c r="I140">
        <f t="shared" si="35"/>
        <v>0.28703845821443336</v>
      </c>
      <c r="J140">
        <f t="shared" si="36"/>
        <v>7.1964910327491562</v>
      </c>
      <c r="K140">
        <f t="shared" si="37"/>
        <v>804.09575000000007</v>
      </c>
      <c r="L140">
        <f t="shared" si="38"/>
        <v>139.31548111109407</v>
      </c>
      <c r="M140">
        <f t="shared" si="39"/>
        <v>14.136634813970623</v>
      </c>
      <c r="N140">
        <f t="shared" si="40"/>
        <v>81.593286564838323</v>
      </c>
      <c r="O140">
        <f t="shared" si="41"/>
        <v>1.7700046651237117E-2</v>
      </c>
      <c r="P140">
        <f t="shared" si="42"/>
        <v>2.7723027805837068</v>
      </c>
      <c r="Q140">
        <f t="shared" si="43"/>
        <v>1.7637504117801118E-2</v>
      </c>
      <c r="R140">
        <f t="shared" si="44"/>
        <v>1.102904076503897E-2</v>
      </c>
      <c r="S140">
        <f t="shared" si="45"/>
        <v>226.11661641010744</v>
      </c>
      <c r="T140">
        <f t="shared" si="46"/>
        <v>33.571449261458945</v>
      </c>
      <c r="U140">
        <f t="shared" si="47"/>
        <v>32.693950000000001</v>
      </c>
      <c r="V140">
        <f t="shared" si="48"/>
        <v>4.9658762651977586</v>
      </c>
      <c r="W140">
        <f t="shared" si="49"/>
        <v>69.834462575931482</v>
      </c>
      <c r="X140">
        <f t="shared" si="50"/>
        <v>3.3824178002145571</v>
      </c>
      <c r="Y140">
        <f t="shared" si="51"/>
        <v>4.8434793874683733</v>
      </c>
      <c r="Z140">
        <f t="shared" si="52"/>
        <v>1.5834584649832015</v>
      </c>
      <c r="AA140">
        <f t="shared" si="53"/>
        <v>-12.65839600725651</v>
      </c>
      <c r="AB140">
        <f t="shared" si="54"/>
        <v>-66.128748452396536</v>
      </c>
      <c r="AC140">
        <f t="shared" si="55"/>
        <v>-5.4347352892362712</v>
      </c>
      <c r="AD140">
        <f t="shared" si="56"/>
        <v>141.89473666121813</v>
      </c>
      <c r="AE140">
        <f t="shared" si="57"/>
        <v>18.158484701099237</v>
      </c>
      <c r="AF140">
        <f t="shared" si="58"/>
        <v>0.28773017411240742</v>
      </c>
      <c r="AG140">
        <f t="shared" si="59"/>
        <v>7.1964910327491562</v>
      </c>
      <c r="AH140">
        <v>848.57118053528222</v>
      </c>
      <c r="AI140">
        <v>835.00501818181783</v>
      </c>
      <c r="AJ140">
        <v>1.75762894193721</v>
      </c>
      <c r="AK140">
        <v>62.033969261683353</v>
      </c>
      <c r="AL140">
        <f t="shared" si="60"/>
        <v>0.28703845821443336</v>
      </c>
      <c r="AM140">
        <v>33.07686791341991</v>
      </c>
      <c r="AN140">
        <v>33.332970909090903</v>
      </c>
      <c r="AO140">
        <v>8.2126706395192774E-7</v>
      </c>
      <c r="AP140">
        <v>98.33</v>
      </c>
      <c r="AQ140">
        <v>31</v>
      </c>
      <c r="AR140">
        <v>5</v>
      </c>
      <c r="AS140">
        <f t="shared" si="61"/>
        <v>1</v>
      </c>
      <c r="AT140">
        <f t="shared" si="62"/>
        <v>0</v>
      </c>
      <c r="AU140">
        <f t="shared" si="63"/>
        <v>47583.396440200653</v>
      </c>
      <c r="AV140">
        <f t="shared" si="64"/>
        <v>1200.0025000000001</v>
      </c>
      <c r="AW140">
        <f t="shared" si="65"/>
        <v>1025.9276012487603</v>
      </c>
      <c r="AX140">
        <f t="shared" si="66"/>
        <v>0.85493788658670322</v>
      </c>
      <c r="AY140">
        <f t="shared" si="67"/>
        <v>0.1884301211123372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1674578841.1875</v>
      </c>
      <c r="BF140">
        <v>804.09575000000007</v>
      </c>
      <c r="BG140">
        <v>821.06975</v>
      </c>
      <c r="BH140">
        <v>33.333475000000007</v>
      </c>
      <c r="BI140">
        <v>33.076749999999997</v>
      </c>
      <c r="BJ140">
        <v>810.70349999999996</v>
      </c>
      <c r="BK140">
        <v>33.120550000000001</v>
      </c>
      <c r="BL140">
        <v>650.04762499999993</v>
      </c>
      <c r="BM140">
        <v>101.372</v>
      </c>
      <c r="BN140">
        <v>0.10010275</v>
      </c>
      <c r="BO140">
        <v>32.2515</v>
      </c>
      <c r="BP140">
        <v>32.693950000000001</v>
      </c>
      <c r="BQ140">
        <v>999.9</v>
      </c>
      <c r="BR140">
        <v>0</v>
      </c>
      <c r="BS140">
        <v>0</v>
      </c>
      <c r="BT140">
        <v>9005.86</v>
      </c>
      <c r="BU140">
        <v>0</v>
      </c>
      <c r="BV140">
        <v>61.687287499999996</v>
      </c>
      <c r="BW140">
        <v>-16.9737875</v>
      </c>
      <c r="BX140">
        <v>831.82349999999997</v>
      </c>
      <c r="BY140">
        <v>849.15712499999995</v>
      </c>
      <c r="BZ140">
        <v>0.25672774999999998</v>
      </c>
      <c r="CA140">
        <v>821.06975</v>
      </c>
      <c r="CB140">
        <v>33.076749999999997</v>
      </c>
      <c r="CC140">
        <v>3.3790775000000002</v>
      </c>
      <c r="CD140">
        <v>3.3530525</v>
      </c>
      <c r="CE140">
        <v>26.024125000000002</v>
      </c>
      <c r="CF140">
        <v>25.8935</v>
      </c>
      <c r="CG140">
        <v>1200.0025000000001</v>
      </c>
      <c r="CH140">
        <v>0.49998775000000001</v>
      </c>
      <c r="CI140">
        <v>0.50001225000000005</v>
      </c>
      <c r="CJ140">
        <v>0</v>
      </c>
      <c r="CK140">
        <v>763.49524999999994</v>
      </c>
      <c r="CL140">
        <v>4.9990899999999998</v>
      </c>
      <c r="CM140">
        <v>7802.65625</v>
      </c>
      <c r="CN140">
        <v>9557.8250000000007</v>
      </c>
      <c r="CO140">
        <v>41.875</v>
      </c>
      <c r="CP140">
        <v>43.375</v>
      </c>
      <c r="CQ140">
        <v>42.625</v>
      </c>
      <c r="CR140">
        <v>42.601374999999997</v>
      </c>
      <c r="CS140">
        <v>43.25</v>
      </c>
      <c r="CT140">
        <v>597.48749999999995</v>
      </c>
      <c r="CU140">
        <v>597.51749999999993</v>
      </c>
      <c r="CV140">
        <v>0</v>
      </c>
      <c r="CW140">
        <v>1674578856.2</v>
      </c>
      <c r="CX140">
        <v>0</v>
      </c>
      <c r="CY140">
        <v>1674577646.0999999</v>
      </c>
      <c r="CZ140" t="s">
        <v>356</v>
      </c>
      <c r="DA140">
        <v>1674577646.0999999</v>
      </c>
      <c r="DB140">
        <v>1674577639.5999999</v>
      </c>
      <c r="DC140">
        <v>30</v>
      </c>
      <c r="DD140">
        <v>-0.48</v>
      </c>
      <c r="DE140">
        <v>-5.1999999999999998E-2</v>
      </c>
      <c r="DF140">
        <v>-5.7220000000000004</v>
      </c>
      <c r="DG140">
        <v>0.21299999999999999</v>
      </c>
      <c r="DH140">
        <v>415</v>
      </c>
      <c r="DI140">
        <v>32</v>
      </c>
      <c r="DJ140">
        <v>0.4</v>
      </c>
      <c r="DK140">
        <v>0.18</v>
      </c>
      <c r="DL140">
        <v>-16.8899975</v>
      </c>
      <c r="DM140">
        <v>-0.83555684803000474</v>
      </c>
      <c r="DN140">
        <v>8.8182678252307467E-2</v>
      </c>
      <c r="DO140">
        <v>0</v>
      </c>
      <c r="DP140">
        <v>0.25337785000000002</v>
      </c>
      <c r="DQ140">
        <v>-5.2872945591001738E-3</v>
      </c>
      <c r="DR140">
        <v>4.8174202149594558E-3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357</v>
      </c>
      <c r="EA140">
        <v>3.29731</v>
      </c>
      <c r="EB140">
        <v>2.6253700000000002</v>
      </c>
      <c r="EC140">
        <v>0.16362399999999999</v>
      </c>
      <c r="ED140">
        <v>0.16378599999999999</v>
      </c>
      <c r="EE140">
        <v>0.13774800000000001</v>
      </c>
      <c r="EF140">
        <v>0.135741</v>
      </c>
      <c r="EG140">
        <v>25252.1</v>
      </c>
      <c r="EH140">
        <v>25668.2</v>
      </c>
      <c r="EI140">
        <v>28090.3</v>
      </c>
      <c r="EJ140">
        <v>29544</v>
      </c>
      <c r="EK140">
        <v>33339.199999999997</v>
      </c>
      <c r="EL140">
        <v>35459.1</v>
      </c>
      <c r="EM140">
        <v>39656.1</v>
      </c>
      <c r="EN140">
        <v>42235.6</v>
      </c>
      <c r="EO140">
        <v>2.1764999999999999</v>
      </c>
      <c r="EP140">
        <v>2.2175799999999999</v>
      </c>
      <c r="EQ140">
        <v>0.179894</v>
      </c>
      <c r="ER140">
        <v>0</v>
      </c>
      <c r="ES140">
        <v>29.766500000000001</v>
      </c>
      <c r="ET140">
        <v>999.9</v>
      </c>
      <c r="EU140">
        <v>74.900000000000006</v>
      </c>
      <c r="EV140">
        <v>31.9</v>
      </c>
      <c r="EW140">
        <v>35.083799999999997</v>
      </c>
      <c r="EX140">
        <v>57.7864</v>
      </c>
      <c r="EY140">
        <v>-7.2476000000000003</v>
      </c>
      <c r="EZ140">
        <v>2</v>
      </c>
      <c r="FA140">
        <v>0.410493</v>
      </c>
      <c r="FB140">
        <v>-0.19268199999999999</v>
      </c>
      <c r="FC140">
        <v>20.2743</v>
      </c>
      <c r="FD140">
        <v>5.2198399999999996</v>
      </c>
      <c r="FE140">
        <v>12.0082</v>
      </c>
      <c r="FF140">
        <v>4.9869500000000002</v>
      </c>
      <c r="FG140">
        <v>3.2846500000000001</v>
      </c>
      <c r="FH140">
        <v>9999</v>
      </c>
      <c r="FI140">
        <v>9999</v>
      </c>
      <c r="FJ140">
        <v>9999</v>
      </c>
      <c r="FK140">
        <v>999.9</v>
      </c>
      <c r="FL140">
        <v>1.8656999999999999</v>
      </c>
      <c r="FM140">
        <v>1.8621700000000001</v>
      </c>
      <c r="FN140">
        <v>1.8641700000000001</v>
      </c>
      <c r="FO140">
        <v>1.8602099999999999</v>
      </c>
      <c r="FP140">
        <v>1.8609500000000001</v>
      </c>
      <c r="FQ140">
        <v>1.8600699999999999</v>
      </c>
      <c r="FR140">
        <v>1.86181</v>
      </c>
      <c r="FS140">
        <v>1.8583700000000001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-6.6150000000000002</v>
      </c>
      <c r="GH140">
        <v>0.21290000000000001</v>
      </c>
      <c r="GI140">
        <v>-4.3160023200825837</v>
      </c>
      <c r="GJ140">
        <v>-4.0448538125570227E-3</v>
      </c>
      <c r="GK140">
        <v>1.839783264315481E-6</v>
      </c>
      <c r="GL140">
        <v>-4.1587272622942942E-10</v>
      </c>
      <c r="GM140">
        <v>0.21294000000000321</v>
      </c>
      <c r="GN140">
        <v>0</v>
      </c>
      <c r="GO140">
        <v>0</v>
      </c>
      <c r="GP140">
        <v>0</v>
      </c>
      <c r="GQ140">
        <v>5</v>
      </c>
      <c r="GR140">
        <v>2081</v>
      </c>
      <c r="GS140">
        <v>3</v>
      </c>
      <c r="GT140">
        <v>31</v>
      </c>
      <c r="GU140">
        <v>20</v>
      </c>
      <c r="GV140">
        <v>20.100000000000001</v>
      </c>
      <c r="GW140">
        <v>2.3828100000000001</v>
      </c>
      <c r="GX140">
        <v>2.51709</v>
      </c>
      <c r="GY140">
        <v>2.04834</v>
      </c>
      <c r="GZ140">
        <v>2.6245099999999999</v>
      </c>
      <c r="HA140">
        <v>2.1972700000000001</v>
      </c>
      <c r="HB140">
        <v>2.2900399999999999</v>
      </c>
      <c r="HC140">
        <v>36.646900000000002</v>
      </c>
      <c r="HD140">
        <v>14.692399999999999</v>
      </c>
      <c r="HE140">
        <v>18</v>
      </c>
      <c r="HF140">
        <v>661.52099999999996</v>
      </c>
      <c r="HG140">
        <v>775.27099999999996</v>
      </c>
      <c r="HH140">
        <v>30.999300000000002</v>
      </c>
      <c r="HI140">
        <v>32.6768</v>
      </c>
      <c r="HJ140">
        <v>29.999300000000002</v>
      </c>
      <c r="HK140">
        <v>32.694600000000001</v>
      </c>
      <c r="HL140">
        <v>32.708399999999997</v>
      </c>
      <c r="HM140">
        <v>47.696399999999997</v>
      </c>
      <c r="HN140">
        <v>0</v>
      </c>
      <c r="HO140">
        <v>100</v>
      </c>
      <c r="HP140">
        <v>31</v>
      </c>
      <c r="HQ140">
        <v>836.34500000000003</v>
      </c>
      <c r="HR140">
        <v>33.932099999999998</v>
      </c>
      <c r="HS140">
        <v>98.990300000000005</v>
      </c>
      <c r="HT140">
        <v>97.934100000000001</v>
      </c>
    </row>
    <row r="141" spans="1:228" x14ac:dyDescent="0.2">
      <c r="A141">
        <v>126</v>
      </c>
      <c r="B141">
        <v>1674578847.5</v>
      </c>
      <c r="C141">
        <v>499.5</v>
      </c>
      <c r="D141" t="s">
        <v>611</v>
      </c>
      <c r="E141" t="s">
        <v>612</v>
      </c>
      <c r="F141">
        <v>4</v>
      </c>
      <c r="G141">
        <v>1674578845.5</v>
      </c>
      <c r="H141">
        <f t="shared" si="34"/>
        <v>2.8961420113798539E-4</v>
      </c>
      <c r="I141">
        <f t="shared" si="35"/>
        <v>0.28961420113798536</v>
      </c>
      <c r="J141">
        <f t="shared" si="36"/>
        <v>7.464813551690348</v>
      </c>
      <c r="K141">
        <f t="shared" si="37"/>
        <v>811.26842857142856</v>
      </c>
      <c r="L141">
        <f t="shared" si="38"/>
        <v>129.06444428671003</v>
      </c>
      <c r="M141">
        <f t="shared" si="39"/>
        <v>13.0965055848405</v>
      </c>
      <c r="N141">
        <f t="shared" si="40"/>
        <v>82.321522122607874</v>
      </c>
      <c r="O141">
        <f t="shared" si="41"/>
        <v>1.7881489336891019E-2</v>
      </c>
      <c r="P141">
        <f t="shared" si="42"/>
        <v>2.7761020542880264</v>
      </c>
      <c r="Q141">
        <f t="shared" si="43"/>
        <v>1.7817747501488339E-2</v>
      </c>
      <c r="R141">
        <f t="shared" si="44"/>
        <v>1.1141800112100151E-2</v>
      </c>
      <c r="S141">
        <f t="shared" si="45"/>
        <v>226.11104709276961</v>
      </c>
      <c r="T141">
        <f t="shared" si="46"/>
        <v>33.559581510083248</v>
      </c>
      <c r="U141">
        <f t="shared" si="47"/>
        <v>32.686542857142861</v>
      </c>
      <c r="V141">
        <f t="shared" si="48"/>
        <v>4.9638052500865859</v>
      </c>
      <c r="W141">
        <f t="shared" si="49"/>
        <v>69.86885798730377</v>
      </c>
      <c r="X141">
        <f t="shared" si="50"/>
        <v>3.3822733272742149</v>
      </c>
      <c r="Y141">
        <f t="shared" si="51"/>
        <v>4.8408882364855961</v>
      </c>
      <c r="Z141">
        <f t="shared" si="52"/>
        <v>1.581531922812371</v>
      </c>
      <c r="AA141">
        <f t="shared" si="53"/>
        <v>-12.771986270185156</v>
      </c>
      <c r="AB141">
        <f t="shared" si="54"/>
        <v>-66.528325675604734</v>
      </c>
      <c r="AC141">
        <f t="shared" si="55"/>
        <v>-5.4596389816803823</v>
      </c>
      <c r="AD141">
        <f t="shared" si="56"/>
        <v>141.35109616529934</v>
      </c>
      <c r="AE141">
        <f t="shared" si="57"/>
        <v>18.179284573977505</v>
      </c>
      <c r="AF141">
        <f t="shared" si="58"/>
        <v>0.28821861942348503</v>
      </c>
      <c r="AG141">
        <f t="shared" si="59"/>
        <v>7.464813551690348</v>
      </c>
      <c r="AH141">
        <v>855.46426363300623</v>
      </c>
      <c r="AI141">
        <v>841.82193939393937</v>
      </c>
      <c r="AJ141">
        <v>1.710188053787832</v>
      </c>
      <c r="AK141">
        <v>62.033969261683353</v>
      </c>
      <c r="AL141">
        <f t="shared" si="60"/>
        <v>0.28961420113798536</v>
      </c>
      <c r="AM141">
        <v>33.074641523809518</v>
      </c>
      <c r="AN141">
        <v>33.333055757575757</v>
      </c>
      <c r="AO141">
        <v>3.5272130167325541E-7</v>
      </c>
      <c r="AP141">
        <v>98.33</v>
      </c>
      <c r="AQ141">
        <v>31</v>
      </c>
      <c r="AR141">
        <v>5</v>
      </c>
      <c r="AS141">
        <f t="shared" si="61"/>
        <v>1</v>
      </c>
      <c r="AT141">
        <f t="shared" si="62"/>
        <v>0</v>
      </c>
      <c r="AU141">
        <f t="shared" si="63"/>
        <v>47689.850162061659</v>
      </c>
      <c r="AV141">
        <f t="shared" si="64"/>
        <v>1199.971428571429</v>
      </c>
      <c r="AW141">
        <f t="shared" si="65"/>
        <v>1025.9011850221607</v>
      </c>
      <c r="AX141">
        <f t="shared" si="66"/>
        <v>0.85493800985203483</v>
      </c>
      <c r="AY141">
        <f t="shared" si="67"/>
        <v>0.18843035901442734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1674578845.5</v>
      </c>
      <c r="BF141">
        <v>811.26842857142856</v>
      </c>
      <c r="BG141">
        <v>828.26457142857146</v>
      </c>
      <c r="BH141">
        <v>33.331885714285718</v>
      </c>
      <c r="BI141">
        <v>33.074714285714293</v>
      </c>
      <c r="BJ141">
        <v>817.88957142857146</v>
      </c>
      <c r="BK141">
        <v>33.118957142857141</v>
      </c>
      <c r="BL141">
        <v>650.02185714285713</v>
      </c>
      <c r="BM141">
        <v>101.3727142857143</v>
      </c>
      <c r="BN141">
        <v>9.9892342857142852E-2</v>
      </c>
      <c r="BO141">
        <v>32.242028571428577</v>
      </c>
      <c r="BP141">
        <v>32.686542857142861</v>
      </c>
      <c r="BQ141">
        <v>999.89999999999986</v>
      </c>
      <c r="BR141">
        <v>0</v>
      </c>
      <c r="BS141">
        <v>0</v>
      </c>
      <c r="BT141">
        <v>9025.9785714285736</v>
      </c>
      <c r="BU141">
        <v>0</v>
      </c>
      <c r="BV141">
        <v>106.2712857142857</v>
      </c>
      <c r="BW141">
        <v>-16.99607142857143</v>
      </c>
      <c r="BX141">
        <v>839.24199999999996</v>
      </c>
      <c r="BY141">
        <v>856.59628571428573</v>
      </c>
      <c r="BZ141">
        <v>0.25715257142857151</v>
      </c>
      <c r="CA141">
        <v>828.26457142857146</v>
      </c>
      <c r="CB141">
        <v>33.074714285714293</v>
      </c>
      <c r="CC141">
        <v>3.378945714285714</v>
      </c>
      <c r="CD141">
        <v>3.3528785714285712</v>
      </c>
      <c r="CE141">
        <v>26.02345714285714</v>
      </c>
      <c r="CF141">
        <v>25.892600000000002</v>
      </c>
      <c r="CG141">
        <v>1199.971428571429</v>
      </c>
      <c r="CH141">
        <v>0.49998314285714279</v>
      </c>
      <c r="CI141">
        <v>0.50001685714285726</v>
      </c>
      <c r="CJ141">
        <v>0</v>
      </c>
      <c r="CK141">
        <v>763.42228571428564</v>
      </c>
      <c r="CL141">
        <v>4.9990899999999998</v>
      </c>
      <c r="CM141">
        <v>7801.011428571429</v>
      </c>
      <c r="CN141">
        <v>9557.5742857142868</v>
      </c>
      <c r="CO141">
        <v>41.875</v>
      </c>
      <c r="CP141">
        <v>43.375</v>
      </c>
      <c r="CQ141">
        <v>42.625</v>
      </c>
      <c r="CR141">
        <v>42.598000000000013</v>
      </c>
      <c r="CS141">
        <v>43.25</v>
      </c>
      <c r="CT141">
        <v>597.46571428571428</v>
      </c>
      <c r="CU141">
        <v>597.50571428571436</v>
      </c>
      <c r="CV141">
        <v>0</v>
      </c>
      <c r="CW141">
        <v>1674578859.8</v>
      </c>
      <c r="CX141">
        <v>0</v>
      </c>
      <c r="CY141">
        <v>1674577646.0999999</v>
      </c>
      <c r="CZ141" t="s">
        <v>356</v>
      </c>
      <c r="DA141">
        <v>1674577646.0999999</v>
      </c>
      <c r="DB141">
        <v>1674577639.5999999</v>
      </c>
      <c r="DC141">
        <v>30</v>
      </c>
      <c r="DD141">
        <v>-0.48</v>
      </c>
      <c r="DE141">
        <v>-5.1999999999999998E-2</v>
      </c>
      <c r="DF141">
        <v>-5.7220000000000004</v>
      </c>
      <c r="DG141">
        <v>0.21299999999999999</v>
      </c>
      <c r="DH141">
        <v>415</v>
      </c>
      <c r="DI141">
        <v>32</v>
      </c>
      <c r="DJ141">
        <v>0.4</v>
      </c>
      <c r="DK141">
        <v>0.18</v>
      </c>
      <c r="DL141">
        <v>-16.9293525</v>
      </c>
      <c r="DM141">
        <v>-0.54550356472791883</v>
      </c>
      <c r="DN141">
        <v>6.8044856482690472E-2</v>
      </c>
      <c r="DO141">
        <v>0</v>
      </c>
      <c r="DP141">
        <v>0.25283309999999998</v>
      </c>
      <c r="DQ141">
        <v>3.3026409005627748E-2</v>
      </c>
      <c r="DR141">
        <v>4.0224888551741202E-3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357</v>
      </c>
      <c r="EA141">
        <v>3.2971300000000001</v>
      </c>
      <c r="EB141">
        <v>2.6254</v>
      </c>
      <c r="EC141">
        <v>0.16450699999999999</v>
      </c>
      <c r="ED141">
        <v>0.16467499999999999</v>
      </c>
      <c r="EE141">
        <v>0.13775699999999999</v>
      </c>
      <c r="EF141">
        <v>0.135742</v>
      </c>
      <c r="EG141">
        <v>25225.3</v>
      </c>
      <c r="EH141">
        <v>25641.3</v>
      </c>
      <c r="EI141">
        <v>28090.2</v>
      </c>
      <c r="EJ141">
        <v>29544.5</v>
      </c>
      <c r="EK141">
        <v>33339.4</v>
      </c>
      <c r="EL141">
        <v>35459.4</v>
      </c>
      <c r="EM141">
        <v>39656.6</v>
      </c>
      <c r="EN141">
        <v>42236.1</v>
      </c>
      <c r="EO141">
        <v>2.1763499999999998</v>
      </c>
      <c r="EP141">
        <v>2.2179799999999998</v>
      </c>
      <c r="EQ141">
        <v>0.18047199999999999</v>
      </c>
      <c r="ER141">
        <v>0</v>
      </c>
      <c r="ES141">
        <v>29.7562</v>
      </c>
      <c r="ET141">
        <v>999.9</v>
      </c>
      <c r="EU141">
        <v>74.900000000000006</v>
      </c>
      <c r="EV141">
        <v>31.9</v>
      </c>
      <c r="EW141">
        <v>35.080300000000001</v>
      </c>
      <c r="EX141">
        <v>57.546399999999998</v>
      </c>
      <c r="EY141">
        <v>-7.3477600000000001</v>
      </c>
      <c r="EZ141">
        <v>2</v>
      </c>
      <c r="FA141">
        <v>0.40976600000000002</v>
      </c>
      <c r="FB141">
        <v>-0.19503300000000001</v>
      </c>
      <c r="FC141">
        <v>20.2744</v>
      </c>
      <c r="FD141">
        <v>5.2196899999999999</v>
      </c>
      <c r="FE141">
        <v>12.007300000000001</v>
      </c>
      <c r="FF141">
        <v>4.9867999999999997</v>
      </c>
      <c r="FG141">
        <v>3.2845800000000001</v>
      </c>
      <c r="FH141">
        <v>9999</v>
      </c>
      <c r="FI141">
        <v>9999</v>
      </c>
      <c r="FJ141">
        <v>9999</v>
      </c>
      <c r="FK141">
        <v>999.9</v>
      </c>
      <c r="FL141">
        <v>1.8656999999999999</v>
      </c>
      <c r="FM141">
        <v>1.8621799999999999</v>
      </c>
      <c r="FN141">
        <v>1.8641700000000001</v>
      </c>
      <c r="FO141">
        <v>1.8602099999999999</v>
      </c>
      <c r="FP141">
        <v>1.8609599999999999</v>
      </c>
      <c r="FQ141">
        <v>1.86009</v>
      </c>
      <c r="FR141">
        <v>1.86182</v>
      </c>
      <c r="FS141">
        <v>1.8583799999999999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-6.6269999999999998</v>
      </c>
      <c r="GH141">
        <v>0.21290000000000001</v>
      </c>
      <c r="GI141">
        <v>-4.3160023200825837</v>
      </c>
      <c r="GJ141">
        <v>-4.0448538125570227E-3</v>
      </c>
      <c r="GK141">
        <v>1.839783264315481E-6</v>
      </c>
      <c r="GL141">
        <v>-4.1587272622942942E-10</v>
      </c>
      <c r="GM141">
        <v>0.21294000000000321</v>
      </c>
      <c r="GN141">
        <v>0</v>
      </c>
      <c r="GO141">
        <v>0</v>
      </c>
      <c r="GP141">
        <v>0</v>
      </c>
      <c r="GQ141">
        <v>5</v>
      </c>
      <c r="GR141">
        <v>2081</v>
      </c>
      <c r="GS141">
        <v>3</v>
      </c>
      <c r="GT141">
        <v>31</v>
      </c>
      <c r="GU141">
        <v>20</v>
      </c>
      <c r="GV141">
        <v>20.100000000000001</v>
      </c>
      <c r="GW141">
        <v>2.3986800000000001</v>
      </c>
      <c r="GX141">
        <v>2.5146500000000001</v>
      </c>
      <c r="GY141">
        <v>2.04834</v>
      </c>
      <c r="GZ141">
        <v>2.6257299999999999</v>
      </c>
      <c r="HA141">
        <v>2.1972700000000001</v>
      </c>
      <c r="HB141">
        <v>2.33765</v>
      </c>
      <c r="HC141">
        <v>36.6706</v>
      </c>
      <c r="HD141">
        <v>14.7012</v>
      </c>
      <c r="HE141">
        <v>18</v>
      </c>
      <c r="HF141">
        <v>661.322</v>
      </c>
      <c r="HG141">
        <v>775.56399999999996</v>
      </c>
      <c r="HH141">
        <v>30.999300000000002</v>
      </c>
      <c r="HI141">
        <v>32.668100000000003</v>
      </c>
      <c r="HJ141">
        <v>29.999199999999998</v>
      </c>
      <c r="HK141">
        <v>32.686999999999998</v>
      </c>
      <c r="HL141">
        <v>32.700600000000001</v>
      </c>
      <c r="HM141">
        <v>48.005200000000002</v>
      </c>
      <c r="HN141">
        <v>0</v>
      </c>
      <c r="HO141">
        <v>100</v>
      </c>
      <c r="HP141">
        <v>31</v>
      </c>
      <c r="HQ141">
        <v>843.024</v>
      </c>
      <c r="HR141">
        <v>33.932099999999998</v>
      </c>
      <c r="HS141">
        <v>98.990899999999996</v>
      </c>
      <c r="HT141">
        <v>97.935400000000001</v>
      </c>
    </row>
    <row r="142" spans="1:228" x14ac:dyDescent="0.2">
      <c r="A142">
        <v>127</v>
      </c>
      <c r="B142">
        <v>1674578851.5</v>
      </c>
      <c r="C142">
        <v>503.5</v>
      </c>
      <c r="D142" t="s">
        <v>613</v>
      </c>
      <c r="E142" t="s">
        <v>614</v>
      </c>
      <c r="F142">
        <v>4</v>
      </c>
      <c r="G142">
        <v>1674578849.1875</v>
      </c>
      <c r="H142">
        <f t="shared" si="34"/>
        <v>2.9228913623308085E-4</v>
      </c>
      <c r="I142">
        <f t="shared" si="35"/>
        <v>0.29228913623308084</v>
      </c>
      <c r="J142">
        <f t="shared" si="36"/>
        <v>7.3857213338455008</v>
      </c>
      <c r="K142">
        <f t="shared" si="37"/>
        <v>817.43925000000002</v>
      </c>
      <c r="L142">
        <f t="shared" si="38"/>
        <v>147.37959277112205</v>
      </c>
      <c r="M142">
        <f t="shared" si="39"/>
        <v>14.955084615195311</v>
      </c>
      <c r="N142">
        <f t="shared" si="40"/>
        <v>82.948208240178886</v>
      </c>
      <c r="O142">
        <f t="shared" si="41"/>
        <v>1.8028302171500605E-2</v>
      </c>
      <c r="P142">
        <f t="shared" si="42"/>
        <v>2.7697303076089588</v>
      </c>
      <c r="Q142">
        <f t="shared" si="43"/>
        <v>1.7963362932998991E-2</v>
      </c>
      <c r="R142">
        <f t="shared" si="44"/>
        <v>1.1232916779471204E-2</v>
      </c>
      <c r="S142">
        <f t="shared" si="45"/>
        <v>226.11466041145076</v>
      </c>
      <c r="T142">
        <f t="shared" si="46"/>
        <v>33.562982553557212</v>
      </c>
      <c r="U142">
        <f t="shared" si="47"/>
        <v>32.6929625</v>
      </c>
      <c r="V142">
        <f t="shared" si="48"/>
        <v>4.9656001197013993</v>
      </c>
      <c r="W142">
        <f t="shared" si="49"/>
        <v>69.866409483490955</v>
      </c>
      <c r="X142">
        <f t="shared" si="50"/>
        <v>3.3824049329227543</v>
      </c>
      <c r="Y142">
        <f t="shared" si="51"/>
        <v>4.8412462554297973</v>
      </c>
      <c r="Z142">
        <f t="shared" si="52"/>
        <v>1.5831951867786449</v>
      </c>
      <c r="AA142">
        <f t="shared" si="53"/>
        <v>-12.889950907878866</v>
      </c>
      <c r="AB142">
        <f t="shared" si="54"/>
        <v>-67.138769517087084</v>
      </c>
      <c r="AC142">
        <f t="shared" si="55"/>
        <v>-5.5226197457293829</v>
      </c>
      <c r="AD142">
        <f t="shared" si="56"/>
        <v>140.56332024075544</v>
      </c>
      <c r="AE142">
        <f t="shared" si="57"/>
        <v>18.284483445463056</v>
      </c>
      <c r="AF142">
        <f t="shared" si="58"/>
        <v>0.28937530252682642</v>
      </c>
      <c r="AG142">
        <f t="shared" si="59"/>
        <v>7.3857213338455008</v>
      </c>
      <c r="AH142">
        <v>862.48623859592715</v>
      </c>
      <c r="AI142">
        <v>848.78891515151463</v>
      </c>
      <c r="AJ142">
        <v>1.744309375585761</v>
      </c>
      <c r="AK142">
        <v>62.033969261683353</v>
      </c>
      <c r="AL142">
        <f t="shared" si="60"/>
        <v>0.29228913623308084</v>
      </c>
      <c r="AM142">
        <v>33.074623696969709</v>
      </c>
      <c r="AN142">
        <v>33.335425454545451</v>
      </c>
      <c r="AO142">
        <v>1.676275520724321E-6</v>
      </c>
      <c r="AP142">
        <v>98.33</v>
      </c>
      <c r="AQ142">
        <v>31</v>
      </c>
      <c r="AR142">
        <v>5</v>
      </c>
      <c r="AS142">
        <f t="shared" si="61"/>
        <v>1</v>
      </c>
      <c r="AT142">
        <f t="shared" si="62"/>
        <v>0</v>
      </c>
      <c r="AU142">
        <f t="shared" si="63"/>
        <v>47513.643736626349</v>
      </c>
      <c r="AV142">
        <f t="shared" si="64"/>
        <v>1199.9974999999999</v>
      </c>
      <c r="AW142">
        <f t="shared" si="65"/>
        <v>1025.9228012494561</v>
      </c>
      <c r="AX142">
        <f t="shared" si="66"/>
        <v>0.85493744882756528</v>
      </c>
      <c r="AY142">
        <f t="shared" si="67"/>
        <v>0.18842927623720113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1674578849.1875</v>
      </c>
      <c r="BF142">
        <v>817.43925000000002</v>
      </c>
      <c r="BG142">
        <v>834.53562499999998</v>
      </c>
      <c r="BH142">
        <v>33.332974999999998</v>
      </c>
      <c r="BI142">
        <v>33.074762499999999</v>
      </c>
      <c r="BJ142">
        <v>824.07187499999998</v>
      </c>
      <c r="BK142">
        <v>33.120024999999998</v>
      </c>
      <c r="BL142">
        <v>649.99849999999992</v>
      </c>
      <c r="BM142">
        <v>101.373125</v>
      </c>
      <c r="BN142">
        <v>0.100113825</v>
      </c>
      <c r="BO142">
        <v>32.243337500000003</v>
      </c>
      <c r="BP142">
        <v>32.6929625</v>
      </c>
      <c r="BQ142">
        <v>999.9</v>
      </c>
      <c r="BR142">
        <v>0</v>
      </c>
      <c r="BS142">
        <v>0</v>
      </c>
      <c r="BT142">
        <v>8992.11</v>
      </c>
      <c r="BU142">
        <v>0</v>
      </c>
      <c r="BV142">
        <v>155.55850000000001</v>
      </c>
      <c r="BW142">
        <v>-17.096475000000002</v>
      </c>
      <c r="BX142">
        <v>845.62625000000003</v>
      </c>
      <c r="BY142">
        <v>863.08187499999997</v>
      </c>
      <c r="BZ142">
        <v>0.258216375</v>
      </c>
      <c r="CA142">
        <v>834.53562499999998</v>
      </c>
      <c r="CB142">
        <v>33.074762499999999</v>
      </c>
      <c r="CC142">
        <v>3.3790724999999999</v>
      </c>
      <c r="CD142">
        <v>3.3528962500000001</v>
      </c>
      <c r="CE142">
        <v>26.024100000000001</v>
      </c>
      <c r="CF142">
        <v>25.892712499999998</v>
      </c>
      <c r="CG142">
        <v>1199.9974999999999</v>
      </c>
      <c r="CH142">
        <v>0.50000137499999997</v>
      </c>
      <c r="CI142">
        <v>0.49999862499999997</v>
      </c>
      <c r="CJ142">
        <v>0</v>
      </c>
      <c r="CK142">
        <v>763.28274999999996</v>
      </c>
      <c r="CL142">
        <v>4.9990899999999998</v>
      </c>
      <c r="CM142">
        <v>7799.3175000000001</v>
      </c>
      <c r="CN142">
        <v>9557.8300000000017</v>
      </c>
      <c r="CO142">
        <v>41.875</v>
      </c>
      <c r="CP142">
        <v>43.375</v>
      </c>
      <c r="CQ142">
        <v>42.625</v>
      </c>
      <c r="CR142">
        <v>42.561999999999998</v>
      </c>
      <c r="CS142">
        <v>43.194875000000003</v>
      </c>
      <c r="CT142">
        <v>597.50250000000005</v>
      </c>
      <c r="CU142">
        <v>597.49749999999995</v>
      </c>
      <c r="CV142">
        <v>0</v>
      </c>
      <c r="CW142">
        <v>1674578864</v>
      </c>
      <c r="CX142">
        <v>0</v>
      </c>
      <c r="CY142">
        <v>1674577646.0999999</v>
      </c>
      <c r="CZ142" t="s">
        <v>356</v>
      </c>
      <c r="DA142">
        <v>1674577646.0999999</v>
      </c>
      <c r="DB142">
        <v>1674577639.5999999</v>
      </c>
      <c r="DC142">
        <v>30</v>
      </c>
      <c r="DD142">
        <v>-0.48</v>
      </c>
      <c r="DE142">
        <v>-5.1999999999999998E-2</v>
      </c>
      <c r="DF142">
        <v>-5.7220000000000004</v>
      </c>
      <c r="DG142">
        <v>0.21299999999999999</v>
      </c>
      <c r="DH142">
        <v>415</v>
      </c>
      <c r="DI142">
        <v>32</v>
      </c>
      <c r="DJ142">
        <v>0.4</v>
      </c>
      <c r="DK142">
        <v>0.18</v>
      </c>
      <c r="DL142">
        <v>-16.972997500000002</v>
      </c>
      <c r="DM142">
        <v>-0.65315459662287556</v>
      </c>
      <c r="DN142">
        <v>7.7483648234643446E-2</v>
      </c>
      <c r="DO142">
        <v>0</v>
      </c>
      <c r="DP142">
        <v>0.25439424999999999</v>
      </c>
      <c r="DQ142">
        <v>3.6191909943714427E-2</v>
      </c>
      <c r="DR142">
        <v>3.9650432894862567E-3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357</v>
      </c>
      <c r="EA142">
        <v>3.29704</v>
      </c>
      <c r="EB142">
        <v>2.6251600000000002</v>
      </c>
      <c r="EC142">
        <v>0.165406</v>
      </c>
      <c r="ED142">
        <v>0.16556299999999999</v>
      </c>
      <c r="EE142">
        <v>0.13777300000000001</v>
      </c>
      <c r="EF142">
        <v>0.135744</v>
      </c>
      <c r="EG142">
        <v>25198.6</v>
      </c>
      <c r="EH142">
        <v>25614.7</v>
      </c>
      <c r="EI142">
        <v>28090.6</v>
      </c>
      <c r="EJ142">
        <v>29545.200000000001</v>
      </c>
      <c r="EK142">
        <v>33339</v>
      </c>
      <c r="EL142">
        <v>35460.199999999997</v>
      </c>
      <c r="EM142">
        <v>39656.800000000003</v>
      </c>
      <c r="EN142">
        <v>42237</v>
      </c>
      <c r="EO142">
        <v>2.1766800000000002</v>
      </c>
      <c r="EP142">
        <v>2.2181500000000001</v>
      </c>
      <c r="EQ142">
        <v>0.181757</v>
      </c>
      <c r="ER142">
        <v>0</v>
      </c>
      <c r="ES142">
        <v>29.749099999999999</v>
      </c>
      <c r="ET142">
        <v>999.9</v>
      </c>
      <c r="EU142">
        <v>74.900000000000006</v>
      </c>
      <c r="EV142">
        <v>31.9</v>
      </c>
      <c r="EW142">
        <v>35.078800000000001</v>
      </c>
      <c r="EX142">
        <v>57.486400000000003</v>
      </c>
      <c r="EY142">
        <v>-7.1834899999999999</v>
      </c>
      <c r="EZ142">
        <v>2</v>
      </c>
      <c r="FA142">
        <v>0.409055</v>
      </c>
      <c r="FB142">
        <v>-0.19660900000000001</v>
      </c>
      <c r="FC142">
        <v>20.2744</v>
      </c>
      <c r="FD142">
        <v>5.2192400000000001</v>
      </c>
      <c r="FE142">
        <v>12.007</v>
      </c>
      <c r="FF142">
        <v>4.9866000000000001</v>
      </c>
      <c r="FG142">
        <v>3.2845800000000001</v>
      </c>
      <c r="FH142">
        <v>9999</v>
      </c>
      <c r="FI142">
        <v>9999</v>
      </c>
      <c r="FJ142">
        <v>9999</v>
      </c>
      <c r="FK142">
        <v>999.9</v>
      </c>
      <c r="FL142">
        <v>1.86572</v>
      </c>
      <c r="FM142">
        <v>1.8621700000000001</v>
      </c>
      <c r="FN142">
        <v>1.8641700000000001</v>
      </c>
      <c r="FO142">
        <v>1.8602300000000001</v>
      </c>
      <c r="FP142">
        <v>1.8609599999999999</v>
      </c>
      <c r="FQ142">
        <v>1.8601099999999999</v>
      </c>
      <c r="FR142">
        <v>1.8618300000000001</v>
      </c>
      <c r="FS142">
        <v>1.85839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-6.64</v>
      </c>
      <c r="GH142">
        <v>0.21290000000000001</v>
      </c>
      <c r="GI142">
        <v>-4.3160023200825837</v>
      </c>
      <c r="GJ142">
        <v>-4.0448538125570227E-3</v>
      </c>
      <c r="GK142">
        <v>1.839783264315481E-6</v>
      </c>
      <c r="GL142">
        <v>-4.1587272622942942E-10</v>
      </c>
      <c r="GM142">
        <v>0.21294000000000321</v>
      </c>
      <c r="GN142">
        <v>0</v>
      </c>
      <c r="GO142">
        <v>0</v>
      </c>
      <c r="GP142">
        <v>0</v>
      </c>
      <c r="GQ142">
        <v>5</v>
      </c>
      <c r="GR142">
        <v>2081</v>
      </c>
      <c r="GS142">
        <v>3</v>
      </c>
      <c r="GT142">
        <v>31</v>
      </c>
      <c r="GU142">
        <v>20.100000000000001</v>
      </c>
      <c r="GV142">
        <v>20.2</v>
      </c>
      <c r="GW142">
        <v>2.4133300000000002</v>
      </c>
      <c r="GX142">
        <v>2.50854</v>
      </c>
      <c r="GY142">
        <v>2.04834</v>
      </c>
      <c r="GZ142">
        <v>2.6245099999999999</v>
      </c>
      <c r="HA142">
        <v>2.1972700000000001</v>
      </c>
      <c r="HB142">
        <v>2.35107</v>
      </c>
      <c r="HC142">
        <v>36.646900000000002</v>
      </c>
      <c r="HD142">
        <v>14.7187</v>
      </c>
      <c r="HE142">
        <v>18</v>
      </c>
      <c r="HF142">
        <v>661.49599999999998</v>
      </c>
      <c r="HG142">
        <v>775.64200000000005</v>
      </c>
      <c r="HH142">
        <v>30.999500000000001</v>
      </c>
      <c r="HI142">
        <v>32.658999999999999</v>
      </c>
      <c r="HJ142">
        <v>29.999199999999998</v>
      </c>
      <c r="HK142">
        <v>32.679000000000002</v>
      </c>
      <c r="HL142">
        <v>32.693199999999997</v>
      </c>
      <c r="HM142">
        <v>48.313499999999998</v>
      </c>
      <c r="HN142">
        <v>0</v>
      </c>
      <c r="HO142">
        <v>100</v>
      </c>
      <c r="HP142">
        <v>31</v>
      </c>
      <c r="HQ142">
        <v>849.70299999999997</v>
      </c>
      <c r="HR142">
        <v>33.932099999999998</v>
      </c>
      <c r="HS142">
        <v>98.991699999999994</v>
      </c>
      <c r="HT142">
        <v>97.937600000000003</v>
      </c>
    </row>
    <row r="143" spans="1:228" x14ac:dyDescent="0.2">
      <c r="A143">
        <v>128</v>
      </c>
      <c r="B143">
        <v>1674578855.5</v>
      </c>
      <c r="C143">
        <v>507.5</v>
      </c>
      <c r="D143" t="s">
        <v>615</v>
      </c>
      <c r="E143" t="s">
        <v>616</v>
      </c>
      <c r="F143">
        <v>4</v>
      </c>
      <c r="G143">
        <v>1674578853.5</v>
      </c>
      <c r="H143">
        <f t="shared" si="34"/>
        <v>3.0568431379381816E-4</v>
      </c>
      <c r="I143">
        <f t="shared" si="35"/>
        <v>0.30568431379381816</v>
      </c>
      <c r="J143">
        <f t="shared" si="36"/>
        <v>7.455363080501705</v>
      </c>
      <c r="K143">
        <f t="shared" si="37"/>
        <v>824.71699999999998</v>
      </c>
      <c r="L143">
        <f t="shared" si="38"/>
        <v>175.6107250076324</v>
      </c>
      <c r="M143">
        <f t="shared" si="39"/>
        <v>17.819856042575822</v>
      </c>
      <c r="N143">
        <f t="shared" si="40"/>
        <v>83.687019771863433</v>
      </c>
      <c r="O143">
        <f t="shared" si="41"/>
        <v>1.8814248455862274E-2</v>
      </c>
      <c r="P143">
        <f t="shared" si="42"/>
        <v>2.7758699021298647</v>
      </c>
      <c r="Q143">
        <f t="shared" si="43"/>
        <v>1.8743691483333335E-2</v>
      </c>
      <c r="R143">
        <f t="shared" si="44"/>
        <v>1.1721124291527007E-2</v>
      </c>
      <c r="S143">
        <f t="shared" si="45"/>
        <v>226.11855129441804</v>
      </c>
      <c r="T143">
        <f t="shared" si="46"/>
        <v>33.561974679486788</v>
      </c>
      <c r="U143">
        <f t="shared" si="47"/>
        <v>32.710042857142852</v>
      </c>
      <c r="V143">
        <f t="shared" si="48"/>
        <v>4.9703783718621093</v>
      </c>
      <c r="W143">
        <f t="shared" si="49"/>
        <v>69.870125456409156</v>
      </c>
      <c r="X143">
        <f t="shared" si="50"/>
        <v>3.3836016307065808</v>
      </c>
      <c r="Y143">
        <f t="shared" si="51"/>
        <v>4.8427015245844318</v>
      </c>
      <c r="Z143">
        <f t="shared" si="52"/>
        <v>1.5867767411555285</v>
      </c>
      <c r="AA143">
        <f t="shared" si="53"/>
        <v>-13.48067823830738</v>
      </c>
      <c r="AB143">
        <f t="shared" si="54"/>
        <v>-69.047617037008223</v>
      </c>
      <c r="AC143">
        <f t="shared" si="55"/>
        <v>-5.6676968881042225</v>
      </c>
      <c r="AD143">
        <f t="shared" si="56"/>
        <v>137.92255913099822</v>
      </c>
      <c r="AE143">
        <f t="shared" si="57"/>
        <v>18.206044840470749</v>
      </c>
      <c r="AF143">
        <f t="shared" si="58"/>
        <v>0.30255353770764798</v>
      </c>
      <c r="AG143">
        <f t="shared" si="59"/>
        <v>7.455363080501705</v>
      </c>
      <c r="AH143">
        <v>869.42669704524951</v>
      </c>
      <c r="AI143">
        <v>855.73219999999912</v>
      </c>
      <c r="AJ143">
        <v>1.72609594218221</v>
      </c>
      <c r="AK143">
        <v>62.033969261683353</v>
      </c>
      <c r="AL143">
        <f t="shared" si="60"/>
        <v>0.30568431379381816</v>
      </c>
      <c r="AM143">
        <v>33.074828398268423</v>
      </c>
      <c r="AN143">
        <v>33.347490909090887</v>
      </c>
      <c r="AO143">
        <v>1.6844021475572782E-5</v>
      </c>
      <c r="AP143">
        <v>98.33</v>
      </c>
      <c r="AQ143">
        <v>31</v>
      </c>
      <c r="AR143">
        <v>5</v>
      </c>
      <c r="AS143">
        <f t="shared" si="61"/>
        <v>1</v>
      </c>
      <c r="AT143">
        <f t="shared" si="62"/>
        <v>0</v>
      </c>
      <c r="AU143">
        <f t="shared" si="63"/>
        <v>47682.406801858509</v>
      </c>
      <c r="AV143">
        <f t="shared" si="64"/>
        <v>1200.02</v>
      </c>
      <c r="AW143">
        <f t="shared" si="65"/>
        <v>1025.941856629232</v>
      </c>
      <c r="AX143">
        <f t="shared" si="66"/>
        <v>0.85493729823605613</v>
      </c>
      <c r="AY143">
        <f t="shared" si="67"/>
        <v>0.18842898559558843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1674578853.5</v>
      </c>
      <c r="BF143">
        <v>824.71699999999998</v>
      </c>
      <c r="BG143">
        <v>841.75314285714273</v>
      </c>
      <c r="BH143">
        <v>33.344642857142858</v>
      </c>
      <c r="BI143">
        <v>33.074671428571428</v>
      </c>
      <c r="BJ143">
        <v>831.36271428571422</v>
      </c>
      <c r="BK143">
        <v>33.131685714285709</v>
      </c>
      <c r="BL143">
        <v>649.99099999999999</v>
      </c>
      <c r="BM143">
        <v>101.3738571428571</v>
      </c>
      <c r="BN143">
        <v>9.9763228571428594E-2</v>
      </c>
      <c r="BO143">
        <v>32.248657142857141</v>
      </c>
      <c r="BP143">
        <v>32.710042857142852</v>
      </c>
      <c r="BQ143">
        <v>999.89999999999986</v>
      </c>
      <c r="BR143">
        <v>0</v>
      </c>
      <c r="BS143">
        <v>0</v>
      </c>
      <c r="BT143">
        <v>9024.6428571428569</v>
      </c>
      <c r="BU143">
        <v>0</v>
      </c>
      <c r="BV143">
        <v>164.54942857142859</v>
      </c>
      <c r="BW143">
        <v>-17.0364</v>
      </c>
      <c r="BX143">
        <v>853.16514285714288</v>
      </c>
      <c r="BY143">
        <v>870.54628571428566</v>
      </c>
      <c r="BZ143">
        <v>0.26996657142857139</v>
      </c>
      <c r="CA143">
        <v>841.75314285714273</v>
      </c>
      <c r="CB143">
        <v>33.074671428571428</v>
      </c>
      <c r="CC143">
        <v>3.3802699999999999</v>
      </c>
      <c r="CD143">
        <v>3.352902857142857</v>
      </c>
      <c r="CE143">
        <v>26.030085714285711</v>
      </c>
      <c r="CF143">
        <v>25.892742857142849</v>
      </c>
      <c r="CG143">
        <v>1200.02</v>
      </c>
      <c r="CH143">
        <v>0.5000067142857143</v>
      </c>
      <c r="CI143">
        <v>0.49999328571428558</v>
      </c>
      <c r="CJ143">
        <v>0</v>
      </c>
      <c r="CK143">
        <v>762.77700000000004</v>
      </c>
      <c r="CL143">
        <v>4.9990899999999998</v>
      </c>
      <c r="CM143">
        <v>7796.4571428571426</v>
      </c>
      <c r="CN143">
        <v>9558.0528571428567</v>
      </c>
      <c r="CO143">
        <v>41.838999999999999</v>
      </c>
      <c r="CP143">
        <v>43.375</v>
      </c>
      <c r="CQ143">
        <v>42.616</v>
      </c>
      <c r="CR143">
        <v>42.561999999999998</v>
      </c>
      <c r="CS143">
        <v>43.186999999999998</v>
      </c>
      <c r="CT143">
        <v>597.51999999999987</v>
      </c>
      <c r="CU143">
        <v>597.50285714285724</v>
      </c>
      <c r="CV143">
        <v>0</v>
      </c>
      <c r="CW143">
        <v>1674578868.2</v>
      </c>
      <c r="CX143">
        <v>0</v>
      </c>
      <c r="CY143">
        <v>1674577646.0999999</v>
      </c>
      <c r="CZ143" t="s">
        <v>356</v>
      </c>
      <c r="DA143">
        <v>1674577646.0999999</v>
      </c>
      <c r="DB143">
        <v>1674577639.5999999</v>
      </c>
      <c r="DC143">
        <v>30</v>
      </c>
      <c r="DD143">
        <v>-0.48</v>
      </c>
      <c r="DE143">
        <v>-5.1999999999999998E-2</v>
      </c>
      <c r="DF143">
        <v>-5.7220000000000004</v>
      </c>
      <c r="DG143">
        <v>0.21299999999999999</v>
      </c>
      <c r="DH143">
        <v>415</v>
      </c>
      <c r="DI143">
        <v>32</v>
      </c>
      <c r="DJ143">
        <v>0.4</v>
      </c>
      <c r="DK143">
        <v>0.18</v>
      </c>
      <c r="DL143">
        <v>-17.015145</v>
      </c>
      <c r="DM143">
        <v>-0.37223414634145752</v>
      </c>
      <c r="DN143">
        <v>5.570356788393388E-2</v>
      </c>
      <c r="DO143">
        <v>0</v>
      </c>
      <c r="DP143">
        <v>0.25806129999999999</v>
      </c>
      <c r="DQ143">
        <v>4.0411272045028368E-2</v>
      </c>
      <c r="DR143">
        <v>4.7043511359166233E-3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357</v>
      </c>
      <c r="EA143">
        <v>3.29718</v>
      </c>
      <c r="EB143">
        <v>2.6254499999999998</v>
      </c>
      <c r="EC143">
        <v>0.166292</v>
      </c>
      <c r="ED143">
        <v>0.166432</v>
      </c>
      <c r="EE143">
        <v>0.13780000000000001</v>
      </c>
      <c r="EF143">
        <v>0.135745</v>
      </c>
      <c r="EG143">
        <v>25172.1</v>
      </c>
      <c r="EH143">
        <v>25587.9</v>
      </c>
      <c r="EI143">
        <v>28091</v>
      </c>
      <c r="EJ143">
        <v>29545.200000000001</v>
      </c>
      <c r="EK143">
        <v>33338.6</v>
      </c>
      <c r="EL143">
        <v>35460</v>
      </c>
      <c r="EM143">
        <v>39657.4</v>
      </c>
      <c r="EN143">
        <v>42236.6</v>
      </c>
      <c r="EO143">
        <v>2.1765500000000002</v>
      </c>
      <c r="EP143">
        <v>2.2183299999999999</v>
      </c>
      <c r="EQ143">
        <v>0.18291199999999999</v>
      </c>
      <c r="ER143">
        <v>0</v>
      </c>
      <c r="ES143">
        <v>29.745899999999999</v>
      </c>
      <c r="ET143">
        <v>999.9</v>
      </c>
      <c r="EU143">
        <v>74.8</v>
      </c>
      <c r="EV143">
        <v>31.9</v>
      </c>
      <c r="EW143">
        <v>35.0336</v>
      </c>
      <c r="EX143">
        <v>57.846400000000003</v>
      </c>
      <c r="EY143">
        <v>-7.1794900000000004</v>
      </c>
      <c r="EZ143">
        <v>2</v>
      </c>
      <c r="FA143">
        <v>0.408277</v>
      </c>
      <c r="FB143">
        <v>-0.19833300000000001</v>
      </c>
      <c r="FC143">
        <v>20.2744</v>
      </c>
      <c r="FD143">
        <v>5.2192400000000001</v>
      </c>
      <c r="FE143">
        <v>12.0062</v>
      </c>
      <c r="FF143">
        <v>4.9869000000000003</v>
      </c>
      <c r="FG143">
        <v>3.2845</v>
      </c>
      <c r="FH143">
        <v>9999</v>
      </c>
      <c r="FI143">
        <v>9999</v>
      </c>
      <c r="FJ143">
        <v>9999</v>
      </c>
      <c r="FK143">
        <v>999.9</v>
      </c>
      <c r="FL143">
        <v>1.86572</v>
      </c>
      <c r="FM143">
        <v>1.8621700000000001</v>
      </c>
      <c r="FN143">
        <v>1.8641700000000001</v>
      </c>
      <c r="FO143">
        <v>1.8602000000000001</v>
      </c>
      <c r="FP143">
        <v>1.8609599999999999</v>
      </c>
      <c r="FQ143">
        <v>1.8601099999999999</v>
      </c>
      <c r="FR143">
        <v>1.86181</v>
      </c>
      <c r="FS143">
        <v>1.8583799999999999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-6.6529999999999996</v>
      </c>
      <c r="GH143">
        <v>0.21290000000000001</v>
      </c>
      <c r="GI143">
        <v>-4.3160023200825837</v>
      </c>
      <c r="GJ143">
        <v>-4.0448538125570227E-3</v>
      </c>
      <c r="GK143">
        <v>1.839783264315481E-6</v>
      </c>
      <c r="GL143">
        <v>-4.1587272622942942E-10</v>
      </c>
      <c r="GM143">
        <v>0.21294000000000321</v>
      </c>
      <c r="GN143">
        <v>0</v>
      </c>
      <c r="GO143">
        <v>0</v>
      </c>
      <c r="GP143">
        <v>0</v>
      </c>
      <c r="GQ143">
        <v>5</v>
      </c>
      <c r="GR143">
        <v>2081</v>
      </c>
      <c r="GS143">
        <v>3</v>
      </c>
      <c r="GT143">
        <v>31</v>
      </c>
      <c r="GU143">
        <v>20.2</v>
      </c>
      <c r="GV143">
        <v>20.3</v>
      </c>
      <c r="GW143">
        <v>2.4291999999999998</v>
      </c>
      <c r="GX143">
        <v>2.52197</v>
      </c>
      <c r="GY143">
        <v>2.04834</v>
      </c>
      <c r="GZ143">
        <v>2.6257299999999999</v>
      </c>
      <c r="HA143">
        <v>2.1972700000000001</v>
      </c>
      <c r="HB143">
        <v>2.2619600000000002</v>
      </c>
      <c r="HC143">
        <v>36.6706</v>
      </c>
      <c r="HD143">
        <v>14.7012</v>
      </c>
      <c r="HE143">
        <v>18</v>
      </c>
      <c r="HF143">
        <v>661.31600000000003</v>
      </c>
      <c r="HG143">
        <v>775.72299999999996</v>
      </c>
      <c r="HH143">
        <v>30.999500000000001</v>
      </c>
      <c r="HI143">
        <v>32.65</v>
      </c>
      <c r="HJ143">
        <v>29.999199999999998</v>
      </c>
      <c r="HK143">
        <v>32.671399999999998</v>
      </c>
      <c r="HL143">
        <v>32.686199999999999</v>
      </c>
      <c r="HM143">
        <v>48.622100000000003</v>
      </c>
      <c r="HN143">
        <v>0</v>
      </c>
      <c r="HO143">
        <v>100</v>
      </c>
      <c r="HP143">
        <v>31</v>
      </c>
      <c r="HQ143">
        <v>856.38199999999995</v>
      </c>
      <c r="HR143">
        <v>33.932099999999998</v>
      </c>
      <c r="HS143">
        <v>98.993200000000002</v>
      </c>
      <c r="HT143">
        <v>97.936999999999998</v>
      </c>
    </row>
    <row r="144" spans="1:228" x14ac:dyDescent="0.2">
      <c r="A144">
        <v>129</v>
      </c>
      <c r="B144">
        <v>1674578859.5</v>
      </c>
      <c r="C144">
        <v>511.5</v>
      </c>
      <c r="D144" t="s">
        <v>617</v>
      </c>
      <c r="E144" t="s">
        <v>618</v>
      </c>
      <c r="F144">
        <v>4</v>
      </c>
      <c r="G144">
        <v>1674578857.1875</v>
      </c>
      <c r="H144">
        <f t="shared" ref="H144:H207" si="68">(I144)/1000</f>
        <v>3.1446548605448815E-4</v>
      </c>
      <c r="I144">
        <f t="shared" ref="I144:I207" si="69">IF(BD144, AL144, AF144)</f>
        <v>0.31446548605448815</v>
      </c>
      <c r="J144">
        <f t="shared" ref="J144:J207" si="70">IF(BD144, AG144, AE144)</f>
        <v>7.457053841369242</v>
      </c>
      <c r="K144">
        <f t="shared" ref="K144:K207" si="71">BF144 - IF(AS144&gt;1, J144*AZ144*100/(AU144*BT144), 0)</f>
        <v>830.82150000000001</v>
      </c>
      <c r="L144">
        <f t="shared" ref="L144:L207" si="72">((R144-H144/2)*K144-J144)/(R144+H144/2)</f>
        <v>198.65288036003295</v>
      </c>
      <c r="M144">
        <f t="shared" ref="M144:M207" si="73">L144*(BM144+BN144)/1000</f>
        <v>20.158116997539654</v>
      </c>
      <c r="N144">
        <f t="shared" ref="N144:N207" si="74">(BF144 - IF(AS144&gt;1, J144*AZ144*100/(AU144*BT144), 0))*(BM144+BN144)/1000</f>
        <v>84.306842018691853</v>
      </c>
      <c r="O144">
        <f t="shared" ref="O144:O207" si="75">2/((1/Q144-1/P144)+SIGN(Q144)*SQRT((1/Q144-1/P144)*(1/Q144-1/P144) + 4*BA144/((BA144+1)*(BA144+1))*(2*1/Q144*1/P144-1/P144*1/P144)))</f>
        <v>1.9347400202008494E-2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2.7663232537530309</v>
      </c>
      <c r="Q144">
        <f t="shared" ref="Q144:Q207" si="77">H144*(1000-(1000*0.61365*EXP(17.502*U144/(240.97+U144))/(BM144+BN144)+BH144)/2)/(1000*0.61365*EXP(17.502*U144/(240.97+U144))/(BM144+BN144)-BH144)</f>
        <v>1.9272539906437958E-2</v>
      </c>
      <c r="R144">
        <f t="shared" ref="R144:R207" si="78">1/((BA144+1)/(O144/1.6)+1/(P144/1.37)) + BA144/((BA144+1)/(O144/1.6) + BA144/(P144/1.37))</f>
        <v>1.2052039100594164E-2</v>
      </c>
      <c r="S144">
        <f t="shared" ref="S144:S207" si="79">(AV144*AY144)</f>
        <v>226.12519145867574</v>
      </c>
      <c r="T144">
        <f t="shared" ref="T144:T207" si="80">(BO144+(S144+2*0.95*0.0000000567*(((BO144+$B$6)+273)^4-(BO144+273)^4)-44100*H144)/(1.84*29.3*P144+8*0.95*0.0000000567*(BO144+273)^3))</f>
        <v>33.570877936679082</v>
      </c>
      <c r="U144">
        <f t="shared" ref="U144:U207" si="81">($C$6*BP144+$D$6*BQ144+$E$6*T144)</f>
        <v>32.714874999999999</v>
      </c>
      <c r="V144">
        <f t="shared" ref="V144:V207" si="82">0.61365*EXP(17.502*U144/(240.97+U144))</f>
        <v>4.9717308960161581</v>
      </c>
      <c r="W144">
        <f t="shared" ref="W144:W207" si="83">(X144/Y144*100)</f>
        <v>69.853976733358024</v>
      </c>
      <c r="X144">
        <f t="shared" ref="X144:X207" si="84">BH144*(BM144+BN144)/1000</f>
        <v>3.3841730379854464</v>
      </c>
      <c r="Y144">
        <f t="shared" ref="Y144:Y207" si="85">0.61365*EXP(17.502*BO144/(240.97+BO144))</f>
        <v>4.8446390545570335</v>
      </c>
      <c r="Z144">
        <f t="shared" ref="Z144:Z207" si="86">(V144-BH144*(BM144+BN144)/1000)</f>
        <v>1.5875578580307117</v>
      </c>
      <c r="AA144">
        <f t="shared" ref="AA144:AA207" si="87">(-H144*44100)</f>
        <v>-13.867927935002928</v>
      </c>
      <c r="AB144">
        <f t="shared" ref="AB144:AB207" si="88">2*29.3*P144*0.92*(BO144-U144)</f>
        <v>-68.474857316304352</v>
      </c>
      <c r="AC144">
        <f t="shared" ref="AC144:AC207" si="89">2*0.95*0.0000000567*(((BO144+$B$6)+273)^4-(U144+273)^4)</f>
        <v>-5.6404095409851216</v>
      </c>
      <c r="AD144">
        <f t="shared" ref="AD144:AD207" si="90">S144+AC144+AA144+AB144</f>
        <v>138.14199666638331</v>
      </c>
      <c r="AE144">
        <f t="shared" ref="AE144:AE207" si="91">BL144*AS144*(BG144-BF144*(1000-AS144*BI144)/(1000-AS144*BH144))/(100*AZ144)</f>
        <v>18.202471842907144</v>
      </c>
      <c r="AF144">
        <f t="shared" ref="AF144:AF207" si="92">1000*BL144*AS144*(BH144-BI144)/(100*AZ144*(1000-AS144*BH144))</f>
        <v>0.31075794814991381</v>
      </c>
      <c r="AG144">
        <f t="shared" ref="AG144:AG207" si="93">(AH144 - AI144 - BM144*1000/(8.314*(BO144+273.15)) * AK144/BL144 * AJ144) * BL144/(100*AZ144) * (1000 - BI144)/1000</f>
        <v>7.457053841369242</v>
      </c>
      <c r="AH144">
        <v>876.27174088832385</v>
      </c>
      <c r="AI144">
        <v>862.60443636363652</v>
      </c>
      <c r="AJ144">
        <v>1.718782499738795</v>
      </c>
      <c r="AK144">
        <v>62.033969261683353</v>
      </c>
      <c r="AL144">
        <f t="shared" ref="AL144:AL207" si="94">(AN144 - AM144 + BM144*1000/(8.314*(BO144+273.15)) * AP144/BL144 * AO144) * BL144/(100*AZ144) * 1000/(1000 - AN144)</f>
        <v>0.31446548605448815</v>
      </c>
      <c r="AM144">
        <v>33.072620484848478</v>
      </c>
      <c r="AN144">
        <v>33.353149696969673</v>
      </c>
      <c r="AO144">
        <v>8.7716146781334976E-6</v>
      </c>
      <c r="AP144">
        <v>98.33</v>
      </c>
      <c r="AQ144">
        <v>31</v>
      </c>
      <c r="AR144">
        <v>5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47417.697098954362</v>
      </c>
      <c r="AV144">
        <f t="shared" ref="AV144:AV207" si="98">$B$10*BU144+$C$10*BV144+$F$10*CG144*(1-CJ144)</f>
        <v>1200.0462500000001</v>
      </c>
      <c r="AW144">
        <f t="shared" ref="AW144:AW207" si="99">AV144*AX144</f>
        <v>1025.9651764034591</v>
      </c>
      <c r="AX144">
        <f t="shared" ref="AX144:AX207" si="100">($B$10*$D$8+$C$10*$D$8+$F$10*((CT144+CL144)/MAX(CT144+CL144+CU144, 0.1)*$I$8+CU144/MAX(CT144+CL144+CU144, 0.1)*$J$8))/($B$10+$C$10+$F$10)</f>
        <v>0.85493802959965826</v>
      </c>
      <c r="AY144">
        <f t="shared" ref="AY144:AY207" si="101">($B$10*$K$8+$C$10*$K$8+$F$10*((CT144+CL144)/MAX(CT144+CL144+CU144, 0.1)*$P$8+CU144/MAX(CT144+CL144+CU144, 0.1)*$Q$8))/($B$10+$C$10+$F$10)</f>
        <v>0.1884303971273405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1674578857.1875</v>
      </c>
      <c r="BF144">
        <v>830.82150000000001</v>
      </c>
      <c r="BG144">
        <v>847.86137500000007</v>
      </c>
      <c r="BH144">
        <v>33.350124999999998</v>
      </c>
      <c r="BI144">
        <v>33.072850000000003</v>
      </c>
      <c r="BJ144">
        <v>837.47874999999999</v>
      </c>
      <c r="BK144">
        <v>33.137212499999997</v>
      </c>
      <c r="BL144">
        <v>650.02787499999999</v>
      </c>
      <c r="BM144">
        <v>101.373875</v>
      </c>
      <c r="BN144">
        <v>0.100198575</v>
      </c>
      <c r="BO144">
        <v>32.255737500000002</v>
      </c>
      <c r="BP144">
        <v>32.714874999999999</v>
      </c>
      <c r="BQ144">
        <v>999.9</v>
      </c>
      <c r="BR144">
        <v>0</v>
      </c>
      <c r="BS144">
        <v>0</v>
      </c>
      <c r="BT144">
        <v>8973.9837499999994</v>
      </c>
      <c r="BU144">
        <v>0</v>
      </c>
      <c r="BV144">
        <v>152.57137499999999</v>
      </c>
      <c r="BW144">
        <v>-17.039899999999999</v>
      </c>
      <c r="BX144">
        <v>859.4855</v>
      </c>
      <c r="BY144">
        <v>876.86175000000003</v>
      </c>
      <c r="BZ144">
        <v>0.27729262500000001</v>
      </c>
      <c r="CA144">
        <v>847.86137500000007</v>
      </c>
      <c r="CB144">
        <v>33.072850000000003</v>
      </c>
      <c r="CC144">
        <v>3.3808337499999999</v>
      </c>
      <c r="CD144">
        <v>3.3527225</v>
      </c>
      <c r="CE144">
        <v>26.032912499999998</v>
      </c>
      <c r="CF144">
        <v>25.891837500000001</v>
      </c>
      <c r="CG144">
        <v>1200.0462500000001</v>
      </c>
      <c r="CH144">
        <v>0.49998237499999998</v>
      </c>
      <c r="CI144">
        <v>0.50001762499999991</v>
      </c>
      <c r="CJ144">
        <v>0</v>
      </c>
      <c r="CK144">
        <v>762.64374999999995</v>
      </c>
      <c r="CL144">
        <v>4.9990899999999998</v>
      </c>
      <c r="CM144">
        <v>7794.7787499999986</v>
      </c>
      <c r="CN144">
        <v>9558.15625</v>
      </c>
      <c r="CO144">
        <v>41.851374999999997</v>
      </c>
      <c r="CP144">
        <v>43.359250000000003</v>
      </c>
      <c r="CQ144">
        <v>42.593499999999999</v>
      </c>
      <c r="CR144">
        <v>42.561999999999998</v>
      </c>
      <c r="CS144">
        <v>43.186999999999998</v>
      </c>
      <c r="CT144">
        <v>597.505</v>
      </c>
      <c r="CU144">
        <v>597.54624999999999</v>
      </c>
      <c r="CV144">
        <v>0</v>
      </c>
      <c r="CW144">
        <v>1674578871.8</v>
      </c>
      <c r="CX144">
        <v>0</v>
      </c>
      <c r="CY144">
        <v>1674577646.0999999</v>
      </c>
      <c r="CZ144" t="s">
        <v>356</v>
      </c>
      <c r="DA144">
        <v>1674577646.0999999</v>
      </c>
      <c r="DB144">
        <v>1674577639.5999999</v>
      </c>
      <c r="DC144">
        <v>30</v>
      </c>
      <c r="DD144">
        <v>-0.48</v>
      </c>
      <c r="DE144">
        <v>-5.1999999999999998E-2</v>
      </c>
      <c r="DF144">
        <v>-5.7220000000000004</v>
      </c>
      <c r="DG144">
        <v>0.21299999999999999</v>
      </c>
      <c r="DH144">
        <v>415</v>
      </c>
      <c r="DI144">
        <v>32</v>
      </c>
      <c r="DJ144">
        <v>0.4</v>
      </c>
      <c r="DK144">
        <v>0.18</v>
      </c>
      <c r="DL144">
        <v>-17.027092499999998</v>
      </c>
      <c r="DM144">
        <v>-0.26883039399623321</v>
      </c>
      <c r="DN144">
        <v>5.2598903921564931E-2</v>
      </c>
      <c r="DO144">
        <v>0</v>
      </c>
      <c r="DP144">
        <v>0.26244115000000001</v>
      </c>
      <c r="DQ144">
        <v>7.0771339587241855E-2</v>
      </c>
      <c r="DR144">
        <v>7.7136521555940044E-3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357</v>
      </c>
      <c r="EA144">
        <v>3.29725</v>
      </c>
      <c r="EB144">
        <v>2.6250499999999999</v>
      </c>
      <c r="EC144">
        <v>0.16717199999999999</v>
      </c>
      <c r="ED144">
        <v>0.167298</v>
      </c>
      <c r="EE144">
        <v>0.137824</v>
      </c>
      <c r="EF144">
        <v>0.135743</v>
      </c>
      <c r="EG144">
        <v>25145.8</v>
      </c>
      <c r="EH144">
        <v>25561.7</v>
      </c>
      <c r="EI144">
        <v>28091.200000000001</v>
      </c>
      <c r="EJ144">
        <v>29545.5</v>
      </c>
      <c r="EK144">
        <v>33338.300000000003</v>
      </c>
      <c r="EL144">
        <v>35460.6</v>
      </c>
      <c r="EM144">
        <v>39658.1</v>
      </c>
      <c r="EN144">
        <v>42237.3</v>
      </c>
      <c r="EO144">
        <v>2.1770700000000001</v>
      </c>
      <c r="EP144">
        <v>2.2185999999999999</v>
      </c>
      <c r="EQ144">
        <v>0.182725</v>
      </c>
      <c r="ER144">
        <v>0</v>
      </c>
      <c r="ES144">
        <v>29.747599999999998</v>
      </c>
      <c r="ET144">
        <v>999.9</v>
      </c>
      <c r="EU144">
        <v>74.8</v>
      </c>
      <c r="EV144">
        <v>31.9</v>
      </c>
      <c r="EW144">
        <v>35.034100000000002</v>
      </c>
      <c r="EX144">
        <v>57.456400000000002</v>
      </c>
      <c r="EY144">
        <v>-7.2676299999999996</v>
      </c>
      <c r="EZ144">
        <v>2</v>
      </c>
      <c r="FA144">
        <v>0.40768799999999999</v>
      </c>
      <c r="FB144">
        <v>-0.19855700000000001</v>
      </c>
      <c r="FC144">
        <v>20.2742</v>
      </c>
      <c r="FD144">
        <v>5.2187900000000003</v>
      </c>
      <c r="FE144">
        <v>12.0059</v>
      </c>
      <c r="FF144">
        <v>4.9865000000000004</v>
      </c>
      <c r="FG144">
        <v>3.2844799999999998</v>
      </c>
      <c r="FH144">
        <v>9999</v>
      </c>
      <c r="FI144">
        <v>9999</v>
      </c>
      <c r="FJ144">
        <v>9999</v>
      </c>
      <c r="FK144">
        <v>999.9</v>
      </c>
      <c r="FL144">
        <v>1.86571</v>
      </c>
      <c r="FM144">
        <v>1.8621700000000001</v>
      </c>
      <c r="FN144">
        <v>1.8641700000000001</v>
      </c>
      <c r="FO144">
        <v>1.8602300000000001</v>
      </c>
      <c r="FP144">
        <v>1.8609500000000001</v>
      </c>
      <c r="FQ144">
        <v>1.8601000000000001</v>
      </c>
      <c r="FR144">
        <v>1.86182</v>
      </c>
      <c r="FS144">
        <v>1.8583799999999999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-6.6639999999999997</v>
      </c>
      <c r="GH144">
        <v>0.21290000000000001</v>
      </c>
      <c r="GI144">
        <v>-4.3160023200825837</v>
      </c>
      <c r="GJ144">
        <v>-4.0448538125570227E-3</v>
      </c>
      <c r="GK144">
        <v>1.839783264315481E-6</v>
      </c>
      <c r="GL144">
        <v>-4.1587272622942942E-10</v>
      </c>
      <c r="GM144">
        <v>0.21294000000000321</v>
      </c>
      <c r="GN144">
        <v>0</v>
      </c>
      <c r="GO144">
        <v>0</v>
      </c>
      <c r="GP144">
        <v>0</v>
      </c>
      <c r="GQ144">
        <v>5</v>
      </c>
      <c r="GR144">
        <v>2081</v>
      </c>
      <c r="GS144">
        <v>3</v>
      </c>
      <c r="GT144">
        <v>31</v>
      </c>
      <c r="GU144">
        <v>20.2</v>
      </c>
      <c r="GV144">
        <v>20.3</v>
      </c>
      <c r="GW144">
        <v>2.4450699999999999</v>
      </c>
      <c r="GX144">
        <v>2.52197</v>
      </c>
      <c r="GY144">
        <v>2.04834</v>
      </c>
      <c r="GZ144">
        <v>2.6257299999999999</v>
      </c>
      <c r="HA144">
        <v>2.1972700000000001</v>
      </c>
      <c r="HB144">
        <v>2.3278799999999999</v>
      </c>
      <c r="HC144">
        <v>36.6706</v>
      </c>
      <c r="HD144">
        <v>14.7012</v>
      </c>
      <c r="HE144">
        <v>18</v>
      </c>
      <c r="HF144">
        <v>661.654</v>
      </c>
      <c r="HG144">
        <v>775.899</v>
      </c>
      <c r="HH144">
        <v>30.9998</v>
      </c>
      <c r="HI144">
        <v>32.641300000000001</v>
      </c>
      <c r="HJ144">
        <v>29.999300000000002</v>
      </c>
      <c r="HK144">
        <v>32.663800000000002</v>
      </c>
      <c r="HL144">
        <v>32.678800000000003</v>
      </c>
      <c r="HM144">
        <v>48.932499999999997</v>
      </c>
      <c r="HN144">
        <v>0</v>
      </c>
      <c r="HO144">
        <v>100</v>
      </c>
      <c r="HP144">
        <v>31</v>
      </c>
      <c r="HQ144">
        <v>863.06200000000001</v>
      </c>
      <c r="HR144">
        <v>33.932099999999998</v>
      </c>
      <c r="HS144">
        <v>98.994600000000005</v>
      </c>
      <c r="HT144">
        <v>97.938500000000005</v>
      </c>
    </row>
    <row r="145" spans="1:228" x14ac:dyDescent="0.2">
      <c r="A145">
        <v>130</v>
      </c>
      <c r="B145">
        <v>1674578863.5</v>
      </c>
      <c r="C145">
        <v>515.5</v>
      </c>
      <c r="D145" t="s">
        <v>619</v>
      </c>
      <c r="E145" t="s">
        <v>620</v>
      </c>
      <c r="F145">
        <v>4</v>
      </c>
      <c r="G145">
        <v>1674578861.5</v>
      </c>
      <c r="H145">
        <f t="shared" si="68"/>
        <v>3.1889260560572576E-4</v>
      </c>
      <c r="I145">
        <f t="shared" si="69"/>
        <v>0.31889260560572574</v>
      </c>
      <c r="J145">
        <f t="shared" si="70"/>
        <v>7.3900663534862296</v>
      </c>
      <c r="K145">
        <f t="shared" si="71"/>
        <v>838.02999999999986</v>
      </c>
      <c r="L145">
        <f t="shared" si="72"/>
        <v>218.88444035595657</v>
      </c>
      <c r="M145">
        <f t="shared" si="73"/>
        <v>22.211187085386769</v>
      </c>
      <c r="N145">
        <f t="shared" si="74"/>
        <v>85.038667357517966</v>
      </c>
      <c r="O145">
        <f t="shared" si="75"/>
        <v>1.9598684719036408E-2</v>
      </c>
      <c r="P145">
        <f t="shared" si="76"/>
        <v>2.7696093157512238</v>
      </c>
      <c r="Q145">
        <f t="shared" si="77"/>
        <v>1.9521962139530571E-2</v>
      </c>
      <c r="R145">
        <f t="shared" si="78"/>
        <v>1.2208094422457778E-2</v>
      </c>
      <c r="S145">
        <f t="shared" si="79"/>
        <v>226.12113896380274</v>
      </c>
      <c r="T145">
        <f t="shared" si="80"/>
        <v>33.578440686536965</v>
      </c>
      <c r="U145">
        <f t="shared" si="81"/>
        <v>32.72342857142857</v>
      </c>
      <c r="V145">
        <f t="shared" si="82"/>
        <v>4.9741258389605534</v>
      </c>
      <c r="W145">
        <f t="shared" si="83"/>
        <v>69.82658061773229</v>
      </c>
      <c r="X145">
        <f t="shared" si="84"/>
        <v>3.3848048529872989</v>
      </c>
      <c r="Y145">
        <f t="shared" si="85"/>
        <v>4.8474446593876825</v>
      </c>
      <c r="Z145">
        <f t="shared" si="86"/>
        <v>1.5893209859732544</v>
      </c>
      <c r="AA145">
        <f t="shared" si="87"/>
        <v>-14.063163907212505</v>
      </c>
      <c r="AB145">
        <f t="shared" si="88"/>
        <v>-68.303161378728845</v>
      </c>
      <c r="AC145">
        <f t="shared" si="89"/>
        <v>-5.6201100009255791</v>
      </c>
      <c r="AD145">
        <f t="shared" si="90"/>
        <v>138.1347036769358</v>
      </c>
      <c r="AE145">
        <f t="shared" si="91"/>
        <v>18.146921091656466</v>
      </c>
      <c r="AF145">
        <f t="shared" si="92"/>
        <v>0.31679298219350788</v>
      </c>
      <c r="AG145">
        <f t="shared" si="93"/>
        <v>7.3900663534862296</v>
      </c>
      <c r="AH145">
        <v>883.16077649312956</v>
      </c>
      <c r="AI145">
        <v>869.53178181818157</v>
      </c>
      <c r="AJ145">
        <v>1.7253860078533909</v>
      </c>
      <c r="AK145">
        <v>62.033969261683353</v>
      </c>
      <c r="AL145">
        <f t="shared" si="94"/>
        <v>0.31889260560572574</v>
      </c>
      <c r="AM145">
        <v>33.074051333333337</v>
      </c>
      <c r="AN145">
        <v>33.358552121212121</v>
      </c>
      <c r="AO145">
        <v>7.1904704717916312E-6</v>
      </c>
      <c r="AP145">
        <v>98.33</v>
      </c>
      <c r="AQ145">
        <v>31</v>
      </c>
      <c r="AR145">
        <v>5</v>
      </c>
      <c r="AS145">
        <f t="shared" si="95"/>
        <v>1</v>
      </c>
      <c r="AT145">
        <f t="shared" si="96"/>
        <v>0</v>
      </c>
      <c r="AU145">
        <f t="shared" si="97"/>
        <v>47506.788906850968</v>
      </c>
      <c r="AV145">
        <f t="shared" si="98"/>
        <v>1200.027142857143</v>
      </c>
      <c r="AW145">
        <f t="shared" si="99"/>
        <v>1025.9486067169964</v>
      </c>
      <c r="AX145">
        <f t="shared" si="100"/>
        <v>0.85493783438457638</v>
      </c>
      <c r="AY145">
        <f t="shared" si="101"/>
        <v>0.18843002036223216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1674578861.5</v>
      </c>
      <c r="BF145">
        <v>838.02999999999986</v>
      </c>
      <c r="BG145">
        <v>855.02614285714299</v>
      </c>
      <c r="BH145">
        <v>33.356214285714287</v>
      </c>
      <c r="BI145">
        <v>33.073542857142847</v>
      </c>
      <c r="BJ145">
        <v>844.70057142857138</v>
      </c>
      <c r="BK145">
        <v>33.143271428571431</v>
      </c>
      <c r="BL145">
        <v>649.99699999999996</v>
      </c>
      <c r="BM145">
        <v>101.3745714285714</v>
      </c>
      <c r="BN145">
        <v>9.9919171428571429E-2</v>
      </c>
      <c r="BO145">
        <v>32.265985714285712</v>
      </c>
      <c r="BP145">
        <v>32.72342857142857</v>
      </c>
      <c r="BQ145">
        <v>999.89999999999986</v>
      </c>
      <c r="BR145">
        <v>0</v>
      </c>
      <c r="BS145">
        <v>0</v>
      </c>
      <c r="BT145">
        <v>8991.34</v>
      </c>
      <c r="BU145">
        <v>0</v>
      </c>
      <c r="BV145">
        <v>219.1445714285714</v>
      </c>
      <c r="BW145">
        <v>-16.996028571428571</v>
      </c>
      <c r="BX145">
        <v>866.94814285714267</v>
      </c>
      <c r="BY145">
        <v>884.27200000000005</v>
      </c>
      <c r="BZ145">
        <v>0.28266471428571432</v>
      </c>
      <c r="CA145">
        <v>855.02614285714299</v>
      </c>
      <c r="CB145">
        <v>33.073542857142847</v>
      </c>
      <c r="CC145">
        <v>3.3814742857142859</v>
      </c>
      <c r="CD145">
        <v>3.3528199999999999</v>
      </c>
      <c r="CE145">
        <v>26.036100000000001</v>
      </c>
      <c r="CF145">
        <v>25.892328571428571</v>
      </c>
      <c r="CG145">
        <v>1200.027142857143</v>
      </c>
      <c r="CH145">
        <v>0.49998914285714291</v>
      </c>
      <c r="CI145">
        <v>0.50001085714285709</v>
      </c>
      <c r="CJ145">
        <v>0</v>
      </c>
      <c r="CK145">
        <v>762.39699999999993</v>
      </c>
      <c r="CL145">
        <v>4.9990899999999998</v>
      </c>
      <c r="CM145">
        <v>7792.4271428571428</v>
      </c>
      <c r="CN145">
        <v>9558.0085714285706</v>
      </c>
      <c r="CO145">
        <v>41.811999999999998</v>
      </c>
      <c r="CP145">
        <v>43.357000000000014</v>
      </c>
      <c r="CQ145">
        <v>42.598000000000013</v>
      </c>
      <c r="CR145">
        <v>42.553142857142859</v>
      </c>
      <c r="CS145">
        <v>43.186999999999998</v>
      </c>
      <c r="CT145">
        <v>597.50285714285712</v>
      </c>
      <c r="CU145">
        <v>597.52857142857135</v>
      </c>
      <c r="CV145">
        <v>0</v>
      </c>
      <c r="CW145">
        <v>1674578876</v>
      </c>
      <c r="CX145">
        <v>0</v>
      </c>
      <c r="CY145">
        <v>1674577646.0999999</v>
      </c>
      <c r="CZ145" t="s">
        <v>356</v>
      </c>
      <c r="DA145">
        <v>1674577646.0999999</v>
      </c>
      <c r="DB145">
        <v>1674577639.5999999</v>
      </c>
      <c r="DC145">
        <v>30</v>
      </c>
      <c r="DD145">
        <v>-0.48</v>
      </c>
      <c r="DE145">
        <v>-5.1999999999999998E-2</v>
      </c>
      <c r="DF145">
        <v>-5.7220000000000004</v>
      </c>
      <c r="DG145">
        <v>0.21299999999999999</v>
      </c>
      <c r="DH145">
        <v>415</v>
      </c>
      <c r="DI145">
        <v>32</v>
      </c>
      <c r="DJ145">
        <v>0.4</v>
      </c>
      <c r="DK145">
        <v>0.18</v>
      </c>
      <c r="DL145">
        <v>-17.031927499999998</v>
      </c>
      <c r="DM145">
        <v>-9.6854409005553782E-2</v>
      </c>
      <c r="DN145">
        <v>4.9849032024202933E-2</v>
      </c>
      <c r="DO145">
        <v>1</v>
      </c>
      <c r="DP145">
        <v>0.26743907500000008</v>
      </c>
      <c r="DQ145">
        <v>9.8847568480299908E-2</v>
      </c>
      <c r="DR145">
        <v>9.9171235557179074E-3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2</v>
      </c>
      <c r="DY145">
        <v>2</v>
      </c>
      <c r="DZ145" t="s">
        <v>448</v>
      </c>
      <c r="EA145">
        <v>3.2972000000000001</v>
      </c>
      <c r="EB145">
        <v>2.6251500000000001</v>
      </c>
      <c r="EC145">
        <v>0.168046</v>
      </c>
      <c r="ED145">
        <v>0.168157</v>
      </c>
      <c r="EE145">
        <v>0.13784099999999999</v>
      </c>
      <c r="EF145">
        <v>0.135744</v>
      </c>
      <c r="EG145">
        <v>25119.200000000001</v>
      </c>
      <c r="EH145">
        <v>25535.4</v>
      </c>
      <c r="EI145">
        <v>28091</v>
      </c>
      <c r="EJ145">
        <v>29545.599999999999</v>
      </c>
      <c r="EK145">
        <v>33337.199999999997</v>
      </c>
      <c r="EL145">
        <v>35460.800000000003</v>
      </c>
      <c r="EM145">
        <v>39657.5</v>
      </c>
      <c r="EN145">
        <v>42237.4</v>
      </c>
      <c r="EO145">
        <v>2.177</v>
      </c>
      <c r="EP145">
        <v>2.21882</v>
      </c>
      <c r="EQ145">
        <v>0.18330299999999999</v>
      </c>
      <c r="ER145">
        <v>0</v>
      </c>
      <c r="ES145">
        <v>29.751200000000001</v>
      </c>
      <c r="ET145">
        <v>999.9</v>
      </c>
      <c r="EU145">
        <v>74.8</v>
      </c>
      <c r="EV145">
        <v>31.9</v>
      </c>
      <c r="EW145">
        <v>35.033000000000001</v>
      </c>
      <c r="EX145">
        <v>57.186399999999999</v>
      </c>
      <c r="EY145">
        <v>-7.3036899999999996</v>
      </c>
      <c r="EZ145">
        <v>2</v>
      </c>
      <c r="FA145">
        <v>0.340254</v>
      </c>
      <c r="FB145">
        <v>-0.12879099999999999</v>
      </c>
      <c r="FC145">
        <v>20.274100000000001</v>
      </c>
      <c r="FD145">
        <v>5.2195400000000003</v>
      </c>
      <c r="FE145">
        <v>12.007</v>
      </c>
      <c r="FF145">
        <v>4.9866999999999999</v>
      </c>
      <c r="FG145">
        <v>3.2845</v>
      </c>
      <c r="FH145">
        <v>9999</v>
      </c>
      <c r="FI145">
        <v>9999</v>
      </c>
      <c r="FJ145">
        <v>9999</v>
      </c>
      <c r="FK145">
        <v>999.9</v>
      </c>
      <c r="FL145">
        <v>1.86571</v>
      </c>
      <c r="FM145">
        <v>1.86216</v>
      </c>
      <c r="FN145">
        <v>1.8641700000000001</v>
      </c>
      <c r="FO145">
        <v>1.8602300000000001</v>
      </c>
      <c r="FP145">
        <v>1.86094</v>
      </c>
      <c r="FQ145">
        <v>1.8601099999999999</v>
      </c>
      <c r="FR145">
        <v>1.86182</v>
      </c>
      <c r="FS145">
        <v>1.8583700000000001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-6.6760000000000002</v>
      </c>
      <c r="GH145">
        <v>0.21290000000000001</v>
      </c>
      <c r="GI145">
        <v>-4.3160023200825837</v>
      </c>
      <c r="GJ145">
        <v>-4.0448538125570227E-3</v>
      </c>
      <c r="GK145">
        <v>1.839783264315481E-6</v>
      </c>
      <c r="GL145">
        <v>-4.1587272622942942E-10</v>
      </c>
      <c r="GM145">
        <v>0.21294000000000321</v>
      </c>
      <c r="GN145">
        <v>0</v>
      </c>
      <c r="GO145">
        <v>0</v>
      </c>
      <c r="GP145">
        <v>0</v>
      </c>
      <c r="GQ145">
        <v>5</v>
      </c>
      <c r="GR145">
        <v>2081</v>
      </c>
      <c r="GS145">
        <v>3</v>
      </c>
      <c r="GT145">
        <v>31</v>
      </c>
      <c r="GU145">
        <v>20.3</v>
      </c>
      <c r="GV145">
        <v>20.399999999999999</v>
      </c>
      <c r="GW145">
        <v>2.4597199999999999</v>
      </c>
      <c r="GX145">
        <v>2.5146500000000001</v>
      </c>
      <c r="GY145">
        <v>2.04834</v>
      </c>
      <c r="GZ145">
        <v>2.6257299999999999</v>
      </c>
      <c r="HA145">
        <v>2.1972700000000001</v>
      </c>
      <c r="HB145">
        <v>2.36572</v>
      </c>
      <c r="HC145">
        <v>36.6706</v>
      </c>
      <c r="HD145">
        <v>14.7187</v>
      </c>
      <c r="HE145">
        <v>18</v>
      </c>
      <c r="HF145">
        <v>661.52200000000005</v>
      </c>
      <c r="HG145">
        <v>776.03</v>
      </c>
      <c r="HH145">
        <v>30.9998</v>
      </c>
      <c r="HI145">
        <v>32.633000000000003</v>
      </c>
      <c r="HJ145">
        <v>29.999300000000002</v>
      </c>
      <c r="HK145">
        <v>32.656999999999996</v>
      </c>
      <c r="HL145">
        <v>32.671799999999998</v>
      </c>
      <c r="HM145">
        <v>49.246400000000001</v>
      </c>
      <c r="HN145">
        <v>0</v>
      </c>
      <c r="HO145">
        <v>100</v>
      </c>
      <c r="HP145">
        <v>31</v>
      </c>
      <c r="HQ145">
        <v>869.74800000000005</v>
      </c>
      <c r="HR145">
        <v>33.932099999999998</v>
      </c>
      <c r="HS145">
        <v>98.993499999999997</v>
      </c>
      <c r="HT145">
        <v>97.938699999999997</v>
      </c>
    </row>
    <row r="146" spans="1:228" x14ac:dyDescent="0.2">
      <c r="A146">
        <v>131</v>
      </c>
      <c r="B146">
        <v>1674578867.5</v>
      </c>
      <c r="C146">
        <v>519.5</v>
      </c>
      <c r="D146" t="s">
        <v>621</v>
      </c>
      <c r="E146" t="s">
        <v>622</v>
      </c>
      <c r="F146">
        <v>4</v>
      </c>
      <c r="G146">
        <v>1674578865.1875</v>
      </c>
      <c r="H146">
        <f t="shared" si="68"/>
        <v>3.2544679122136882E-4</v>
      </c>
      <c r="I146">
        <f t="shared" si="69"/>
        <v>0.32544679122136883</v>
      </c>
      <c r="J146">
        <f t="shared" si="70"/>
        <v>7.4576513966642706</v>
      </c>
      <c r="K146">
        <f t="shared" si="71"/>
        <v>844.09762499999999</v>
      </c>
      <c r="L146">
        <f t="shared" si="72"/>
        <v>230.34612356659483</v>
      </c>
      <c r="M146">
        <f t="shared" si="73"/>
        <v>23.374618291042278</v>
      </c>
      <c r="N146">
        <f t="shared" si="74"/>
        <v>85.655705766831019</v>
      </c>
      <c r="O146">
        <f t="shared" si="75"/>
        <v>1.9965431557205596E-2</v>
      </c>
      <c r="P146">
        <f t="shared" si="76"/>
        <v>2.7718271179984457</v>
      </c>
      <c r="Q146">
        <f t="shared" si="77"/>
        <v>1.9885880442187431E-2</v>
      </c>
      <c r="R146">
        <f t="shared" si="78"/>
        <v>1.243579610640164E-2</v>
      </c>
      <c r="S146">
        <f t="shared" si="79"/>
        <v>226.11619978534733</v>
      </c>
      <c r="T146">
        <f t="shared" si="80"/>
        <v>33.581947682248206</v>
      </c>
      <c r="U146">
        <f t="shared" si="81"/>
        <v>32.735474999999987</v>
      </c>
      <c r="V146">
        <f t="shared" si="82"/>
        <v>4.9775004611592681</v>
      </c>
      <c r="W146">
        <f t="shared" si="83"/>
        <v>69.809922515581619</v>
      </c>
      <c r="X146">
        <f t="shared" si="84"/>
        <v>3.385202218517672</v>
      </c>
      <c r="Y146">
        <f t="shared" si="85"/>
        <v>4.8491705713641107</v>
      </c>
      <c r="Z146">
        <f t="shared" si="86"/>
        <v>1.5922982426415961</v>
      </c>
      <c r="AA146">
        <f t="shared" si="87"/>
        <v>-14.352203492862365</v>
      </c>
      <c r="AB146">
        <f t="shared" si="88"/>
        <v>-69.216305294522115</v>
      </c>
      <c r="AC146">
        <f t="shared" si="89"/>
        <v>-5.6912010449601711</v>
      </c>
      <c r="AD146">
        <f t="shared" si="90"/>
        <v>136.85648995300267</v>
      </c>
      <c r="AE146">
        <f t="shared" si="91"/>
        <v>18.244022295342425</v>
      </c>
      <c r="AF146">
        <f t="shared" si="92"/>
        <v>0.32335277035149373</v>
      </c>
      <c r="AG146">
        <f t="shared" si="93"/>
        <v>7.4576513966642706</v>
      </c>
      <c r="AH146">
        <v>890.03481005078811</v>
      </c>
      <c r="AI146">
        <v>876.35634545454525</v>
      </c>
      <c r="AJ146">
        <v>1.721588563881711</v>
      </c>
      <c r="AK146">
        <v>62.033969261683353</v>
      </c>
      <c r="AL146">
        <f t="shared" si="94"/>
        <v>0.32544679122136883</v>
      </c>
      <c r="AM146">
        <v>33.070386528138528</v>
      </c>
      <c r="AN146">
        <v>33.360749696969698</v>
      </c>
      <c r="AO146">
        <v>2.8788501258736801E-6</v>
      </c>
      <c r="AP146">
        <v>98.33</v>
      </c>
      <c r="AQ146">
        <v>31</v>
      </c>
      <c r="AR146">
        <v>5</v>
      </c>
      <c r="AS146">
        <f t="shared" si="95"/>
        <v>1</v>
      </c>
      <c r="AT146">
        <f t="shared" si="96"/>
        <v>0</v>
      </c>
      <c r="AU146">
        <f t="shared" si="97"/>
        <v>47567.050081620262</v>
      </c>
      <c r="AV146">
        <f t="shared" si="98"/>
        <v>1200.00125</v>
      </c>
      <c r="AW146">
        <f t="shared" si="99"/>
        <v>1025.9264387488847</v>
      </c>
      <c r="AX146">
        <f t="shared" si="100"/>
        <v>0.8549378083971868</v>
      </c>
      <c r="AY146">
        <f t="shared" si="101"/>
        <v>0.18842997020657049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1674578865.1875</v>
      </c>
      <c r="BF146">
        <v>844.09762499999999</v>
      </c>
      <c r="BG146">
        <v>861.18962499999998</v>
      </c>
      <c r="BH146">
        <v>33.359612499999997</v>
      </c>
      <c r="BI146">
        <v>33.071100000000001</v>
      </c>
      <c r="BJ146">
        <v>850.77937500000007</v>
      </c>
      <c r="BK146">
        <v>33.146675000000002</v>
      </c>
      <c r="BL146">
        <v>650.02212499999996</v>
      </c>
      <c r="BM146">
        <v>101.376125</v>
      </c>
      <c r="BN146">
        <v>9.9940362499999991E-2</v>
      </c>
      <c r="BO146">
        <v>32.272287499999997</v>
      </c>
      <c r="BP146">
        <v>32.735474999999987</v>
      </c>
      <c r="BQ146">
        <v>999.9</v>
      </c>
      <c r="BR146">
        <v>0</v>
      </c>
      <c r="BS146">
        <v>0</v>
      </c>
      <c r="BT146">
        <v>9002.96875</v>
      </c>
      <c r="BU146">
        <v>0</v>
      </c>
      <c r="BV146">
        <v>227.96850000000001</v>
      </c>
      <c r="BW146">
        <v>-17.091850000000001</v>
      </c>
      <c r="BX146">
        <v>873.22837500000003</v>
      </c>
      <c r="BY146">
        <v>890.64425000000006</v>
      </c>
      <c r="BZ146">
        <v>0.28851399999999999</v>
      </c>
      <c r="CA146">
        <v>861.18962499999998</v>
      </c>
      <c r="CB146">
        <v>33.071100000000001</v>
      </c>
      <c r="CC146">
        <v>3.3818725000000001</v>
      </c>
      <c r="CD146">
        <v>3.3526250000000002</v>
      </c>
      <c r="CE146">
        <v>26.0380875</v>
      </c>
      <c r="CF146">
        <v>25.891324999999998</v>
      </c>
      <c r="CG146">
        <v>1200.00125</v>
      </c>
      <c r="CH146">
        <v>0.49999125</v>
      </c>
      <c r="CI146">
        <v>0.50000875</v>
      </c>
      <c r="CJ146">
        <v>0</v>
      </c>
      <c r="CK146">
        <v>762.12199999999996</v>
      </c>
      <c r="CL146">
        <v>4.9990899999999998</v>
      </c>
      <c r="CM146">
        <v>7789.8675000000003</v>
      </c>
      <c r="CN146">
        <v>9557.8274999999994</v>
      </c>
      <c r="CO146">
        <v>41.843499999999999</v>
      </c>
      <c r="CP146">
        <v>43.343499999999999</v>
      </c>
      <c r="CQ146">
        <v>42.561999999999998</v>
      </c>
      <c r="CR146">
        <v>42.530999999999999</v>
      </c>
      <c r="CS146">
        <v>43.186999999999998</v>
      </c>
      <c r="CT146">
        <v>597.49</v>
      </c>
      <c r="CU146">
        <v>597.51375000000007</v>
      </c>
      <c r="CV146">
        <v>0</v>
      </c>
      <c r="CW146">
        <v>1674578880.2</v>
      </c>
      <c r="CX146">
        <v>0</v>
      </c>
      <c r="CY146">
        <v>1674577646.0999999</v>
      </c>
      <c r="CZ146" t="s">
        <v>356</v>
      </c>
      <c r="DA146">
        <v>1674577646.0999999</v>
      </c>
      <c r="DB146">
        <v>1674577639.5999999</v>
      </c>
      <c r="DC146">
        <v>30</v>
      </c>
      <c r="DD146">
        <v>-0.48</v>
      </c>
      <c r="DE146">
        <v>-5.1999999999999998E-2</v>
      </c>
      <c r="DF146">
        <v>-5.7220000000000004</v>
      </c>
      <c r="DG146">
        <v>0.21299999999999999</v>
      </c>
      <c r="DH146">
        <v>415</v>
      </c>
      <c r="DI146">
        <v>32</v>
      </c>
      <c r="DJ146">
        <v>0.4</v>
      </c>
      <c r="DK146">
        <v>0.18</v>
      </c>
      <c r="DL146">
        <v>-17.048347499999998</v>
      </c>
      <c r="DM146">
        <v>0.13076735459664651</v>
      </c>
      <c r="DN146">
        <v>4.2732510969401373E-2</v>
      </c>
      <c r="DO146">
        <v>0</v>
      </c>
      <c r="DP146">
        <v>0.27362409999999998</v>
      </c>
      <c r="DQ146">
        <v>0.11223406378986781</v>
      </c>
      <c r="DR146">
        <v>1.0997305244467841E-2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377</v>
      </c>
      <c r="EA146">
        <v>3.2971599999999999</v>
      </c>
      <c r="EB146">
        <v>2.6253899999999999</v>
      </c>
      <c r="EC146">
        <v>0.16891600000000001</v>
      </c>
      <c r="ED146">
        <v>0.16903899999999999</v>
      </c>
      <c r="EE146">
        <v>0.137854</v>
      </c>
      <c r="EF146">
        <v>0.13575100000000001</v>
      </c>
      <c r="EG146">
        <v>25093.1</v>
      </c>
      <c r="EH146">
        <v>25509.4</v>
      </c>
      <c r="EI146">
        <v>28091.200000000001</v>
      </c>
      <c r="EJ146">
        <v>29546.9</v>
      </c>
      <c r="EK146">
        <v>33336.800000000003</v>
      </c>
      <c r="EL146">
        <v>35461.9</v>
      </c>
      <c r="EM146">
        <v>39657.5</v>
      </c>
      <c r="EN146">
        <v>42239</v>
      </c>
      <c r="EO146">
        <v>2.1773799999999999</v>
      </c>
      <c r="EP146">
        <v>2.21888</v>
      </c>
      <c r="EQ146">
        <v>0.18440200000000001</v>
      </c>
      <c r="ER146">
        <v>0</v>
      </c>
      <c r="ES146">
        <v>29.758199999999999</v>
      </c>
      <c r="ET146">
        <v>999.9</v>
      </c>
      <c r="EU146">
        <v>74.8</v>
      </c>
      <c r="EV146">
        <v>31.9</v>
      </c>
      <c r="EW146">
        <v>35.037599999999998</v>
      </c>
      <c r="EX146">
        <v>57.5764</v>
      </c>
      <c r="EY146">
        <v>-7.1554500000000001</v>
      </c>
      <c r="EZ146">
        <v>2</v>
      </c>
      <c r="FA146">
        <v>0.40639500000000001</v>
      </c>
      <c r="FB146">
        <v>-0.20103499999999999</v>
      </c>
      <c r="FC146">
        <v>20.2742</v>
      </c>
      <c r="FD146">
        <v>5.2193899999999998</v>
      </c>
      <c r="FE146">
        <v>12.006399999999999</v>
      </c>
      <c r="FF146">
        <v>4.9867499999999998</v>
      </c>
      <c r="FG146">
        <v>3.2845</v>
      </c>
      <c r="FH146">
        <v>9999</v>
      </c>
      <c r="FI146">
        <v>9999</v>
      </c>
      <c r="FJ146">
        <v>9999</v>
      </c>
      <c r="FK146">
        <v>999.9</v>
      </c>
      <c r="FL146">
        <v>1.86572</v>
      </c>
      <c r="FM146">
        <v>1.8621799999999999</v>
      </c>
      <c r="FN146">
        <v>1.8641700000000001</v>
      </c>
      <c r="FO146">
        <v>1.86022</v>
      </c>
      <c r="FP146">
        <v>1.8609599999999999</v>
      </c>
      <c r="FQ146">
        <v>1.86012</v>
      </c>
      <c r="FR146">
        <v>1.86182</v>
      </c>
      <c r="FS146">
        <v>1.8583700000000001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-6.6879999999999997</v>
      </c>
      <c r="GH146">
        <v>0.21299999999999999</v>
      </c>
      <c r="GI146">
        <v>-4.3160023200825837</v>
      </c>
      <c r="GJ146">
        <v>-4.0448538125570227E-3</v>
      </c>
      <c r="GK146">
        <v>1.839783264315481E-6</v>
      </c>
      <c r="GL146">
        <v>-4.1587272622942942E-10</v>
      </c>
      <c r="GM146">
        <v>0.21294000000000321</v>
      </c>
      <c r="GN146">
        <v>0</v>
      </c>
      <c r="GO146">
        <v>0</v>
      </c>
      <c r="GP146">
        <v>0</v>
      </c>
      <c r="GQ146">
        <v>5</v>
      </c>
      <c r="GR146">
        <v>2081</v>
      </c>
      <c r="GS146">
        <v>3</v>
      </c>
      <c r="GT146">
        <v>31</v>
      </c>
      <c r="GU146">
        <v>20.399999999999999</v>
      </c>
      <c r="GV146">
        <v>20.5</v>
      </c>
      <c r="GW146">
        <v>2.47559</v>
      </c>
      <c r="GX146">
        <v>2.51709</v>
      </c>
      <c r="GY146">
        <v>2.04834</v>
      </c>
      <c r="GZ146">
        <v>2.6257299999999999</v>
      </c>
      <c r="HA146">
        <v>2.1972700000000001</v>
      </c>
      <c r="HB146">
        <v>2.3303199999999999</v>
      </c>
      <c r="HC146">
        <v>36.6706</v>
      </c>
      <c r="HD146">
        <v>14.709899999999999</v>
      </c>
      <c r="HE146">
        <v>18</v>
      </c>
      <c r="HF146">
        <v>661.74</v>
      </c>
      <c r="HG146">
        <v>775.995</v>
      </c>
      <c r="HH146">
        <v>30.999700000000001</v>
      </c>
      <c r="HI146">
        <v>32.625399999999999</v>
      </c>
      <c r="HJ146">
        <v>29.999300000000002</v>
      </c>
      <c r="HK146">
        <v>32.6494</v>
      </c>
      <c r="HL146">
        <v>32.665300000000002</v>
      </c>
      <c r="HM146">
        <v>49.549700000000001</v>
      </c>
      <c r="HN146">
        <v>0</v>
      </c>
      <c r="HO146">
        <v>100</v>
      </c>
      <c r="HP146">
        <v>31</v>
      </c>
      <c r="HQ146">
        <v>876.42700000000002</v>
      </c>
      <c r="HR146">
        <v>33.932099999999998</v>
      </c>
      <c r="HS146">
        <v>98.993700000000004</v>
      </c>
      <c r="HT146">
        <v>97.942599999999999</v>
      </c>
    </row>
    <row r="147" spans="1:228" x14ac:dyDescent="0.2">
      <c r="A147">
        <v>132</v>
      </c>
      <c r="B147">
        <v>1674578871.5</v>
      </c>
      <c r="C147">
        <v>523.5</v>
      </c>
      <c r="D147" t="s">
        <v>623</v>
      </c>
      <c r="E147" t="s">
        <v>624</v>
      </c>
      <c r="F147">
        <v>4</v>
      </c>
      <c r="G147">
        <v>1674578869.5</v>
      </c>
      <c r="H147">
        <f t="shared" si="68"/>
        <v>3.3244735152034938E-4</v>
      </c>
      <c r="I147">
        <f t="shared" si="69"/>
        <v>0.33244735152034938</v>
      </c>
      <c r="J147">
        <f t="shared" si="70"/>
        <v>7.6309611772482757</v>
      </c>
      <c r="K147">
        <f t="shared" si="71"/>
        <v>851.27099999999996</v>
      </c>
      <c r="L147">
        <f t="shared" si="72"/>
        <v>233.84143109450574</v>
      </c>
      <c r="M147">
        <f t="shared" si="73"/>
        <v>23.728720283863563</v>
      </c>
      <c r="N147">
        <f t="shared" si="74"/>
        <v>86.381490868490602</v>
      </c>
      <c r="O147">
        <f t="shared" si="75"/>
        <v>2.0312754286686347E-2</v>
      </c>
      <c r="P147">
        <f t="shared" si="76"/>
        <v>2.7714245045266592</v>
      </c>
      <c r="Q147">
        <f t="shared" si="77"/>
        <v>2.0230405574413923E-2</v>
      </c>
      <c r="R147">
        <f t="shared" si="78"/>
        <v>1.2651374257965758E-2</v>
      </c>
      <c r="S147">
        <f t="shared" si="79"/>
        <v>226.11432090652366</v>
      </c>
      <c r="T147">
        <f t="shared" si="80"/>
        <v>33.589933897043821</v>
      </c>
      <c r="U147">
        <f t="shared" si="81"/>
        <v>32.760914285714293</v>
      </c>
      <c r="V147">
        <f t="shared" si="82"/>
        <v>4.9846334335332196</v>
      </c>
      <c r="W147">
        <f t="shared" si="83"/>
        <v>69.785691037969414</v>
      </c>
      <c r="X147">
        <f t="shared" si="84"/>
        <v>3.3858897062491242</v>
      </c>
      <c r="Y147">
        <f t="shared" si="85"/>
        <v>4.8518394758130423</v>
      </c>
      <c r="Z147">
        <f t="shared" si="86"/>
        <v>1.5987437272840954</v>
      </c>
      <c r="AA147">
        <f t="shared" si="87"/>
        <v>-14.660928202047408</v>
      </c>
      <c r="AB147">
        <f t="shared" si="88"/>
        <v>-71.551769372612441</v>
      </c>
      <c r="AC147">
        <f t="shared" si="89"/>
        <v>-5.8851022197438221</v>
      </c>
      <c r="AD147">
        <f t="shared" si="90"/>
        <v>134.01652111211996</v>
      </c>
      <c r="AE147">
        <f t="shared" si="91"/>
        <v>18.382987045520746</v>
      </c>
      <c r="AF147">
        <f t="shared" si="92"/>
        <v>0.32877365186610619</v>
      </c>
      <c r="AG147">
        <f t="shared" si="93"/>
        <v>7.6309611772482757</v>
      </c>
      <c r="AH147">
        <v>897.09315115192135</v>
      </c>
      <c r="AI147">
        <v>883.24366060606042</v>
      </c>
      <c r="AJ147">
        <v>1.7232001139716679</v>
      </c>
      <c r="AK147">
        <v>62.033969261683353</v>
      </c>
      <c r="AL147">
        <f t="shared" si="94"/>
        <v>0.33244735152034938</v>
      </c>
      <c r="AM147">
        <v>33.074096173160179</v>
      </c>
      <c r="AN147">
        <v>33.370642424242419</v>
      </c>
      <c r="AO147">
        <v>1.21467493265799E-5</v>
      </c>
      <c r="AP147">
        <v>98.33</v>
      </c>
      <c r="AQ147">
        <v>31</v>
      </c>
      <c r="AR147">
        <v>5</v>
      </c>
      <c r="AS147">
        <f t="shared" si="95"/>
        <v>1</v>
      </c>
      <c r="AT147">
        <f t="shared" si="96"/>
        <v>0</v>
      </c>
      <c r="AU147">
        <f t="shared" si="97"/>
        <v>47554.395826650747</v>
      </c>
      <c r="AV147">
        <f t="shared" si="98"/>
        <v>1199.988571428572</v>
      </c>
      <c r="AW147">
        <f t="shared" si="99"/>
        <v>1025.9158636821369</v>
      </c>
      <c r="AX147">
        <f t="shared" si="100"/>
        <v>0.85493802866872015</v>
      </c>
      <c r="AY147">
        <f t="shared" si="101"/>
        <v>0.18843039533062991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1674578869.5</v>
      </c>
      <c r="BF147">
        <v>851.27099999999996</v>
      </c>
      <c r="BG147">
        <v>868.4974285714286</v>
      </c>
      <c r="BH147">
        <v>33.36721428571429</v>
      </c>
      <c r="BI147">
        <v>33.073871428571429</v>
      </c>
      <c r="BJ147">
        <v>857.96542857142867</v>
      </c>
      <c r="BK147">
        <v>33.154299999999992</v>
      </c>
      <c r="BL147">
        <v>650.03128571428567</v>
      </c>
      <c r="BM147">
        <v>101.3734285714286</v>
      </c>
      <c r="BN147">
        <v>0.100122</v>
      </c>
      <c r="BO147">
        <v>32.282028571428583</v>
      </c>
      <c r="BP147">
        <v>32.760914285714293</v>
      </c>
      <c r="BQ147">
        <v>999.89999999999986</v>
      </c>
      <c r="BR147">
        <v>0</v>
      </c>
      <c r="BS147">
        <v>0</v>
      </c>
      <c r="BT147">
        <v>9001.0714285714294</v>
      </c>
      <c r="BU147">
        <v>0</v>
      </c>
      <c r="BV147">
        <v>287.92</v>
      </c>
      <c r="BW147">
        <v>-17.226685714285711</v>
      </c>
      <c r="BX147">
        <v>880.65585714285703</v>
      </c>
      <c r="BY147">
        <v>898.20457142857128</v>
      </c>
      <c r="BZ147">
        <v>0.29335957142857139</v>
      </c>
      <c r="CA147">
        <v>868.4974285714286</v>
      </c>
      <c r="CB147">
        <v>33.073871428571429</v>
      </c>
      <c r="CC147">
        <v>3.382555714285715</v>
      </c>
      <c r="CD147">
        <v>3.3528157142857138</v>
      </c>
      <c r="CE147">
        <v>26.04150000000001</v>
      </c>
      <c r="CF147">
        <v>25.892328571428571</v>
      </c>
      <c r="CG147">
        <v>1199.988571428572</v>
      </c>
      <c r="CH147">
        <v>0.49998314285714279</v>
      </c>
      <c r="CI147">
        <v>0.50001685714285726</v>
      </c>
      <c r="CJ147">
        <v>0</v>
      </c>
      <c r="CK147">
        <v>761.90928571428572</v>
      </c>
      <c r="CL147">
        <v>4.9990899999999998</v>
      </c>
      <c r="CM147">
        <v>7787.7057142857147</v>
      </c>
      <c r="CN147">
        <v>9557.7085714285695</v>
      </c>
      <c r="CO147">
        <v>41.811999999999998</v>
      </c>
      <c r="CP147">
        <v>43.339000000000013</v>
      </c>
      <c r="CQ147">
        <v>42.561999999999998</v>
      </c>
      <c r="CR147">
        <v>42.5</v>
      </c>
      <c r="CS147">
        <v>43.186999999999998</v>
      </c>
      <c r="CT147">
        <v>597.47428571428577</v>
      </c>
      <c r="CU147">
        <v>597.51571428571424</v>
      </c>
      <c r="CV147">
        <v>0</v>
      </c>
      <c r="CW147">
        <v>1674578883.8</v>
      </c>
      <c r="CX147">
        <v>0</v>
      </c>
      <c r="CY147">
        <v>1674577646.0999999</v>
      </c>
      <c r="CZ147" t="s">
        <v>356</v>
      </c>
      <c r="DA147">
        <v>1674577646.0999999</v>
      </c>
      <c r="DB147">
        <v>1674577639.5999999</v>
      </c>
      <c r="DC147">
        <v>30</v>
      </c>
      <c r="DD147">
        <v>-0.48</v>
      </c>
      <c r="DE147">
        <v>-5.1999999999999998E-2</v>
      </c>
      <c r="DF147">
        <v>-5.7220000000000004</v>
      </c>
      <c r="DG147">
        <v>0.21299999999999999</v>
      </c>
      <c r="DH147">
        <v>415</v>
      </c>
      <c r="DI147">
        <v>32</v>
      </c>
      <c r="DJ147">
        <v>0.4</v>
      </c>
      <c r="DK147">
        <v>0.18</v>
      </c>
      <c r="DL147">
        <v>-17.075542500000001</v>
      </c>
      <c r="DM147">
        <v>-0.44289568480298741</v>
      </c>
      <c r="DN147">
        <v>7.8197163911167336E-2</v>
      </c>
      <c r="DO147">
        <v>0</v>
      </c>
      <c r="DP147">
        <v>0.28023039999999999</v>
      </c>
      <c r="DQ147">
        <v>9.4613898686678272E-2</v>
      </c>
      <c r="DR147">
        <v>9.3578383128797363E-3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357</v>
      </c>
      <c r="EA147">
        <v>3.2973599999999998</v>
      </c>
      <c r="EB147">
        <v>2.6254300000000002</v>
      </c>
      <c r="EC147">
        <v>0.16978099999999999</v>
      </c>
      <c r="ED147">
        <v>0.16989000000000001</v>
      </c>
      <c r="EE147">
        <v>0.13788</v>
      </c>
      <c r="EF147">
        <v>0.13575200000000001</v>
      </c>
      <c r="EG147">
        <v>25067.5</v>
      </c>
      <c r="EH147">
        <v>25483.599999999999</v>
      </c>
      <c r="EI147">
        <v>28091.9</v>
      </c>
      <c r="EJ147">
        <v>29547.3</v>
      </c>
      <c r="EK147">
        <v>33337.300000000003</v>
      </c>
      <c r="EL147">
        <v>35462.6</v>
      </c>
      <c r="EM147">
        <v>39659.300000000003</v>
      </c>
      <c r="EN147">
        <v>42239.7</v>
      </c>
      <c r="EO147">
        <v>2.1780300000000001</v>
      </c>
      <c r="EP147">
        <v>2.2190300000000001</v>
      </c>
      <c r="EQ147">
        <v>0.184588</v>
      </c>
      <c r="ER147">
        <v>0</v>
      </c>
      <c r="ES147">
        <v>29.767199999999999</v>
      </c>
      <c r="ET147">
        <v>999.9</v>
      </c>
      <c r="EU147">
        <v>74.8</v>
      </c>
      <c r="EV147">
        <v>31.9</v>
      </c>
      <c r="EW147">
        <v>35.0349</v>
      </c>
      <c r="EX147">
        <v>57.456400000000002</v>
      </c>
      <c r="EY147">
        <v>-7.3156999999999996</v>
      </c>
      <c r="EZ147">
        <v>2</v>
      </c>
      <c r="FA147">
        <v>0.40567300000000001</v>
      </c>
      <c r="FB147">
        <v>-0.20261699999999999</v>
      </c>
      <c r="FC147">
        <v>20.2743</v>
      </c>
      <c r="FD147">
        <v>5.2193899999999998</v>
      </c>
      <c r="FE147">
        <v>12.0076</v>
      </c>
      <c r="FF147">
        <v>4.9865500000000003</v>
      </c>
      <c r="FG147">
        <v>3.2844799999999998</v>
      </c>
      <c r="FH147">
        <v>9999</v>
      </c>
      <c r="FI147">
        <v>9999</v>
      </c>
      <c r="FJ147">
        <v>9999</v>
      </c>
      <c r="FK147">
        <v>999.9</v>
      </c>
      <c r="FL147">
        <v>1.8657300000000001</v>
      </c>
      <c r="FM147">
        <v>1.8621799999999999</v>
      </c>
      <c r="FN147">
        <v>1.8641700000000001</v>
      </c>
      <c r="FO147">
        <v>1.8602099999999999</v>
      </c>
      <c r="FP147">
        <v>1.8609599999999999</v>
      </c>
      <c r="FQ147">
        <v>1.86009</v>
      </c>
      <c r="FR147">
        <v>1.8618300000000001</v>
      </c>
      <c r="FS147">
        <v>1.85839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-6.7009999999999996</v>
      </c>
      <c r="GH147">
        <v>0.21290000000000001</v>
      </c>
      <c r="GI147">
        <v>-4.3160023200825837</v>
      </c>
      <c r="GJ147">
        <v>-4.0448538125570227E-3</v>
      </c>
      <c r="GK147">
        <v>1.839783264315481E-6</v>
      </c>
      <c r="GL147">
        <v>-4.1587272622942942E-10</v>
      </c>
      <c r="GM147">
        <v>0.21294000000000321</v>
      </c>
      <c r="GN147">
        <v>0</v>
      </c>
      <c r="GO147">
        <v>0</v>
      </c>
      <c r="GP147">
        <v>0</v>
      </c>
      <c r="GQ147">
        <v>5</v>
      </c>
      <c r="GR147">
        <v>2081</v>
      </c>
      <c r="GS147">
        <v>3</v>
      </c>
      <c r="GT147">
        <v>31</v>
      </c>
      <c r="GU147">
        <v>20.399999999999999</v>
      </c>
      <c r="GV147">
        <v>20.5</v>
      </c>
      <c r="GW147">
        <v>2.49146</v>
      </c>
      <c r="GX147">
        <v>2.52441</v>
      </c>
      <c r="GY147">
        <v>2.04834</v>
      </c>
      <c r="GZ147">
        <v>2.6257299999999999</v>
      </c>
      <c r="HA147">
        <v>2.1972700000000001</v>
      </c>
      <c r="HB147">
        <v>2.2997999999999998</v>
      </c>
      <c r="HC147">
        <v>36.6706</v>
      </c>
      <c r="HD147">
        <v>14.692399999999999</v>
      </c>
      <c r="HE147">
        <v>18</v>
      </c>
      <c r="HF147">
        <v>662.17700000000002</v>
      </c>
      <c r="HG147">
        <v>776.05700000000002</v>
      </c>
      <c r="HH147">
        <v>30.999600000000001</v>
      </c>
      <c r="HI147">
        <v>32.617699999999999</v>
      </c>
      <c r="HJ147">
        <v>29.999300000000002</v>
      </c>
      <c r="HK147">
        <v>32.641800000000003</v>
      </c>
      <c r="HL147">
        <v>32.658499999999997</v>
      </c>
      <c r="HM147">
        <v>49.860599999999998</v>
      </c>
      <c r="HN147">
        <v>0</v>
      </c>
      <c r="HO147">
        <v>100</v>
      </c>
      <c r="HP147">
        <v>31</v>
      </c>
      <c r="HQ147">
        <v>883.10599999999999</v>
      </c>
      <c r="HR147">
        <v>33.932099999999998</v>
      </c>
      <c r="HS147">
        <v>98.997200000000007</v>
      </c>
      <c r="HT147">
        <v>97.944199999999995</v>
      </c>
    </row>
    <row r="148" spans="1:228" x14ac:dyDescent="0.2">
      <c r="A148">
        <v>133</v>
      </c>
      <c r="B148">
        <v>1674578875.5</v>
      </c>
      <c r="C148">
        <v>527.5</v>
      </c>
      <c r="D148" t="s">
        <v>625</v>
      </c>
      <c r="E148" t="s">
        <v>626</v>
      </c>
      <c r="F148">
        <v>4</v>
      </c>
      <c r="G148">
        <v>1674578873.1875</v>
      </c>
      <c r="H148">
        <f t="shared" si="68"/>
        <v>3.3324743725058709E-4</v>
      </c>
      <c r="I148">
        <f t="shared" si="69"/>
        <v>0.33324743725058709</v>
      </c>
      <c r="J148">
        <f t="shared" si="70"/>
        <v>7.5402994665491372</v>
      </c>
      <c r="K148">
        <f t="shared" si="71"/>
        <v>857.44174999999996</v>
      </c>
      <c r="L148">
        <f t="shared" si="72"/>
        <v>248.06240045349415</v>
      </c>
      <c r="M148">
        <f t="shared" si="73"/>
        <v>25.172062256452591</v>
      </c>
      <c r="N148">
        <f t="shared" si="74"/>
        <v>87.00866021139737</v>
      </c>
      <c r="O148">
        <f t="shared" si="75"/>
        <v>2.0352459809448217E-2</v>
      </c>
      <c r="P148">
        <f t="shared" si="76"/>
        <v>2.7713309549321119</v>
      </c>
      <c r="Q148">
        <f t="shared" si="77"/>
        <v>2.0269786775824351E-2</v>
      </c>
      <c r="R148">
        <f t="shared" si="78"/>
        <v>1.2676016482675192E-2</v>
      </c>
      <c r="S148">
        <f t="shared" si="79"/>
        <v>226.11515019810756</v>
      </c>
      <c r="T148">
        <f t="shared" si="80"/>
        <v>33.597675288768812</v>
      </c>
      <c r="U148">
        <f t="shared" si="81"/>
        <v>32.765362499999988</v>
      </c>
      <c r="V148">
        <f t="shared" si="82"/>
        <v>4.9858815904812834</v>
      </c>
      <c r="W148">
        <f t="shared" si="83"/>
        <v>69.764968519301789</v>
      </c>
      <c r="X148">
        <f t="shared" si="84"/>
        <v>3.3863990845742236</v>
      </c>
      <c r="Y148">
        <f t="shared" si="85"/>
        <v>4.8540107685095739</v>
      </c>
      <c r="Z148">
        <f t="shared" si="86"/>
        <v>1.5994825059070599</v>
      </c>
      <c r="AA148">
        <f t="shared" si="87"/>
        <v>-14.69621198275089</v>
      </c>
      <c r="AB148">
        <f t="shared" si="88"/>
        <v>-71.030428157798511</v>
      </c>
      <c r="AC148">
        <f t="shared" si="89"/>
        <v>-5.8427741086026828</v>
      </c>
      <c r="AD148">
        <f t="shared" si="90"/>
        <v>134.54573594895544</v>
      </c>
      <c r="AE148">
        <f t="shared" si="91"/>
        <v>18.287098171747019</v>
      </c>
      <c r="AF148">
        <f t="shared" si="92"/>
        <v>0.33353621196924321</v>
      </c>
      <c r="AG148">
        <f t="shared" si="93"/>
        <v>7.5402994665491372</v>
      </c>
      <c r="AH148">
        <v>903.90453227708019</v>
      </c>
      <c r="AI148">
        <v>890.15369090909087</v>
      </c>
      <c r="AJ148">
        <v>1.7200861475391911</v>
      </c>
      <c r="AK148">
        <v>62.033969261683353</v>
      </c>
      <c r="AL148">
        <f t="shared" si="94"/>
        <v>0.33324743725058709</v>
      </c>
      <c r="AM148">
        <v>33.074183445887464</v>
      </c>
      <c r="AN148">
        <v>33.371499393939381</v>
      </c>
      <c r="AO148">
        <v>2.3199472315664371E-6</v>
      </c>
      <c r="AP148">
        <v>98.33</v>
      </c>
      <c r="AQ148">
        <v>31</v>
      </c>
      <c r="AR148">
        <v>5</v>
      </c>
      <c r="AS148">
        <f t="shared" si="95"/>
        <v>1</v>
      </c>
      <c r="AT148">
        <f t="shared" si="96"/>
        <v>0</v>
      </c>
      <c r="AU148">
        <f t="shared" si="97"/>
        <v>47550.587490714912</v>
      </c>
      <c r="AV148">
        <f t="shared" si="98"/>
        <v>1200.00125</v>
      </c>
      <c r="AW148">
        <f t="shared" si="99"/>
        <v>1025.9258949212992</v>
      </c>
      <c r="AX148">
        <f t="shared" si="100"/>
        <v>0.8549373552080044</v>
      </c>
      <c r="AY148">
        <f t="shared" si="101"/>
        <v>0.18842909555144843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1674578873.1875</v>
      </c>
      <c r="BF148">
        <v>857.44174999999996</v>
      </c>
      <c r="BG148">
        <v>874.58512500000006</v>
      </c>
      <c r="BH148">
        <v>33.371849999999988</v>
      </c>
      <c r="BI148">
        <v>33.074262500000003</v>
      </c>
      <c r="BJ148">
        <v>864.14750000000004</v>
      </c>
      <c r="BK148">
        <v>33.158900000000003</v>
      </c>
      <c r="BL148">
        <v>650.03837499999997</v>
      </c>
      <c r="BM148">
        <v>101.37462499999999</v>
      </c>
      <c r="BN148">
        <v>0.1000935</v>
      </c>
      <c r="BO148">
        <v>32.289949999999997</v>
      </c>
      <c r="BP148">
        <v>32.765362499999988</v>
      </c>
      <c r="BQ148">
        <v>999.9</v>
      </c>
      <c r="BR148">
        <v>0</v>
      </c>
      <c r="BS148">
        <v>0</v>
      </c>
      <c r="BT148">
        <v>9000.46875</v>
      </c>
      <c r="BU148">
        <v>0</v>
      </c>
      <c r="BV148">
        <v>314.61037499999998</v>
      </c>
      <c r="BW148">
        <v>-17.143550000000001</v>
      </c>
      <c r="BX148">
        <v>887.04387500000007</v>
      </c>
      <c r="BY148">
        <v>904.50099999999998</v>
      </c>
      <c r="BZ148">
        <v>0.29757787499999999</v>
      </c>
      <c r="CA148">
        <v>874.58512500000006</v>
      </c>
      <c r="CB148">
        <v>33.074262500000003</v>
      </c>
      <c r="CC148">
        <v>3.3830562500000001</v>
      </c>
      <c r="CD148">
        <v>3.3528912499999999</v>
      </c>
      <c r="CE148">
        <v>26.044012500000001</v>
      </c>
      <c r="CF148">
        <v>25.892687500000001</v>
      </c>
      <c r="CG148">
        <v>1200.00125</v>
      </c>
      <c r="CH148">
        <v>0.50000487500000002</v>
      </c>
      <c r="CI148">
        <v>0.49999512499999998</v>
      </c>
      <c r="CJ148">
        <v>0</v>
      </c>
      <c r="CK148">
        <v>761.61712499999999</v>
      </c>
      <c r="CL148">
        <v>4.9990899999999998</v>
      </c>
      <c r="CM148">
        <v>7785.28</v>
      </c>
      <c r="CN148">
        <v>9557.8949999999986</v>
      </c>
      <c r="CO148">
        <v>41.811999999999998</v>
      </c>
      <c r="CP148">
        <v>43.359250000000003</v>
      </c>
      <c r="CQ148">
        <v>42.561999999999998</v>
      </c>
      <c r="CR148">
        <v>42.5</v>
      </c>
      <c r="CS148">
        <v>43.132750000000001</v>
      </c>
      <c r="CT148">
        <v>597.50749999999994</v>
      </c>
      <c r="CU148">
        <v>597.495</v>
      </c>
      <c r="CV148">
        <v>0</v>
      </c>
      <c r="CW148">
        <v>1674578888</v>
      </c>
      <c r="CX148">
        <v>0</v>
      </c>
      <c r="CY148">
        <v>1674577646.0999999</v>
      </c>
      <c r="CZ148" t="s">
        <v>356</v>
      </c>
      <c r="DA148">
        <v>1674577646.0999999</v>
      </c>
      <c r="DB148">
        <v>1674577639.5999999</v>
      </c>
      <c r="DC148">
        <v>30</v>
      </c>
      <c r="DD148">
        <v>-0.48</v>
      </c>
      <c r="DE148">
        <v>-5.1999999999999998E-2</v>
      </c>
      <c r="DF148">
        <v>-5.7220000000000004</v>
      </c>
      <c r="DG148">
        <v>0.21299999999999999</v>
      </c>
      <c r="DH148">
        <v>415</v>
      </c>
      <c r="DI148">
        <v>32</v>
      </c>
      <c r="DJ148">
        <v>0.4</v>
      </c>
      <c r="DK148">
        <v>0.18</v>
      </c>
      <c r="DL148">
        <v>-17.09375</v>
      </c>
      <c r="DM148">
        <v>-0.62797823639770955</v>
      </c>
      <c r="DN148">
        <v>8.3514319131511597E-2</v>
      </c>
      <c r="DO148">
        <v>0</v>
      </c>
      <c r="DP148">
        <v>0.28657977499999998</v>
      </c>
      <c r="DQ148">
        <v>8.0778202626641121E-2</v>
      </c>
      <c r="DR148">
        <v>7.8861047370913685E-3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3.2971499999999998</v>
      </c>
      <c r="EB148">
        <v>2.6252900000000001</v>
      </c>
      <c r="EC148">
        <v>0.17064799999999999</v>
      </c>
      <c r="ED148">
        <v>0.17075000000000001</v>
      </c>
      <c r="EE148">
        <v>0.137882</v>
      </c>
      <c r="EF148">
        <v>0.13575799999999999</v>
      </c>
      <c r="EG148">
        <v>25041.9</v>
      </c>
      <c r="EH148">
        <v>25457.1</v>
      </c>
      <c r="EI148">
        <v>28092.5</v>
      </c>
      <c r="EJ148">
        <v>29547.200000000001</v>
      </c>
      <c r="EK148">
        <v>33337.5</v>
      </c>
      <c r="EL148">
        <v>35462.199999999997</v>
      </c>
      <c r="EM148">
        <v>39659.5</v>
      </c>
      <c r="EN148">
        <v>42239.5</v>
      </c>
      <c r="EO148">
        <v>2.1779999999999999</v>
      </c>
      <c r="EP148">
        <v>2.2192699999999999</v>
      </c>
      <c r="EQ148">
        <v>0.18410399999999999</v>
      </c>
      <c r="ER148">
        <v>0</v>
      </c>
      <c r="ES148">
        <v>29.7758</v>
      </c>
      <c r="ET148">
        <v>999.9</v>
      </c>
      <c r="EU148">
        <v>74.8</v>
      </c>
      <c r="EV148">
        <v>31.9</v>
      </c>
      <c r="EW148">
        <v>35.034199999999998</v>
      </c>
      <c r="EX148">
        <v>57.5764</v>
      </c>
      <c r="EY148">
        <v>-7.3277200000000002</v>
      </c>
      <c r="EZ148">
        <v>2</v>
      </c>
      <c r="FA148">
        <v>0.40514699999999998</v>
      </c>
      <c r="FB148">
        <v>-0.20491300000000001</v>
      </c>
      <c r="FC148">
        <v>20.2743</v>
      </c>
      <c r="FD148">
        <v>5.2189399999999999</v>
      </c>
      <c r="FE148">
        <v>12.007899999999999</v>
      </c>
      <c r="FF148">
        <v>4.98665</v>
      </c>
      <c r="FG148">
        <v>3.2844500000000001</v>
      </c>
      <c r="FH148">
        <v>9999</v>
      </c>
      <c r="FI148">
        <v>9999</v>
      </c>
      <c r="FJ148">
        <v>9999</v>
      </c>
      <c r="FK148">
        <v>999.9</v>
      </c>
      <c r="FL148">
        <v>1.8656900000000001</v>
      </c>
      <c r="FM148">
        <v>1.8621700000000001</v>
      </c>
      <c r="FN148">
        <v>1.8641700000000001</v>
      </c>
      <c r="FO148">
        <v>1.8602000000000001</v>
      </c>
      <c r="FP148">
        <v>1.8609500000000001</v>
      </c>
      <c r="FQ148">
        <v>1.86012</v>
      </c>
      <c r="FR148">
        <v>1.8617900000000001</v>
      </c>
      <c r="FS148">
        <v>1.8583799999999999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-6.7130000000000001</v>
      </c>
      <c r="GH148">
        <v>0.21290000000000001</v>
      </c>
      <c r="GI148">
        <v>-4.3160023200825837</v>
      </c>
      <c r="GJ148">
        <v>-4.0448538125570227E-3</v>
      </c>
      <c r="GK148">
        <v>1.839783264315481E-6</v>
      </c>
      <c r="GL148">
        <v>-4.1587272622942942E-10</v>
      </c>
      <c r="GM148">
        <v>0.21294000000000321</v>
      </c>
      <c r="GN148">
        <v>0</v>
      </c>
      <c r="GO148">
        <v>0</v>
      </c>
      <c r="GP148">
        <v>0</v>
      </c>
      <c r="GQ148">
        <v>5</v>
      </c>
      <c r="GR148">
        <v>2081</v>
      </c>
      <c r="GS148">
        <v>3</v>
      </c>
      <c r="GT148">
        <v>31</v>
      </c>
      <c r="GU148">
        <v>20.5</v>
      </c>
      <c r="GV148">
        <v>20.6</v>
      </c>
      <c r="GW148">
        <v>2.50732</v>
      </c>
      <c r="GX148">
        <v>2.5109900000000001</v>
      </c>
      <c r="GY148">
        <v>2.04834</v>
      </c>
      <c r="GZ148">
        <v>2.6257299999999999</v>
      </c>
      <c r="HA148">
        <v>2.1972700000000001</v>
      </c>
      <c r="HB148">
        <v>2.34985</v>
      </c>
      <c r="HC148">
        <v>36.6706</v>
      </c>
      <c r="HD148">
        <v>14.709899999999999</v>
      </c>
      <c r="HE148">
        <v>18</v>
      </c>
      <c r="HF148">
        <v>662.09299999999996</v>
      </c>
      <c r="HG148">
        <v>776.22199999999998</v>
      </c>
      <c r="HH148">
        <v>30.999500000000001</v>
      </c>
      <c r="HI148">
        <v>32.610900000000001</v>
      </c>
      <c r="HJ148">
        <v>29.999400000000001</v>
      </c>
      <c r="HK148">
        <v>32.6357</v>
      </c>
      <c r="HL148">
        <v>32.652200000000001</v>
      </c>
      <c r="HM148">
        <v>50.1661</v>
      </c>
      <c r="HN148">
        <v>0</v>
      </c>
      <c r="HO148">
        <v>100</v>
      </c>
      <c r="HP148">
        <v>31</v>
      </c>
      <c r="HQ148">
        <v>889.78499999999997</v>
      </c>
      <c r="HR148">
        <v>33.932099999999998</v>
      </c>
      <c r="HS148">
        <v>98.998500000000007</v>
      </c>
      <c r="HT148">
        <v>97.943799999999996</v>
      </c>
    </row>
    <row r="149" spans="1:228" x14ac:dyDescent="0.2">
      <c r="A149">
        <v>134</v>
      </c>
      <c r="B149">
        <v>1674578879.5</v>
      </c>
      <c r="C149">
        <v>531.5</v>
      </c>
      <c r="D149" t="s">
        <v>627</v>
      </c>
      <c r="E149" t="s">
        <v>628</v>
      </c>
      <c r="F149">
        <v>4</v>
      </c>
      <c r="G149">
        <v>1674578877.5</v>
      </c>
      <c r="H149">
        <f t="shared" si="68"/>
        <v>3.3281431526290992E-4</v>
      </c>
      <c r="I149">
        <f t="shared" si="69"/>
        <v>0.33281431526290994</v>
      </c>
      <c r="J149">
        <f t="shared" si="70"/>
        <v>7.7434208423709201</v>
      </c>
      <c r="K149">
        <f t="shared" si="71"/>
        <v>864.56085714285712</v>
      </c>
      <c r="L149">
        <f t="shared" si="72"/>
        <v>237.71044932805214</v>
      </c>
      <c r="M149">
        <f t="shared" si="73"/>
        <v>24.121450432191281</v>
      </c>
      <c r="N149">
        <f t="shared" si="74"/>
        <v>87.730522238860644</v>
      </c>
      <c r="O149">
        <f t="shared" si="75"/>
        <v>2.0303299847188063E-2</v>
      </c>
      <c r="P149">
        <f t="shared" si="76"/>
        <v>2.772025114999078</v>
      </c>
      <c r="Q149">
        <f t="shared" si="77"/>
        <v>2.0221045354673672E-2</v>
      </c>
      <c r="R149">
        <f t="shared" si="78"/>
        <v>1.2645515706135334E-2</v>
      </c>
      <c r="S149">
        <f t="shared" si="79"/>
        <v>226.11739205038006</v>
      </c>
      <c r="T149">
        <f t="shared" si="80"/>
        <v>33.603919798973607</v>
      </c>
      <c r="U149">
        <f t="shared" si="81"/>
        <v>32.771357142857141</v>
      </c>
      <c r="V149">
        <f t="shared" si="82"/>
        <v>4.9875641013461136</v>
      </c>
      <c r="W149">
        <f t="shared" si="83"/>
        <v>69.738325295885033</v>
      </c>
      <c r="X149">
        <f t="shared" si="84"/>
        <v>3.3863337426706184</v>
      </c>
      <c r="Y149">
        <f t="shared" si="85"/>
        <v>4.8557715263495602</v>
      </c>
      <c r="Z149">
        <f t="shared" si="86"/>
        <v>1.6012303586754952</v>
      </c>
      <c r="AA149">
        <f t="shared" si="87"/>
        <v>-14.677111303094328</v>
      </c>
      <c r="AB149">
        <f t="shared" si="88"/>
        <v>-70.984438615375623</v>
      </c>
      <c r="AC149">
        <f t="shared" si="89"/>
        <v>-5.8378847931364781</v>
      </c>
      <c r="AD149">
        <f t="shared" si="90"/>
        <v>134.61795733877364</v>
      </c>
      <c r="AE149">
        <f t="shared" si="91"/>
        <v>18.470745802437001</v>
      </c>
      <c r="AF149">
        <f t="shared" si="92"/>
        <v>0.33136465570166546</v>
      </c>
      <c r="AG149">
        <f t="shared" si="93"/>
        <v>7.7434208423709201</v>
      </c>
      <c r="AH149">
        <v>910.91089590242427</v>
      </c>
      <c r="AI149">
        <v>896.99129090909037</v>
      </c>
      <c r="AJ149">
        <v>1.71308989471324</v>
      </c>
      <c r="AK149">
        <v>62.033969261683353</v>
      </c>
      <c r="AL149">
        <f t="shared" si="94"/>
        <v>0.33281431526290994</v>
      </c>
      <c r="AM149">
        <v>33.075494008658033</v>
      </c>
      <c r="AN149">
        <v>33.372471515151503</v>
      </c>
      <c r="AO149">
        <v>2.4071239276926101E-7</v>
      </c>
      <c r="AP149">
        <v>98.33</v>
      </c>
      <c r="AQ149">
        <v>31</v>
      </c>
      <c r="AR149">
        <v>5</v>
      </c>
      <c r="AS149">
        <f t="shared" si="95"/>
        <v>1</v>
      </c>
      <c r="AT149">
        <f t="shared" si="96"/>
        <v>0</v>
      </c>
      <c r="AU149">
        <f t="shared" si="97"/>
        <v>47568.750730818057</v>
      </c>
      <c r="AV149">
        <f t="shared" si="98"/>
        <v>1200.017142857143</v>
      </c>
      <c r="AW149">
        <f t="shared" si="99"/>
        <v>1025.9390922540829</v>
      </c>
      <c r="AX149">
        <f t="shared" si="100"/>
        <v>0.85493703015892386</v>
      </c>
      <c r="AY149">
        <f t="shared" si="101"/>
        <v>0.18842846820672327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1674578877.5</v>
      </c>
      <c r="BF149">
        <v>864.56085714285712</v>
      </c>
      <c r="BG149">
        <v>881.8762857142857</v>
      </c>
      <c r="BH149">
        <v>33.371414285714287</v>
      </c>
      <c r="BI149">
        <v>33.07572857142857</v>
      </c>
      <c r="BJ149">
        <v>871.27928571428572</v>
      </c>
      <c r="BK149">
        <v>33.158457142857152</v>
      </c>
      <c r="BL149">
        <v>649.96014285714296</v>
      </c>
      <c r="BM149">
        <v>101.3741428571429</v>
      </c>
      <c r="BN149">
        <v>9.9942528571428574E-2</v>
      </c>
      <c r="BO149">
        <v>32.296371428571433</v>
      </c>
      <c r="BP149">
        <v>32.771357142857141</v>
      </c>
      <c r="BQ149">
        <v>999.89999999999986</v>
      </c>
      <c r="BR149">
        <v>0</v>
      </c>
      <c r="BS149">
        <v>0</v>
      </c>
      <c r="BT149">
        <v>9004.1957142857154</v>
      </c>
      <c r="BU149">
        <v>0</v>
      </c>
      <c r="BV149">
        <v>215.69642857142861</v>
      </c>
      <c r="BW149">
        <v>-17.315271428571432</v>
      </c>
      <c r="BX149">
        <v>894.40857142857146</v>
      </c>
      <c r="BY149">
        <v>912.04271428571428</v>
      </c>
      <c r="BZ149">
        <v>0.29567814285714278</v>
      </c>
      <c r="CA149">
        <v>881.8762857142857</v>
      </c>
      <c r="CB149">
        <v>33.07572857142857</v>
      </c>
      <c r="CC149">
        <v>3.3829899999999999</v>
      </c>
      <c r="CD149">
        <v>3.3530185714285712</v>
      </c>
      <c r="CE149">
        <v>26.043671428571429</v>
      </c>
      <c r="CF149">
        <v>25.89331428571429</v>
      </c>
      <c r="CG149">
        <v>1200.017142857143</v>
      </c>
      <c r="CH149">
        <v>0.50001485714285709</v>
      </c>
      <c r="CI149">
        <v>0.49998514285714302</v>
      </c>
      <c r="CJ149">
        <v>0</v>
      </c>
      <c r="CK149">
        <v>761.39342857142867</v>
      </c>
      <c r="CL149">
        <v>4.9990899999999998</v>
      </c>
      <c r="CM149">
        <v>7781.3428571428576</v>
      </c>
      <c r="CN149">
        <v>9558.0457142857158</v>
      </c>
      <c r="CO149">
        <v>41.811999999999998</v>
      </c>
      <c r="CP149">
        <v>43.357000000000014</v>
      </c>
      <c r="CQ149">
        <v>42.561999999999998</v>
      </c>
      <c r="CR149">
        <v>42.5</v>
      </c>
      <c r="CS149">
        <v>43.142714285714291</v>
      </c>
      <c r="CT149">
        <v>597.52857142857135</v>
      </c>
      <c r="CU149">
        <v>597.49</v>
      </c>
      <c r="CV149">
        <v>0</v>
      </c>
      <c r="CW149">
        <v>1674578892.2</v>
      </c>
      <c r="CX149">
        <v>0</v>
      </c>
      <c r="CY149">
        <v>1674577646.0999999</v>
      </c>
      <c r="CZ149" t="s">
        <v>356</v>
      </c>
      <c r="DA149">
        <v>1674577646.0999999</v>
      </c>
      <c r="DB149">
        <v>1674577639.5999999</v>
      </c>
      <c r="DC149">
        <v>30</v>
      </c>
      <c r="DD149">
        <v>-0.48</v>
      </c>
      <c r="DE149">
        <v>-5.1999999999999998E-2</v>
      </c>
      <c r="DF149">
        <v>-5.7220000000000004</v>
      </c>
      <c r="DG149">
        <v>0.21299999999999999</v>
      </c>
      <c r="DH149">
        <v>415</v>
      </c>
      <c r="DI149">
        <v>32</v>
      </c>
      <c r="DJ149">
        <v>0.4</v>
      </c>
      <c r="DK149">
        <v>0.18</v>
      </c>
      <c r="DL149">
        <v>-17.13748</v>
      </c>
      <c r="DM149">
        <v>-0.88379437148212869</v>
      </c>
      <c r="DN149">
        <v>0.1037741253877863</v>
      </c>
      <c r="DO149">
        <v>0</v>
      </c>
      <c r="DP149">
        <v>0.29072197500000002</v>
      </c>
      <c r="DQ149">
        <v>5.8357519699811747E-2</v>
      </c>
      <c r="DR149">
        <v>6.043178582035698E-3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357</v>
      </c>
      <c r="EA149">
        <v>3.29705</v>
      </c>
      <c r="EB149">
        <v>2.6252900000000001</v>
      </c>
      <c r="EC149">
        <v>0.17149900000000001</v>
      </c>
      <c r="ED149">
        <v>0.17160500000000001</v>
      </c>
      <c r="EE149">
        <v>0.13788900000000001</v>
      </c>
      <c r="EF149">
        <v>0.13576099999999999</v>
      </c>
      <c r="EG149">
        <v>25015.8</v>
      </c>
      <c r="EH149">
        <v>25430.6</v>
      </c>
      <c r="EI149">
        <v>28092.1</v>
      </c>
      <c r="EJ149">
        <v>29547</v>
      </c>
      <c r="EK149">
        <v>33336.9</v>
      </c>
      <c r="EL149">
        <v>35461.699999999997</v>
      </c>
      <c r="EM149">
        <v>39659.1</v>
      </c>
      <c r="EN149">
        <v>42239</v>
      </c>
      <c r="EO149">
        <v>2.1779500000000001</v>
      </c>
      <c r="EP149">
        <v>2.2193499999999999</v>
      </c>
      <c r="EQ149">
        <v>0.184253</v>
      </c>
      <c r="ER149">
        <v>0</v>
      </c>
      <c r="ES149">
        <v>29.7882</v>
      </c>
      <c r="ET149">
        <v>999.9</v>
      </c>
      <c r="EU149">
        <v>74.8</v>
      </c>
      <c r="EV149">
        <v>31.9</v>
      </c>
      <c r="EW149">
        <v>35.031999999999996</v>
      </c>
      <c r="EX149">
        <v>57.876399999999997</v>
      </c>
      <c r="EY149">
        <v>-7.1153899999999997</v>
      </c>
      <c r="EZ149">
        <v>2</v>
      </c>
      <c r="FA149">
        <v>0.40457799999999999</v>
      </c>
      <c r="FB149">
        <v>-0.20740500000000001</v>
      </c>
      <c r="FC149">
        <v>20.2743</v>
      </c>
      <c r="FD149">
        <v>5.2187900000000003</v>
      </c>
      <c r="FE149">
        <v>12.0062</v>
      </c>
      <c r="FF149">
        <v>4.9869000000000003</v>
      </c>
      <c r="FG149">
        <v>3.28443</v>
      </c>
      <c r="FH149">
        <v>9999</v>
      </c>
      <c r="FI149">
        <v>9999</v>
      </c>
      <c r="FJ149">
        <v>9999</v>
      </c>
      <c r="FK149">
        <v>999.9</v>
      </c>
      <c r="FL149">
        <v>1.8656900000000001</v>
      </c>
      <c r="FM149">
        <v>1.8621700000000001</v>
      </c>
      <c r="FN149">
        <v>1.8641700000000001</v>
      </c>
      <c r="FO149">
        <v>1.8602000000000001</v>
      </c>
      <c r="FP149">
        <v>1.8609599999999999</v>
      </c>
      <c r="FQ149">
        <v>1.8601000000000001</v>
      </c>
      <c r="FR149">
        <v>1.86178</v>
      </c>
      <c r="FS149">
        <v>1.8583799999999999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-6.7249999999999996</v>
      </c>
      <c r="GH149">
        <v>0.21299999999999999</v>
      </c>
      <c r="GI149">
        <v>-4.3160023200825837</v>
      </c>
      <c r="GJ149">
        <v>-4.0448538125570227E-3</v>
      </c>
      <c r="GK149">
        <v>1.839783264315481E-6</v>
      </c>
      <c r="GL149">
        <v>-4.1587272622942942E-10</v>
      </c>
      <c r="GM149">
        <v>0.21294000000000321</v>
      </c>
      <c r="GN149">
        <v>0</v>
      </c>
      <c r="GO149">
        <v>0</v>
      </c>
      <c r="GP149">
        <v>0</v>
      </c>
      <c r="GQ149">
        <v>5</v>
      </c>
      <c r="GR149">
        <v>2081</v>
      </c>
      <c r="GS149">
        <v>3</v>
      </c>
      <c r="GT149">
        <v>31</v>
      </c>
      <c r="GU149">
        <v>20.6</v>
      </c>
      <c r="GV149">
        <v>20.7</v>
      </c>
      <c r="GW149">
        <v>2.52197</v>
      </c>
      <c r="GX149">
        <v>2.51709</v>
      </c>
      <c r="GY149">
        <v>2.04834</v>
      </c>
      <c r="GZ149">
        <v>2.6257299999999999</v>
      </c>
      <c r="HA149">
        <v>2.1972700000000001</v>
      </c>
      <c r="HB149">
        <v>2.34497</v>
      </c>
      <c r="HC149">
        <v>36.6706</v>
      </c>
      <c r="HD149">
        <v>14.709899999999999</v>
      </c>
      <c r="HE149">
        <v>18</v>
      </c>
      <c r="HF149">
        <v>661.98</v>
      </c>
      <c r="HG149">
        <v>776.221</v>
      </c>
      <c r="HH149">
        <v>30.999400000000001</v>
      </c>
      <c r="HI149">
        <v>32.604700000000001</v>
      </c>
      <c r="HJ149">
        <v>29.999300000000002</v>
      </c>
      <c r="HK149">
        <v>32.628799999999998</v>
      </c>
      <c r="HL149">
        <v>32.646500000000003</v>
      </c>
      <c r="HM149">
        <v>50.474299999999999</v>
      </c>
      <c r="HN149">
        <v>0</v>
      </c>
      <c r="HO149">
        <v>100</v>
      </c>
      <c r="HP149">
        <v>31</v>
      </c>
      <c r="HQ149">
        <v>896.46400000000006</v>
      </c>
      <c r="HR149">
        <v>33.932099999999998</v>
      </c>
      <c r="HS149">
        <v>98.997299999999996</v>
      </c>
      <c r="HT149">
        <v>97.942700000000002</v>
      </c>
    </row>
    <row r="150" spans="1:228" x14ac:dyDescent="0.2">
      <c r="A150">
        <v>135</v>
      </c>
      <c r="B150">
        <v>1674578883.5</v>
      </c>
      <c r="C150">
        <v>535.5</v>
      </c>
      <c r="D150" t="s">
        <v>629</v>
      </c>
      <c r="E150" t="s">
        <v>630</v>
      </c>
      <c r="F150">
        <v>4</v>
      </c>
      <c r="G150">
        <v>1674578881.1875</v>
      </c>
      <c r="H150">
        <f t="shared" si="68"/>
        <v>3.345120761577281E-4</v>
      </c>
      <c r="I150">
        <f t="shared" si="69"/>
        <v>0.3345120761577281</v>
      </c>
      <c r="J150">
        <f t="shared" si="70"/>
        <v>7.5905885357901308</v>
      </c>
      <c r="K150">
        <f t="shared" si="71"/>
        <v>870.73500000000001</v>
      </c>
      <c r="L150">
        <f t="shared" si="72"/>
        <v>256.93332591005714</v>
      </c>
      <c r="M150">
        <f t="shared" si="73"/>
        <v>26.07184269755486</v>
      </c>
      <c r="N150">
        <f t="shared" si="74"/>
        <v>88.356253011734438</v>
      </c>
      <c r="O150">
        <f t="shared" si="75"/>
        <v>2.0348812188245982E-2</v>
      </c>
      <c r="P150">
        <f t="shared" si="76"/>
        <v>2.7741331698338549</v>
      </c>
      <c r="Q150">
        <f t="shared" si="77"/>
        <v>2.0266251835176882E-2</v>
      </c>
      <c r="R150">
        <f t="shared" si="78"/>
        <v>1.2673797092167843E-2</v>
      </c>
      <c r="S150">
        <f t="shared" si="79"/>
        <v>226.12368812355766</v>
      </c>
      <c r="T150">
        <f t="shared" si="80"/>
        <v>33.608612911565451</v>
      </c>
      <c r="U150">
        <f t="shared" si="81"/>
        <v>32.788487500000002</v>
      </c>
      <c r="V150">
        <f t="shared" si="82"/>
        <v>4.992374786322257</v>
      </c>
      <c r="W150">
        <f t="shared" si="83"/>
        <v>69.720493643129146</v>
      </c>
      <c r="X150">
        <f t="shared" si="84"/>
        <v>3.3866231269053668</v>
      </c>
      <c r="Y150">
        <f t="shared" si="85"/>
        <v>4.8574284976238316</v>
      </c>
      <c r="Z150">
        <f t="shared" si="86"/>
        <v>1.6057516594168901</v>
      </c>
      <c r="AA150">
        <f t="shared" si="87"/>
        <v>-14.75198255855581</v>
      </c>
      <c r="AB150">
        <f t="shared" si="88"/>
        <v>-72.696923711771078</v>
      </c>
      <c r="AC150">
        <f t="shared" si="89"/>
        <v>-5.9748591715544519</v>
      </c>
      <c r="AD150">
        <f t="shared" si="90"/>
        <v>132.6999226816763</v>
      </c>
      <c r="AE150">
        <f t="shared" si="91"/>
        <v>18.466909720445795</v>
      </c>
      <c r="AF150">
        <f t="shared" si="92"/>
        <v>0.33505767083256111</v>
      </c>
      <c r="AG150">
        <f t="shared" si="93"/>
        <v>7.5905885357901308</v>
      </c>
      <c r="AH150">
        <v>917.8374550228408</v>
      </c>
      <c r="AI150">
        <v>903.95224848484838</v>
      </c>
      <c r="AJ150">
        <v>1.742775415407712</v>
      </c>
      <c r="AK150">
        <v>62.033969261683353</v>
      </c>
      <c r="AL150">
        <f t="shared" si="94"/>
        <v>0.3345120761577281</v>
      </c>
      <c r="AM150">
        <v>33.075919878787879</v>
      </c>
      <c r="AN150">
        <v>33.374358787878784</v>
      </c>
      <c r="AO150">
        <v>4.0333936243699814E-6</v>
      </c>
      <c r="AP150">
        <v>98.33</v>
      </c>
      <c r="AQ150">
        <v>31</v>
      </c>
      <c r="AR150">
        <v>5</v>
      </c>
      <c r="AS150">
        <f t="shared" si="95"/>
        <v>1</v>
      </c>
      <c r="AT150">
        <f t="shared" si="96"/>
        <v>0</v>
      </c>
      <c r="AU150">
        <f t="shared" si="97"/>
        <v>47626.023814064327</v>
      </c>
      <c r="AV150">
        <f t="shared" si="98"/>
        <v>1200.0425</v>
      </c>
      <c r="AW150">
        <f t="shared" si="99"/>
        <v>1025.9615575769728</v>
      </c>
      <c r="AX150">
        <f t="shared" si="100"/>
        <v>0.8549376856044455</v>
      </c>
      <c r="AY150">
        <f t="shared" si="101"/>
        <v>0.18842973321657996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1674578881.1875</v>
      </c>
      <c r="BF150">
        <v>870.73500000000001</v>
      </c>
      <c r="BG150">
        <v>888.05</v>
      </c>
      <c r="BH150">
        <v>33.374562500000003</v>
      </c>
      <c r="BI150">
        <v>33.075612499999998</v>
      </c>
      <c r="BJ150">
        <v>877.46474999999998</v>
      </c>
      <c r="BK150">
        <v>33.161625000000001</v>
      </c>
      <c r="BL150">
        <v>650.02562499999999</v>
      </c>
      <c r="BM150">
        <v>101.37325</v>
      </c>
      <c r="BN150">
        <v>9.9934162500000007E-2</v>
      </c>
      <c r="BO150">
        <v>32.302412500000003</v>
      </c>
      <c r="BP150">
        <v>32.788487500000002</v>
      </c>
      <c r="BQ150">
        <v>999.9</v>
      </c>
      <c r="BR150">
        <v>0</v>
      </c>
      <c r="BS150">
        <v>0</v>
      </c>
      <c r="BT150">
        <v>9015.46875</v>
      </c>
      <c r="BU150">
        <v>0</v>
      </c>
      <c r="BV150">
        <v>113.97137499999999</v>
      </c>
      <c r="BW150">
        <v>-17.315037499999999</v>
      </c>
      <c r="BX150">
        <v>900.79887499999995</v>
      </c>
      <c r="BY150">
        <v>918.42799999999988</v>
      </c>
      <c r="BZ150">
        <v>0.298942125</v>
      </c>
      <c r="CA150">
        <v>888.05</v>
      </c>
      <c r="CB150">
        <v>33.075612499999998</v>
      </c>
      <c r="CC150">
        <v>3.3832800000000001</v>
      </c>
      <c r="CD150">
        <v>3.3529749999999998</v>
      </c>
      <c r="CE150">
        <v>26.045124999999999</v>
      </c>
      <c r="CF150">
        <v>25.893112500000001</v>
      </c>
      <c r="CG150">
        <v>1200.0425</v>
      </c>
      <c r="CH150">
        <v>0.49999474999999999</v>
      </c>
      <c r="CI150">
        <v>0.50000525000000007</v>
      </c>
      <c r="CJ150">
        <v>0</v>
      </c>
      <c r="CK150">
        <v>761.34087499999998</v>
      </c>
      <c r="CL150">
        <v>4.9990899999999998</v>
      </c>
      <c r="CM150">
        <v>7779.4087499999996</v>
      </c>
      <c r="CN150">
        <v>9558.1862499999988</v>
      </c>
      <c r="CO150">
        <v>41.811999999999998</v>
      </c>
      <c r="CP150">
        <v>43.351374999999997</v>
      </c>
      <c r="CQ150">
        <v>42.561999999999998</v>
      </c>
      <c r="CR150">
        <v>42.5</v>
      </c>
      <c r="CS150">
        <v>43.125</v>
      </c>
      <c r="CT150">
        <v>597.5162499999999</v>
      </c>
      <c r="CU150">
        <v>597.53</v>
      </c>
      <c r="CV150">
        <v>0</v>
      </c>
      <c r="CW150">
        <v>1674578895.8</v>
      </c>
      <c r="CX150">
        <v>0</v>
      </c>
      <c r="CY150">
        <v>1674577646.0999999</v>
      </c>
      <c r="CZ150" t="s">
        <v>356</v>
      </c>
      <c r="DA150">
        <v>1674577646.0999999</v>
      </c>
      <c r="DB150">
        <v>1674577639.5999999</v>
      </c>
      <c r="DC150">
        <v>30</v>
      </c>
      <c r="DD150">
        <v>-0.48</v>
      </c>
      <c r="DE150">
        <v>-5.1999999999999998E-2</v>
      </c>
      <c r="DF150">
        <v>-5.7220000000000004</v>
      </c>
      <c r="DG150">
        <v>0.21299999999999999</v>
      </c>
      <c r="DH150">
        <v>415</v>
      </c>
      <c r="DI150">
        <v>32</v>
      </c>
      <c r="DJ150">
        <v>0.4</v>
      </c>
      <c r="DK150">
        <v>0.18</v>
      </c>
      <c r="DL150">
        <v>-17.198270000000001</v>
      </c>
      <c r="DM150">
        <v>-0.8949545966228748</v>
      </c>
      <c r="DN150">
        <v>0.10488442734743809</v>
      </c>
      <c r="DO150">
        <v>0</v>
      </c>
      <c r="DP150">
        <v>0.29407529999999998</v>
      </c>
      <c r="DQ150">
        <v>3.9147849906191648E-2</v>
      </c>
      <c r="DR150">
        <v>4.3183956465335646E-3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357</v>
      </c>
      <c r="EA150">
        <v>3.29738</v>
      </c>
      <c r="EB150">
        <v>2.6253099999999998</v>
      </c>
      <c r="EC150">
        <v>0.17236899999999999</v>
      </c>
      <c r="ED150">
        <v>0.172455</v>
      </c>
      <c r="EE150">
        <v>0.13788800000000001</v>
      </c>
      <c r="EF150">
        <v>0.13575699999999999</v>
      </c>
      <c r="EG150">
        <v>24989.9</v>
      </c>
      <c r="EH150">
        <v>25404.799999999999</v>
      </c>
      <c r="EI150">
        <v>28092.6</v>
      </c>
      <c r="EJ150">
        <v>29547.3</v>
      </c>
      <c r="EK150">
        <v>33337.800000000003</v>
      </c>
      <c r="EL150">
        <v>35462.1</v>
      </c>
      <c r="EM150">
        <v>39660</v>
      </c>
      <c r="EN150">
        <v>42239.199999999997</v>
      </c>
      <c r="EO150">
        <v>2.17835</v>
      </c>
      <c r="EP150">
        <v>2.2194799999999999</v>
      </c>
      <c r="EQ150">
        <v>0.18451400000000001</v>
      </c>
      <c r="ER150">
        <v>0</v>
      </c>
      <c r="ES150">
        <v>29.7989</v>
      </c>
      <c r="ET150">
        <v>999.9</v>
      </c>
      <c r="EU150">
        <v>74.8</v>
      </c>
      <c r="EV150">
        <v>31.9</v>
      </c>
      <c r="EW150">
        <v>35.032800000000002</v>
      </c>
      <c r="EX150">
        <v>57.306399999999996</v>
      </c>
      <c r="EY150">
        <v>-7.3156999999999996</v>
      </c>
      <c r="EZ150">
        <v>2</v>
      </c>
      <c r="FA150">
        <v>0.40406199999999998</v>
      </c>
      <c r="FB150">
        <v>-0.211503</v>
      </c>
      <c r="FC150">
        <v>20.2743</v>
      </c>
      <c r="FD150">
        <v>5.2196899999999999</v>
      </c>
      <c r="FE150">
        <v>12.006399999999999</v>
      </c>
      <c r="FF150">
        <v>4.9872500000000004</v>
      </c>
      <c r="FG150">
        <v>3.2846500000000001</v>
      </c>
      <c r="FH150">
        <v>9999</v>
      </c>
      <c r="FI150">
        <v>9999</v>
      </c>
      <c r="FJ150">
        <v>9999</v>
      </c>
      <c r="FK150">
        <v>999.9</v>
      </c>
      <c r="FL150">
        <v>1.8656999999999999</v>
      </c>
      <c r="FM150">
        <v>1.86215</v>
      </c>
      <c r="FN150">
        <v>1.8641700000000001</v>
      </c>
      <c r="FO150">
        <v>1.8602000000000001</v>
      </c>
      <c r="FP150">
        <v>1.8609599999999999</v>
      </c>
      <c r="FQ150">
        <v>1.8601099999999999</v>
      </c>
      <c r="FR150">
        <v>1.86178</v>
      </c>
      <c r="FS150">
        <v>1.8584000000000001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-6.7370000000000001</v>
      </c>
      <c r="GH150">
        <v>0.21290000000000001</v>
      </c>
      <c r="GI150">
        <v>-4.3160023200825837</v>
      </c>
      <c r="GJ150">
        <v>-4.0448538125570227E-3</v>
      </c>
      <c r="GK150">
        <v>1.839783264315481E-6</v>
      </c>
      <c r="GL150">
        <v>-4.1587272622942942E-10</v>
      </c>
      <c r="GM150">
        <v>0.21294000000000321</v>
      </c>
      <c r="GN150">
        <v>0</v>
      </c>
      <c r="GO150">
        <v>0</v>
      </c>
      <c r="GP150">
        <v>0</v>
      </c>
      <c r="GQ150">
        <v>5</v>
      </c>
      <c r="GR150">
        <v>2081</v>
      </c>
      <c r="GS150">
        <v>3</v>
      </c>
      <c r="GT150">
        <v>31</v>
      </c>
      <c r="GU150">
        <v>20.6</v>
      </c>
      <c r="GV150">
        <v>20.7</v>
      </c>
      <c r="GW150">
        <v>2.5378400000000001</v>
      </c>
      <c r="GX150">
        <v>2.51953</v>
      </c>
      <c r="GY150">
        <v>2.04834</v>
      </c>
      <c r="GZ150">
        <v>2.6257299999999999</v>
      </c>
      <c r="HA150">
        <v>2.1972700000000001</v>
      </c>
      <c r="HB150">
        <v>2.3290999999999999</v>
      </c>
      <c r="HC150">
        <v>36.6706</v>
      </c>
      <c r="HD150">
        <v>14.692399999999999</v>
      </c>
      <c r="HE150">
        <v>18</v>
      </c>
      <c r="HF150">
        <v>662.23800000000006</v>
      </c>
      <c r="HG150">
        <v>776.27</v>
      </c>
      <c r="HH150">
        <v>30.999099999999999</v>
      </c>
      <c r="HI150">
        <v>32.598999999999997</v>
      </c>
      <c r="HJ150">
        <v>29.999600000000001</v>
      </c>
      <c r="HK150">
        <v>32.622999999999998</v>
      </c>
      <c r="HL150">
        <v>32.640700000000002</v>
      </c>
      <c r="HM150">
        <v>50.779400000000003</v>
      </c>
      <c r="HN150">
        <v>0</v>
      </c>
      <c r="HO150">
        <v>100</v>
      </c>
      <c r="HP150">
        <v>31</v>
      </c>
      <c r="HQ150">
        <v>903.14400000000001</v>
      </c>
      <c r="HR150">
        <v>33.932099999999998</v>
      </c>
      <c r="HS150">
        <v>98.999399999999994</v>
      </c>
      <c r="HT150">
        <v>97.9435</v>
      </c>
    </row>
    <row r="151" spans="1:228" x14ac:dyDescent="0.2">
      <c r="A151">
        <v>136</v>
      </c>
      <c r="B151">
        <v>1674578887.5</v>
      </c>
      <c r="C151">
        <v>539.5</v>
      </c>
      <c r="D151" t="s">
        <v>631</v>
      </c>
      <c r="E151" t="s">
        <v>632</v>
      </c>
      <c r="F151">
        <v>4</v>
      </c>
      <c r="G151">
        <v>1674578885.5</v>
      </c>
      <c r="H151">
        <f t="shared" si="68"/>
        <v>3.2951412160042091E-4</v>
      </c>
      <c r="I151">
        <f t="shared" si="69"/>
        <v>0.32951412160042093</v>
      </c>
      <c r="J151">
        <f t="shared" si="70"/>
        <v>7.6763007569374162</v>
      </c>
      <c r="K151">
        <f t="shared" si="71"/>
        <v>877.99685714285715</v>
      </c>
      <c r="L151">
        <f t="shared" si="72"/>
        <v>246.64348496530926</v>
      </c>
      <c r="M151">
        <f t="shared" si="73"/>
        <v>25.027489465191657</v>
      </c>
      <c r="N151">
        <f t="shared" si="74"/>
        <v>89.092388131415376</v>
      </c>
      <c r="O151">
        <f t="shared" si="75"/>
        <v>1.9991411293156743E-2</v>
      </c>
      <c r="P151">
        <f t="shared" si="76"/>
        <v>2.7749051079551328</v>
      </c>
      <c r="Q151">
        <f t="shared" si="77"/>
        <v>1.9911741548974324E-2</v>
      </c>
      <c r="R151">
        <f t="shared" si="78"/>
        <v>1.2451969911946045E-2</v>
      </c>
      <c r="S151">
        <f t="shared" si="79"/>
        <v>226.11892333566527</v>
      </c>
      <c r="T151">
        <f t="shared" si="80"/>
        <v>33.614620529504805</v>
      </c>
      <c r="U151">
        <f t="shared" si="81"/>
        <v>32.801099999999998</v>
      </c>
      <c r="V151">
        <f t="shared" si="82"/>
        <v>4.9959193105573663</v>
      </c>
      <c r="W151">
        <f t="shared" si="83"/>
        <v>69.688662867755042</v>
      </c>
      <c r="X151">
        <f t="shared" si="84"/>
        <v>3.3860360277657429</v>
      </c>
      <c r="Y151">
        <f t="shared" si="85"/>
        <v>4.8588047014064069</v>
      </c>
      <c r="Z151">
        <f t="shared" si="86"/>
        <v>1.6098832827916234</v>
      </c>
      <c r="AA151">
        <f t="shared" si="87"/>
        <v>-14.531572762578563</v>
      </c>
      <c r="AB151">
        <f t="shared" si="88"/>
        <v>-73.85358347444226</v>
      </c>
      <c r="AC151">
        <f t="shared" si="89"/>
        <v>-6.068760166364628</v>
      </c>
      <c r="AD151">
        <f t="shared" si="90"/>
        <v>131.66500693227982</v>
      </c>
      <c r="AE151">
        <f t="shared" si="91"/>
        <v>18.392822266190525</v>
      </c>
      <c r="AF151">
        <f t="shared" si="92"/>
        <v>0.33297461697328379</v>
      </c>
      <c r="AG151">
        <f t="shared" si="93"/>
        <v>7.6763007569374162</v>
      </c>
      <c r="AH151">
        <v>924.73731816027305</v>
      </c>
      <c r="AI151">
        <v>910.86641212121185</v>
      </c>
      <c r="AJ151">
        <v>1.717508178881979</v>
      </c>
      <c r="AK151">
        <v>62.033969261683353</v>
      </c>
      <c r="AL151">
        <f t="shared" si="94"/>
        <v>0.32951412160042093</v>
      </c>
      <c r="AM151">
        <v>33.072451212121237</v>
      </c>
      <c r="AN151">
        <v>33.366529090909083</v>
      </c>
      <c r="AO151">
        <v>-1.072663816514161E-5</v>
      </c>
      <c r="AP151">
        <v>98.33</v>
      </c>
      <c r="AQ151">
        <v>31</v>
      </c>
      <c r="AR151">
        <v>5</v>
      </c>
      <c r="AS151">
        <f t="shared" si="95"/>
        <v>1</v>
      </c>
      <c r="AT151">
        <f t="shared" si="96"/>
        <v>0</v>
      </c>
      <c r="AU151">
        <f t="shared" si="97"/>
        <v>47646.560289849891</v>
      </c>
      <c r="AV151">
        <f t="shared" si="98"/>
        <v>1200.02</v>
      </c>
      <c r="AW151">
        <f t="shared" si="99"/>
        <v>1025.9420493967179</v>
      </c>
      <c r="AX151">
        <f t="shared" si="100"/>
        <v>0.85493745887295036</v>
      </c>
      <c r="AY151">
        <f t="shared" si="101"/>
        <v>0.18842929562479399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1674578885.5</v>
      </c>
      <c r="BF151">
        <v>877.99685714285715</v>
      </c>
      <c r="BG151">
        <v>895.24442857142856</v>
      </c>
      <c r="BH151">
        <v>33.369057142857137</v>
      </c>
      <c r="BI151">
        <v>33.071957142857137</v>
      </c>
      <c r="BJ151">
        <v>884.73942857142868</v>
      </c>
      <c r="BK151">
        <v>33.156100000000002</v>
      </c>
      <c r="BL151">
        <v>650.01057142857132</v>
      </c>
      <c r="BM151">
        <v>101.3724285714286</v>
      </c>
      <c r="BN151">
        <v>9.9902914285714281E-2</v>
      </c>
      <c r="BO151">
        <v>32.307428571428566</v>
      </c>
      <c r="BP151">
        <v>32.801099999999998</v>
      </c>
      <c r="BQ151">
        <v>999.89999999999986</v>
      </c>
      <c r="BR151">
        <v>0</v>
      </c>
      <c r="BS151">
        <v>0</v>
      </c>
      <c r="BT151">
        <v>9019.6428571428569</v>
      </c>
      <c r="BU151">
        <v>0</v>
      </c>
      <c r="BV151">
        <v>107.9721428571429</v>
      </c>
      <c r="BW151">
        <v>-17.247714285714281</v>
      </c>
      <c r="BX151">
        <v>908.30585714285723</v>
      </c>
      <c r="BY151">
        <v>925.86471428571429</v>
      </c>
      <c r="BZ151">
        <v>0.29709514285714278</v>
      </c>
      <c r="CA151">
        <v>895.24442857142856</v>
      </c>
      <c r="CB151">
        <v>33.071957142857137</v>
      </c>
      <c r="CC151">
        <v>3.3826971428571428</v>
      </c>
      <c r="CD151">
        <v>3.3525785714285719</v>
      </c>
      <c r="CE151">
        <v>26.042214285714291</v>
      </c>
      <c r="CF151">
        <v>25.891100000000002</v>
      </c>
      <c r="CG151">
        <v>1200.02</v>
      </c>
      <c r="CH151">
        <v>0.50000114285714281</v>
      </c>
      <c r="CI151">
        <v>0.49999885714285719</v>
      </c>
      <c r="CJ151">
        <v>0</v>
      </c>
      <c r="CK151">
        <v>761.2158571428572</v>
      </c>
      <c r="CL151">
        <v>4.9990899999999998</v>
      </c>
      <c r="CM151">
        <v>7777.0971428571438</v>
      </c>
      <c r="CN151">
        <v>9558.01</v>
      </c>
      <c r="CO151">
        <v>41.811999999999998</v>
      </c>
      <c r="CP151">
        <v>43.348000000000013</v>
      </c>
      <c r="CQ151">
        <v>42.561999999999998</v>
      </c>
      <c r="CR151">
        <v>42.473000000000013</v>
      </c>
      <c r="CS151">
        <v>43.125</v>
      </c>
      <c r="CT151">
        <v>597.51285714285711</v>
      </c>
      <c r="CU151">
        <v>597.50857142857149</v>
      </c>
      <c r="CV151">
        <v>0</v>
      </c>
      <c r="CW151">
        <v>1674578900</v>
      </c>
      <c r="CX151">
        <v>0</v>
      </c>
      <c r="CY151">
        <v>1674577646.0999999</v>
      </c>
      <c r="CZ151" t="s">
        <v>356</v>
      </c>
      <c r="DA151">
        <v>1674577646.0999999</v>
      </c>
      <c r="DB151">
        <v>1674577639.5999999</v>
      </c>
      <c r="DC151">
        <v>30</v>
      </c>
      <c r="DD151">
        <v>-0.48</v>
      </c>
      <c r="DE151">
        <v>-5.1999999999999998E-2</v>
      </c>
      <c r="DF151">
        <v>-5.7220000000000004</v>
      </c>
      <c r="DG151">
        <v>0.21299999999999999</v>
      </c>
      <c r="DH151">
        <v>415</v>
      </c>
      <c r="DI151">
        <v>32</v>
      </c>
      <c r="DJ151">
        <v>0.4</v>
      </c>
      <c r="DK151">
        <v>0.18</v>
      </c>
      <c r="DL151">
        <v>-17.240860000000001</v>
      </c>
      <c r="DM151">
        <v>-0.39535609756093931</v>
      </c>
      <c r="DN151">
        <v>7.0824761912766071E-2</v>
      </c>
      <c r="DO151">
        <v>0</v>
      </c>
      <c r="DP151">
        <v>0.29614869999999999</v>
      </c>
      <c r="DQ151">
        <v>2.269911444652847E-2</v>
      </c>
      <c r="DR151">
        <v>3.1123688341840251E-3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357</v>
      </c>
      <c r="EA151">
        <v>3.2971400000000002</v>
      </c>
      <c r="EB151">
        <v>2.62548</v>
      </c>
      <c r="EC151">
        <v>0.17321900000000001</v>
      </c>
      <c r="ED151">
        <v>0.17329900000000001</v>
      </c>
      <c r="EE151">
        <v>0.137875</v>
      </c>
      <c r="EF151">
        <v>0.13574600000000001</v>
      </c>
      <c r="EG151">
        <v>24964.7</v>
      </c>
      <c r="EH151">
        <v>25379.4</v>
      </c>
      <c r="EI151">
        <v>28093.1</v>
      </c>
      <c r="EJ151">
        <v>29548</v>
      </c>
      <c r="EK151">
        <v>33339</v>
      </c>
      <c r="EL151">
        <v>35463.5</v>
      </c>
      <c r="EM151">
        <v>39660.6</v>
      </c>
      <c r="EN151">
        <v>42240.2</v>
      </c>
      <c r="EO151">
        <v>2.1782499999999998</v>
      </c>
      <c r="EP151">
        <v>2.2198500000000001</v>
      </c>
      <c r="EQ151">
        <v>0.184309</v>
      </c>
      <c r="ER151">
        <v>0</v>
      </c>
      <c r="ES151">
        <v>29.809200000000001</v>
      </c>
      <c r="ET151">
        <v>999.9</v>
      </c>
      <c r="EU151">
        <v>74.8</v>
      </c>
      <c r="EV151">
        <v>31.9</v>
      </c>
      <c r="EW151">
        <v>35.0351</v>
      </c>
      <c r="EX151">
        <v>57.876399999999997</v>
      </c>
      <c r="EY151">
        <v>-7.2716399999999997</v>
      </c>
      <c r="EZ151">
        <v>2</v>
      </c>
      <c r="FA151">
        <v>0.403694</v>
      </c>
      <c r="FB151">
        <v>-0.21734999999999999</v>
      </c>
      <c r="FC151">
        <v>20.2743</v>
      </c>
      <c r="FD151">
        <v>5.2202799999999998</v>
      </c>
      <c r="FE151">
        <v>12.006399999999999</v>
      </c>
      <c r="FF151">
        <v>4.9870999999999999</v>
      </c>
      <c r="FG151">
        <v>3.2846500000000001</v>
      </c>
      <c r="FH151">
        <v>9999</v>
      </c>
      <c r="FI151">
        <v>9999</v>
      </c>
      <c r="FJ151">
        <v>9999</v>
      </c>
      <c r="FK151">
        <v>999.9</v>
      </c>
      <c r="FL151">
        <v>1.86571</v>
      </c>
      <c r="FM151">
        <v>1.8621700000000001</v>
      </c>
      <c r="FN151">
        <v>1.8641700000000001</v>
      </c>
      <c r="FO151">
        <v>1.8602000000000001</v>
      </c>
      <c r="FP151">
        <v>1.86094</v>
      </c>
      <c r="FQ151">
        <v>1.8601000000000001</v>
      </c>
      <c r="FR151">
        <v>1.8617999999999999</v>
      </c>
      <c r="FS151">
        <v>1.8584000000000001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-6.7480000000000002</v>
      </c>
      <c r="GH151">
        <v>0.21290000000000001</v>
      </c>
      <c r="GI151">
        <v>-4.3160023200825837</v>
      </c>
      <c r="GJ151">
        <v>-4.0448538125570227E-3</v>
      </c>
      <c r="GK151">
        <v>1.839783264315481E-6</v>
      </c>
      <c r="GL151">
        <v>-4.1587272622942942E-10</v>
      </c>
      <c r="GM151">
        <v>0.21294000000000321</v>
      </c>
      <c r="GN151">
        <v>0</v>
      </c>
      <c r="GO151">
        <v>0</v>
      </c>
      <c r="GP151">
        <v>0</v>
      </c>
      <c r="GQ151">
        <v>5</v>
      </c>
      <c r="GR151">
        <v>2081</v>
      </c>
      <c r="GS151">
        <v>3</v>
      </c>
      <c r="GT151">
        <v>31</v>
      </c>
      <c r="GU151">
        <v>20.7</v>
      </c>
      <c r="GV151">
        <v>20.8</v>
      </c>
      <c r="GW151">
        <v>2.5524900000000001</v>
      </c>
      <c r="GX151">
        <v>2.50854</v>
      </c>
      <c r="GY151">
        <v>2.04834</v>
      </c>
      <c r="GZ151">
        <v>2.6245099999999999</v>
      </c>
      <c r="HA151">
        <v>2.1972700000000001</v>
      </c>
      <c r="HB151">
        <v>2.3547400000000001</v>
      </c>
      <c r="HC151">
        <v>36.6706</v>
      </c>
      <c r="HD151">
        <v>14.709899999999999</v>
      </c>
      <c r="HE151">
        <v>18</v>
      </c>
      <c r="HF151">
        <v>662.09699999999998</v>
      </c>
      <c r="HG151">
        <v>776.56600000000003</v>
      </c>
      <c r="HH151">
        <v>30.998699999999999</v>
      </c>
      <c r="HI151">
        <v>32.593200000000003</v>
      </c>
      <c r="HJ151">
        <v>29.999500000000001</v>
      </c>
      <c r="HK151">
        <v>32.6173</v>
      </c>
      <c r="HL151">
        <v>32.634999999999998</v>
      </c>
      <c r="HM151">
        <v>51.086599999999997</v>
      </c>
      <c r="HN151">
        <v>0</v>
      </c>
      <c r="HO151">
        <v>100</v>
      </c>
      <c r="HP151">
        <v>31</v>
      </c>
      <c r="HQ151">
        <v>909.822</v>
      </c>
      <c r="HR151">
        <v>33.932099999999998</v>
      </c>
      <c r="HS151">
        <v>99.001000000000005</v>
      </c>
      <c r="HT151">
        <v>97.945800000000006</v>
      </c>
    </row>
    <row r="152" spans="1:228" x14ac:dyDescent="0.2">
      <c r="A152">
        <v>137</v>
      </c>
      <c r="B152">
        <v>1674578891.5</v>
      </c>
      <c r="C152">
        <v>543.5</v>
      </c>
      <c r="D152" t="s">
        <v>633</v>
      </c>
      <c r="E152" t="s">
        <v>634</v>
      </c>
      <c r="F152">
        <v>4</v>
      </c>
      <c r="G152">
        <v>1674578889.1875</v>
      </c>
      <c r="H152">
        <f t="shared" si="68"/>
        <v>3.3202445051946992E-4</v>
      </c>
      <c r="I152">
        <f t="shared" si="69"/>
        <v>0.33202445051946994</v>
      </c>
      <c r="J152">
        <f t="shared" si="70"/>
        <v>7.744325382368892</v>
      </c>
      <c r="K152">
        <f t="shared" si="71"/>
        <v>884.04887499999995</v>
      </c>
      <c r="L152">
        <f t="shared" si="72"/>
        <v>251.47894033822902</v>
      </c>
      <c r="M152">
        <f t="shared" si="73"/>
        <v>25.518290839168579</v>
      </c>
      <c r="N152">
        <f t="shared" si="74"/>
        <v>89.706980146919193</v>
      </c>
      <c r="O152">
        <f t="shared" si="75"/>
        <v>2.0134365322216474E-2</v>
      </c>
      <c r="P152">
        <f t="shared" si="76"/>
        <v>2.7712404613393833</v>
      </c>
      <c r="Q152">
        <f t="shared" si="77"/>
        <v>2.0053448190630454E-2</v>
      </c>
      <c r="R152">
        <f t="shared" si="78"/>
        <v>1.2540647993457242E-2</v>
      </c>
      <c r="S152">
        <f t="shared" si="79"/>
        <v>226.11863121337376</v>
      </c>
      <c r="T152">
        <f t="shared" si="80"/>
        <v>33.62394464841897</v>
      </c>
      <c r="U152">
        <f t="shared" si="81"/>
        <v>32.802725000000002</v>
      </c>
      <c r="V152">
        <f t="shared" si="82"/>
        <v>4.9963761478129376</v>
      </c>
      <c r="W152">
        <f t="shared" si="83"/>
        <v>69.648267204806629</v>
      </c>
      <c r="X152">
        <f t="shared" si="84"/>
        <v>3.3856830318278703</v>
      </c>
      <c r="Y152">
        <f t="shared" si="85"/>
        <v>4.8611159583798145</v>
      </c>
      <c r="Z152">
        <f t="shared" si="86"/>
        <v>1.6106931159850673</v>
      </c>
      <c r="AA152">
        <f t="shared" si="87"/>
        <v>-14.642278267908624</v>
      </c>
      <c r="AB152">
        <f t="shared" si="88"/>
        <v>-72.74064198162371</v>
      </c>
      <c r="AC152">
        <f t="shared" si="89"/>
        <v>-5.9855059639199384</v>
      </c>
      <c r="AD152">
        <f t="shared" si="90"/>
        <v>132.75020499992149</v>
      </c>
      <c r="AE152">
        <f t="shared" si="91"/>
        <v>18.494984721254465</v>
      </c>
      <c r="AF152">
        <f t="shared" si="92"/>
        <v>0.3321073202362565</v>
      </c>
      <c r="AG152">
        <f t="shared" si="93"/>
        <v>7.744325382368892</v>
      </c>
      <c r="AH152">
        <v>931.64420076979002</v>
      </c>
      <c r="AI152">
        <v>917.69540000000052</v>
      </c>
      <c r="AJ152">
        <v>1.720830537542374</v>
      </c>
      <c r="AK152">
        <v>62.033969261683353</v>
      </c>
      <c r="AL152">
        <f t="shared" si="94"/>
        <v>0.33202445051946994</v>
      </c>
      <c r="AM152">
        <v>33.068847792207798</v>
      </c>
      <c r="AN152">
        <v>33.365132121212113</v>
      </c>
      <c r="AO152">
        <v>-3.4265267327866871E-6</v>
      </c>
      <c r="AP152">
        <v>98.33</v>
      </c>
      <c r="AQ152">
        <v>30</v>
      </c>
      <c r="AR152">
        <v>5</v>
      </c>
      <c r="AS152">
        <f t="shared" si="95"/>
        <v>1</v>
      </c>
      <c r="AT152">
        <f t="shared" si="96"/>
        <v>0</v>
      </c>
      <c r="AU152">
        <f t="shared" si="97"/>
        <v>47544.042100079074</v>
      </c>
      <c r="AV152">
        <f t="shared" si="98"/>
        <v>1200.01875</v>
      </c>
      <c r="AW152">
        <f t="shared" si="99"/>
        <v>1025.9409514058932</v>
      </c>
      <c r="AX152">
        <f t="shared" si="100"/>
        <v>0.85493743444083115</v>
      </c>
      <c r="AY152">
        <f t="shared" si="101"/>
        <v>0.18842924847080411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1674578889.1875</v>
      </c>
      <c r="BF152">
        <v>884.04887499999995</v>
      </c>
      <c r="BG152">
        <v>901.39250000000004</v>
      </c>
      <c r="BH152">
        <v>33.365400000000001</v>
      </c>
      <c r="BI152">
        <v>33.069062500000001</v>
      </c>
      <c r="BJ152">
        <v>890.80212500000005</v>
      </c>
      <c r="BK152">
        <v>33.152475000000003</v>
      </c>
      <c r="BL152">
        <v>649.98812499999985</v>
      </c>
      <c r="BM152">
        <v>101.37275</v>
      </c>
      <c r="BN152">
        <v>0.10012405000000001</v>
      </c>
      <c r="BO152">
        <v>32.315849999999998</v>
      </c>
      <c r="BP152">
        <v>32.802725000000002</v>
      </c>
      <c r="BQ152">
        <v>999.9</v>
      </c>
      <c r="BR152">
        <v>0</v>
      </c>
      <c r="BS152">
        <v>0</v>
      </c>
      <c r="BT152">
        <v>9000.1550000000007</v>
      </c>
      <c r="BU152">
        <v>0</v>
      </c>
      <c r="BV152">
        <v>108.288625</v>
      </c>
      <c r="BW152">
        <v>-17.343462500000001</v>
      </c>
      <c r="BX152">
        <v>914.56387500000005</v>
      </c>
      <c r="BY152">
        <v>932.22024999999996</v>
      </c>
      <c r="BZ152">
        <v>0.29635762500000001</v>
      </c>
      <c r="CA152">
        <v>901.39250000000004</v>
      </c>
      <c r="CB152">
        <v>33.069062500000001</v>
      </c>
      <c r="CC152">
        <v>3.3823462499999999</v>
      </c>
      <c r="CD152">
        <v>3.35230125</v>
      </c>
      <c r="CE152">
        <v>26.040437499999999</v>
      </c>
      <c r="CF152">
        <v>25.889687500000001</v>
      </c>
      <c r="CG152">
        <v>1200.01875</v>
      </c>
      <c r="CH152">
        <v>0.50000312499999999</v>
      </c>
      <c r="CI152">
        <v>0.49999687500000001</v>
      </c>
      <c r="CJ152">
        <v>0</v>
      </c>
      <c r="CK152">
        <v>761.00700000000006</v>
      </c>
      <c r="CL152">
        <v>4.9990899999999998</v>
      </c>
      <c r="CM152">
        <v>7775.0662499999999</v>
      </c>
      <c r="CN152">
        <v>9558.0224999999991</v>
      </c>
      <c r="CO152">
        <v>41.811999999999998</v>
      </c>
      <c r="CP152">
        <v>43.351374999999997</v>
      </c>
      <c r="CQ152">
        <v>42.561999999999998</v>
      </c>
      <c r="CR152">
        <v>42.452749999999988</v>
      </c>
      <c r="CS152">
        <v>43.125</v>
      </c>
      <c r="CT152">
        <v>597.51499999999999</v>
      </c>
      <c r="CU152">
        <v>597.50874999999996</v>
      </c>
      <c r="CV152">
        <v>0</v>
      </c>
      <c r="CW152">
        <v>1674578904.2</v>
      </c>
      <c r="CX152">
        <v>0</v>
      </c>
      <c r="CY152">
        <v>1674577646.0999999</v>
      </c>
      <c r="CZ152" t="s">
        <v>356</v>
      </c>
      <c r="DA152">
        <v>1674577646.0999999</v>
      </c>
      <c r="DB152">
        <v>1674577639.5999999</v>
      </c>
      <c r="DC152">
        <v>30</v>
      </c>
      <c r="DD152">
        <v>-0.48</v>
      </c>
      <c r="DE152">
        <v>-5.1999999999999998E-2</v>
      </c>
      <c r="DF152">
        <v>-5.7220000000000004</v>
      </c>
      <c r="DG152">
        <v>0.21299999999999999</v>
      </c>
      <c r="DH152">
        <v>415</v>
      </c>
      <c r="DI152">
        <v>32</v>
      </c>
      <c r="DJ152">
        <v>0.4</v>
      </c>
      <c r="DK152">
        <v>0.18</v>
      </c>
      <c r="DL152">
        <v>-17.264900000000001</v>
      </c>
      <c r="DM152">
        <v>-0.52618086303932277</v>
      </c>
      <c r="DN152">
        <v>7.7725015278223009E-2</v>
      </c>
      <c r="DO152">
        <v>0</v>
      </c>
      <c r="DP152">
        <v>0.29729082499999998</v>
      </c>
      <c r="DQ152">
        <v>-2.9392120075898429E-5</v>
      </c>
      <c r="DR152">
        <v>1.4038482447811119E-3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357</v>
      </c>
      <c r="EA152">
        <v>3.2972700000000001</v>
      </c>
      <c r="EB152">
        <v>2.6252300000000002</v>
      </c>
      <c r="EC152">
        <v>0.174071</v>
      </c>
      <c r="ED152">
        <v>0.17413500000000001</v>
      </c>
      <c r="EE152">
        <v>0.13787099999999999</v>
      </c>
      <c r="EF152">
        <v>0.13574600000000001</v>
      </c>
      <c r="EG152">
        <v>24938.9</v>
      </c>
      <c r="EH152">
        <v>25354.3</v>
      </c>
      <c r="EI152">
        <v>28093.1</v>
      </c>
      <c r="EJ152">
        <v>29548.6</v>
      </c>
      <c r="EK152">
        <v>33339.1</v>
      </c>
      <c r="EL152">
        <v>35464.199999999997</v>
      </c>
      <c r="EM152">
        <v>39660.6</v>
      </c>
      <c r="EN152">
        <v>42241</v>
      </c>
      <c r="EO152">
        <v>2.1786500000000002</v>
      </c>
      <c r="EP152">
        <v>2.2196799999999999</v>
      </c>
      <c r="EQ152">
        <v>0.183638</v>
      </c>
      <c r="ER152">
        <v>0</v>
      </c>
      <c r="ES152">
        <v>29.819500000000001</v>
      </c>
      <c r="ET152">
        <v>999.9</v>
      </c>
      <c r="EU152">
        <v>74.8</v>
      </c>
      <c r="EV152">
        <v>31.9</v>
      </c>
      <c r="EW152">
        <v>35.030999999999999</v>
      </c>
      <c r="EX152">
        <v>57.606400000000001</v>
      </c>
      <c r="EY152">
        <v>-7.15144</v>
      </c>
      <c r="EZ152">
        <v>2</v>
      </c>
      <c r="FA152">
        <v>0.40296700000000002</v>
      </c>
      <c r="FB152">
        <v>-0.22147900000000001</v>
      </c>
      <c r="FC152">
        <v>20.2743</v>
      </c>
      <c r="FD152">
        <v>5.2199900000000001</v>
      </c>
      <c r="FE152">
        <v>12.007400000000001</v>
      </c>
      <c r="FF152">
        <v>4.9868499999999996</v>
      </c>
      <c r="FG152">
        <v>3.2846500000000001</v>
      </c>
      <c r="FH152">
        <v>9999</v>
      </c>
      <c r="FI152">
        <v>9999</v>
      </c>
      <c r="FJ152">
        <v>9999</v>
      </c>
      <c r="FK152">
        <v>999.9</v>
      </c>
      <c r="FL152">
        <v>1.8656999999999999</v>
      </c>
      <c r="FM152">
        <v>1.86216</v>
      </c>
      <c r="FN152">
        <v>1.8641700000000001</v>
      </c>
      <c r="FO152">
        <v>1.8602000000000001</v>
      </c>
      <c r="FP152">
        <v>1.86094</v>
      </c>
      <c r="FQ152">
        <v>1.8601300000000001</v>
      </c>
      <c r="FR152">
        <v>1.86181</v>
      </c>
      <c r="FS152">
        <v>1.8583799999999999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-6.76</v>
      </c>
      <c r="GH152">
        <v>0.21299999999999999</v>
      </c>
      <c r="GI152">
        <v>-4.3160023200825837</v>
      </c>
      <c r="GJ152">
        <v>-4.0448538125570227E-3</v>
      </c>
      <c r="GK152">
        <v>1.839783264315481E-6</v>
      </c>
      <c r="GL152">
        <v>-4.1587272622942942E-10</v>
      </c>
      <c r="GM152">
        <v>0.21294000000000321</v>
      </c>
      <c r="GN152">
        <v>0</v>
      </c>
      <c r="GO152">
        <v>0</v>
      </c>
      <c r="GP152">
        <v>0</v>
      </c>
      <c r="GQ152">
        <v>5</v>
      </c>
      <c r="GR152">
        <v>2081</v>
      </c>
      <c r="GS152">
        <v>3</v>
      </c>
      <c r="GT152">
        <v>31</v>
      </c>
      <c r="GU152">
        <v>20.8</v>
      </c>
      <c r="GV152">
        <v>20.9</v>
      </c>
      <c r="GW152">
        <v>2.5683600000000002</v>
      </c>
      <c r="GX152">
        <v>2.51953</v>
      </c>
      <c r="GY152">
        <v>2.04834</v>
      </c>
      <c r="GZ152">
        <v>2.6245099999999999</v>
      </c>
      <c r="HA152">
        <v>2.1972700000000001</v>
      </c>
      <c r="HB152">
        <v>2.2668499999999998</v>
      </c>
      <c r="HC152">
        <v>36.6706</v>
      </c>
      <c r="HD152">
        <v>14.7012</v>
      </c>
      <c r="HE152">
        <v>18</v>
      </c>
      <c r="HF152">
        <v>662.35400000000004</v>
      </c>
      <c r="HG152">
        <v>776.32899999999995</v>
      </c>
      <c r="HH152">
        <v>30.998799999999999</v>
      </c>
      <c r="HI152">
        <v>32.587400000000002</v>
      </c>
      <c r="HJ152">
        <v>29.999400000000001</v>
      </c>
      <c r="HK152">
        <v>32.611499999999999</v>
      </c>
      <c r="HL152">
        <v>32.630099999999999</v>
      </c>
      <c r="HM152">
        <v>51.393999999999998</v>
      </c>
      <c r="HN152">
        <v>0</v>
      </c>
      <c r="HO152">
        <v>100</v>
      </c>
      <c r="HP152">
        <v>31</v>
      </c>
      <c r="HQ152">
        <v>916.50099999999998</v>
      </c>
      <c r="HR152">
        <v>33.932099999999998</v>
      </c>
      <c r="HS152">
        <v>99.000900000000001</v>
      </c>
      <c r="HT152">
        <v>97.947699999999998</v>
      </c>
    </row>
    <row r="153" spans="1:228" x14ac:dyDescent="0.2">
      <c r="A153">
        <v>138</v>
      </c>
      <c r="B153">
        <v>1674578895.5</v>
      </c>
      <c r="C153">
        <v>547.5</v>
      </c>
      <c r="D153" t="s">
        <v>635</v>
      </c>
      <c r="E153" t="s">
        <v>636</v>
      </c>
      <c r="F153">
        <v>4</v>
      </c>
      <c r="G153">
        <v>1674578893.5</v>
      </c>
      <c r="H153">
        <f t="shared" si="68"/>
        <v>3.3371373241225023E-4</v>
      </c>
      <c r="I153">
        <f t="shared" si="69"/>
        <v>0.33371373241225022</v>
      </c>
      <c r="J153">
        <f t="shared" si="70"/>
        <v>7.5616537381672106</v>
      </c>
      <c r="K153">
        <f t="shared" si="71"/>
        <v>891.32285714285717</v>
      </c>
      <c r="L153">
        <f t="shared" si="72"/>
        <v>276.33230821263345</v>
      </c>
      <c r="M153">
        <f t="shared" si="73"/>
        <v>28.039759038711733</v>
      </c>
      <c r="N153">
        <f t="shared" si="74"/>
        <v>90.443561600297826</v>
      </c>
      <c r="O153">
        <f t="shared" si="75"/>
        <v>2.0249750029984272E-2</v>
      </c>
      <c r="P153">
        <f t="shared" si="76"/>
        <v>2.7774913825327241</v>
      </c>
      <c r="Q153">
        <f t="shared" si="77"/>
        <v>2.0168088242526448E-2</v>
      </c>
      <c r="R153">
        <f t="shared" si="78"/>
        <v>1.2612364585700107E-2</v>
      </c>
      <c r="S153">
        <f t="shared" si="79"/>
        <v>226.13796086187</v>
      </c>
      <c r="T153">
        <f t="shared" si="80"/>
        <v>33.627398132245489</v>
      </c>
      <c r="U153">
        <f t="shared" si="81"/>
        <v>32.799114285714282</v>
      </c>
      <c r="V153">
        <f t="shared" si="82"/>
        <v>4.9953611148171468</v>
      </c>
      <c r="W153">
        <f t="shared" si="83"/>
        <v>69.622876351170447</v>
      </c>
      <c r="X153">
        <f t="shared" si="84"/>
        <v>3.3856953229430604</v>
      </c>
      <c r="Y153">
        <f t="shared" si="85"/>
        <v>4.8629064186690165</v>
      </c>
      <c r="Z153">
        <f t="shared" si="86"/>
        <v>1.6096657918740864</v>
      </c>
      <c r="AA153">
        <f t="shared" si="87"/>
        <v>-14.716775599380234</v>
      </c>
      <c r="AB153">
        <f t="shared" si="88"/>
        <v>-71.387530451897277</v>
      </c>
      <c r="AC153">
        <f t="shared" si="89"/>
        <v>-5.8610278079342581</v>
      </c>
      <c r="AD153">
        <f t="shared" si="90"/>
        <v>134.17262700265823</v>
      </c>
      <c r="AE153">
        <f t="shared" si="91"/>
        <v>18.440479428819778</v>
      </c>
      <c r="AF153">
        <f t="shared" si="92"/>
        <v>0.33344094155002379</v>
      </c>
      <c r="AG153">
        <f t="shared" si="93"/>
        <v>7.5616537381672106</v>
      </c>
      <c r="AH153">
        <v>938.53762320438602</v>
      </c>
      <c r="AI153">
        <v>924.68920606060612</v>
      </c>
      <c r="AJ153">
        <v>1.7403020633113011</v>
      </c>
      <c r="AK153">
        <v>62.033969261683353</v>
      </c>
      <c r="AL153">
        <f t="shared" si="94"/>
        <v>0.33371373241225022</v>
      </c>
      <c r="AM153">
        <v>33.068561056277048</v>
      </c>
      <c r="AN153">
        <v>33.366325454545468</v>
      </c>
      <c r="AO153">
        <v>1.2437160890392391E-6</v>
      </c>
      <c r="AP153">
        <v>98.33</v>
      </c>
      <c r="AQ153">
        <v>30</v>
      </c>
      <c r="AR153">
        <v>5</v>
      </c>
      <c r="AS153">
        <f t="shared" si="95"/>
        <v>1</v>
      </c>
      <c r="AT153">
        <f t="shared" si="96"/>
        <v>0</v>
      </c>
      <c r="AU153">
        <f t="shared" si="97"/>
        <v>47715.686491730601</v>
      </c>
      <c r="AV153">
        <f t="shared" si="98"/>
        <v>1200.1099999999999</v>
      </c>
      <c r="AW153">
        <f t="shared" si="99"/>
        <v>1026.0200709128858</v>
      </c>
      <c r="AX153">
        <f t="shared" si="100"/>
        <v>0.85493835641140059</v>
      </c>
      <c r="AY153">
        <f t="shared" si="101"/>
        <v>0.18843102787400323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1674578893.5</v>
      </c>
      <c r="BF153">
        <v>891.32285714285717</v>
      </c>
      <c r="BG153">
        <v>908.61957142857148</v>
      </c>
      <c r="BH153">
        <v>33.366085714285717</v>
      </c>
      <c r="BI153">
        <v>33.068557142857138</v>
      </c>
      <c r="BJ153">
        <v>898.08885714285714</v>
      </c>
      <c r="BK153">
        <v>33.153142857142861</v>
      </c>
      <c r="BL153">
        <v>649.98528571428574</v>
      </c>
      <c r="BM153">
        <v>101.37142857142859</v>
      </c>
      <c r="BN153">
        <v>9.9728457142857149E-2</v>
      </c>
      <c r="BO153">
        <v>32.322371428571429</v>
      </c>
      <c r="BP153">
        <v>32.799114285714282</v>
      </c>
      <c r="BQ153">
        <v>999.89999999999986</v>
      </c>
      <c r="BR153">
        <v>0</v>
      </c>
      <c r="BS153">
        <v>0</v>
      </c>
      <c r="BT153">
        <v>9033.4800000000014</v>
      </c>
      <c r="BU153">
        <v>0</v>
      </c>
      <c r="BV153">
        <v>125.0705714285714</v>
      </c>
      <c r="BW153">
        <v>-17.296585714285719</v>
      </c>
      <c r="BX153">
        <v>922.08942857142847</v>
      </c>
      <c r="BY153">
        <v>939.69371428571424</v>
      </c>
      <c r="BZ153">
        <v>0.29753385714285718</v>
      </c>
      <c r="CA153">
        <v>908.61957142857148</v>
      </c>
      <c r="CB153">
        <v>33.068557142857138</v>
      </c>
      <c r="CC153">
        <v>3.382361428571429</v>
      </c>
      <c r="CD153">
        <v>3.352201428571429</v>
      </c>
      <c r="CE153">
        <v>26.04054285714286</v>
      </c>
      <c r="CF153">
        <v>25.889199999999999</v>
      </c>
      <c r="CG153">
        <v>1200.1099999999999</v>
      </c>
      <c r="CH153">
        <v>0.49997342857142851</v>
      </c>
      <c r="CI153">
        <v>0.50002657142857143</v>
      </c>
      <c r="CJ153">
        <v>0</v>
      </c>
      <c r="CK153">
        <v>760.70771428571425</v>
      </c>
      <c r="CL153">
        <v>4.9990899999999998</v>
      </c>
      <c r="CM153">
        <v>7773.8357142857149</v>
      </c>
      <c r="CN153">
        <v>9558.6642857142851</v>
      </c>
      <c r="CO153">
        <v>41.785428571428568</v>
      </c>
      <c r="CP153">
        <v>43.311999999999998</v>
      </c>
      <c r="CQ153">
        <v>42.561999999999998</v>
      </c>
      <c r="CR153">
        <v>42.436999999999998</v>
      </c>
      <c r="CS153">
        <v>43.125</v>
      </c>
      <c r="CT153">
        <v>597.52285714285711</v>
      </c>
      <c r="CU153">
        <v>597.59000000000015</v>
      </c>
      <c r="CV153">
        <v>0</v>
      </c>
      <c r="CW153">
        <v>1674578907.8</v>
      </c>
      <c r="CX153">
        <v>0</v>
      </c>
      <c r="CY153">
        <v>1674577646.0999999</v>
      </c>
      <c r="CZ153" t="s">
        <v>356</v>
      </c>
      <c r="DA153">
        <v>1674577646.0999999</v>
      </c>
      <c r="DB153">
        <v>1674577639.5999999</v>
      </c>
      <c r="DC153">
        <v>30</v>
      </c>
      <c r="DD153">
        <v>-0.48</v>
      </c>
      <c r="DE153">
        <v>-5.1999999999999998E-2</v>
      </c>
      <c r="DF153">
        <v>-5.7220000000000004</v>
      </c>
      <c r="DG153">
        <v>0.21299999999999999</v>
      </c>
      <c r="DH153">
        <v>415</v>
      </c>
      <c r="DI153">
        <v>32</v>
      </c>
      <c r="DJ153">
        <v>0.4</v>
      </c>
      <c r="DK153">
        <v>0.18</v>
      </c>
      <c r="DL153">
        <v>-17.292377500000001</v>
      </c>
      <c r="DM153">
        <v>-0.14277636022512111</v>
      </c>
      <c r="DN153">
        <v>5.4586447436611903E-2</v>
      </c>
      <c r="DO153">
        <v>0</v>
      </c>
      <c r="DP153">
        <v>0.29719925000000003</v>
      </c>
      <c r="DQ153">
        <v>7.2720450281273433E-4</v>
      </c>
      <c r="DR153">
        <v>1.410845256397742E-3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357</v>
      </c>
      <c r="EA153">
        <v>3.2972700000000001</v>
      </c>
      <c r="EB153">
        <v>2.6253600000000001</v>
      </c>
      <c r="EC153">
        <v>0.174927</v>
      </c>
      <c r="ED153">
        <v>0.17499000000000001</v>
      </c>
      <c r="EE153">
        <v>0.13786899999999999</v>
      </c>
      <c r="EF153">
        <v>0.135744</v>
      </c>
      <c r="EG153">
        <v>24913.3</v>
      </c>
      <c r="EH153">
        <v>25328</v>
      </c>
      <c r="EI153">
        <v>28093.4</v>
      </c>
      <c r="EJ153">
        <v>29548.6</v>
      </c>
      <c r="EK153">
        <v>33339.199999999997</v>
      </c>
      <c r="EL153">
        <v>35464.400000000001</v>
      </c>
      <c r="EM153">
        <v>39660.6</v>
      </c>
      <c r="EN153">
        <v>42241</v>
      </c>
      <c r="EO153">
        <v>2.17875</v>
      </c>
      <c r="EP153">
        <v>2.2198000000000002</v>
      </c>
      <c r="EQ153">
        <v>0.18313499999999999</v>
      </c>
      <c r="ER153">
        <v>0</v>
      </c>
      <c r="ES153">
        <v>29.829699999999999</v>
      </c>
      <c r="ET153">
        <v>999.9</v>
      </c>
      <c r="EU153">
        <v>74.8</v>
      </c>
      <c r="EV153">
        <v>31.9</v>
      </c>
      <c r="EW153">
        <v>35.034399999999998</v>
      </c>
      <c r="EX153">
        <v>57.3964</v>
      </c>
      <c r="EY153">
        <v>-7.3237199999999998</v>
      </c>
      <c r="EZ153">
        <v>2</v>
      </c>
      <c r="FA153">
        <v>0.40263700000000002</v>
      </c>
      <c r="FB153">
        <v>-0.224744</v>
      </c>
      <c r="FC153">
        <v>20.2744</v>
      </c>
      <c r="FD153">
        <v>5.2196899999999999</v>
      </c>
      <c r="FE153">
        <v>12.0085</v>
      </c>
      <c r="FF153">
        <v>4.9871499999999997</v>
      </c>
      <c r="FG153">
        <v>3.2846500000000001</v>
      </c>
      <c r="FH153">
        <v>9999</v>
      </c>
      <c r="FI153">
        <v>9999</v>
      </c>
      <c r="FJ153">
        <v>9999</v>
      </c>
      <c r="FK153">
        <v>999.9</v>
      </c>
      <c r="FL153">
        <v>1.86571</v>
      </c>
      <c r="FM153">
        <v>1.8621700000000001</v>
      </c>
      <c r="FN153">
        <v>1.8641700000000001</v>
      </c>
      <c r="FO153">
        <v>1.8602000000000001</v>
      </c>
      <c r="FP153">
        <v>1.8609599999999999</v>
      </c>
      <c r="FQ153">
        <v>1.8601000000000001</v>
      </c>
      <c r="FR153">
        <v>1.8617900000000001</v>
      </c>
      <c r="FS153">
        <v>1.85839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-6.7720000000000002</v>
      </c>
      <c r="GH153">
        <v>0.21299999999999999</v>
      </c>
      <c r="GI153">
        <v>-4.3160023200825837</v>
      </c>
      <c r="GJ153">
        <v>-4.0448538125570227E-3</v>
      </c>
      <c r="GK153">
        <v>1.839783264315481E-6</v>
      </c>
      <c r="GL153">
        <v>-4.1587272622942942E-10</v>
      </c>
      <c r="GM153">
        <v>0.21294000000000321</v>
      </c>
      <c r="GN153">
        <v>0</v>
      </c>
      <c r="GO153">
        <v>0</v>
      </c>
      <c r="GP153">
        <v>0</v>
      </c>
      <c r="GQ153">
        <v>5</v>
      </c>
      <c r="GR153">
        <v>2081</v>
      </c>
      <c r="GS153">
        <v>3</v>
      </c>
      <c r="GT153">
        <v>31</v>
      </c>
      <c r="GU153">
        <v>20.8</v>
      </c>
      <c r="GV153">
        <v>20.9</v>
      </c>
      <c r="GW153">
        <v>2.5830099999999998</v>
      </c>
      <c r="GX153">
        <v>2.52075</v>
      </c>
      <c r="GY153">
        <v>2.04834</v>
      </c>
      <c r="GZ153">
        <v>2.6257299999999999</v>
      </c>
      <c r="HA153">
        <v>2.1972700000000001</v>
      </c>
      <c r="HB153">
        <v>2.3022499999999999</v>
      </c>
      <c r="HC153">
        <v>36.6706</v>
      </c>
      <c r="HD153">
        <v>14.692399999999999</v>
      </c>
      <c r="HE153">
        <v>18</v>
      </c>
      <c r="HF153">
        <v>662.37300000000005</v>
      </c>
      <c r="HG153">
        <v>776.38499999999999</v>
      </c>
      <c r="HH153">
        <v>30.998999999999999</v>
      </c>
      <c r="HI153">
        <v>32.581600000000002</v>
      </c>
      <c r="HJ153">
        <v>29.999500000000001</v>
      </c>
      <c r="HK153">
        <v>32.605699999999999</v>
      </c>
      <c r="HL153">
        <v>32.624899999999997</v>
      </c>
      <c r="HM153">
        <v>51.696100000000001</v>
      </c>
      <c r="HN153">
        <v>0</v>
      </c>
      <c r="HO153">
        <v>100</v>
      </c>
      <c r="HP153">
        <v>31</v>
      </c>
      <c r="HQ153">
        <v>923.18</v>
      </c>
      <c r="HR153">
        <v>33.932099999999998</v>
      </c>
      <c r="HS153">
        <v>99.001300000000001</v>
      </c>
      <c r="HT153">
        <v>97.947699999999998</v>
      </c>
    </row>
    <row r="154" spans="1:228" x14ac:dyDescent="0.2">
      <c r="A154">
        <v>139</v>
      </c>
      <c r="B154">
        <v>1674578899.5</v>
      </c>
      <c r="C154">
        <v>551.5</v>
      </c>
      <c r="D154" t="s">
        <v>637</v>
      </c>
      <c r="E154" t="s">
        <v>638</v>
      </c>
      <c r="F154">
        <v>4</v>
      </c>
      <c r="G154">
        <v>1674578897.1875</v>
      </c>
      <c r="H154">
        <f t="shared" si="68"/>
        <v>3.3491280670086576E-4</v>
      </c>
      <c r="I154">
        <f t="shared" si="69"/>
        <v>0.33491280670086576</v>
      </c>
      <c r="J154">
        <f t="shared" si="70"/>
        <v>8.0212875947172808</v>
      </c>
      <c r="K154">
        <f t="shared" si="71"/>
        <v>897.43762500000003</v>
      </c>
      <c r="L154">
        <f t="shared" si="72"/>
        <v>247.34830384469751</v>
      </c>
      <c r="M154">
        <f t="shared" si="73"/>
        <v>25.098620057371438</v>
      </c>
      <c r="N154">
        <f t="shared" si="74"/>
        <v>91.063676705894053</v>
      </c>
      <c r="O154">
        <f t="shared" si="75"/>
        <v>2.0284104311900794E-2</v>
      </c>
      <c r="P154">
        <f t="shared" si="76"/>
        <v>2.7739588271535918</v>
      </c>
      <c r="Q154">
        <f t="shared" si="77"/>
        <v>2.0202061920783911E-2</v>
      </c>
      <c r="R154">
        <f t="shared" si="78"/>
        <v>1.2633632120540191E-2</v>
      </c>
      <c r="S154">
        <f t="shared" si="79"/>
        <v>226.12341703639541</v>
      </c>
      <c r="T154">
        <f t="shared" si="80"/>
        <v>33.636513194842536</v>
      </c>
      <c r="U154">
        <f t="shared" si="81"/>
        <v>32.809637500000001</v>
      </c>
      <c r="V154">
        <f t="shared" si="82"/>
        <v>4.9983198694417394</v>
      </c>
      <c r="W154">
        <f t="shared" si="83"/>
        <v>69.589820039268844</v>
      </c>
      <c r="X154">
        <f t="shared" si="84"/>
        <v>3.3856175262839834</v>
      </c>
      <c r="Y154">
        <f t="shared" si="85"/>
        <v>4.8651045862361952</v>
      </c>
      <c r="Z154">
        <f t="shared" si="86"/>
        <v>1.6127023431577561</v>
      </c>
      <c r="AA154">
        <f t="shared" si="87"/>
        <v>-14.76965477550818</v>
      </c>
      <c r="AB154">
        <f t="shared" si="88"/>
        <v>-71.673547898599267</v>
      </c>
      <c r="AC154">
        <f t="shared" si="89"/>
        <v>-5.8925399596841386</v>
      </c>
      <c r="AD154">
        <f t="shared" si="90"/>
        <v>133.78767440260384</v>
      </c>
      <c r="AE154">
        <f t="shared" si="91"/>
        <v>18.530886514771748</v>
      </c>
      <c r="AF154">
        <f t="shared" si="92"/>
        <v>0.33359218531707707</v>
      </c>
      <c r="AG154">
        <f t="shared" si="93"/>
        <v>8.0212875947172808</v>
      </c>
      <c r="AH154">
        <v>945.53477190710259</v>
      </c>
      <c r="AI154">
        <v>931.46188484848506</v>
      </c>
      <c r="AJ154">
        <v>1.6842669460381521</v>
      </c>
      <c r="AK154">
        <v>62.033969261683353</v>
      </c>
      <c r="AL154">
        <f t="shared" si="94"/>
        <v>0.33491280670086576</v>
      </c>
      <c r="AM154">
        <v>33.067716632034639</v>
      </c>
      <c r="AN154">
        <v>33.366540606060603</v>
      </c>
      <c r="AO154">
        <v>6.6623846598169981E-7</v>
      </c>
      <c r="AP154">
        <v>98.33</v>
      </c>
      <c r="AQ154">
        <v>30</v>
      </c>
      <c r="AR154">
        <v>5</v>
      </c>
      <c r="AS154">
        <f t="shared" si="95"/>
        <v>1</v>
      </c>
      <c r="AT154">
        <f t="shared" si="96"/>
        <v>0</v>
      </c>
      <c r="AU154">
        <f t="shared" si="97"/>
        <v>47616.828410472204</v>
      </c>
      <c r="AV154">
        <f t="shared" si="98"/>
        <v>1200.04375</v>
      </c>
      <c r="AW154">
        <f t="shared" si="99"/>
        <v>1025.9623637494276</v>
      </c>
      <c r="AX154">
        <f t="shared" si="100"/>
        <v>0.85493746686271033</v>
      </c>
      <c r="AY154">
        <f t="shared" si="101"/>
        <v>0.18842931104503099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1674578897.1875</v>
      </c>
      <c r="BF154">
        <v>897.43762500000003</v>
      </c>
      <c r="BG154">
        <v>914.81899999999996</v>
      </c>
      <c r="BH154">
        <v>33.365450000000003</v>
      </c>
      <c r="BI154">
        <v>33.067800000000013</v>
      </c>
      <c r="BJ154">
        <v>904.21412500000008</v>
      </c>
      <c r="BK154">
        <v>33.152475000000003</v>
      </c>
      <c r="BL154">
        <v>650.01525000000004</v>
      </c>
      <c r="BM154">
        <v>101.37075</v>
      </c>
      <c r="BN154">
        <v>0.1000087125</v>
      </c>
      <c r="BO154">
        <v>32.330374999999997</v>
      </c>
      <c r="BP154">
        <v>32.809637500000001</v>
      </c>
      <c r="BQ154">
        <v>999.9</v>
      </c>
      <c r="BR154">
        <v>0</v>
      </c>
      <c r="BS154">
        <v>0</v>
      </c>
      <c r="BT154">
        <v>9014.7649999999994</v>
      </c>
      <c r="BU154">
        <v>0</v>
      </c>
      <c r="BV154">
        <v>211.27712500000001</v>
      </c>
      <c r="BW154">
        <v>-17.381512499999999</v>
      </c>
      <c r="BX154">
        <v>928.41437500000006</v>
      </c>
      <c r="BY154">
        <v>946.10450000000003</v>
      </c>
      <c r="BZ154">
        <v>0.29763887500000002</v>
      </c>
      <c r="CA154">
        <v>914.81899999999996</v>
      </c>
      <c r="CB154">
        <v>33.067800000000013</v>
      </c>
      <c r="CC154">
        <v>3.3822787499999998</v>
      </c>
      <c r="CD154">
        <v>3.3521049999999999</v>
      </c>
      <c r="CE154">
        <v>26.040125</v>
      </c>
      <c r="CF154">
        <v>25.888737500000001</v>
      </c>
      <c r="CG154">
        <v>1200.04375</v>
      </c>
      <c r="CH154">
        <v>0.50000137499999997</v>
      </c>
      <c r="CI154">
        <v>0.49999862499999997</v>
      </c>
      <c r="CJ154">
        <v>0</v>
      </c>
      <c r="CK154">
        <v>760.47062499999993</v>
      </c>
      <c r="CL154">
        <v>4.9990899999999998</v>
      </c>
      <c r="CM154">
        <v>7771.7725</v>
      </c>
      <c r="CN154">
        <v>9558.2162499999995</v>
      </c>
      <c r="CO154">
        <v>41.75</v>
      </c>
      <c r="CP154">
        <v>43.311999999999998</v>
      </c>
      <c r="CQ154">
        <v>42.561999999999998</v>
      </c>
      <c r="CR154">
        <v>42.436999999999998</v>
      </c>
      <c r="CS154">
        <v>43.125</v>
      </c>
      <c r="CT154">
        <v>597.52499999999998</v>
      </c>
      <c r="CU154">
        <v>597.52125000000001</v>
      </c>
      <c r="CV154">
        <v>0</v>
      </c>
      <c r="CW154">
        <v>1674578912</v>
      </c>
      <c r="CX154">
        <v>0</v>
      </c>
      <c r="CY154">
        <v>1674577646.0999999</v>
      </c>
      <c r="CZ154" t="s">
        <v>356</v>
      </c>
      <c r="DA154">
        <v>1674577646.0999999</v>
      </c>
      <c r="DB154">
        <v>1674577639.5999999</v>
      </c>
      <c r="DC154">
        <v>30</v>
      </c>
      <c r="DD154">
        <v>-0.48</v>
      </c>
      <c r="DE154">
        <v>-5.1999999999999998E-2</v>
      </c>
      <c r="DF154">
        <v>-5.7220000000000004</v>
      </c>
      <c r="DG154">
        <v>0.21299999999999999</v>
      </c>
      <c r="DH154">
        <v>415</v>
      </c>
      <c r="DI154">
        <v>32</v>
      </c>
      <c r="DJ154">
        <v>0.4</v>
      </c>
      <c r="DK154">
        <v>0.18</v>
      </c>
      <c r="DL154">
        <v>-17.313884999999999</v>
      </c>
      <c r="DM154">
        <v>-0.16861913696059849</v>
      </c>
      <c r="DN154">
        <v>4.7485321679441098E-2</v>
      </c>
      <c r="DO154">
        <v>0</v>
      </c>
      <c r="DP154">
        <v>0.29743920000000001</v>
      </c>
      <c r="DQ154">
        <v>-3.676142589119186E-3</v>
      </c>
      <c r="DR154">
        <v>1.281452461076888E-3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357</v>
      </c>
      <c r="EA154">
        <v>3.29718</v>
      </c>
      <c r="EB154">
        <v>2.6253600000000001</v>
      </c>
      <c r="EC154">
        <v>0.175756</v>
      </c>
      <c r="ED154">
        <v>0.175818</v>
      </c>
      <c r="EE154">
        <v>0.13788</v>
      </c>
      <c r="EF154">
        <v>0.135745</v>
      </c>
      <c r="EG154">
        <v>24888.1</v>
      </c>
      <c r="EH154">
        <v>25302.9</v>
      </c>
      <c r="EI154">
        <v>28093.200000000001</v>
      </c>
      <c r="EJ154">
        <v>29549</v>
      </c>
      <c r="EK154">
        <v>33339.1</v>
      </c>
      <c r="EL154">
        <v>35464.9</v>
      </c>
      <c r="EM154">
        <v>39660.800000000003</v>
      </c>
      <c r="EN154">
        <v>42241.599999999999</v>
      </c>
      <c r="EO154">
        <v>2.1786799999999999</v>
      </c>
      <c r="EP154">
        <v>2.21997</v>
      </c>
      <c r="EQ154">
        <v>0.18341499999999999</v>
      </c>
      <c r="ER154">
        <v>0</v>
      </c>
      <c r="ES154">
        <v>29.839099999999998</v>
      </c>
      <c r="ET154">
        <v>999.9</v>
      </c>
      <c r="EU154">
        <v>74.8</v>
      </c>
      <c r="EV154">
        <v>31.9</v>
      </c>
      <c r="EW154">
        <v>35.034599999999998</v>
      </c>
      <c r="EX154">
        <v>57.366399999999999</v>
      </c>
      <c r="EY154">
        <v>-7.2115400000000003</v>
      </c>
      <c r="EZ154">
        <v>2</v>
      </c>
      <c r="FA154">
        <v>0.40216499999999999</v>
      </c>
      <c r="FB154">
        <v>-0.22856799999999999</v>
      </c>
      <c r="FC154">
        <v>20.2742</v>
      </c>
      <c r="FD154">
        <v>5.2199900000000001</v>
      </c>
      <c r="FE154">
        <v>12.007</v>
      </c>
      <c r="FF154">
        <v>4.9868499999999996</v>
      </c>
      <c r="FG154">
        <v>3.2846500000000001</v>
      </c>
      <c r="FH154">
        <v>9999</v>
      </c>
      <c r="FI154">
        <v>9999</v>
      </c>
      <c r="FJ154">
        <v>9999</v>
      </c>
      <c r="FK154">
        <v>999.9</v>
      </c>
      <c r="FL154">
        <v>1.86571</v>
      </c>
      <c r="FM154">
        <v>1.8621700000000001</v>
      </c>
      <c r="FN154">
        <v>1.8641700000000001</v>
      </c>
      <c r="FO154">
        <v>1.8602099999999999</v>
      </c>
      <c r="FP154">
        <v>1.8609599999999999</v>
      </c>
      <c r="FQ154">
        <v>1.86012</v>
      </c>
      <c r="FR154">
        <v>1.86178</v>
      </c>
      <c r="FS154">
        <v>1.85842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-6.7830000000000004</v>
      </c>
      <c r="GH154">
        <v>0.21299999999999999</v>
      </c>
      <c r="GI154">
        <v>-4.3160023200825837</v>
      </c>
      <c r="GJ154">
        <v>-4.0448538125570227E-3</v>
      </c>
      <c r="GK154">
        <v>1.839783264315481E-6</v>
      </c>
      <c r="GL154">
        <v>-4.1587272622942942E-10</v>
      </c>
      <c r="GM154">
        <v>0.21294000000000321</v>
      </c>
      <c r="GN154">
        <v>0</v>
      </c>
      <c r="GO154">
        <v>0</v>
      </c>
      <c r="GP154">
        <v>0</v>
      </c>
      <c r="GQ154">
        <v>5</v>
      </c>
      <c r="GR154">
        <v>2081</v>
      </c>
      <c r="GS154">
        <v>3</v>
      </c>
      <c r="GT154">
        <v>31</v>
      </c>
      <c r="GU154">
        <v>20.9</v>
      </c>
      <c r="GV154">
        <v>21</v>
      </c>
      <c r="GW154">
        <v>2.5976599999999999</v>
      </c>
      <c r="GX154">
        <v>2.5097700000000001</v>
      </c>
      <c r="GY154">
        <v>2.04834</v>
      </c>
      <c r="GZ154">
        <v>2.6245099999999999</v>
      </c>
      <c r="HA154">
        <v>2.1972700000000001</v>
      </c>
      <c r="HB154">
        <v>2.34375</v>
      </c>
      <c r="HC154">
        <v>36.6706</v>
      </c>
      <c r="HD154">
        <v>14.709899999999999</v>
      </c>
      <c r="HE154">
        <v>18</v>
      </c>
      <c r="HF154">
        <v>662.25199999999995</v>
      </c>
      <c r="HG154">
        <v>776.50199999999995</v>
      </c>
      <c r="HH154">
        <v>30.998999999999999</v>
      </c>
      <c r="HI154">
        <v>32.576900000000002</v>
      </c>
      <c r="HJ154">
        <v>29.999600000000001</v>
      </c>
      <c r="HK154">
        <v>32.599899999999998</v>
      </c>
      <c r="HL154">
        <v>32.620600000000003</v>
      </c>
      <c r="HM154">
        <v>52.002200000000002</v>
      </c>
      <c r="HN154">
        <v>0</v>
      </c>
      <c r="HO154">
        <v>100</v>
      </c>
      <c r="HP154">
        <v>31</v>
      </c>
      <c r="HQ154">
        <v>929.85900000000004</v>
      </c>
      <c r="HR154">
        <v>33.932099999999998</v>
      </c>
      <c r="HS154">
        <v>99.001400000000004</v>
      </c>
      <c r="HT154">
        <v>97.949100000000001</v>
      </c>
    </row>
    <row r="155" spans="1:228" x14ac:dyDescent="0.2">
      <c r="A155">
        <v>140</v>
      </c>
      <c r="B155">
        <v>1674578903.5</v>
      </c>
      <c r="C155">
        <v>555.5</v>
      </c>
      <c r="D155" t="s">
        <v>639</v>
      </c>
      <c r="E155" t="s">
        <v>640</v>
      </c>
      <c r="F155">
        <v>4</v>
      </c>
      <c r="G155">
        <v>1674578901.5</v>
      </c>
      <c r="H155">
        <f t="shared" si="68"/>
        <v>3.4209046193457547E-4</v>
      </c>
      <c r="I155">
        <f t="shared" si="69"/>
        <v>0.34209046193457548</v>
      </c>
      <c r="J155">
        <f t="shared" si="70"/>
        <v>7.5703667066965732</v>
      </c>
      <c r="K155">
        <f t="shared" si="71"/>
        <v>904.56400000000008</v>
      </c>
      <c r="L155">
        <f t="shared" si="72"/>
        <v>300.34343054407731</v>
      </c>
      <c r="M155">
        <f t="shared" si="73"/>
        <v>30.476420780948189</v>
      </c>
      <c r="N155">
        <f t="shared" si="74"/>
        <v>91.787834471218304</v>
      </c>
      <c r="O155">
        <f t="shared" si="75"/>
        <v>2.0665531392534034E-2</v>
      </c>
      <c r="P155">
        <f t="shared" si="76"/>
        <v>2.7663441469372501</v>
      </c>
      <c r="Q155">
        <f t="shared" si="77"/>
        <v>2.0580148154162207E-2</v>
      </c>
      <c r="R155">
        <f t="shared" si="78"/>
        <v>1.2870234430202515E-2</v>
      </c>
      <c r="S155">
        <f t="shared" si="79"/>
        <v>226.11158614888561</v>
      </c>
      <c r="T155">
        <f t="shared" si="80"/>
        <v>33.651141381656764</v>
      </c>
      <c r="U155">
        <f t="shared" si="81"/>
        <v>32.827242857142863</v>
      </c>
      <c r="V155">
        <f t="shared" si="82"/>
        <v>5.0032732812503928</v>
      </c>
      <c r="W155">
        <f t="shared" si="83"/>
        <v>69.551363804793979</v>
      </c>
      <c r="X155">
        <f t="shared" si="84"/>
        <v>3.3862987507261222</v>
      </c>
      <c r="Y155">
        <f t="shared" si="85"/>
        <v>4.8687740476667898</v>
      </c>
      <c r="Z155">
        <f t="shared" si="86"/>
        <v>1.6169745305242706</v>
      </c>
      <c r="AA155">
        <f t="shared" si="87"/>
        <v>-15.086189371314779</v>
      </c>
      <c r="AB155">
        <f t="shared" si="88"/>
        <v>-72.110907480847501</v>
      </c>
      <c r="AC155">
        <f t="shared" si="89"/>
        <v>-5.9457192938573584</v>
      </c>
      <c r="AD155">
        <f t="shared" si="90"/>
        <v>132.96877000286594</v>
      </c>
      <c r="AE155">
        <f t="shared" si="91"/>
        <v>18.541854057361853</v>
      </c>
      <c r="AF155">
        <f t="shared" si="92"/>
        <v>0.33924910547195958</v>
      </c>
      <c r="AG155">
        <f t="shared" si="93"/>
        <v>7.5703667066965732</v>
      </c>
      <c r="AH155">
        <v>952.36093085249172</v>
      </c>
      <c r="AI155">
        <v>938.44246666666697</v>
      </c>
      <c r="AJ155">
        <v>1.756909039228463</v>
      </c>
      <c r="AK155">
        <v>62.033969261683353</v>
      </c>
      <c r="AL155">
        <f t="shared" si="94"/>
        <v>0.34209046193457548</v>
      </c>
      <c r="AM155">
        <v>33.068777082251081</v>
      </c>
      <c r="AN155">
        <v>33.373938787878771</v>
      </c>
      <c r="AO155">
        <v>9.6814535524230892E-6</v>
      </c>
      <c r="AP155">
        <v>98.33</v>
      </c>
      <c r="AQ155">
        <v>30</v>
      </c>
      <c r="AR155">
        <v>5</v>
      </c>
      <c r="AS155">
        <f t="shared" si="95"/>
        <v>1</v>
      </c>
      <c r="AT155">
        <f t="shared" si="96"/>
        <v>0</v>
      </c>
      <c r="AU155">
        <f t="shared" si="97"/>
        <v>47404.5943320109</v>
      </c>
      <c r="AV155">
        <f t="shared" si="98"/>
        <v>1199.974285714286</v>
      </c>
      <c r="AW155">
        <f t="shared" si="99"/>
        <v>1025.9036280564176</v>
      </c>
      <c r="AX155">
        <f t="shared" si="100"/>
        <v>0.85493801014723192</v>
      </c>
      <c r="AY155">
        <f t="shared" si="101"/>
        <v>0.18843035958415763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1674578901.5</v>
      </c>
      <c r="BF155">
        <v>904.56400000000008</v>
      </c>
      <c r="BG155">
        <v>921.96185714285707</v>
      </c>
      <c r="BH155">
        <v>33.371785714285707</v>
      </c>
      <c r="BI155">
        <v>33.069100000000013</v>
      </c>
      <c r="BJ155">
        <v>911.35299999999995</v>
      </c>
      <c r="BK155">
        <v>33.158828571428572</v>
      </c>
      <c r="BL155">
        <v>650.03614285714298</v>
      </c>
      <c r="BM155">
        <v>101.3717142857143</v>
      </c>
      <c r="BN155">
        <v>0.1001931428571429</v>
      </c>
      <c r="BO155">
        <v>32.343728571428557</v>
      </c>
      <c r="BP155">
        <v>32.827242857142863</v>
      </c>
      <c r="BQ155">
        <v>999.89999999999986</v>
      </c>
      <c r="BR155">
        <v>0</v>
      </c>
      <c r="BS155">
        <v>0</v>
      </c>
      <c r="BT155">
        <v>8974.2857142857138</v>
      </c>
      <c r="BU155">
        <v>0</v>
      </c>
      <c r="BV155">
        <v>279.13757142857139</v>
      </c>
      <c r="BW155">
        <v>-17.398028571428569</v>
      </c>
      <c r="BX155">
        <v>935.79299999999989</v>
      </c>
      <c r="BY155">
        <v>953.49314285714286</v>
      </c>
      <c r="BZ155">
        <v>0.30264214285714292</v>
      </c>
      <c r="CA155">
        <v>921.96185714285707</v>
      </c>
      <c r="CB155">
        <v>33.069100000000013</v>
      </c>
      <c r="CC155">
        <v>3.382964285714285</v>
      </c>
      <c r="CD155">
        <v>3.352284285714286</v>
      </c>
      <c r="CE155">
        <v>26.043557142857139</v>
      </c>
      <c r="CF155">
        <v>25.889614285714281</v>
      </c>
      <c r="CG155">
        <v>1199.974285714286</v>
      </c>
      <c r="CH155">
        <v>0.49998342857142852</v>
      </c>
      <c r="CI155">
        <v>0.50001657142857148</v>
      </c>
      <c r="CJ155">
        <v>0</v>
      </c>
      <c r="CK155">
        <v>760.40300000000002</v>
      </c>
      <c r="CL155">
        <v>4.9990899999999998</v>
      </c>
      <c r="CM155">
        <v>7768.0771428571434</v>
      </c>
      <c r="CN155">
        <v>9557.5814285714296</v>
      </c>
      <c r="CO155">
        <v>41.75</v>
      </c>
      <c r="CP155">
        <v>43.375</v>
      </c>
      <c r="CQ155">
        <v>42.561999999999998</v>
      </c>
      <c r="CR155">
        <v>42.436999999999998</v>
      </c>
      <c r="CS155">
        <v>43.116</v>
      </c>
      <c r="CT155">
        <v>597.46857142857141</v>
      </c>
      <c r="CU155">
        <v>597.50857142857149</v>
      </c>
      <c r="CV155">
        <v>0</v>
      </c>
      <c r="CW155">
        <v>1674578916.2</v>
      </c>
      <c r="CX155">
        <v>0</v>
      </c>
      <c r="CY155">
        <v>1674577646.0999999</v>
      </c>
      <c r="CZ155" t="s">
        <v>356</v>
      </c>
      <c r="DA155">
        <v>1674577646.0999999</v>
      </c>
      <c r="DB155">
        <v>1674577639.5999999</v>
      </c>
      <c r="DC155">
        <v>30</v>
      </c>
      <c r="DD155">
        <v>-0.48</v>
      </c>
      <c r="DE155">
        <v>-5.1999999999999998E-2</v>
      </c>
      <c r="DF155">
        <v>-5.7220000000000004</v>
      </c>
      <c r="DG155">
        <v>0.21299999999999999</v>
      </c>
      <c r="DH155">
        <v>415</v>
      </c>
      <c r="DI155">
        <v>32</v>
      </c>
      <c r="DJ155">
        <v>0.4</v>
      </c>
      <c r="DK155">
        <v>0.18</v>
      </c>
      <c r="DL155">
        <v>-17.332362499999999</v>
      </c>
      <c r="DM155">
        <v>-0.49410393996245522</v>
      </c>
      <c r="DN155">
        <v>6.2013420674479847E-2</v>
      </c>
      <c r="DO155">
        <v>0</v>
      </c>
      <c r="DP155">
        <v>0.29803445000000001</v>
      </c>
      <c r="DQ155">
        <v>9.6187542213872906E-3</v>
      </c>
      <c r="DR155">
        <v>1.9972924166230671E-3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357</v>
      </c>
      <c r="EA155">
        <v>3.29732</v>
      </c>
      <c r="EB155">
        <v>2.6251799999999998</v>
      </c>
      <c r="EC155">
        <v>0.17660400000000001</v>
      </c>
      <c r="ED155">
        <v>0.176646</v>
      </c>
      <c r="EE155">
        <v>0.13789999999999999</v>
      </c>
      <c r="EF155">
        <v>0.13575499999999999</v>
      </c>
      <c r="EG155">
        <v>24862.799999999999</v>
      </c>
      <c r="EH155">
        <v>25277.3</v>
      </c>
      <c r="EI155">
        <v>28093.599999999999</v>
      </c>
      <c r="EJ155">
        <v>29548.799999999999</v>
      </c>
      <c r="EK155">
        <v>33338.699999999997</v>
      </c>
      <c r="EL155">
        <v>35464.400000000001</v>
      </c>
      <c r="EM155">
        <v>39661.199999999997</v>
      </c>
      <c r="EN155">
        <v>42241.4</v>
      </c>
      <c r="EO155">
        <v>2.1792500000000001</v>
      </c>
      <c r="EP155">
        <v>2.2201200000000001</v>
      </c>
      <c r="EQ155">
        <v>0.18393599999999999</v>
      </c>
      <c r="ER155">
        <v>0</v>
      </c>
      <c r="ES155">
        <v>29.8507</v>
      </c>
      <c r="ET155">
        <v>999.9</v>
      </c>
      <c r="EU155">
        <v>74.8</v>
      </c>
      <c r="EV155">
        <v>31.9</v>
      </c>
      <c r="EW155">
        <v>35.035400000000003</v>
      </c>
      <c r="EX155">
        <v>57.666400000000003</v>
      </c>
      <c r="EY155">
        <v>-7.2395899999999997</v>
      </c>
      <c r="EZ155">
        <v>2</v>
      </c>
      <c r="FA155">
        <v>0.40166400000000002</v>
      </c>
      <c r="FB155">
        <v>-0.230349</v>
      </c>
      <c r="FC155">
        <v>20.274100000000001</v>
      </c>
      <c r="FD155">
        <v>5.2196899999999999</v>
      </c>
      <c r="FE155">
        <v>12.0061</v>
      </c>
      <c r="FF155">
        <v>4.9869000000000003</v>
      </c>
      <c r="FG155">
        <v>3.2846500000000001</v>
      </c>
      <c r="FH155">
        <v>9999</v>
      </c>
      <c r="FI155">
        <v>9999</v>
      </c>
      <c r="FJ155">
        <v>9999</v>
      </c>
      <c r="FK155">
        <v>999.9</v>
      </c>
      <c r="FL155">
        <v>1.86572</v>
      </c>
      <c r="FM155">
        <v>1.8621700000000001</v>
      </c>
      <c r="FN155">
        <v>1.8641700000000001</v>
      </c>
      <c r="FO155">
        <v>1.8602000000000001</v>
      </c>
      <c r="FP155">
        <v>1.8609599999999999</v>
      </c>
      <c r="FQ155">
        <v>1.8601300000000001</v>
      </c>
      <c r="FR155">
        <v>1.8617600000000001</v>
      </c>
      <c r="FS155">
        <v>1.85839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-6.7949999999999999</v>
      </c>
      <c r="GH155">
        <v>0.21290000000000001</v>
      </c>
      <c r="GI155">
        <v>-4.3160023200825837</v>
      </c>
      <c r="GJ155">
        <v>-4.0448538125570227E-3</v>
      </c>
      <c r="GK155">
        <v>1.839783264315481E-6</v>
      </c>
      <c r="GL155">
        <v>-4.1587272622942942E-10</v>
      </c>
      <c r="GM155">
        <v>0.21294000000000321</v>
      </c>
      <c r="GN155">
        <v>0</v>
      </c>
      <c r="GO155">
        <v>0</v>
      </c>
      <c r="GP155">
        <v>0</v>
      </c>
      <c r="GQ155">
        <v>5</v>
      </c>
      <c r="GR155">
        <v>2081</v>
      </c>
      <c r="GS155">
        <v>3</v>
      </c>
      <c r="GT155">
        <v>31</v>
      </c>
      <c r="GU155">
        <v>21</v>
      </c>
      <c r="GV155">
        <v>21.1</v>
      </c>
      <c r="GW155">
        <v>2.6135299999999999</v>
      </c>
      <c r="GX155">
        <v>2.51953</v>
      </c>
      <c r="GY155">
        <v>2.04834</v>
      </c>
      <c r="GZ155">
        <v>2.6257299999999999</v>
      </c>
      <c r="HA155">
        <v>2.1972700000000001</v>
      </c>
      <c r="HB155">
        <v>2.3046899999999999</v>
      </c>
      <c r="HC155">
        <v>36.6706</v>
      </c>
      <c r="HD155">
        <v>14.692399999999999</v>
      </c>
      <c r="HE155">
        <v>18</v>
      </c>
      <c r="HF155">
        <v>662.65899999999999</v>
      </c>
      <c r="HG155">
        <v>776.57600000000002</v>
      </c>
      <c r="HH155">
        <v>30.999300000000002</v>
      </c>
      <c r="HI155">
        <v>32.5715</v>
      </c>
      <c r="HJ155">
        <v>29.999500000000001</v>
      </c>
      <c r="HK155">
        <v>32.595199999999998</v>
      </c>
      <c r="HL155">
        <v>32.614800000000002</v>
      </c>
      <c r="HM155">
        <v>52.309199999999997</v>
      </c>
      <c r="HN155">
        <v>0</v>
      </c>
      <c r="HO155">
        <v>100</v>
      </c>
      <c r="HP155">
        <v>31</v>
      </c>
      <c r="HQ155">
        <v>936.54200000000003</v>
      </c>
      <c r="HR155">
        <v>33.932099999999998</v>
      </c>
      <c r="HS155">
        <v>99.002600000000001</v>
      </c>
      <c r="HT155">
        <v>97.948599999999999</v>
      </c>
    </row>
    <row r="156" spans="1:228" x14ac:dyDescent="0.2">
      <c r="A156">
        <v>141</v>
      </c>
      <c r="B156">
        <v>1674578907.5</v>
      </c>
      <c r="C156">
        <v>559.5</v>
      </c>
      <c r="D156" t="s">
        <v>641</v>
      </c>
      <c r="E156" t="s">
        <v>642</v>
      </c>
      <c r="F156">
        <v>4</v>
      </c>
      <c r="G156">
        <v>1674578905.1875</v>
      </c>
      <c r="H156">
        <f t="shared" si="68"/>
        <v>3.4830240771484652E-4</v>
      </c>
      <c r="I156">
        <f t="shared" si="69"/>
        <v>0.3483024077148465</v>
      </c>
      <c r="J156">
        <f t="shared" si="70"/>
        <v>7.6656314513103752</v>
      </c>
      <c r="K156">
        <f t="shared" si="71"/>
        <v>910.76537499999995</v>
      </c>
      <c r="L156">
        <f t="shared" si="72"/>
        <v>307.92516493634417</v>
      </c>
      <c r="M156">
        <f t="shared" si="73"/>
        <v>31.245415986304796</v>
      </c>
      <c r="N156">
        <f t="shared" si="74"/>
        <v>92.416100560279645</v>
      </c>
      <c r="O156">
        <f t="shared" si="75"/>
        <v>2.0983994996235201E-2</v>
      </c>
      <c r="P156">
        <f t="shared" si="76"/>
        <v>2.7700902358563733</v>
      </c>
      <c r="Q156">
        <f t="shared" si="77"/>
        <v>2.0896084462409363E-2</v>
      </c>
      <c r="R156">
        <f t="shared" si="78"/>
        <v>1.3067920394922054E-2</v>
      </c>
      <c r="S156">
        <f t="shared" si="79"/>
        <v>226.10131232242341</v>
      </c>
      <c r="T156">
        <f t="shared" si="80"/>
        <v>33.665390593745784</v>
      </c>
      <c r="U156">
        <f t="shared" si="81"/>
        <v>32.845112499999999</v>
      </c>
      <c r="V156">
        <f t="shared" si="82"/>
        <v>5.0083054196693944</v>
      </c>
      <c r="W156">
        <f t="shared" si="83"/>
        <v>69.494924374697504</v>
      </c>
      <c r="X156">
        <f t="shared" si="84"/>
        <v>3.3869256829550598</v>
      </c>
      <c r="Y156">
        <f t="shared" si="85"/>
        <v>4.8736302880102276</v>
      </c>
      <c r="Z156">
        <f t="shared" si="86"/>
        <v>1.6213797367143346</v>
      </c>
      <c r="AA156">
        <f t="shared" si="87"/>
        <v>-15.360136180224732</v>
      </c>
      <c r="AB156">
        <f t="shared" si="88"/>
        <v>-72.240025917195666</v>
      </c>
      <c r="AC156">
        <f t="shared" si="89"/>
        <v>-5.9493478471702677</v>
      </c>
      <c r="AD156">
        <f t="shared" si="90"/>
        <v>132.55180237783276</v>
      </c>
      <c r="AE156">
        <f t="shared" si="91"/>
        <v>18.471330999679889</v>
      </c>
      <c r="AF156">
        <f t="shared" si="92"/>
        <v>0.34349560385465228</v>
      </c>
      <c r="AG156">
        <f t="shared" si="93"/>
        <v>7.6656314513103752</v>
      </c>
      <c r="AH156">
        <v>959.27814381862072</v>
      </c>
      <c r="AI156">
        <v>945.35921818181805</v>
      </c>
      <c r="AJ156">
        <v>1.733084397650259</v>
      </c>
      <c r="AK156">
        <v>62.033969261683353</v>
      </c>
      <c r="AL156">
        <f t="shared" si="94"/>
        <v>0.3483024077148465</v>
      </c>
      <c r="AM156">
        <v>33.071890034632041</v>
      </c>
      <c r="AN156">
        <v>33.382601818181811</v>
      </c>
      <c r="AO156">
        <v>1.0478424139994129E-5</v>
      </c>
      <c r="AP156">
        <v>98.33</v>
      </c>
      <c r="AQ156">
        <v>30</v>
      </c>
      <c r="AR156">
        <v>5</v>
      </c>
      <c r="AS156">
        <f t="shared" si="95"/>
        <v>1</v>
      </c>
      <c r="AT156">
        <f t="shared" si="96"/>
        <v>0</v>
      </c>
      <c r="AU156">
        <f t="shared" si="97"/>
        <v>47505.192281838557</v>
      </c>
      <c r="AV156">
        <f t="shared" si="98"/>
        <v>1199.915</v>
      </c>
      <c r="AW156">
        <f t="shared" si="99"/>
        <v>1025.8534074209447</v>
      </c>
      <c r="AX156">
        <f t="shared" si="100"/>
        <v>0.85493839765395441</v>
      </c>
      <c r="AY156">
        <f t="shared" si="101"/>
        <v>0.18843110747213213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1674578905.1875</v>
      </c>
      <c r="BF156">
        <v>910.76537499999995</v>
      </c>
      <c r="BG156">
        <v>928.10449999999992</v>
      </c>
      <c r="BH156">
        <v>33.378324999999997</v>
      </c>
      <c r="BI156">
        <v>33.071837500000001</v>
      </c>
      <c r="BJ156">
        <v>917.56537500000002</v>
      </c>
      <c r="BK156">
        <v>33.165374999999997</v>
      </c>
      <c r="BL156">
        <v>650.00424999999996</v>
      </c>
      <c r="BM156">
        <v>101.370875</v>
      </c>
      <c r="BN156">
        <v>9.9935262500000011E-2</v>
      </c>
      <c r="BO156">
        <v>32.361387500000014</v>
      </c>
      <c r="BP156">
        <v>32.845112499999999</v>
      </c>
      <c r="BQ156">
        <v>999.9</v>
      </c>
      <c r="BR156">
        <v>0</v>
      </c>
      <c r="BS156">
        <v>0</v>
      </c>
      <c r="BT156">
        <v>8994.21875</v>
      </c>
      <c r="BU156">
        <v>0</v>
      </c>
      <c r="BV156">
        <v>226.959125</v>
      </c>
      <c r="BW156">
        <v>-17.338925</v>
      </c>
      <c r="BX156">
        <v>942.21487500000001</v>
      </c>
      <c r="BY156">
        <v>959.84850000000006</v>
      </c>
      <c r="BZ156">
        <v>0.30646962500000002</v>
      </c>
      <c r="CA156">
        <v>928.10449999999992</v>
      </c>
      <c r="CB156">
        <v>33.071837500000001</v>
      </c>
      <c r="CC156">
        <v>3.3835825000000002</v>
      </c>
      <c r="CD156">
        <v>3.3525174999999998</v>
      </c>
      <c r="CE156">
        <v>26.04665</v>
      </c>
      <c r="CF156">
        <v>25.890812499999999</v>
      </c>
      <c r="CG156">
        <v>1199.915</v>
      </c>
      <c r="CH156">
        <v>0.49997049999999998</v>
      </c>
      <c r="CI156">
        <v>0.50002950000000002</v>
      </c>
      <c r="CJ156">
        <v>0</v>
      </c>
      <c r="CK156">
        <v>760.18675000000007</v>
      </c>
      <c r="CL156">
        <v>4.9990899999999998</v>
      </c>
      <c r="CM156">
        <v>7764.94</v>
      </c>
      <c r="CN156">
        <v>9557.0812499999993</v>
      </c>
      <c r="CO156">
        <v>41.75</v>
      </c>
      <c r="CP156">
        <v>43.375</v>
      </c>
      <c r="CQ156">
        <v>42.561999999999998</v>
      </c>
      <c r="CR156">
        <v>42.436999999999998</v>
      </c>
      <c r="CS156">
        <v>43.117125000000001</v>
      </c>
      <c r="CT156">
        <v>597.4224999999999</v>
      </c>
      <c r="CU156">
        <v>597.49374999999998</v>
      </c>
      <c r="CV156">
        <v>0</v>
      </c>
      <c r="CW156">
        <v>1674578919.8</v>
      </c>
      <c r="CX156">
        <v>0</v>
      </c>
      <c r="CY156">
        <v>1674577646.0999999</v>
      </c>
      <c r="CZ156" t="s">
        <v>356</v>
      </c>
      <c r="DA156">
        <v>1674577646.0999999</v>
      </c>
      <c r="DB156">
        <v>1674577639.5999999</v>
      </c>
      <c r="DC156">
        <v>30</v>
      </c>
      <c r="DD156">
        <v>-0.48</v>
      </c>
      <c r="DE156">
        <v>-5.1999999999999998E-2</v>
      </c>
      <c r="DF156">
        <v>-5.7220000000000004</v>
      </c>
      <c r="DG156">
        <v>0.21299999999999999</v>
      </c>
      <c r="DH156">
        <v>415</v>
      </c>
      <c r="DI156">
        <v>32</v>
      </c>
      <c r="DJ156">
        <v>0.4</v>
      </c>
      <c r="DK156">
        <v>0.18</v>
      </c>
      <c r="DL156">
        <v>-17.351532500000001</v>
      </c>
      <c r="DM156">
        <v>-0.26609943714816209</v>
      </c>
      <c r="DN156">
        <v>4.9190692145465828E-2</v>
      </c>
      <c r="DO156">
        <v>0</v>
      </c>
      <c r="DP156">
        <v>0.29940909999999998</v>
      </c>
      <c r="DQ156">
        <v>3.1609328330205633E-2</v>
      </c>
      <c r="DR156">
        <v>3.4687822560662399E-3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357</v>
      </c>
      <c r="EA156">
        <v>3.2971400000000002</v>
      </c>
      <c r="EB156">
        <v>2.6252599999999999</v>
      </c>
      <c r="EC156">
        <v>0.17744699999999999</v>
      </c>
      <c r="ED156">
        <v>0.17746700000000001</v>
      </c>
      <c r="EE156">
        <v>0.13792399999999999</v>
      </c>
      <c r="EF156">
        <v>0.13575799999999999</v>
      </c>
      <c r="EG156">
        <v>24837.4</v>
      </c>
      <c r="EH156">
        <v>25252</v>
      </c>
      <c r="EI156">
        <v>28093.7</v>
      </c>
      <c r="EJ156">
        <v>29548.7</v>
      </c>
      <c r="EK156">
        <v>33338</v>
      </c>
      <c r="EL156">
        <v>35464.300000000003</v>
      </c>
      <c r="EM156">
        <v>39661.300000000003</v>
      </c>
      <c r="EN156">
        <v>42241.3</v>
      </c>
      <c r="EO156">
        <v>2.1793200000000001</v>
      </c>
      <c r="EP156">
        <v>2.22018</v>
      </c>
      <c r="EQ156">
        <v>0.184365</v>
      </c>
      <c r="ER156">
        <v>0</v>
      </c>
      <c r="ES156">
        <v>29.8657</v>
      </c>
      <c r="ET156">
        <v>999.9</v>
      </c>
      <c r="EU156">
        <v>74.8</v>
      </c>
      <c r="EV156">
        <v>31.9</v>
      </c>
      <c r="EW156">
        <v>35.0336</v>
      </c>
      <c r="EX156">
        <v>57.546399999999998</v>
      </c>
      <c r="EY156">
        <v>-7.2916600000000003</v>
      </c>
      <c r="EZ156">
        <v>2</v>
      </c>
      <c r="FA156">
        <v>0.401314</v>
      </c>
      <c r="FB156">
        <v>-0.23171600000000001</v>
      </c>
      <c r="FC156">
        <v>20.2742</v>
      </c>
      <c r="FD156">
        <v>5.2193899999999998</v>
      </c>
      <c r="FE156">
        <v>12.005800000000001</v>
      </c>
      <c r="FF156">
        <v>4.9866000000000001</v>
      </c>
      <c r="FG156">
        <v>3.2845499999999999</v>
      </c>
      <c r="FH156">
        <v>9999</v>
      </c>
      <c r="FI156">
        <v>9999</v>
      </c>
      <c r="FJ156">
        <v>9999</v>
      </c>
      <c r="FK156">
        <v>999.9</v>
      </c>
      <c r="FL156">
        <v>1.86572</v>
      </c>
      <c r="FM156">
        <v>1.8621399999999999</v>
      </c>
      <c r="FN156">
        <v>1.8641700000000001</v>
      </c>
      <c r="FO156">
        <v>1.8602000000000001</v>
      </c>
      <c r="FP156">
        <v>1.8609500000000001</v>
      </c>
      <c r="FQ156">
        <v>1.86009</v>
      </c>
      <c r="FR156">
        <v>1.86178</v>
      </c>
      <c r="FS156">
        <v>1.8584000000000001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-6.806</v>
      </c>
      <c r="GH156">
        <v>0.21299999999999999</v>
      </c>
      <c r="GI156">
        <v>-4.3160023200825837</v>
      </c>
      <c r="GJ156">
        <v>-4.0448538125570227E-3</v>
      </c>
      <c r="GK156">
        <v>1.839783264315481E-6</v>
      </c>
      <c r="GL156">
        <v>-4.1587272622942942E-10</v>
      </c>
      <c r="GM156">
        <v>0.21294000000000321</v>
      </c>
      <c r="GN156">
        <v>0</v>
      </c>
      <c r="GO156">
        <v>0</v>
      </c>
      <c r="GP156">
        <v>0</v>
      </c>
      <c r="GQ156">
        <v>5</v>
      </c>
      <c r="GR156">
        <v>2081</v>
      </c>
      <c r="GS156">
        <v>3</v>
      </c>
      <c r="GT156">
        <v>31</v>
      </c>
      <c r="GU156">
        <v>21</v>
      </c>
      <c r="GV156">
        <v>21.1</v>
      </c>
      <c r="GW156">
        <v>2.6293899999999999</v>
      </c>
      <c r="GX156">
        <v>2.5109900000000001</v>
      </c>
      <c r="GY156">
        <v>2.04834</v>
      </c>
      <c r="GZ156">
        <v>2.6245099999999999</v>
      </c>
      <c r="HA156">
        <v>2.1972700000000001</v>
      </c>
      <c r="HB156">
        <v>2.3547400000000001</v>
      </c>
      <c r="HC156">
        <v>36.6706</v>
      </c>
      <c r="HD156">
        <v>14.7012</v>
      </c>
      <c r="HE156">
        <v>18</v>
      </c>
      <c r="HF156">
        <v>662.66300000000001</v>
      </c>
      <c r="HG156">
        <v>776.56100000000004</v>
      </c>
      <c r="HH156">
        <v>30.999500000000001</v>
      </c>
      <c r="HI156">
        <v>32.566499999999998</v>
      </c>
      <c r="HJ156">
        <v>29.999600000000001</v>
      </c>
      <c r="HK156">
        <v>32.589799999999997</v>
      </c>
      <c r="HL156">
        <v>32.61</v>
      </c>
      <c r="HM156">
        <v>52.616599999999998</v>
      </c>
      <c r="HN156">
        <v>0</v>
      </c>
      <c r="HO156">
        <v>100</v>
      </c>
      <c r="HP156">
        <v>31</v>
      </c>
      <c r="HQ156">
        <v>943.221</v>
      </c>
      <c r="HR156">
        <v>33.932099999999998</v>
      </c>
      <c r="HS156">
        <v>99.002899999999997</v>
      </c>
      <c r="HT156">
        <v>97.9482</v>
      </c>
    </row>
    <row r="157" spans="1:228" x14ac:dyDescent="0.2">
      <c r="A157">
        <v>142</v>
      </c>
      <c r="B157">
        <v>1674578911.5</v>
      </c>
      <c r="C157">
        <v>563.5</v>
      </c>
      <c r="D157" t="s">
        <v>643</v>
      </c>
      <c r="E157" t="s">
        <v>644</v>
      </c>
      <c r="F157">
        <v>4</v>
      </c>
      <c r="G157">
        <v>1674578909.5</v>
      </c>
      <c r="H157">
        <f t="shared" si="68"/>
        <v>3.515672152492357E-4</v>
      </c>
      <c r="I157">
        <f t="shared" si="69"/>
        <v>0.35156721524923568</v>
      </c>
      <c r="J157">
        <f t="shared" si="70"/>
        <v>7.7915036295521727</v>
      </c>
      <c r="K157">
        <f t="shared" si="71"/>
        <v>917.95314285714289</v>
      </c>
      <c r="L157">
        <f t="shared" si="72"/>
        <v>308.30100732362479</v>
      </c>
      <c r="M157">
        <f t="shared" si="73"/>
        <v>31.283192317255867</v>
      </c>
      <c r="N157">
        <f t="shared" si="74"/>
        <v>93.144375217968786</v>
      </c>
      <c r="O157">
        <f t="shared" si="75"/>
        <v>2.1090203662475656E-2</v>
      </c>
      <c r="P157">
        <f t="shared" si="76"/>
        <v>2.7696264340986763</v>
      </c>
      <c r="Q157">
        <f t="shared" si="77"/>
        <v>2.1001388203244025E-2</v>
      </c>
      <c r="R157">
        <f t="shared" si="78"/>
        <v>1.3133816058773385E-2</v>
      </c>
      <c r="S157">
        <f t="shared" si="79"/>
        <v>226.11067290623873</v>
      </c>
      <c r="T157">
        <f t="shared" si="80"/>
        <v>33.679885628337892</v>
      </c>
      <c r="U157">
        <f t="shared" si="81"/>
        <v>32.871542857142863</v>
      </c>
      <c r="V157">
        <f t="shared" si="82"/>
        <v>5.0157563516746073</v>
      </c>
      <c r="W157">
        <f t="shared" si="83"/>
        <v>69.446736781816554</v>
      </c>
      <c r="X157">
        <f t="shared" si="84"/>
        <v>3.3874711691729398</v>
      </c>
      <c r="Y157">
        <f t="shared" si="85"/>
        <v>4.8777974691820098</v>
      </c>
      <c r="Z157">
        <f t="shared" si="86"/>
        <v>1.6282851825016675</v>
      </c>
      <c r="AA157">
        <f t="shared" si="87"/>
        <v>-15.504114192491295</v>
      </c>
      <c r="AB157">
        <f t="shared" si="88"/>
        <v>-73.913602743135328</v>
      </c>
      <c r="AC157">
        <f t="shared" si="89"/>
        <v>-6.0894376369484338</v>
      </c>
      <c r="AD157">
        <f t="shared" si="90"/>
        <v>130.60351833366366</v>
      </c>
      <c r="AE157">
        <f t="shared" si="91"/>
        <v>18.565586953903207</v>
      </c>
      <c r="AF157">
        <f t="shared" si="92"/>
        <v>0.3515375703391817</v>
      </c>
      <c r="AG157">
        <f t="shared" si="93"/>
        <v>7.7915036295521727</v>
      </c>
      <c r="AH157">
        <v>966.22079777727981</v>
      </c>
      <c r="AI157">
        <v>952.24020000000007</v>
      </c>
      <c r="AJ157">
        <v>1.7178847367867001</v>
      </c>
      <c r="AK157">
        <v>62.033969261683353</v>
      </c>
      <c r="AL157">
        <f t="shared" si="94"/>
        <v>0.35156721524923568</v>
      </c>
      <c r="AM157">
        <v>33.070751696969722</v>
      </c>
      <c r="AN157">
        <v>33.384421818181828</v>
      </c>
      <c r="AO157">
        <v>2.213567596919791E-6</v>
      </c>
      <c r="AP157">
        <v>98.33</v>
      </c>
      <c r="AQ157">
        <v>30</v>
      </c>
      <c r="AR157">
        <v>5</v>
      </c>
      <c r="AS157">
        <f t="shared" si="95"/>
        <v>1</v>
      </c>
      <c r="AT157">
        <f t="shared" si="96"/>
        <v>0</v>
      </c>
      <c r="AU157">
        <f t="shared" si="97"/>
        <v>47490.029352885853</v>
      </c>
      <c r="AV157">
        <f t="shared" si="98"/>
        <v>1199.9657142857141</v>
      </c>
      <c r="AW157">
        <f t="shared" si="99"/>
        <v>1025.8966636819887</v>
      </c>
      <c r="AX157">
        <f t="shared" si="100"/>
        <v>0.85493831321060632</v>
      </c>
      <c r="AY157">
        <f t="shared" si="101"/>
        <v>0.1884309444964703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1674578909.5</v>
      </c>
      <c r="BF157">
        <v>917.95314285714289</v>
      </c>
      <c r="BG157">
        <v>935.38814285714273</v>
      </c>
      <c r="BH157">
        <v>33.384085714285717</v>
      </c>
      <c r="BI157">
        <v>33.070428571428572</v>
      </c>
      <c r="BJ157">
        <v>924.76542857142874</v>
      </c>
      <c r="BK157">
        <v>33.171128571428568</v>
      </c>
      <c r="BL157">
        <v>650.01257142857139</v>
      </c>
      <c r="BM157">
        <v>101.3695714285714</v>
      </c>
      <c r="BN157">
        <v>0.1000688714285714</v>
      </c>
      <c r="BO157">
        <v>32.37652857142858</v>
      </c>
      <c r="BP157">
        <v>32.871542857142863</v>
      </c>
      <c r="BQ157">
        <v>999.89999999999986</v>
      </c>
      <c r="BR157">
        <v>0</v>
      </c>
      <c r="BS157">
        <v>0</v>
      </c>
      <c r="BT157">
        <v>8991.8742857142861</v>
      </c>
      <c r="BU157">
        <v>0</v>
      </c>
      <c r="BV157">
        <v>193.5831428571428</v>
      </c>
      <c r="BW157">
        <v>-17.434828571428572</v>
      </c>
      <c r="BX157">
        <v>949.65685714285712</v>
      </c>
      <c r="BY157">
        <v>967.37985714285708</v>
      </c>
      <c r="BZ157">
        <v>0.31364942857142858</v>
      </c>
      <c r="CA157">
        <v>935.38814285714273</v>
      </c>
      <c r="CB157">
        <v>33.070428571428572</v>
      </c>
      <c r="CC157">
        <v>3.3841299999999999</v>
      </c>
      <c r="CD157">
        <v>3.3523357142857142</v>
      </c>
      <c r="CE157">
        <v>26.049385714285709</v>
      </c>
      <c r="CF157">
        <v>25.889900000000001</v>
      </c>
      <c r="CG157">
        <v>1199.9657142857141</v>
      </c>
      <c r="CH157">
        <v>0.4999737142857143</v>
      </c>
      <c r="CI157">
        <v>0.50002628571428576</v>
      </c>
      <c r="CJ157">
        <v>0</v>
      </c>
      <c r="CK157">
        <v>759.63771428571431</v>
      </c>
      <c r="CL157">
        <v>4.9990899999999998</v>
      </c>
      <c r="CM157">
        <v>7761.9642857142853</v>
      </c>
      <c r="CN157">
        <v>9557.471428571429</v>
      </c>
      <c r="CO157">
        <v>41.75</v>
      </c>
      <c r="CP157">
        <v>43.375</v>
      </c>
      <c r="CQ157">
        <v>42.561999999999998</v>
      </c>
      <c r="CR157">
        <v>42.436999999999998</v>
      </c>
      <c r="CS157">
        <v>43.089000000000013</v>
      </c>
      <c r="CT157">
        <v>597.45142857142855</v>
      </c>
      <c r="CU157">
        <v>597.51571428571435</v>
      </c>
      <c r="CV157">
        <v>0</v>
      </c>
      <c r="CW157">
        <v>1674578924</v>
      </c>
      <c r="CX157">
        <v>0</v>
      </c>
      <c r="CY157">
        <v>1674577646.0999999</v>
      </c>
      <c r="CZ157" t="s">
        <v>356</v>
      </c>
      <c r="DA157">
        <v>1674577646.0999999</v>
      </c>
      <c r="DB157">
        <v>1674577639.5999999</v>
      </c>
      <c r="DC157">
        <v>30</v>
      </c>
      <c r="DD157">
        <v>-0.48</v>
      </c>
      <c r="DE157">
        <v>-5.1999999999999998E-2</v>
      </c>
      <c r="DF157">
        <v>-5.7220000000000004</v>
      </c>
      <c r="DG157">
        <v>0.21299999999999999</v>
      </c>
      <c r="DH157">
        <v>415</v>
      </c>
      <c r="DI157">
        <v>32</v>
      </c>
      <c r="DJ157">
        <v>0.4</v>
      </c>
      <c r="DK157">
        <v>0.18</v>
      </c>
      <c r="DL157">
        <v>-17.357432500000002</v>
      </c>
      <c r="DM157">
        <v>-0.2038705440900466</v>
      </c>
      <c r="DN157">
        <v>5.2647494657865758E-2</v>
      </c>
      <c r="DO157">
        <v>0</v>
      </c>
      <c r="DP157">
        <v>0.30244660000000001</v>
      </c>
      <c r="DQ157">
        <v>5.5691144465291158E-2</v>
      </c>
      <c r="DR157">
        <v>5.6663275090661691E-3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357</v>
      </c>
      <c r="EA157">
        <v>3.2973300000000001</v>
      </c>
      <c r="EB157">
        <v>2.6250599999999999</v>
      </c>
      <c r="EC157">
        <v>0.17827599999999999</v>
      </c>
      <c r="ED157">
        <v>0.178317</v>
      </c>
      <c r="EE157">
        <v>0.137933</v>
      </c>
      <c r="EF157">
        <v>0.13575000000000001</v>
      </c>
      <c r="EG157">
        <v>24812.400000000001</v>
      </c>
      <c r="EH157">
        <v>25225.9</v>
      </c>
      <c r="EI157">
        <v>28093.8</v>
      </c>
      <c r="EJ157">
        <v>29548.7</v>
      </c>
      <c r="EK157">
        <v>33338</v>
      </c>
      <c r="EL157">
        <v>35464.5</v>
      </c>
      <c r="EM157">
        <v>39661.699999999997</v>
      </c>
      <c r="EN157">
        <v>42241.2</v>
      </c>
      <c r="EO157">
        <v>2.1795499999999999</v>
      </c>
      <c r="EP157">
        <v>2.2202000000000002</v>
      </c>
      <c r="EQ157">
        <v>0.184365</v>
      </c>
      <c r="ER157">
        <v>0</v>
      </c>
      <c r="ES157">
        <v>29.883400000000002</v>
      </c>
      <c r="ET157">
        <v>999.9</v>
      </c>
      <c r="EU157">
        <v>74.8</v>
      </c>
      <c r="EV157">
        <v>31.9</v>
      </c>
      <c r="EW157">
        <v>35.038200000000003</v>
      </c>
      <c r="EX157">
        <v>56.976399999999998</v>
      </c>
      <c r="EY157">
        <v>-7.2515999999999998</v>
      </c>
      <c r="EZ157">
        <v>2</v>
      </c>
      <c r="FA157">
        <v>0.40098299999999998</v>
      </c>
      <c r="FB157">
        <v>-0.23052800000000001</v>
      </c>
      <c r="FC157">
        <v>20.2742</v>
      </c>
      <c r="FD157">
        <v>5.2193899999999998</v>
      </c>
      <c r="FE157">
        <v>12.005800000000001</v>
      </c>
      <c r="FF157">
        <v>4.9870999999999999</v>
      </c>
      <c r="FG157">
        <v>3.2845</v>
      </c>
      <c r="FH157">
        <v>9999</v>
      </c>
      <c r="FI157">
        <v>9999</v>
      </c>
      <c r="FJ157">
        <v>9999</v>
      </c>
      <c r="FK157">
        <v>999.9</v>
      </c>
      <c r="FL157">
        <v>1.86572</v>
      </c>
      <c r="FM157">
        <v>1.8621700000000001</v>
      </c>
      <c r="FN157">
        <v>1.8641700000000001</v>
      </c>
      <c r="FO157">
        <v>1.8602000000000001</v>
      </c>
      <c r="FP157">
        <v>1.86094</v>
      </c>
      <c r="FQ157">
        <v>1.86006</v>
      </c>
      <c r="FR157">
        <v>1.8617999999999999</v>
      </c>
      <c r="FS157">
        <v>1.8583700000000001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-6.8179999999999996</v>
      </c>
      <c r="GH157">
        <v>0.21290000000000001</v>
      </c>
      <c r="GI157">
        <v>-4.3160023200825837</v>
      </c>
      <c r="GJ157">
        <v>-4.0448538125570227E-3</v>
      </c>
      <c r="GK157">
        <v>1.839783264315481E-6</v>
      </c>
      <c r="GL157">
        <v>-4.1587272622942942E-10</v>
      </c>
      <c r="GM157">
        <v>0.21294000000000321</v>
      </c>
      <c r="GN157">
        <v>0</v>
      </c>
      <c r="GO157">
        <v>0</v>
      </c>
      <c r="GP157">
        <v>0</v>
      </c>
      <c r="GQ157">
        <v>5</v>
      </c>
      <c r="GR157">
        <v>2081</v>
      </c>
      <c r="GS157">
        <v>3</v>
      </c>
      <c r="GT157">
        <v>31</v>
      </c>
      <c r="GU157">
        <v>21.1</v>
      </c>
      <c r="GV157">
        <v>21.2</v>
      </c>
      <c r="GW157">
        <v>2.6440399999999999</v>
      </c>
      <c r="GX157">
        <v>2.50488</v>
      </c>
      <c r="GY157">
        <v>2.04834</v>
      </c>
      <c r="GZ157">
        <v>2.6257299999999999</v>
      </c>
      <c r="HA157">
        <v>2.1972700000000001</v>
      </c>
      <c r="HB157">
        <v>2.3339799999999999</v>
      </c>
      <c r="HC157">
        <v>36.6706</v>
      </c>
      <c r="HD157">
        <v>14.709899999999999</v>
      </c>
      <c r="HE157">
        <v>18</v>
      </c>
      <c r="HF157">
        <v>662.78099999999995</v>
      </c>
      <c r="HG157">
        <v>776.52800000000002</v>
      </c>
      <c r="HH157">
        <v>31</v>
      </c>
      <c r="HI157">
        <v>32.561799999999998</v>
      </c>
      <c r="HJ157">
        <v>29.999700000000001</v>
      </c>
      <c r="HK157">
        <v>32.584099999999999</v>
      </c>
      <c r="HL157">
        <v>32.605499999999999</v>
      </c>
      <c r="HM157">
        <v>52.9191</v>
      </c>
      <c r="HN157">
        <v>0</v>
      </c>
      <c r="HO157">
        <v>100</v>
      </c>
      <c r="HP157">
        <v>31</v>
      </c>
      <c r="HQ157">
        <v>949.92399999999998</v>
      </c>
      <c r="HR157">
        <v>33.932099999999998</v>
      </c>
      <c r="HS157">
        <v>99.003600000000006</v>
      </c>
      <c r="HT157">
        <v>97.948099999999997</v>
      </c>
    </row>
    <row r="158" spans="1:228" x14ac:dyDescent="0.2">
      <c r="A158">
        <v>143</v>
      </c>
      <c r="B158">
        <v>1674578915.5</v>
      </c>
      <c r="C158">
        <v>567.5</v>
      </c>
      <c r="D158" t="s">
        <v>645</v>
      </c>
      <c r="E158" t="s">
        <v>646</v>
      </c>
      <c r="F158">
        <v>4</v>
      </c>
      <c r="G158">
        <v>1674578913.1875</v>
      </c>
      <c r="H158">
        <f t="shared" si="68"/>
        <v>3.5351296290915215E-4</v>
      </c>
      <c r="I158">
        <f t="shared" si="69"/>
        <v>0.35351296290915213</v>
      </c>
      <c r="J158">
        <f t="shared" si="70"/>
        <v>7.7065622665133615</v>
      </c>
      <c r="K158">
        <f t="shared" si="71"/>
        <v>924.11074999999994</v>
      </c>
      <c r="L158">
        <f t="shared" si="72"/>
        <v>323.14832143922666</v>
      </c>
      <c r="M158">
        <f t="shared" si="73"/>
        <v>32.790105013803419</v>
      </c>
      <c r="N158">
        <f t="shared" si="74"/>
        <v>93.770217966561106</v>
      </c>
      <c r="O158">
        <f t="shared" si="75"/>
        <v>2.1181599892400146E-2</v>
      </c>
      <c r="P158">
        <f t="shared" si="76"/>
        <v>2.7708434615956357</v>
      </c>
      <c r="Q158">
        <f t="shared" si="77"/>
        <v>2.1092053919679318E-2</v>
      </c>
      <c r="R158">
        <f t="shared" si="78"/>
        <v>1.3190547386510418E-2</v>
      </c>
      <c r="S158">
        <f t="shared" si="79"/>
        <v>226.1174147102949</v>
      </c>
      <c r="T158">
        <f t="shared" si="80"/>
        <v>33.689191403007563</v>
      </c>
      <c r="U158">
        <f t="shared" si="81"/>
        <v>32.878574999999998</v>
      </c>
      <c r="V158">
        <f t="shared" si="82"/>
        <v>5.0177403935600591</v>
      </c>
      <c r="W158">
        <f t="shared" si="83"/>
        <v>69.406412395625935</v>
      </c>
      <c r="X158">
        <f t="shared" si="84"/>
        <v>3.3874794796533663</v>
      </c>
      <c r="Y158">
        <f t="shared" si="85"/>
        <v>4.8806433911960108</v>
      </c>
      <c r="Z158">
        <f t="shared" si="86"/>
        <v>1.6302609139066928</v>
      </c>
      <c r="AA158">
        <f t="shared" si="87"/>
        <v>-15.589921664293611</v>
      </c>
      <c r="AB158">
        <f t="shared" si="88"/>
        <v>-73.452855406757678</v>
      </c>
      <c r="AC158">
        <f t="shared" si="89"/>
        <v>-6.0493361084820165</v>
      </c>
      <c r="AD158">
        <f t="shared" si="90"/>
        <v>131.02530153076162</v>
      </c>
      <c r="AE158">
        <f t="shared" si="91"/>
        <v>18.607895976381165</v>
      </c>
      <c r="AF158">
        <f t="shared" si="92"/>
        <v>0.3534475984178081</v>
      </c>
      <c r="AG158">
        <f t="shared" si="93"/>
        <v>7.7065622665133615</v>
      </c>
      <c r="AH158">
        <v>973.18160013319095</v>
      </c>
      <c r="AI158">
        <v>959.1856242424243</v>
      </c>
      <c r="AJ158">
        <v>1.742948456860816</v>
      </c>
      <c r="AK158">
        <v>62.033969261683353</v>
      </c>
      <c r="AL158">
        <f t="shared" si="94"/>
        <v>0.35351296290915213</v>
      </c>
      <c r="AM158">
        <v>33.068027212121201</v>
      </c>
      <c r="AN158">
        <v>33.383486060606067</v>
      </c>
      <c r="AO158">
        <v>-2.140066669680041E-6</v>
      </c>
      <c r="AP158">
        <v>98.33</v>
      </c>
      <c r="AQ158">
        <v>30</v>
      </c>
      <c r="AR158">
        <v>5</v>
      </c>
      <c r="AS158">
        <f t="shared" si="95"/>
        <v>1</v>
      </c>
      <c r="AT158">
        <f t="shared" si="96"/>
        <v>0</v>
      </c>
      <c r="AU158">
        <f t="shared" si="97"/>
        <v>47522.016974249338</v>
      </c>
      <c r="AV158">
        <f t="shared" si="98"/>
        <v>1200.0074999999999</v>
      </c>
      <c r="AW158">
        <f t="shared" si="99"/>
        <v>1025.9318014042979</v>
      </c>
      <c r="AX158">
        <f t="shared" si="100"/>
        <v>0.85493782447551192</v>
      </c>
      <c r="AY158">
        <f t="shared" si="101"/>
        <v>0.18843000123773801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1674578913.1875</v>
      </c>
      <c r="BF158">
        <v>924.11074999999994</v>
      </c>
      <c r="BG158">
        <v>941.58987500000001</v>
      </c>
      <c r="BH158">
        <v>33.383799999999987</v>
      </c>
      <c r="BI158">
        <v>33.068412500000008</v>
      </c>
      <c r="BJ158">
        <v>930.93324999999993</v>
      </c>
      <c r="BK158">
        <v>33.170862499999998</v>
      </c>
      <c r="BL158">
        <v>649.95887500000003</v>
      </c>
      <c r="BM158">
        <v>101.371</v>
      </c>
      <c r="BN158">
        <v>9.9757662499999997E-2</v>
      </c>
      <c r="BO158">
        <v>32.386862499999999</v>
      </c>
      <c r="BP158">
        <v>32.878574999999998</v>
      </c>
      <c r="BQ158">
        <v>999.9</v>
      </c>
      <c r="BR158">
        <v>0</v>
      </c>
      <c r="BS158">
        <v>0</v>
      </c>
      <c r="BT158">
        <v>8998.2037500000006</v>
      </c>
      <c r="BU158">
        <v>0</v>
      </c>
      <c r="BV158">
        <v>123.3625</v>
      </c>
      <c r="BW158">
        <v>-17.478925</v>
      </c>
      <c r="BX158">
        <v>956.02674999999999</v>
      </c>
      <c r="BY158">
        <v>973.79150000000004</v>
      </c>
      <c r="BZ158">
        <v>0.31539687500000002</v>
      </c>
      <c r="CA158">
        <v>941.58987500000001</v>
      </c>
      <c r="CB158">
        <v>33.068412500000008</v>
      </c>
      <c r="CC158">
        <v>3.38414875</v>
      </c>
      <c r="CD158">
        <v>3.3521749999999999</v>
      </c>
      <c r="CE158">
        <v>26.049475000000001</v>
      </c>
      <c r="CF158">
        <v>25.889099999999999</v>
      </c>
      <c r="CG158">
        <v>1200.0074999999999</v>
      </c>
      <c r="CH158">
        <v>0.49998949999999998</v>
      </c>
      <c r="CI158">
        <v>0.50001050000000002</v>
      </c>
      <c r="CJ158">
        <v>0</v>
      </c>
      <c r="CK158">
        <v>759.43799999999999</v>
      </c>
      <c r="CL158">
        <v>4.9990899999999998</v>
      </c>
      <c r="CM158">
        <v>7760.1274999999996</v>
      </c>
      <c r="CN158">
        <v>9557.8862499999996</v>
      </c>
      <c r="CO158">
        <v>41.75</v>
      </c>
      <c r="CP158">
        <v>43.375</v>
      </c>
      <c r="CQ158">
        <v>42.561999999999998</v>
      </c>
      <c r="CR158">
        <v>42.436999999999998</v>
      </c>
      <c r="CS158">
        <v>43.085624999999993</v>
      </c>
      <c r="CT158">
        <v>597.49374999999998</v>
      </c>
      <c r="CU158">
        <v>597.51874999999995</v>
      </c>
      <c r="CV158">
        <v>0</v>
      </c>
      <c r="CW158">
        <v>1674578928.2</v>
      </c>
      <c r="CX158">
        <v>0</v>
      </c>
      <c r="CY158">
        <v>1674577646.0999999</v>
      </c>
      <c r="CZ158" t="s">
        <v>356</v>
      </c>
      <c r="DA158">
        <v>1674577646.0999999</v>
      </c>
      <c r="DB158">
        <v>1674577639.5999999</v>
      </c>
      <c r="DC158">
        <v>30</v>
      </c>
      <c r="DD158">
        <v>-0.48</v>
      </c>
      <c r="DE158">
        <v>-5.1999999999999998E-2</v>
      </c>
      <c r="DF158">
        <v>-5.7220000000000004</v>
      </c>
      <c r="DG158">
        <v>0.21299999999999999</v>
      </c>
      <c r="DH158">
        <v>415</v>
      </c>
      <c r="DI158">
        <v>32</v>
      </c>
      <c r="DJ158">
        <v>0.4</v>
      </c>
      <c r="DK158">
        <v>0.18</v>
      </c>
      <c r="DL158">
        <v>-17.3959075</v>
      </c>
      <c r="DM158">
        <v>-0.28926866791741251</v>
      </c>
      <c r="DN158">
        <v>6.092271492432038E-2</v>
      </c>
      <c r="DO158">
        <v>0</v>
      </c>
      <c r="DP158">
        <v>0.30617367499999998</v>
      </c>
      <c r="DQ158">
        <v>7.0739786116322062E-2</v>
      </c>
      <c r="DR158">
        <v>6.9210971181868988E-3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357</v>
      </c>
      <c r="EA158">
        <v>3.2970799999999998</v>
      </c>
      <c r="EB158">
        <v>2.6252499999999999</v>
      </c>
      <c r="EC158">
        <v>0.179119</v>
      </c>
      <c r="ED158">
        <v>0.179146</v>
      </c>
      <c r="EE158">
        <v>0.13792599999999999</v>
      </c>
      <c r="EF158">
        <v>0.13575499999999999</v>
      </c>
      <c r="EG158">
        <v>24787.5</v>
      </c>
      <c r="EH158">
        <v>25200.799999999999</v>
      </c>
      <c r="EI158">
        <v>28094.5</v>
      </c>
      <c r="EJ158">
        <v>29549.200000000001</v>
      </c>
      <c r="EK158">
        <v>33338.800000000003</v>
      </c>
      <c r="EL158">
        <v>35464.9</v>
      </c>
      <c r="EM158">
        <v>39662.300000000003</v>
      </c>
      <c r="EN158">
        <v>42241.8</v>
      </c>
      <c r="EO158">
        <v>2.1796000000000002</v>
      </c>
      <c r="EP158">
        <v>2.2205699999999999</v>
      </c>
      <c r="EQ158">
        <v>0.18375</v>
      </c>
      <c r="ER158">
        <v>0</v>
      </c>
      <c r="ES158">
        <v>29.901399999999999</v>
      </c>
      <c r="ET158">
        <v>999.9</v>
      </c>
      <c r="EU158">
        <v>74.8</v>
      </c>
      <c r="EV158">
        <v>31.9</v>
      </c>
      <c r="EW158">
        <v>35.036900000000003</v>
      </c>
      <c r="EX158">
        <v>57.066400000000002</v>
      </c>
      <c r="EY158">
        <v>-7.0953499999999998</v>
      </c>
      <c r="EZ158">
        <v>2</v>
      </c>
      <c r="FA158">
        <v>0.40049499999999999</v>
      </c>
      <c r="FB158">
        <v>-0.23106199999999999</v>
      </c>
      <c r="FC158">
        <v>20.2743</v>
      </c>
      <c r="FD158">
        <v>5.2189399999999999</v>
      </c>
      <c r="FE158">
        <v>12.0052</v>
      </c>
      <c r="FF158">
        <v>4.9866999999999999</v>
      </c>
      <c r="FG158">
        <v>3.2844500000000001</v>
      </c>
      <c r="FH158">
        <v>9999</v>
      </c>
      <c r="FI158">
        <v>9999</v>
      </c>
      <c r="FJ158">
        <v>9999</v>
      </c>
      <c r="FK158">
        <v>999.9</v>
      </c>
      <c r="FL158">
        <v>1.8656999999999999</v>
      </c>
      <c r="FM158">
        <v>1.86216</v>
      </c>
      <c r="FN158">
        <v>1.8641700000000001</v>
      </c>
      <c r="FO158">
        <v>1.8602099999999999</v>
      </c>
      <c r="FP158">
        <v>1.8609500000000001</v>
      </c>
      <c r="FQ158">
        <v>1.86008</v>
      </c>
      <c r="FR158">
        <v>1.8618300000000001</v>
      </c>
      <c r="FS158">
        <v>1.85839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-6.8289999999999997</v>
      </c>
      <c r="GH158">
        <v>0.21290000000000001</v>
      </c>
      <c r="GI158">
        <v>-4.3160023200825837</v>
      </c>
      <c r="GJ158">
        <v>-4.0448538125570227E-3</v>
      </c>
      <c r="GK158">
        <v>1.839783264315481E-6</v>
      </c>
      <c r="GL158">
        <v>-4.1587272622942942E-10</v>
      </c>
      <c r="GM158">
        <v>0.21294000000000321</v>
      </c>
      <c r="GN158">
        <v>0</v>
      </c>
      <c r="GO158">
        <v>0</v>
      </c>
      <c r="GP158">
        <v>0</v>
      </c>
      <c r="GQ158">
        <v>5</v>
      </c>
      <c r="GR158">
        <v>2081</v>
      </c>
      <c r="GS158">
        <v>3</v>
      </c>
      <c r="GT158">
        <v>31</v>
      </c>
      <c r="GU158">
        <v>21.2</v>
      </c>
      <c r="GV158">
        <v>21.3</v>
      </c>
      <c r="GW158">
        <v>2.65869</v>
      </c>
      <c r="GX158">
        <v>2.5134300000000001</v>
      </c>
      <c r="GY158">
        <v>2.04834</v>
      </c>
      <c r="GZ158">
        <v>2.6257299999999999</v>
      </c>
      <c r="HA158">
        <v>2.1972700000000001</v>
      </c>
      <c r="HB158">
        <v>2.2766099999999998</v>
      </c>
      <c r="HC158">
        <v>36.6706</v>
      </c>
      <c r="HD158">
        <v>14.692399999999999</v>
      </c>
      <c r="HE158">
        <v>18</v>
      </c>
      <c r="HF158">
        <v>662.77499999999998</v>
      </c>
      <c r="HG158">
        <v>776.83600000000001</v>
      </c>
      <c r="HH158">
        <v>30.9999</v>
      </c>
      <c r="HI158">
        <v>32.5578</v>
      </c>
      <c r="HJ158">
        <v>29.999500000000001</v>
      </c>
      <c r="HK158">
        <v>32.579799999999999</v>
      </c>
      <c r="HL158">
        <v>32.6006</v>
      </c>
      <c r="HM158">
        <v>53.218899999999998</v>
      </c>
      <c r="HN158">
        <v>0</v>
      </c>
      <c r="HO158">
        <v>100</v>
      </c>
      <c r="HP158">
        <v>31</v>
      </c>
      <c r="HQ158">
        <v>956.63199999999995</v>
      </c>
      <c r="HR158">
        <v>33.932099999999998</v>
      </c>
      <c r="HS158">
        <v>99.005399999999995</v>
      </c>
      <c r="HT158">
        <v>97.9495</v>
      </c>
    </row>
    <row r="159" spans="1:228" x14ac:dyDescent="0.2">
      <c r="A159">
        <v>144</v>
      </c>
      <c r="B159">
        <v>1674578919.5</v>
      </c>
      <c r="C159">
        <v>571.5</v>
      </c>
      <c r="D159" t="s">
        <v>647</v>
      </c>
      <c r="E159" t="s">
        <v>648</v>
      </c>
      <c r="F159">
        <v>4</v>
      </c>
      <c r="G159">
        <v>1674578917.5</v>
      </c>
      <c r="H159">
        <f t="shared" si="68"/>
        <v>3.4883728107570336E-4</v>
      </c>
      <c r="I159">
        <f t="shared" si="69"/>
        <v>0.34883728107570333</v>
      </c>
      <c r="J159">
        <f t="shared" si="70"/>
        <v>7.796278305008542</v>
      </c>
      <c r="K159">
        <f t="shared" si="71"/>
        <v>931.36514285714293</v>
      </c>
      <c r="L159">
        <f t="shared" si="72"/>
        <v>314.25276313934654</v>
      </c>
      <c r="M159">
        <f t="shared" si="73"/>
        <v>31.88769162304138</v>
      </c>
      <c r="N159">
        <f t="shared" si="74"/>
        <v>94.50699547456081</v>
      </c>
      <c r="O159">
        <f t="shared" si="75"/>
        <v>2.085121713650976E-2</v>
      </c>
      <c r="P159">
        <f t="shared" si="76"/>
        <v>2.7708502269923172</v>
      </c>
      <c r="Q159">
        <f t="shared" si="77"/>
        <v>2.0764436822035902E-2</v>
      </c>
      <c r="R159">
        <f t="shared" si="78"/>
        <v>1.2985539668587787E-2</v>
      </c>
      <c r="S159">
        <f t="shared" si="79"/>
        <v>226.14227057615122</v>
      </c>
      <c r="T159">
        <f t="shared" si="80"/>
        <v>33.707239086070359</v>
      </c>
      <c r="U159">
        <f t="shared" si="81"/>
        <v>32.891457142857142</v>
      </c>
      <c r="V159">
        <f t="shared" si="82"/>
        <v>5.0213767200870727</v>
      </c>
      <c r="W159">
        <f t="shared" si="83"/>
        <v>69.337875881308008</v>
      </c>
      <c r="X159">
        <f t="shared" si="84"/>
        <v>3.3873135543317341</v>
      </c>
      <c r="Y159">
        <f t="shared" si="85"/>
        <v>4.8852283276316522</v>
      </c>
      <c r="Z159">
        <f t="shared" si="86"/>
        <v>1.6340631657553386</v>
      </c>
      <c r="AA159">
        <f t="shared" si="87"/>
        <v>-15.383724095438518</v>
      </c>
      <c r="AB159">
        <f t="shared" si="88"/>
        <v>-72.892051700519204</v>
      </c>
      <c r="AC159">
        <f t="shared" si="89"/>
        <v>-6.0040052031603297</v>
      </c>
      <c r="AD159">
        <f t="shared" si="90"/>
        <v>131.86248957703319</v>
      </c>
      <c r="AE159">
        <f t="shared" si="91"/>
        <v>18.63141262010631</v>
      </c>
      <c r="AF159">
        <f t="shared" si="92"/>
        <v>0.34996871098160176</v>
      </c>
      <c r="AG159">
        <f t="shared" si="93"/>
        <v>7.796278305008542</v>
      </c>
      <c r="AH159">
        <v>980.19719816028169</v>
      </c>
      <c r="AI159">
        <v>966.13787878787787</v>
      </c>
      <c r="AJ159">
        <v>1.7374938559358131</v>
      </c>
      <c r="AK159">
        <v>62.033969261683353</v>
      </c>
      <c r="AL159">
        <f t="shared" si="94"/>
        <v>0.34883728107570333</v>
      </c>
      <c r="AM159">
        <v>33.069806432900442</v>
      </c>
      <c r="AN159">
        <v>33.381067272727257</v>
      </c>
      <c r="AO159">
        <v>-2.1420052904711332E-6</v>
      </c>
      <c r="AP159">
        <v>98.33</v>
      </c>
      <c r="AQ159">
        <v>30</v>
      </c>
      <c r="AR159">
        <v>5</v>
      </c>
      <c r="AS159">
        <f t="shared" si="95"/>
        <v>1</v>
      </c>
      <c r="AT159">
        <f t="shared" si="96"/>
        <v>0</v>
      </c>
      <c r="AU159">
        <f t="shared" si="97"/>
        <v>47519.616843677599</v>
      </c>
      <c r="AV159">
        <f t="shared" si="98"/>
        <v>1200.1328571428569</v>
      </c>
      <c r="AW159">
        <f t="shared" si="99"/>
        <v>1026.0396137700263</v>
      </c>
      <c r="AX159">
        <f t="shared" si="100"/>
        <v>0.85493835758543224</v>
      </c>
      <c r="AY159">
        <f t="shared" si="101"/>
        <v>0.18843103013988438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1674578917.5</v>
      </c>
      <c r="BF159">
        <v>931.36514285714293</v>
      </c>
      <c r="BG159">
        <v>948.86385714285711</v>
      </c>
      <c r="BH159">
        <v>33.381928571428567</v>
      </c>
      <c r="BI159">
        <v>33.069671428571432</v>
      </c>
      <c r="BJ159">
        <v>938.20028571428577</v>
      </c>
      <c r="BK159">
        <v>33.168971428571417</v>
      </c>
      <c r="BL159">
        <v>650.01442857142854</v>
      </c>
      <c r="BM159">
        <v>101.3712857142857</v>
      </c>
      <c r="BN159">
        <v>0.10019</v>
      </c>
      <c r="BO159">
        <v>32.403500000000008</v>
      </c>
      <c r="BP159">
        <v>32.891457142857142</v>
      </c>
      <c r="BQ159">
        <v>999.89999999999986</v>
      </c>
      <c r="BR159">
        <v>0</v>
      </c>
      <c r="BS159">
        <v>0</v>
      </c>
      <c r="BT159">
        <v>8998.2142857142862</v>
      </c>
      <c r="BU159">
        <v>0</v>
      </c>
      <c r="BV159">
        <v>108.6354285714286</v>
      </c>
      <c r="BW159">
        <v>-17.498585714285721</v>
      </c>
      <c r="BX159">
        <v>963.52971428571425</v>
      </c>
      <c r="BY159">
        <v>981.31557142857139</v>
      </c>
      <c r="BZ159">
        <v>0.31224642857142859</v>
      </c>
      <c r="CA159">
        <v>948.86385714285711</v>
      </c>
      <c r="CB159">
        <v>33.069671428571432</v>
      </c>
      <c r="CC159">
        <v>3.383965714285714</v>
      </c>
      <c r="CD159">
        <v>3.3523142857142858</v>
      </c>
      <c r="CE159">
        <v>26.048557142857138</v>
      </c>
      <c r="CF159">
        <v>25.889785714285718</v>
      </c>
      <c r="CG159">
        <v>1200.1328571428569</v>
      </c>
      <c r="CH159">
        <v>0.49997342857142851</v>
      </c>
      <c r="CI159">
        <v>0.50002657142857143</v>
      </c>
      <c r="CJ159">
        <v>0</v>
      </c>
      <c r="CK159">
        <v>759.39657142857141</v>
      </c>
      <c r="CL159">
        <v>4.9990899999999998</v>
      </c>
      <c r="CM159">
        <v>7758.7457142857147</v>
      </c>
      <c r="CN159">
        <v>9558.8314285714278</v>
      </c>
      <c r="CO159">
        <v>41.75</v>
      </c>
      <c r="CP159">
        <v>43.375</v>
      </c>
      <c r="CQ159">
        <v>42.561999999999998</v>
      </c>
      <c r="CR159">
        <v>42.436999999999998</v>
      </c>
      <c r="CS159">
        <v>43.098000000000013</v>
      </c>
      <c r="CT159">
        <v>597.53428571428572</v>
      </c>
      <c r="CU159">
        <v>597.60142857142853</v>
      </c>
      <c r="CV159">
        <v>0</v>
      </c>
      <c r="CW159">
        <v>1674578931.8</v>
      </c>
      <c r="CX159">
        <v>0</v>
      </c>
      <c r="CY159">
        <v>1674577646.0999999</v>
      </c>
      <c r="CZ159" t="s">
        <v>356</v>
      </c>
      <c r="DA159">
        <v>1674577646.0999999</v>
      </c>
      <c r="DB159">
        <v>1674577639.5999999</v>
      </c>
      <c r="DC159">
        <v>30</v>
      </c>
      <c r="DD159">
        <v>-0.48</v>
      </c>
      <c r="DE159">
        <v>-5.1999999999999998E-2</v>
      </c>
      <c r="DF159">
        <v>-5.7220000000000004</v>
      </c>
      <c r="DG159">
        <v>0.21299999999999999</v>
      </c>
      <c r="DH159">
        <v>415</v>
      </c>
      <c r="DI159">
        <v>32</v>
      </c>
      <c r="DJ159">
        <v>0.4</v>
      </c>
      <c r="DK159">
        <v>0.18</v>
      </c>
      <c r="DL159">
        <v>-17.4242025</v>
      </c>
      <c r="DM159">
        <v>-0.4628859287054094</v>
      </c>
      <c r="DN159">
        <v>7.1282211972903964E-2</v>
      </c>
      <c r="DO159">
        <v>0</v>
      </c>
      <c r="DP159">
        <v>0.30930142500000002</v>
      </c>
      <c r="DQ159">
        <v>5.1330675422137838E-2</v>
      </c>
      <c r="DR159">
        <v>5.6116622933293997E-3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357</v>
      </c>
      <c r="EA159">
        <v>3.2972700000000001</v>
      </c>
      <c r="EB159">
        <v>2.6254900000000001</v>
      </c>
      <c r="EC159">
        <v>0.17995700000000001</v>
      </c>
      <c r="ED159">
        <v>0.17996400000000001</v>
      </c>
      <c r="EE159">
        <v>0.137929</v>
      </c>
      <c r="EF159">
        <v>0.13575400000000001</v>
      </c>
      <c r="EG159">
        <v>24762.5</v>
      </c>
      <c r="EH159">
        <v>25175.9</v>
      </c>
      <c r="EI159">
        <v>28094.9</v>
      </c>
      <c r="EJ159">
        <v>29549.5</v>
      </c>
      <c r="EK159">
        <v>33339.300000000003</v>
      </c>
      <c r="EL159">
        <v>35465.300000000003</v>
      </c>
      <c r="EM159">
        <v>39662.9</v>
      </c>
      <c r="EN159">
        <v>42242.1</v>
      </c>
      <c r="EO159">
        <v>2.1796700000000002</v>
      </c>
      <c r="EP159">
        <v>2.2205499999999998</v>
      </c>
      <c r="EQ159">
        <v>0.18348900000000001</v>
      </c>
      <c r="ER159">
        <v>0</v>
      </c>
      <c r="ES159">
        <v>29.919799999999999</v>
      </c>
      <c r="ET159">
        <v>999.9</v>
      </c>
      <c r="EU159">
        <v>74.8</v>
      </c>
      <c r="EV159">
        <v>31.9</v>
      </c>
      <c r="EW159">
        <v>35.033999999999999</v>
      </c>
      <c r="EX159">
        <v>57.546399999999998</v>
      </c>
      <c r="EY159">
        <v>-7.1995199999999997</v>
      </c>
      <c r="EZ159">
        <v>2</v>
      </c>
      <c r="FA159">
        <v>0.40023599999999998</v>
      </c>
      <c r="FB159">
        <v>-0.23174600000000001</v>
      </c>
      <c r="FC159">
        <v>20.2744</v>
      </c>
      <c r="FD159">
        <v>5.2192400000000001</v>
      </c>
      <c r="FE159">
        <v>12.0067</v>
      </c>
      <c r="FF159">
        <v>4.9867499999999998</v>
      </c>
      <c r="FG159">
        <v>3.2844799999999998</v>
      </c>
      <c r="FH159">
        <v>9999</v>
      </c>
      <c r="FI159">
        <v>9999</v>
      </c>
      <c r="FJ159">
        <v>9999</v>
      </c>
      <c r="FK159">
        <v>999.9</v>
      </c>
      <c r="FL159">
        <v>1.8656900000000001</v>
      </c>
      <c r="FM159">
        <v>1.86215</v>
      </c>
      <c r="FN159">
        <v>1.8641700000000001</v>
      </c>
      <c r="FO159">
        <v>1.8602000000000001</v>
      </c>
      <c r="FP159">
        <v>1.8609500000000001</v>
      </c>
      <c r="FQ159">
        <v>1.86008</v>
      </c>
      <c r="FR159">
        <v>1.8617999999999999</v>
      </c>
      <c r="FS159">
        <v>1.85839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-6.8410000000000002</v>
      </c>
      <c r="GH159">
        <v>0.21290000000000001</v>
      </c>
      <c r="GI159">
        <v>-4.3160023200825837</v>
      </c>
      <c r="GJ159">
        <v>-4.0448538125570227E-3</v>
      </c>
      <c r="GK159">
        <v>1.839783264315481E-6</v>
      </c>
      <c r="GL159">
        <v>-4.1587272622942942E-10</v>
      </c>
      <c r="GM159">
        <v>0.21294000000000321</v>
      </c>
      <c r="GN159">
        <v>0</v>
      </c>
      <c r="GO159">
        <v>0</v>
      </c>
      <c r="GP159">
        <v>0</v>
      </c>
      <c r="GQ159">
        <v>5</v>
      </c>
      <c r="GR159">
        <v>2081</v>
      </c>
      <c r="GS159">
        <v>3</v>
      </c>
      <c r="GT159">
        <v>31</v>
      </c>
      <c r="GU159">
        <v>21.2</v>
      </c>
      <c r="GV159">
        <v>21.3</v>
      </c>
      <c r="GW159">
        <v>2.67456</v>
      </c>
      <c r="GX159">
        <v>2.51709</v>
      </c>
      <c r="GY159">
        <v>2.04834</v>
      </c>
      <c r="GZ159">
        <v>2.6245099999999999</v>
      </c>
      <c r="HA159">
        <v>2.1972700000000001</v>
      </c>
      <c r="HB159">
        <v>2.3290999999999999</v>
      </c>
      <c r="HC159">
        <v>36.6706</v>
      </c>
      <c r="HD159">
        <v>14.692399999999999</v>
      </c>
      <c r="HE159">
        <v>18</v>
      </c>
      <c r="HF159">
        <v>662.77700000000004</v>
      </c>
      <c r="HG159">
        <v>776.76199999999994</v>
      </c>
      <c r="HH159">
        <v>30.9999</v>
      </c>
      <c r="HI159">
        <v>32.553800000000003</v>
      </c>
      <c r="HJ159">
        <v>29.999600000000001</v>
      </c>
      <c r="HK159">
        <v>32.574399999999997</v>
      </c>
      <c r="HL159">
        <v>32.596800000000002</v>
      </c>
      <c r="HM159">
        <v>53.523400000000002</v>
      </c>
      <c r="HN159">
        <v>0</v>
      </c>
      <c r="HO159">
        <v>100</v>
      </c>
      <c r="HP159">
        <v>31</v>
      </c>
      <c r="HQ159">
        <v>963.31100000000004</v>
      </c>
      <c r="HR159">
        <v>33.932099999999998</v>
      </c>
      <c r="HS159">
        <v>99.006900000000002</v>
      </c>
      <c r="HT159">
        <v>97.950500000000005</v>
      </c>
    </row>
    <row r="160" spans="1:228" x14ac:dyDescent="0.2">
      <c r="A160">
        <v>145</v>
      </c>
      <c r="B160">
        <v>1674578923.5</v>
      </c>
      <c r="C160">
        <v>575.5</v>
      </c>
      <c r="D160" t="s">
        <v>649</v>
      </c>
      <c r="E160" t="s">
        <v>650</v>
      </c>
      <c r="F160">
        <v>4</v>
      </c>
      <c r="G160">
        <v>1674578921.1875</v>
      </c>
      <c r="H160">
        <f t="shared" si="68"/>
        <v>3.5427774264806437E-4</v>
      </c>
      <c r="I160">
        <f t="shared" si="69"/>
        <v>0.35427774264806439</v>
      </c>
      <c r="J160">
        <f t="shared" si="70"/>
        <v>7.808927953152458</v>
      </c>
      <c r="K160">
        <f t="shared" si="71"/>
        <v>937.55574999999999</v>
      </c>
      <c r="L160">
        <f t="shared" si="72"/>
        <v>326.78564102408939</v>
      </c>
      <c r="M160">
        <f t="shared" si="73"/>
        <v>33.159467084395068</v>
      </c>
      <c r="N160">
        <f t="shared" si="74"/>
        <v>95.135297054311437</v>
      </c>
      <c r="O160">
        <f t="shared" si="75"/>
        <v>2.1119607163499858E-2</v>
      </c>
      <c r="P160">
        <f t="shared" si="76"/>
        <v>2.7702331187414275</v>
      </c>
      <c r="Q160">
        <f t="shared" si="77"/>
        <v>2.1030563863048995E-2</v>
      </c>
      <c r="R160">
        <f t="shared" si="78"/>
        <v>1.3152071200071693E-2</v>
      </c>
      <c r="S160">
        <f t="shared" si="79"/>
        <v>226.12124233910765</v>
      </c>
      <c r="T160">
        <f t="shared" si="80"/>
        <v>33.717868738686029</v>
      </c>
      <c r="U160">
        <f t="shared" si="81"/>
        <v>32.907699999999998</v>
      </c>
      <c r="V160">
        <f t="shared" si="82"/>
        <v>5.0259649655217382</v>
      </c>
      <c r="W160">
        <f t="shared" si="83"/>
        <v>69.29387746677827</v>
      </c>
      <c r="X160">
        <f t="shared" si="84"/>
        <v>3.3874548620396903</v>
      </c>
      <c r="Y160">
        <f t="shared" si="85"/>
        <v>4.8885341474270154</v>
      </c>
      <c r="Z160">
        <f t="shared" si="86"/>
        <v>1.638510103482048</v>
      </c>
      <c r="AA160">
        <f t="shared" si="87"/>
        <v>-15.623648450779639</v>
      </c>
      <c r="AB160">
        <f t="shared" si="88"/>
        <v>-73.511350107291577</v>
      </c>
      <c r="AC160">
        <f t="shared" si="89"/>
        <v>-6.0572038689277505</v>
      </c>
      <c r="AD160">
        <f t="shared" si="90"/>
        <v>130.92903991210869</v>
      </c>
      <c r="AE160">
        <f t="shared" si="91"/>
        <v>18.548128410506269</v>
      </c>
      <c r="AF160">
        <f t="shared" si="92"/>
        <v>0.35349445204526453</v>
      </c>
      <c r="AG160">
        <f t="shared" si="93"/>
        <v>7.808927953152458</v>
      </c>
      <c r="AH160">
        <v>987.0467728093538</v>
      </c>
      <c r="AI160">
        <v>973.04414545454495</v>
      </c>
      <c r="AJ160">
        <v>1.7195331026105709</v>
      </c>
      <c r="AK160">
        <v>62.033969261683353</v>
      </c>
      <c r="AL160">
        <f t="shared" si="94"/>
        <v>0.35427774264806439</v>
      </c>
      <c r="AM160">
        <v>33.067990406926398</v>
      </c>
      <c r="AN160">
        <v>33.384066666666662</v>
      </c>
      <c r="AO160">
        <v>3.7044035402101139E-6</v>
      </c>
      <c r="AP160">
        <v>98.33</v>
      </c>
      <c r="AQ160">
        <v>30</v>
      </c>
      <c r="AR160">
        <v>5</v>
      </c>
      <c r="AS160">
        <f t="shared" si="95"/>
        <v>1</v>
      </c>
      <c r="AT160">
        <f t="shared" si="96"/>
        <v>0</v>
      </c>
      <c r="AU160">
        <f t="shared" si="97"/>
        <v>47500.72433192718</v>
      </c>
      <c r="AV160">
        <f t="shared" si="98"/>
        <v>1200.0337500000001</v>
      </c>
      <c r="AW160">
        <f t="shared" si="99"/>
        <v>1025.9536639062735</v>
      </c>
      <c r="AX160">
        <f t="shared" si="100"/>
        <v>0.85493734147583222</v>
      </c>
      <c r="AY160">
        <f t="shared" si="101"/>
        <v>0.18842906904835605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1674578921.1875</v>
      </c>
      <c r="BF160">
        <v>937.55574999999999</v>
      </c>
      <c r="BG160">
        <v>954.98249999999996</v>
      </c>
      <c r="BH160">
        <v>33.383274999999998</v>
      </c>
      <c r="BI160">
        <v>33.067875000000001</v>
      </c>
      <c r="BJ160">
        <v>944.40100000000007</v>
      </c>
      <c r="BK160">
        <v>33.170324999999991</v>
      </c>
      <c r="BL160">
        <v>650.01962500000002</v>
      </c>
      <c r="BM160">
        <v>101.3715</v>
      </c>
      <c r="BN160">
        <v>0.1001160125</v>
      </c>
      <c r="BO160">
        <v>32.415487499999998</v>
      </c>
      <c r="BP160">
        <v>32.907699999999998</v>
      </c>
      <c r="BQ160">
        <v>999.9</v>
      </c>
      <c r="BR160">
        <v>0</v>
      </c>
      <c r="BS160">
        <v>0</v>
      </c>
      <c r="BT160">
        <v>8994.9212499999994</v>
      </c>
      <c r="BU160">
        <v>0</v>
      </c>
      <c r="BV160">
        <v>113.939375</v>
      </c>
      <c r="BW160">
        <v>-17.4267</v>
      </c>
      <c r="BX160">
        <v>969.93537500000002</v>
      </c>
      <c r="BY160">
        <v>987.64162499999998</v>
      </c>
      <c r="BZ160">
        <v>0.31537537500000001</v>
      </c>
      <c r="CA160">
        <v>954.98249999999996</v>
      </c>
      <c r="CB160">
        <v>33.067875000000001</v>
      </c>
      <c r="CC160">
        <v>3.3841074999999998</v>
      </c>
      <c r="CD160">
        <v>3.35213625</v>
      </c>
      <c r="CE160">
        <v>26.049262500000001</v>
      </c>
      <c r="CF160">
        <v>25.888887499999999</v>
      </c>
      <c r="CG160">
        <v>1200.0337500000001</v>
      </c>
      <c r="CH160">
        <v>0.5000048749999999</v>
      </c>
      <c r="CI160">
        <v>0.49999512499999998</v>
      </c>
      <c r="CJ160">
        <v>0</v>
      </c>
      <c r="CK160">
        <v>759.36212500000011</v>
      </c>
      <c r="CL160">
        <v>4.9990899999999998</v>
      </c>
      <c r="CM160">
        <v>7756.59375</v>
      </c>
      <c r="CN160">
        <v>9558.17</v>
      </c>
      <c r="CO160">
        <v>41.75</v>
      </c>
      <c r="CP160">
        <v>43.375</v>
      </c>
      <c r="CQ160">
        <v>42.561999999999998</v>
      </c>
      <c r="CR160">
        <v>42.436999999999998</v>
      </c>
      <c r="CS160">
        <v>43.061999999999998</v>
      </c>
      <c r="CT160">
        <v>597.52625</v>
      </c>
      <c r="CU160">
        <v>597.51250000000005</v>
      </c>
      <c r="CV160">
        <v>0</v>
      </c>
      <c r="CW160">
        <v>1674578936</v>
      </c>
      <c r="CX160">
        <v>0</v>
      </c>
      <c r="CY160">
        <v>1674577646.0999999</v>
      </c>
      <c r="CZ160" t="s">
        <v>356</v>
      </c>
      <c r="DA160">
        <v>1674577646.0999999</v>
      </c>
      <c r="DB160">
        <v>1674577639.5999999</v>
      </c>
      <c r="DC160">
        <v>30</v>
      </c>
      <c r="DD160">
        <v>-0.48</v>
      </c>
      <c r="DE160">
        <v>-5.1999999999999998E-2</v>
      </c>
      <c r="DF160">
        <v>-5.7220000000000004</v>
      </c>
      <c r="DG160">
        <v>0.21299999999999999</v>
      </c>
      <c r="DH160">
        <v>415</v>
      </c>
      <c r="DI160">
        <v>32</v>
      </c>
      <c r="DJ160">
        <v>0.4</v>
      </c>
      <c r="DK160">
        <v>0.18</v>
      </c>
      <c r="DL160">
        <v>-17.4273475</v>
      </c>
      <c r="DM160">
        <v>-0.42844390243894998</v>
      </c>
      <c r="DN160">
        <v>7.1512726096478907E-2</v>
      </c>
      <c r="DO160">
        <v>0</v>
      </c>
      <c r="DP160">
        <v>0.31193442500000002</v>
      </c>
      <c r="DQ160">
        <v>2.975156848029924E-2</v>
      </c>
      <c r="DR160">
        <v>3.9568155370670261E-3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357</v>
      </c>
      <c r="EA160">
        <v>3.2972700000000001</v>
      </c>
      <c r="EB160">
        <v>2.62534</v>
      </c>
      <c r="EC160">
        <v>0.180781</v>
      </c>
      <c r="ED160">
        <v>0.18078</v>
      </c>
      <c r="EE160">
        <v>0.137934</v>
      </c>
      <c r="EF160">
        <v>0.13575000000000001</v>
      </c>
      <c r="EG160">
        <v>24737.5</v>
      </c>
      <c r="EH160">
        <v>25151.3</v>
      </c>
      <c r="EI160">
        <v>28094.799999999999</v>
      </c>
      <c r="EJ160">
        <v>29550.1</v>
      </c>
      <c r="EK160">
        <v>33338.800000000003</v>
      </c>
      <c r="EL160">
        <v>35466.1</v>
      </c>
      <c r="EM160">
        <v>39662.5</v>
      </c>
      <c r="EN160">
        <v>42242.8</v>
      </c>
      <c r="EO160">
        <v>2.1798299999999999</v>
      </c>
      <c r="EP160">
        <v>2.22045</v>
      </c>
      <c r="EQ160">
        <v>0.18309800000000001</v>
      </c>
      <c r="ER160">
        <v>0</v>
      </c>
      <c r="ES160">
        <v>29.9405</v>
      </c>
      <c r="ET160">
        <v>999.9</v>
      </c>
      <c r="EU160">
        <v>74.8</v>
      </c>
      <c r="EV160">
        <v>31.9</v>
      </c>
      <c r="EW160">
        <v>35.0349</v>
      </c>
      <c r="EX160">
        <v>57.636400000000002</v>
      </c>
      <c r="EY160">
        <v>-7.2355799999999997</v>
      </c>
      <c r="EZ160">
        <v>2</v>
      </c>
      <c r="FA160">
        <v>0.39970499999999998</v>
      </c>
      <c r="FB160">
        <v>-0.231291</v>
      </c>
      <c r="FC160">
        <v>20.2744</v>
      </c>
      <c r="FD160">
        <v>5.2199900000000001</v>
      </c>
      <c r="FE160">
        <v>12.006399999999999</v>
      </c>
      <c r="FF160">
        <v>4.9869000000000003</v>
      </c>
      <c r="FG160">
        <v>3.2846500000000001</v>
      </c>
      <c r="FH160">
        <v>9999</v>
      </c>
      <c r="FI160">
        <v>9999</v>
      </c>
      <c r="FJ160">
        <v>9999</v>
      </c>
      <c r="FK160">
        <v>999.9</v>
      </c>
      <c r="FL160">
        <v>1.8656900000000001</v>
      </c>
      <c r="FM160">
        <v>1.8621300000000001</v>
      </c>
      <c r="FN160">
        <v>1.8641700000000001</v>
      </c>
      <c r="FO160">
        <v>1.8602000000000001</v>
      </c>
      <c r="FP160">
        <v>1.8609599999999999</v>
      </c>
      <c r="FQ160">
        <v>1.86009</v>
      </c>
      <c r="FR160">
        <v>1.8617900000000001</v>
      </c>
      <c r="FS160">
        <v>1.8584099999999999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-6.8520000000000003</v>
      </c>
      <c r="GH160">
        <v>0.21290000000000001</v>
      </c>
      <c r="GI160">
        <v>-4.3160023200825837</v>
      </c>
      <c r="GJ160">
        <v>-4.0448538125570227E-3</v>
      </c>
      <c r="GK160">
        <v>1.839783264315481E-6</v>
      </c>
      <c r="GL160">
        <v>-4.1587272622942942E-10</v>
      </c>
      <c r="GM160">
        <v>0.21294000000000321</v>
      </c>
      <c r="GN160">
        <v>0</v>
      </c>
      <c r="GO160">
        <v>0</v>
      </c>
      <c r="GP160">
        <v>0</v>
      </c>
      <c r="GQ160">
        <v>5</v>
      </c>
      <c r="GR160">
        <v>2081</v>
      </c>
      <c r="GS160">
        <v>3</v>
      </c>
      <c r="GT160">
        <v>31</v>
      </c>
      <c r="GU160">
        <v>21.3</v>
      </c>
      <c r="GV160">
        <v>21.4</v>
      </c>
      <c r="GW160">
        <v>2.6892100000000001</v>
      </c>
      <c r="GX160">
        <v>2.50488</v>
      </c>
      <c r="GY160">
        <v>2.04834</v>
      </c>
      <c r="GZ160">
        <v>2.6257299999999999</v>
      </c>
      <c r="HA160">
        <v>2.1972700000000001</v>
      </c>
      <c r="HB160">
        <v>2.33887</v>
      </c>
      <c r="HC160">
        <v>36.646900000000002</v>
      </c>
      <c r="HD160">
        <v>14.709899999999999</v>
      </c>
      <c r="HE160">
        <v>18</v>
      </c>
      <c r="HF160">
        <v>662.84799999999996</v>
      </c>
      <c r="HG160">
        <v>776.59900000000005</v>
      </c>
      <c r="HH160">
        <v>31.0001</v>
      </c>
      <c r="HI160">
        <v>32.550199999999997</v>
      </c>
      <c r="HJ160">
        <v>29.999600000000001</v>
      </c>
      <c r="HK160">
        <v>32.569699999999997</v>
      </c>
      <c r="HL160">
        <v>32.591999999999999</v>
      </c>
      <c r="HM160">
        <v>53.825600000000001</v>
      </c>
      <c r="HN160">
        <v>0</v>
      </c>
      <c r="HO160">
        <v>100</v>
      </c>
      <c r="HP160">
        <v>31</v>
      </c>
      <c r="HQ160">
        <v>969.98900000000003</v>
      </c>
      <c r="HR160">
        <v>33.932099999999998</v>
      </c>
      <c r="HS160">
        <v>99.006299999999996</v>
      </c>
      <c r="HT160">
        <v>97.952100000000002</v>
      </c>
    </row>
    <row r="161" spans="1:228" x14ac:dyDescent="0.2">
      <c r="A161">
        <v>146</v>
      </c>
      <c r="B161">
        <v>1674578927.5</v>
      </c>
      <c r="C161">
        <v>579.5</v>
      </c>
      <c r="D161" t="s">
        <v>651</v>
      </c>
      <c r="E161" t="s">
        <v>652</v>
      </c>
      <c r="F161">
        <v>4</v>
      </c>
      <c r="G161">
        <v>1674578925.5</v>
      </c>
      <c r="H161">
        <f t="shared" si="68"/>
        <v>3.5482510555855714E-4</v>
      </c>
      <c r="I161">
        <f t="shared" si="69"/>
        <v>0.35482510555855712</v>
      </c>
      <c r="J161">
        <f t="shared" si="70"/>
        <v>7.8628326465892657</v>
      </c>
      <c r="K161">
        <f t="shared" si="71"/>
        <v>944.74942857142855</v>
      </c>
      <c r="L161">
        <f t="shared" si="72"/>
        <v>329.82866334763702</v>
      </c>
      <c r="M161">
        <f t="shared" si="73"/>
        <v>33.468383037297187</v>
      </c>
      <c r="N161">
        <f t="shared" si="74"/>
        <v>95.865639537731028</v>
      </c>
      <c r="O161">
        <f t="shared" si="75"/>
        <v>2.1123404361245785E-2</v>
      </c>
      <c r="P161">
        <f t="shared" si="76"/>
        <v>2.7729167806488548</v>
      </c>
      <c r="Q161">
        <f t="shared" si="77"/>
        <v>2.103441492777431E-2</v>
      </c>
      <c r="R161">
        <f t="shared" si="78"/>
        <v>1.3154473319256522E-2</v>
      </c>
      <c r="S161">
        <f t="shared" si="79"/>
        <v>226.11459292341448</v>
      </c>
      <c r="T161">
        <f t="shared" si="80"/>
        <v>33.730212812664682</v>
      </c>
      <c r="U161">
        <f t="shared" si="81"/>
        <v>32.915457142857143</v>
      </c>
      <c r="V161">
        <f t="shared" si="82"/>
        <v>5.0281574724242342</v>
      </c>
      <c r="W161">
        <f t="shared" si="83"/>
        <v>69.239726214427293</v>
      </c>
      <c r="X161">
        <f t="shared" si="84"/>
        <v>3.387427631414428</v>
      </c>
      <c r="Y161">
        <f t="shared" si="85"/>
        <v>4.8923180616341009</v>
      </c>
      <c r="Z161">
        <f t="shared" si="86"/>
        <v>1.6407298410098061</v>
      </c>
      <c r="AA161">
        <f t="shared" si="87"/>
        <v>-15.64778715513237</v>
      </c>
      <c r="AB161">
        <f t="shared" si="88"/>
        <v>-72.692277069482259</v>
      </c>
      <c r="AC161">
        <f t="shared" si="89"/>
        <v>-5.9845471913766257</v>
      </c>
      <c r="AD161">
        <f t="shared" si="90"/>
        <v>131.78998150742322</v>
      </c>
      <c r="AE161">
        <f t="shared" si="91"/>
        <v>18.606376307546206</v>
      </c>
      <c r="AF161">
        <f t="shared" si="92"/>
        <v>0.35427852892803885</v>
      </c>
      <c r="AG161">
        <f t="shared" si="93"/>
        <v>7.8628326465892657</v>
      </c>
      <c r="AH161">
        <v>994.0502437980299</v>
      </c>
      <c r="AI161">
        <v>979.96188484848426</v>
      </c>
      <c r="AJ161">
        <v>1.728264455332488</v>
      </c>
      <c r="AK161">
        <v>62.033969261683353</v>
      </c>
      <c r="AL161">
        <f t="shared" si="94"/>
        <v>0.35482510555855712</v>
      </c>
      <c r="AM161">
        <v>33.066602649350649</v>
      </c>
      <c r="AN161">
        <v>33.383229696969707</v>
      </c>
      <c r="AO161">
        <v>-1.8014136522592329E-6</v>
      </c>
      <c r="AP161">
        <v>98.33</v>
      </c>
      <c r="AQ161">
        <v>30</v>
      </c>
      <c r="AR161">
        <v>5</v>
      </c>
      <c r="AS161">
        <f t="shared" si="95"/>
        <v>1</v>
      </c>
      <c r="AT161">
        <f t="shared" si="96"/>
        <v>0</v>
      </c>
      <c r="AU161">
        <f t="shared" si="97"/>
        <v>47572.662247991248</v>
      </c>
      <c r="AV161">
        <f t="shared" si="98"/>
        <v>1199.995714285714</v>
      </c>
      <c r="AW161">
        <f t="shared" si="99"/>
        <v>1025.9214139499554</v>
      </c>
      <c r="AX161">
        <f t="shared" si="100"/>
        <v>0.85493756497340945</v>
      </c>
      <c r="AY161">
        <f t="shared" si="101"/>
        <v>0.1884295003986802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1674578925.5</v>
      </c>
      <c r="BF161">
        <v>944.74942857142855</v>
      </c>
      <c r="BG161">
        <v>962.23457142857137</v>
      </c>
      <c r="BH161">
        <v>33.382871428571427</v>
      </c>
      <c r="BI161">
        <v>33.066742857142863</v>
      </c>
      <c r="BJ161">
        <v>951.60685714285705</v>
      </c>
      <c r="BK161">
        <v>33.169928571428571</v>
      </c>
      <c r="BL161">
        <v>649.96028571428565</v>
      </c>
      <c r="BM161">
        <v>101.3721428571429</v>
      </c>
      <c r="BN161">
        <v>9.9884157142857144E-2</v>
      </c>
      <c r="BO161">
        <v>32.429200000000002</v>
      </c>
      <c r="BP161">
        <v>32.915457142857143</v>
      </c>
      <c r="BQ161">
        <v>999.89999999999986</v>
      </c>
      <c r="BR161">
        <v>0</v>
      </c>
      <c r="BS161">
        <v>0</v>
      </c>
      <c r="BT161">
        <v>9009.1071428571431</v>
      </c>
      <c r="BU161">
        <v>0</v>
      </c>
      <c r="BV161">
        <v>234.72057142857139</v>
      </c>
      <c r="BW161">
        <v>-17.48515714285714</v>
      </c>
      <c r="BX161">
        <v>977.37700000000007</v>
      </c>
      <c r="BY161">
        <v>995.14071428571435</v>
      </c>
      <c r="BZ161">
        <v>0.31612342857142861</v>
      </c>
      <c r="CA161">
        <v>962.23457142857137</v>
      </c>
      <c r="CB161">
        <v>33.066742857142863</v>
      </c>
      <c r="CC161">
        <v>3.3840942857142862</v>
      </c>
      <c r="CD161">
        <v>3.352048571428571</v>
      </c>
      <c r="CE161">
        <v>26.04918571428572</v>
      </c>
      <c r="CF161">
        <v>25.88842857142857</v>
      </c>
      <c r="CG161">
        <v>1199.995714285714</v>
      </c>
      <c r="CH161">
        <v>0.49999714285714292</v>
      </c>
      <c r="CI161">
        <v>0.50000285714285719</v>
      </c>
      <c r="CJ161">
        <v>0</v>
      </c>
      <c r="CK161">
        <v>758.89371428571428</v>
      </c>
      <c r="CL161">
        <v>4.9990899999999998</v>
      </c>
      <c r="CM161">
        <v>7755.3214285714284</v>
      </c>
      <c r="CN161">
        <v>9557.8057142857142</v>
      </c>
      <c r="CO161">
        <v>41.75</v>
      </c>
      <c r="CP161">
        <v>43.375</v>
      </c>
      <c r="CQ161">
        <v>42.561999999999998</v>
      </c>
      <c r="CR161">
        <v>42.436999999999998</v>
      </c>
      <c r="CS161">
        <v>43.061999999999998</v>
      </c>
      <c r="CT161">
        <v>597.49857142857138</v>
      </c>
      <c r="CU161">
        <v>597.50285714285724</v>
      </c>
      <c r="CV161">
        <v>0</v>
      </c>
      <c r="CW161">
        <v>1674578940.2</v>
      </c>
      <c r="CX161">
        <v>0</v>
      </c>
      <c r="CY161">
        <v>1674577646.0999999</v>
      </c>
      <c r="CZ161" t="s">
        <v>356</v>
      </c>
      <c r="DA161">
        <v>1674577646.0999999</v>
      </c>
      <c r="DB161">
        <v>1674577639.5999999</v>
      </c>
      <c r="DC161">
        <v>30</v>
      </c>
      <c r="DD161">
        <v>-0.48</v>
      </c>
      <c r="DE161">
        <v>-5.1999999999999998E-2</v>
      </c>
      <c r="DF161">
        <v>-5.7220000000000004</v>
      </c>
      <c r="DG161">
        <v>0.21299999999999999</v>
      </c>
      <c r="DH161">
        <v>415</v>
      </c>
      <c r="DI161">
        <v>32</v>
      </c>
      <c r="DJ161">
        <v>0.4</v>
      </c>
      <c r="DK161">
        <v>0.18</v>
      </c>
      <c r="DL161">
        <v>-17.453612499999998</v>
      </c>
      <c r="DM161">
        <v>-0.30725515947464638</v>
      </c>
      <c r="DN161">
        <v>6.5773369183507693E-2</v>
      </c>
      <c r="DO161">
        <v>0</v>
      </c>
      <c r="DP161">
        <v>0.31420092500000002</v>
      </c>
      <c r="DQ161">
        <v>1.1843425891181789E-2</v>
      </c>
      <c r="DR161">
        <v>2.1154810846176352E-3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357</v>
      </c>
      <c r="EA161">
        <v>3.29725</v>
      </c>
      <c r="EB161">
        <v>2.6253299999999999</v>
      </c>
      <c r="EC161">
        <v>0.18160699999999999</v>
      </c>
      <c r="ED161">
        <v>0.181588</v>
      </c>
      <c r="EE161">
        <v>0.137936</v>
      </c>
      <c r="EF161">
        <v>0.13575300000000001</v>
      </c>
      <c r="EG161">
        <v>24713.1</v>
      </c>
      <c r="EH161">
        <v>25126.5</v>
      </c>
      <c r="EI161">
        <v>28095.4</v>
      </c>
      <c r="EJ161">
        <v>29550.1</v>
      </c>
      <c r="EK161">
        <v>33339.4</v>
      </c>
      <c r="EL161">
        <v>35466</v>
      </c>
      <c r="EM161">
        <v>39663.199999999997</v>
      </c>
      <c r="EN161">
        <v>42242.7</v>
      </c>
      <c r="EO161">
        <v>2.17977</v>
      </c>
      <c r="EP161">
        <v>2.22078</v>
      </c>
      <c r="EQ161">
        <v>0.18246499999999999</v>
      </c>
      <c r="ER161">
        <v>0</v>
      </c>
      <c r="ES161">
        <v>29.961200000000002</v>
      </c>
      <c r="ET161">
        <v>999.9</v>
      </c>
      <c r="EU161">
        <v>74.8</v>
      </c>
      <c r="EV161">
        <v>31.9</v>
      </c>
      <c r="EW161">
        <v>35.033099999999997</v>
      </c>
      <c r="EX161">
        <v>57.486400000000003</v>
      </c>
      <c r="EY161">
        <v>-7.1474399999999996</v>
      </c>
      <c r="EZ161">
        <v>2</v>
      </c>
      <c r="FA161">
        <v>0.39931899999999998</v>
      </c>
      <c r="FB161">
        <v>-0.229464</v>
      </c>
      <c r="FC161">
        <v>20.2742</v>
      </c>
      <c r="FD161">
        <v>5.2184900000000001</v>
      </c>
      <c r="FE161">
        <v>12.005599999999999</v>
      </c>
      <c r="FF161">
        <v>4.98665</v>
      </c>
      <c r="FG161">
        <v>3.2843499999999999</v>
      </c>
      <c r="FH161">
        <v>9999</v>
      </c>
      <c r="FI161">
        <v>9999</v>
      </c>
      <c r="FJ161">
        <v>9999</v>
      </c>
      <c r="FK161">
        <v>999.9</v>
      </c>
      <c r="FL161">
        <v>1.8656999999999999</v>
      </c>
      <c r="FM161">
        <v>1.86215</v>
      </c>
      <c r="FN161">
        <v>1.8641700000000001</v>
      </c>
      <c r="FO161">
        <v>1.8602099999999999</v>
      </c>
      <c r="FP161">
        <v>1.8609599999999999</v>
      </c>
      <c r="FQ161">
        <v>1.86009</v>
      </c>
      <c r="FR161">
        <v>1.86182</v>
      </c>
      <c r="FS161">
        <v>1.85839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-6.8630000000000004</v>
      </c>
      <c r="GH161">
        <v>0.21290000000000001</v>
      </c>
      <c r="GI161">
        <v>-4.3160023200825837</v>
      </c>
      <c r="GJ161">
        <v>-4.0448538125570227E-3</v>
      </c>
      <c r="GK161">
        <v>1.839783264315481E-6</v>
      </c>
      <c r="GL161">
        <v>-4.1587272622942942E-10</v>
      </c>
      <c r="GM161">
        <v>0.21294000000000321</v>
      </c>
      <c r="GN161">
        <v>0</v>
      </c>
      <c r="GO161">
        <v>0</v>
      </c>
      <c r="GP161">
        <v>0</v>
      </c>
      <c r="GQ161">
        <v>5</v>
      </c>
      <c r="GR161">
        <v>2081</v>
      </c>
      <c r="GS161">
        <v>3</v>
      </c>
      <c r="GT161">
        <v>31</v>
      </c>
      <c r="GU161">
        <v>21.4</v>
      </c>
      <c r="GV161">
        <v>21.5</v>
      </c>
      <c r="GW161">
        <v>2.7038600000000002</v>
      </c>
      <c r="GX161">
        <v>2.51709</v>
      </c>
      <c r="GY161">
        <v>2.04834</v>
      </c>
      <c r="GZ161">
        <v>2.6257299999999999</v>
      </c>
      <c r="HA161">
        <v>2.1972700000000001</v>
      </c>
      <c r="HB161">
        <v>2.3168899999999999</v>
      </c>
      <c r="HC161">
        <v>36.646900000000002</v>
      </c>
      <c r="HD161">
        <v>14.7012</v>
      </c>
      <c r="HE161">
        <v>18</v>
      </c>
      <c r="HF161">
        <v>662.76199999999994</v>
      </c>
      <c r="HG161">
        <v>776.87199999999996</v>
      </c>
      <c r="HH161">
        <v>31.000299999999999</v>
      </c>
      <c r="HI161">
        <v>32.546199999999999</v>
      </c>
      <c r="HJ161">
        <v>29.999600000000001</v>
      </c>
      <c r="HK161">
        <v>32.565399999999997</v>
      </c>
      <c r="HL161">
        <v>32.588200000000001</v>
      </c>
      <c r="HM161">
        <v>54.118899999999996</v>
      </c>
      <c r="HN161">
        <v>0</v>
      </c>
      <c r="HO161">
        <v>100</v>
      </c>
      <c r="HP161">
        <v>31</v>
      </c>
      <c r="HQ161">
        <v>976.66800000000001</v>
      </c>
      <c r="HR161">
        <v>33.932099999999998</v>
      </c>
      <c r="HS161">
        <v>99.008300000000006</v>
      </c>
      <c r="HT161">
        <v>97.952100000000002</v>
      </c>
    </row>
    <row r="162" spans="1:228" x14ac:dyDescent="0.2">
      <c r="A162">
        <v>147</v>
      </c>
      <c r="B162">
        <v>1674578931.5</v>
      </c>
      <c r="C162">
        <v>583.5</v>
      </c>
      <c r="D162" t="s">
        <v>653</v>
      </c>
      <c r="E162" t="s">
        <v>654</v>
      </c>
      <c r="F162">
        <v>4</v>
      </c>
      <c r="G162">
        <v>1674578929.1875</v>
      </c>
      <c r="H162">
        <f t="shared" si="68"/>
        <v>3.6006181185788128E-4</v>
      </c>
      <c r="I162">
        <f t="shared" si="69"/>
        <v>0.36006181185788128</v>
      </c>
      <c r="J162">
        <f t="shared" si="70"/>
        <v>8.044937468903699</v>
      </c>
      <c r="K162">
        <f t="shared" si="71"/>
        <v>950.81062500000007</v>
      </c>
      <c r="L162">
        <f t="shared" si="72"/>
        <v>329.57563356930905</v>
      </c>
      <c r="M162">
        <f t="shared" si="73"/>
        <v>33.442971512254402</v>
      </c>
      <c r="N162">
        <f t="shared" si="74"/>
        <v>96.481442821035387</v>
      </c>
      <c r="O162">
        <f t="shared" si="75"/>
        <v>2.1391900123190064E-2</v>
      </c>
      <c r="P162">
        <f t="shared" si="76"/>
        <v>2.7668754802584399</v>
      </c>
      <c r="Q162">
        <f t="shared" si="77"/>
        <v>2.1300440987902455E-2</v>
      </c>
      <c r="R162">
        <f t="shared" si="78"/>
        <v>1.3320960153765198E-2</v>
      </c>
      <c r="S162">
        <f t="shared" si="79"/>
        <v>226.12624341014723</v>
      </c>
      <c r="T162">
        <f t="shared" si="80"/>
        <v>33.746152392157533</v>
      </c>
      <c r="U162">
        <f t="shared" si="81"/>
        <v>32.928750000000001</v>
      </c>
      <c r="V162">
        <f t="shared" si="82"/>
        <v>5.0319165486483994</v>
      </c>
      <c r="W162">
        <f t="shared" si="83"/>
        <v>69.189713716966807</v>
      </c>
      <c r="X162">
        <f t="shared" si="84"/>
        <v>3.3877870498549703</v>
      </c>
      <c r="Y162">
        <f t="shared" si="85"/>
        <v>4.896373850762461</v>
      </c>
      <c r="Z162">
        <f t="shared" si="86"/>
        <v>1.6441294987934292</v>
      </c>
      <c r="AA162">
        <f t="shared" si="87"/>
        <v>-15.878725902932564</v>
      </c>
      <c r="AB162">
        <f t="shared" si="88"/>
        <v>-72.325868011223264</v>
      </c>
      <c r="AC162">
        <f t="shared" si="89"/>
        <v>-5.9682021748044551</v>
      </c>
      <c r="AD162">
        <f t="shared" si="90"/>
        <v>131.95344732118696</v>
      </c>
      <c r="AE162">
        <f t="shared" si="91"/>
        <v>18.537249745525685</v>
      </c>
      <c r="AF162">
        <f t="shared" si="92"/>
        <v>0.35743082798782499</v>
      </c>
      <c r="AG162">
        <f t="shared" si="93"/>
        <v>8.044937468903699</v>
      </c>
      <c r="AH162">
        <v>1000.738426370754</v>
      </c>
      <c r="AI162">
        <v>986.68343030303004</v>
      </c>
      <c r="AJ162">
        <v>1.674391955245512</v>
      </c>
      <c r="AK162">
        <v>62.033969261683353</v>
      </c>
      <c r="AL162">
        <f t="shared" si="94"/>
        <v>0.36006181185788128</v>
      </c>
      <c r="AM162">
        <v>33.067284493506499</v>
      </c>
      <c r="AN162">
        <v>33.388490303030302</v>
      </c>
      <c r="AO162">
        <v>6.7564268504777918E-6</v>
      </c>
      <c r="AP162">
        <v>98.33</v>
      </c>
      <c r="AQ162">
        <v>30</v>
      </c>
      <c r="AR162">
        <v>5</v>
      </c>
      <c r="AS162">
        <f t="shared" si="95"/>
        <v>1</v>
      </c>
      <c r="AT162">
        <f t="shared" si="96"/>
        <v>0</v>
      </c>
      <c r="AU162">
        <f t="shared" si="97"/>
        <v>47403.704881067279</v>
      </c>
      <c r="AV162">
        <f t="shared" si="98"/>
        <v>1200.05375</v>
      </c>
      <c r="AW162">
        <f t="shared" si="99"/>
        <v>1025.9714012487809</v>
      </c>
      <c r="AX162">
        <f t="shared" si="100"/>
        <v>0.85493787361506168</v>
      </c>
      <c r="AY162">
        <f t="shared" si="101"/>
        <v>0.18843009607706923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1674578929.1875</v>
      </c>
      <c r="BF162">
        <v>950.81062500000007</v>
      </c>
      <c r="BG162">
        <v>968.23450000000003</v>
      </c>
      <c r="BH162">
        <v>33.386150000000001</v>
      </c>
      <c r="BI162">
        <v>33.067250000000001</v>
      </c>
      <c r="BJ162">
        <v>957.67825000000005</v>
      </c>
      <c r="BK162">
        <v>33.173237499999999</v>
      </c>
      <c r="BL162">
        <v>650.04250000000002</v>
      </c>
      <c r="BM162">
        <v>101.3725</v>
      </c>
      <c r="BN162">
        <v>0.10032779999999999</v>
      </c>
      <c r="BO162">
        <v>32.443887500000002</v>
      </c>
      <c r="BP162">
        <v>32.928750000000001</v>
      </c>
      <c r="BQ162">
        <v>999.9</v>
      </c>
      <c r="BR162">
        <v>0</v>
      </c>
      <c r="BS162">
        <v>0</v>
      </c>
      <c r="BT162">
        <v>8977.03125</v>
      </c>
      <c r="BU162">
        <v>0</v>
      </c>
      <c r="BV162">
        <v>319.99225000000001</v>
      </c>
      <c r="BW162">
        <v>-17.4237</v>
      </c>
      <c r="BX162">
        <v>983.65100000000007</v>
      </c>
      <c r="BY162">
        <v>1001.345375</v>
      </c>
      <c r="BZ162">
        <v>0.31892662500000002</v>
      </c>
      <c r="CA162">
        <v>968.23450000000003</v>
      </c>
      <c r="CB162">
        <v>33.067250000000001</v>
      </c>
      <c r="CC162">
        <v>3.3844412500000001</v>
      </c>
      <c r="CD162">
        <v>3.3521100000000001</v>
      </c>
      <c r="CE162">
        <v>26.050924999999999</v>
      </c>
      <c r="CF162">
        <v>25.888762499999999</v>
      </c>
      <c r="CG162">
        <v>1200.05375</v>
      </c>
      <c r="CH162">
        <v>0.49998762499999999</v>
      </c>
      <c r="CI162">
        <v>0.50001237499999995</v>
      </c>
      <c r="CJ162">
        <v>0</v>
      </c>
      <c r="CK162">
        <v>758.66425000000004</v>
      </c>
      <c r="CL162">
        <v>4.9990899999999998</v>
      </c>
      <c r="CM162">
        <v>7753.8249999999998</v>
      </c>
      <c r="CN162">
        <v>9558.2350000000006</v>
      </c>
      <c r="CO162">
        <v>41.75</v>
      </c>
      <c r="CP162">
        <v>43.375</v>
      </c>
      <c r="CQ162">
        <v>42.561999999999998</v>
      </c>
      <c r="CR162">
        <v>42.436999999999998</v>
      </c>
      <c r="CS162">
        <v>43.061999999999998</v>
      </c>
      <c r="CT162">
        <v>597.51375000000007</v>
      </c>
      <c r="CU162">
        <v>597.54250000000002</v>
      </c>
      <c r="CV162">
        <v>0</v>
      </c>
      <c r="CW162">
        <v>1674578943.8</v>
      </c>
      <c r="CX162">
        <v>0</v>
      </c>
      <c r="CY162">
        <v>1674577646.0999999</v>
      </c>
      <c r="CZ162" t="s">
        <v>356</v>
      </c>
      <c r="DA162">
        <v>1674577646.0999999</v>
      </c>
      <c r="DB162">
        <v>1674577639.5999999</v>
      </c>
      <c r="DC162">
        <v>30</v>
      </c>
      <c r="DD162">
        <v>-0.48</v>
      </c>
      <c r="DE162">
        <v>-5.1999999999999998E-2</v>
      </c>
      <c r="DF162">
        <v>-5.7220000000000004</v>
      </c>
      <c r="DG162">
        <v>0.21299999999999999</v>
      </c>
      <c r="DH162">
        <v>415</v>
      </c>
      <c r="DI162">
        <v>32</v>
      </c>
      <c r="DJ162">
        <v>0.4</v>
      </c>
      <c r="DK162">
        <v>0.18</v>
      </c>
      <c r="DL162">
        <v>-17.462499999999999</v>
      </c>
      <c r="DM162">
        <v>0.26643151969990159</v>
      </c>
      <c r="DN162">
        <v>4.7478000168499138E-2</v>
      </c>
      <c r="DO162">
        <v>0</v>
      </c>
      <c r="DP162">
        <v>0.31542717500000012</v>
      </c>
      <c r="DQ162">
        <v>1.18994183864909E-2</v>
      </c>
      <c r="DR162">
        <v>2.1465643350188691E-3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357</v>
      </c>
      <c r="EA162">
        <v>3.29738</v>
      </c>
      <c r="EB162">
        <v>2.6252599999999999</v>
      </c>
      <c r="EC162">
        <v>0.18240300000000001</v>
      </c>
      <c r="ED162">
        <v>0.182396</v>
      </c>
      <c r="EE162">
        <v>0.13795499999999999</v>
      </c>
      <c r="EF162">
        <v>0.13575799999999999</v>
      </c>
      <c r="EG162">
        <v>24689.1</v>
      </c>
      <c r="EH162">
        <v>25101.9</v>
      </c>
      <c r="EI162">
        <v>28095.599999999999</v>
      </c>
      <c r="EJ162">
        <v>29550.5</v>
      </c>
      <c r="EK162">
        <v>33339.1</v>
      </c>
      <c r="EL162">
        <v>35466.400000000001</v>
      </c>
      <c r="EM162">
        <v>39663.599999999999</v>
      </c>
      <c r="EN162">
        <v>42243.4</v>
      </c>
      <c r="EO162">
        <v>2.1803499999999998</v>
      </c>
      <c r="EP162">
        <v>2.2206999999999999</v>
      </c>
      <c r="EQ162">
        <v>0.18199899999999999</v>
      </c>
      <c r="ER162">
        <v>0</v>
      </c>
      <c r="ES162">
        <v>29.984300000000001</v>
      </c>
      <c r="ET162">
        <v>999.9</v>
      </c>
      <c r="EU162">
        <v>74.8</v>
      </c>
      <c r="EV162">
        <v>31.9</v>
      </c>
      <c r="EW162">
        <v>35.035899999999998</v>
      </c>
      <c r="EX162">
        <v>57.546399999999998</v>
      </c>
      <c r="EY162">
        <v>-7.30769</v>
      </c>
      <c r="EZ162">
        <v>2</v>
      </c>
      <c r="FA162">
        <v>0.39923500000000001</v>
      </c>
      <c r="FB162">
        <v>-0.22561500000000001</v>
      </c>
      <c r="FC162">
        <v>20.2745</v>
      </c>
      <c r="FD162">
        <v>5.2198399999999996</v>
      </c>
      <c r="FE162">
        <v>12.0052</v>
      </c>
      <c r="FF162">
        <v>4.9869500000000002</v>
      </c>
      <c r="FG162">
        <v>3.2846500000000001</v>
      </c>
      <c r="FH162">
        <v>9999</v>
      </c>
      <c r="FI162">
        <v>9999</v>
      </c>
      <c r="FJ162">
        <v>9999</v>
      </c>
      <c r="FK162">
        <v>999.9</v>
      </c>
      <c r="FL162">
        <v>1.8656900000000001</v>
      </c>
      <c r="FM162">
        <v>1.86212</v>
      </c>
      <c r="FN162">
        <v>1.8641700000000001</v>
      </c>
      <c r="FO162">
        <v>1.8602000000000001</v>
      </c>
      <c r="FP162">
        <v>1.8609500000000001</v>
      </c>
      <c r="FQ162">
        <v>1.86009</v>
      </c>
      <c r="FR162">
        <v>1.86182</v>
      </c>
      <c r="FS162">
        <v>1.8583799999999999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-6.8739999999999997</v>
      </c>
      <c r="GH162">
        <v>0.21299999999999999</v>
      </c>
      <c r="GI162">
        <v>-4.3160023200825837</v>
      </c>
      <c r="GJ162">
        <v>-4.0448538125570227E-3</v>
      </c>
      <c r="GK162">
        <v>1.839783264315481E-6</v>
      </c>
      <c r="GL162">
        <v>-4.1587272622942942E-10</v>
      </c>
      <c r="GM162">
        <v>0.21294000000000321</v>
      </c>
      <c r="GN162">
        <v>0</v>
      </c>
      <c r="GO162">
        <v>0</v>
      </c>
      <c r="GP162">
        <v>0</v>
      </c>
      <c r="GQ162">
        <v>5</v>
      </c>
      <c r="GR162">
        <v>2081</v>
      </c>
      <c r="GS162">
        <v>3</v>
      </c>
      <c r="GT162">
        <v>31</v>
      </c>
      <c r="GU162">
        <v>21.4</v>
      </c>
      <c r="GV162">
        <v>21.5</v>
      </c>
      <c r="GW162">
        <v>2.7197300000000002</v>
      </c>
      <c r="GX162">
        <v>2.5097700000000001</v>
      </c>
      <c r="GY162">
        <v>2.04834</v>
      </c>
      <c r="GZ162">
        <v>2.6257299999999999</v>
      </c>
      <c r="HA162">
        <v>2.1972700000000001</v>
      </c>
      <c r="HB162">
        <v>2.33765</v>
      </c>
      <c r="HC162">
        <v>36.646900000000002</v>
      </c>
      <c r="HD162">
        <v>14.7012</v>
      </c>
      <c r="HE162">
        <v>18</v>
      </c>
      <c r="HF162">
        <v>663.17</v>
      </c>
      <c r="HG162">
        <v>776.73400000000004</v>
      </c>
      <c r="HH162">
        <v>31.000800000000002</v>
      </c>
      <c r="HI162">
        <v>32.542299999999997</v>
      </c>
      <c r="HJ162">
        <v>29.9998</v>
      </c>
      <c r="HK162">
        <v>32.560699999999997</v>
      </c>
      <c r="HL162">
        <v>32.583399999999997</v>
      </c>
      <c r="HM162">
        <v>54.424199999999999</v>
      </c>
      <c r="HN162">
        <v>0</v>
      </c>
      <c r="HO162">
        <v>100</v>
      </c>
      <c r="HP162">
        <v>31</v>
      </c>
      <c r="HQ162">
        <v>983.346</v>
      </c>
      <c r="HR162">
        <v>33.932099999999998</v>
      </c>
      <c r="HS162">
        <v>99.009</v>
      </c>
      <c r="HT162">
        <v>97.953500000000005</v>
      </c>
    </row>
    <row r="163" spans="1:228" x14ac:dyDescent="0.2">
      <c r="A163">
        <v>148</v>
      </c>
      <c r="B163">
        <v>1674578935</v>
      </c>
      <c r="C163">
        <v>587</v>
      </c>
      <c r="D163" t="s">
        <v>655</v>
      </c>
      <c r="E163" t="s">
        <v>656</v>
      </c>
      <c r="F163">
        <v>4</v>
      </c>
      <c r="G163">
        <v>1674578932.625</v>
      </c>
      <c r="H163">
        <f t="shared" si="68"/>
        <v>3.6336479617432631E-4</v>
      </c>
      <c r="I163">
        <f t="shared" si="69"/>
        <v>0.36336479617432632</v>
      </c>
      <c r="J163">
        <f t="shared" si="70"/>
        <v>8.0479959291353786</v>
      </c>
      <c r="K163">
        <f t="shared" si="71"/>
        <v>956.39387499999998</v>
      </c>
      <c r="L163">
        <f t="shared" si="72"/>
        <v>338.49761865700913</v>
      </c>
      <c r="M163">
        <f t="shared" si="73"/>
        <v>34.348411229422105</v>
      </c>
      <c r="N163">
        <f t="shared" si="74"/>
        <v>97.04827539447831</v>
      </c>
      <c r="O163">
        <f t="shared" si="75"/>
        <v>2.1528258555161772E-2</v>
      </c>
      <c r="P163">
        <f t="shared" si="76"/>
        <v>2.7677980776814555</v>
      </c>
      <c r="Q163">
        <f t="shared" si="77"/>
        <v>2.1435663184392668E-2</v>
      </c>
      <c r="R163">
        <f t="shared" si="78"/>
        <v>1.3405575508726926E-2</v>
      </c>
      <c r="S163">
        <f t="shared" si="79"/>
        <v>226.10022482246464</v>
      </c>
      <c r="T163">
        <f t="shared" si="80"/>
        <v>33.759736125401496</v>
      </c>
      <c r="U163">
        <f t="shared" si="81"/>
        <v>32.946525000000001</v>
      </c>
      <c r="V163">
        <f t="shared" si="82"/>
        <v>5.0369469473072375</v>
      </c>
      <c r="W163">
        <f t="shared" si="83"/>
        <v>69.140259352984671</v>
      </c>
      <c r="X163">
        <f t="shared" si="84"/>
        <v>3.3882434598120961</v>
      </c>
      <c r="Y163">
        <f t="shared" si="85"/>
        <v>4.9005362310169458</v>
      </c>
      <c r="Z163">
        <f t="shared" si="86"/>
        <v>1.6487034874951414</v>
      </c>
      <c r="AA163">
        <f t="shared" si="87"/>
        <v>-16.024387511287792</v>
      </c>
      <c r="AB163">
        <f t="shared" si="88"/>
        <v>-72.754737172179034</v>
      </c>
      <c r="AC163">
        <f t="shared" si="89"/>
        <v>-6.0025576533146436</v>
      </c>
      <c r="AD163">
        <f t="shared" si="90"/>
        <v>131.31854248568317</v>
      </c>
      <c r="AE163">
        <f t="shared" si="91"/>
        <v>18.758630254631196</v>
      </c>
      <c r="AF163">
        <f t="shared" si="92"/>
        <v>0.36053352264582977</v>
      </c>
      <c r="AG163">
        <f t="shared" si="93"/>
        <v>8.0479959291353786</v>
      </c>
      <c r="AH163">
        <v>1006.855388604532</v>
      </c>
      <c r="AI163">
        <v>992.65236969696946</v>
      </c>
      <c r="AJ163">
        <v>1.712767552726902</v>
      </c>
      <c r="AK163">
        <v>62.033969261683353</v>
      </c>
      <c r="AL163">
        <f t="shared" si="94"/>
        <v>0.36336479617432632</v>
      </c>
      <c r="AM163">
        <v>33.068759246753253</v>
      </c>
      <c r="AN163">
        <v>33.392898787878792</v>
      </c>
      <c r="AO163">
        <v>5.8977200576931217E-6</v>
      </c>
      <c r="AP163">
        <v>98.33</v>
      </c>
      <c r="AQ163">
        <v>30</v>
      </c>
      <c r="AR163">
        <v>5</v>
      </c>
      <c r="AS163">
        <f t="shared" si="95"/>
        <v>1</v>
      </c>
      <c r="AT163">
        <f t="shared" si="96"/>
        <v>0</v>
      </c>
      <c r="AU163">
        <f t="shared" si="97"/>
        <v>47426.810658517541</v>
      </c>
      <c r="AV163">
        <f t="shared" si="98"/>
        <v>1199.9100000000001</v>
      </c>
      <c r="AW163">
        <f t="shared" si="99"/>
        <v>1025.8490574209663</v>
      </c>
      <c r="AX163">
        <f t="shared" si="100"/>
        <v>0.85493833489258875</v>
      </c>
      <c r="AY163">
        <f t="shared" si="101"/>
        <v>0.18843098634269623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1674578932.625</v>
      </c>
      <c r="BF163">
        <v>956.39387499999998</v>
      </c>
      <c r="BG163">
        <v>974.02575000000002</v>
      </c>
      <c r="BH163">
        <v>33.390549999999998</v>
      </c>
      <c r="BI163">
        <v>33.068899999999999</v>
      </c>
      <c r="BJ163">
        <v>963.270625</v>
      </c>
      <c r="BK163">
        <v>33.177574999999997</v>
      </c>
      <c r="BL163">
        <v>650.07637499999998</v>
      </c>
      <c r="BM163">
        <v>101.373</v>
      </c>
      <c r="BN163">
        <v>0.100125175</v>
      </c>
      <c r="BO163">
        <v>32.458950000000002</v>
      </c>
      <c r="BP163">
        <v>32.946525000000001</v>
      </c>
      <c r="BQ163">
        <v>999.9</v>
      </c>
      <c r="BR163">
        <v>0</v>
      </c>
      <c r="BS163">
        <v>0</v>
      </c>
      <c r="BT163">
        <v>8981.8762499999993</v>
      </c>
      <c r="BU163">
        <v>0</v>
      </c>
      <c r="BV163">
        <v>329.29874999999998</v>
      </c>
      <c r="BW163">
        <v>-17.631987500000001</v>
      </c>
      <c r="BX163">
        <v>989.43149999999991</v>
      </c>
      <c r="BY163">
        <v>1007.33875</v>
      </c>
      <c r="BZ163">
        <v>0.32161137499999998</v>
      </c>
      <c r="CA163">
        <v>974.02575000000002</v>
      </c>
      <c r="CB163">
        <v>33.068899999999999</v>
      </c>
      <c r="CC163">
        <v>3.3849</v>
      </c>
      <c r="CD163">
        <v>3.3522949999999998</v>
      </c>
      <c r="CE163">
        <v>26.053212500000001</v>
      </c>
      <c r="CF163">
        <v>25.889700000000001</v>
      </c>
      <c r="CG163">
        <v>1199.9100000000001</v>
      </c>
      <c r="CH163">
        <v>0.49997075000000002</v>
      </c>
      <c r="CI163">
        <v>0.50002924999999998</v>
      </c>
      <c r="CJ163">
        <v>0</v>
      </c>
      <c r="CK163">
        <v>758.56012499999997</v>
      </c>
      <c r="CL163">
        <v>4.9990899999999998</v>
      </c>
      <c r="CM163">
        <v>7749.6862499999997</v>
      </c>
      <c r="CN163">
        <v>9557.0662499999999</v>
      </c>
      <c r="CO163">
        <v>41.75</v>
      </c>
      <c r="CP163">
        <v>43.390500000000003</v>
      </c>
      <c r="CQ163">
        <v>42.561999999999998</v>
      </c>
      <c r="CR163">
        <v>42.436999999999998</v>
      </c>
      <c r="CS163">
        <v>43.061999999999998</v>
      </c>
      <c r="CT163">
        <v>597.42250000000001</v>
      </c>
      <c r="CU163">
        <v>597.48874999999998</v>
      </c>
      <c r="CV163">
        <v>0</v>
      </c>
      <c r="CW163">
        <v>1674578947.4000001</v>
      </c>
      <c r="CX163">
        <v>0</v>
      </c>
      <c r="CY163">
        <v>1674577646.0999999</v>
      </c>
      <c r="CZ163" t="s">
        <v>356</v>
      </c>
      <c r="DA163">
        <v>1674577646.0999999</v>
      </c>
      <c r="DB163">
        <v>1674577639.5999999</v>
      </c>
      <c r="DC163">
        <v>30</v>
      </c>
      <c r="DD163">
        <v>-0.48</v>
      </c>
      <c r="DE163">
        <v>-5.1999999999999998E-2</v>
      </c>
      <c r="DF163">
        <v>-5.7220000000000004</v>
      </c>
      <c r="DG163">
        <v>0.21299999999999999</v>
      </c>
      <c r="DH163">
        <v>415</v>
      </c>
      <c r="DI163">
        <v>32</v>
      </c>
      <c r="DJ163">
        <v>0.4</v>
      </c>
      <c r="DK163">
        <v>0.18</v>
      </c>
      <c r="DL163">
        <v>-17.489035000000001</v>
      </c>
      <c r="DM163">
        <v>-0.32168330206377582</v>
      </c>
      <c r="DN163">
        <v>8.578718596037524E-2</v>
      </c>
      <c r="DO163">
        <v>0</v>
      </c>
      <c r="DP163">
        <v>0.31657909999999989</v>
      </c>
      <c r="DQ163">
        <v>3.1089816135084249E-2</v>
      </c>
      <c r="DR163">
        <v>3.265707372071173E-3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357</v>
      </c>
      <c r="EA163">
        <v>3.2972299999999999</v>
      </c>
      <c r="EB163">
        <v>2.6252200000000001</v>
      </c>
      <c r="EC163">
        <v>0.183112</v>
      </c>
      <c r="ED163">
        <v>0.183111</v>
      </c>
      <c r="EE163">
        <v>0.13797400000000001</v>
      </c>
      <c r="EF163">
        <v>0.135769</v>
      </c>
      <c r="EG163">
        <v>24667.9</v>
      </c>
      <c r="EH163">
        <v>25080.2</v>
      </c>
      <c r="EI163">
        <v>28095.8</v>
      </c>
      <c r="EJ163">
        <v>29550.7</v>
      </c>
      <c r="EK163">
        <v>33339</v>
      </c>
      <c r="EL163">
        <v>35466.199999999997</v>
      </c>
      <c r="EM163">
        <v>39664.300000000003</v>
      </c>
      <c r="EN163">
        <v>42243.6</v>
      </c>
      <c r="EO163">
        <v>2.1805300000000001</v>
      </c>
      <c r="EP163">
        <v>2.22085</v>
      </c>
      <c r="EQ163">
        <v>0.18168200000000001</v>
      </c>
      <c r="ER163">
        <v>0</v>
      </c>
      <c r="ES163">
        <v>30.0063</v>
      </c>
      <c r="ET163">
        <v>999.9</v>
      </c>
      <c r="EU163">
        <v>74.8</v>
      </c>
      <c r="EV163">
        <v>31.9</v>
      </c>
      <c r="EW163">
        <v>35.033299999999997</v>
      </c>
      <c r="EX163">
        <v>57.876399999999997</v>
      </c>
      <c r="EY163">
        <v>-7.1314099999999998</v>
      </c>
      <c r="EZ163">
        <v>2</v>
      </c>
      <c r="FA163">
        <v>0.39872000000000002</v>
      </c>
      <c r="FB163">
        <v>-0.22112699999999999</v>
      </c>
      <c r="FC163">
        <v>20.2744</v>
      </c>
      <c r="FD163">
        <v>5.2199900000000001</v>
      </c>
      <c r="FE163">
        <v>12.0059</v>
      </c>
      <c r="FF163">
        <v>4.9869500000000002</v>
      </c>
      <c r="FG163">
        <v>3.2846500000000001</v>
      </c>
      <c r="FH163">
        <v>9999</v>
      </c>
      <c r="FI163">
        <v>9999</v>
      </c>
      <c r="FJ163">
        <v>9999</v>
      </c>
      <c r="FK163">
        <v>999.9</v>
      </c>
      <c r="FL163">
        <v>1.8656999999999999</v>
      </c>
      <c r="FM163">
        <v>1.8621399999999999</v>
      </c>
      <c r="FN163">
        <v>1.8641700000000001</v>
      </c>
      <c r="FO163">
        <v>1.8602000000000001</v>
      </c>
      <c r="FP163">
        <v>1.8609599999999999</v>
      </c>
      <c r="FQ163">
        <v>1.86008</v>
      </c>
      <c r="FR163">
        <v>1.8617999999999999</v>
      </c>
      <c r="FS163">
        <v>1.8583799999999999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-6.883</v>
      </c>
      <c r="GH163">
        <v>0.21290000000000001</v>
      </c>
      <c r="GI163">
        <v>-4.3160023200825837</v>
      </c>
      <c r="GJ163">
        <v>-4.0448538125570227E-3</v>
      </c>
      <c r="GK163">
        <v>1.839783264315481E-6</v>
      </c>
      <c r="GL163">
        <v>-4.1587272622942942E-10</v>
      </c>
      <c r="GM163">
        <v>0.21294000000000321</v>
      </c>
      <c r="GN163">
        <v>0</v>
      </c>
      <c r="GO163">
        <v>0</v>
      </c>
      <c r="GP163">
        <v>0</v>
      </c>
      <c r="GQ163">
        <v>5</v>
      </c>
      <c r="GR163">
        <v>2081</v>
      </c>
      <c r="GS163">
        <v>3</v>
      </c>
      <c r="GT163">
        <v>31</v>
      </c>
      <c r="GU163">
        <v>21.5</v>
      </c>
      <c r="GV163">
        <v>21.6</v>
      </c>
      <c r="GW163">
        <v>2.7331500000000002</v>
      </c>
      <c r="GX163">
        <v>2.5122100000000001</v>
      </c>
      <c r="GY163">
        <v>2.04834</v>
      </c>
      <c r="GZ163">
        <v>2.6245099999999999</v>
      </c>
      <c r="HA163">
        <v>2.1972700000000001</v>
      </c>
      <c r="HB163">
        <v>2.34497</v>
      </c>
      <c r="HC163">
        <v>36.646900000000002</v>
      </c>
      <c r="HD163">
        <v>14.692399999999999</v>
      </c>
      <c r="HE163">
        <v>18</v>
      </c>
      <c r="HF163">
        <v>663.27499999999998</v>
      </c>
      <c r="HG163">
        <v>776.85</v>
      </c>
      <c r="HH163">
        <v>31.001100000000001</v>
      </c>
      <c r="HI163">
        <v>32.539700000000003</v>
      </c>
      <c r="HJ163">
        <v>29.999600000000001</v>
      </c>
      <c r="HK163">
        <v>32.557400000000001</v>
      </c>
      <c r="HL163">
        <v>32.5809</v>
      </c>
      <c r="HM163">
        <v>54.699800000000003</v>
      </c>
      <c r="HN163">
        <v>0</v>
      </c>
      <c r="HO163">
        <v>100</v>
      </c>
      <c r="HP163">
        <v>31</v>
      </c>
      <c r="HQ163">
        <v>990.024</v>
      </c>
      <c r="HR163">
        <v>33.932099999999998</v>
      </c>
      <c r="HS163">
        <v>99.010400000000004</v>
      </c>
      <c r="HT163">
        <v>97.9542</v>
      </c>
    </row>
    <row r="164" spans="1:228" x14ac:dyDescent="0.2">
      <c r="A164">
        <v>149</v>
      </c>
      <c r="B164">
        <v>1674578939</v>
      </c>
      <c r="C164">
        <v>591</v>
      </c>
      <c r="D164" t="s">
        <v>657</v>
      </c>
      <c r="E164" t="s">
        <v>658</v>
      </c>
      <c r="F164">
        <v>4</v>
      </c>
      <c r="G164">
        <v>1674578937</v>
      </c>
      <c r="H164">
        <f t="shared" si="68"/>
        <v>3.6432956250385522E-4</v>
      </c>
      <c r="I164">
        <f t="shared" si="69"/>
        <v>0.36432956250385523</v>
      </c>
      <c r="J164">
        <f t="shared" si="70"/>
        <v>7.9843327069476384</v>
      </c>
      <c r="K164">
        <f t="shared" si="71"/>
        <v>963.70542857142857</v>
      </c>
      <c r="L164">
        <f t="shared" si="72"/>
        <v>349.74374328092017</v>
      </c>
      <c r="M164">
        <f t="shared" si="73"/>
        <v>35.489458191913194</v>
      </c>
      <c r="N164">
        <f t="shared" si="74"/>
        <v>97.789836626567933</v>
      </c>
      <c r="O164">
        <f t="shared" si="75"/>
        <v>2.1510015020462205E-2</v>
      </c>
      <c r="P164">
        <f t="shared" si="76"/>
        <v>2.7711120902841055</v>
      </c>
      <c r="Q164">
        <f t="shared" si="77"/>
        <v>2.1417686191039856E-2</v>
      </c>
      <c r="R164">
        <f t="shared" si="78"/>
        <v>1.3394316103182377E-2</v>
      </c>
      <c r="S164">
        <f t="shared" si="79"/>
        <v>226.10727857920517</v>
      </c>
      <c r="T164">
        <f t="shared" si="80"/>
        <v>33.776639705617036</v>
      </c>
      <c r="U164">
        <f t="shared" si="81"/>
        <v>32.968828571428567</v>
      </c>
      <c r="V164">
        <f t="shared" si="82"/>
        <v>5.0432651398706652</v>
      </c>
      <c r="W164">
        <f t="shared" si="83"/>
        <v>69.080452233928241</v>
      </c>
      <c r="X164">
        <f t="shared" si="84"/>
        <v>3.3888621201356761</v>
      </c>
      <c r="Y164">
        <f t="shared" si="85"/>
        <v>4.9056744861193415</v>
      </c>
      <c r="Z164">
        <f t="shared" si="86"/>
        <v>1.654403019734989</v>
      </c>
      <c r="AA164">
        <f t="shared" si="87"/>
        <v>-16.066933706420016</v>
      </c>
      <c r="AB164">
        <f t="shared" si="88"/>
        <v>-73.398350609097449</v>
      </c>
      <c r="AC164">
        <f t="shared" si="89"/>
        <v>-6.0496297320703514</v>
      </c>
      <c r="AD164">
        <f t="shared" si="90"/>
        <v>130.59236453161736</v>
      </c>
      <c r="AE164">
        <f t="shared" si="91"/>
        <v>18.817490995983203</v>
      </c>
      <c r="AF164">
        <f t="shared" si="92"/>
        <v>0.36275996974539787</v>
      </c>
      <c r="AG164">
        <f t="shared" si="93"/>
        <v>7.9843327069476384</v>
      </c>
      <c r="AH164">
        <v>1013.81958975718</v>
      </c>
      <c r="AI164">
        <v>999.59483636363666</v>
      </c>
      <c r="AJ164">
        <v>1.7339426206614299</v>
      </c>
      <c r="AK164">
        <v>62.033969261683353</v>
      </c>
      <c r="AL164">
        <f t="shared" si="94"/>
        <v>0.36432956250385523</v>
      </c>
      <c r="AM164">
        <v>33.07310603463204</v>
      </c>
      <c r="AN164">
        <v>33.39816363636362</v>
      </c>
      <c r="AO164">
        <v>4.6674676278022166E-6</v>
      </c>
      <c r="AP164">
        <v>98.33</v>
      </c>
      <c r="AQ164">
        <v>30</v>
      </c>
      <c r="AR164">
        <v>5</v>
      </c>
      <c r="AS164">
        <f t="shared" si="95"/>
        <v>1</v>
      </c>
      <c r="AT164">
        <f t="shared" si="96"/>
        <v>0</v>
      </c>
      <c r="AU164">
        <f t="shared" si="97"/>
        <v>47515.337390708388</v>
      </c>
      <c r="AV164">
        <f t="shared" si="98"/>
        <v>1199.957142857143</v>
      </c>
      <c r="AW164">
        <f t="shared" si="99"/>
        <v>1025.8884137716091</v>
      </c>
      <c r="AX164">
        <f t="shared" si="100"/>
        <v>0.85493754496008934</v>
      </c>
      <c r="AY164">
        <f t="shared" si="101"/>
        <v>0.18842946177297237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1674578937</v>
      </c>
      <c r="BF164">
        <v>963.70542857142857</v>
      </c>
      <c r="BG164">
        <v>981.39885714285708</v>
      </c>
      <c r="BH164">
        <v>33.396771428571427</v>
      </c>
      <c r="BI164">
        <v>33.073085714285718</v>
      </c>
      <c r="BJ164">
        <v>970.59442857142858</v>
      </c>
      <c r="BK164">
        <v>33.183828571428577</v>
      </c>
      <c r="BL164">
        <v>649.97300000000007</v>
      </c>
      <c r="BM164">
        <v>101.3728571428571</v>
      </c>
      <c r="BN164">
        <v>9.9889328571428584E-2</v>
      </c>
      <c r="BO164">
        <v>32.477528571428579</v>
      </c>
      <c r="BP164">
        <v>32.968828571428567</v>
      </c>
      <c r="BQ164">
        <v>999.89999999999986</v>
      </c>
      <c r="BR164">
        <v>0</v>
      </c>
      <c r="BS164">
        <v>0</v>
      </c>
      <c r="BT164">
        <v>8999.4642857142862</v>
      </c>
      <c r="BU164">
        <v>0</v>
      </c>
      <c r="BV164">
        <v>260.16771428571428</v>
      </c>
      <c r="BW164">
        <v>-17.693428571428569</v>
      </c>
      <c r="BX164">
        <v>997.00185714285715</v>
      </c>
      <c r="BY164">
        <v>1014.9657142857139</v>
      </c>
      <c r="BZ164">
        <v>0.32366628571428568</v>
      </c>
      <c r="CA164">
        <v>981.39885714285708</v>
      </c>
      <c r="CB164">
        <v>33.073085714285718</v>
      </c>
      <c r="CC164">
        <v>3.3855214285714288</v>
      </c>
      <c r="CD164">
        <v>3.3527114285714288</v>
      </c>
      <c r="CE164">
        <v>26.056314285714279</v>
      </c>
      <c r="CF164">
        <v>25.8918</v>
      </c>
      <c r="CG164">
        <v>1199.957142857143</v>
      </c>
      <c r="CH164">
        <v>0.49999900000000003</v>
      </c>
      <c r="CI164">
        <v>0.50000100000000003</v>
      </c>
      <c r="CJ164">
        <v>0</v>
      </c>
      <c r="CK164">
        <v>758.20842857142839</v>
      </c>
      <c r="CL164">
        <v>4.9990899999999998</v>
      </c>
      <c r="CM164">
        <v>7747.1028571428569</v>
      </c>
      <c r="CN164">
        <v>9557.5257142857135</v>
      </c>
      <c r="CO164">
        <v>41.75</v>
      </c>
      <c r="CP164">
        <v>43.428142857142859</v>
      </c>
      <c r="CQ164">
        <v>42.561999999999998</v>
      </c>
      <c r="CR164">
        <v>42.436999999999998</v>
      </c>
      <c r="CS164">
        <v>43.061999999999998</v>
      </c>
      <c r="CT164">
        <v>597.47857142857151</v>
      </c>
      <c r="CU164">
        <v>597.48142857142852</v>
      </c>
      <c r="CV164">
        <v>0</v>
      </c>
      <c r="CW164">
        <v>1674578951.5999999</v>
      </c>
      <c r="CX164">
        <v>0</v>
      </c>
      <c r="CY164">
        <v>1674577646.0999999</v>
      </c>
      <c r="CZ164" t="s">
        <v>356</v>
      </c>
      <c r="DA164">
        <v>1674577646.0999999</v>
      </c>
      <c r="DB164">
        <v>1674577639.5999999</v>
      </c>
      <c r="DC164">
        <v>30</v>
      </c>
      <c r="DD164">
        <v>-0.48</v>
      </c>
      <c r="DE164">
        <v>-5.1999999999999998E-2</v>
      </c>
      <c r="DF164">
        <v>-5.7220000000000004</v>
      </c>
      <c r="DG164">
        <v>0.21299999999999999</v>
      </c>
      <c r="DH164">
        <v>415</v>
      </c>
      <c r="DI164">
        <v>32</v>
      </c>
      <c r="DJ164">
        <v>0.4</v>
      </c>
      <c r="DK164">
        <v>0.18</v>
      </c>
      <c r="DL164">
        <v>-17.5256875</v>
      </c>
      <c r="DM164">
        <v>-0.96379249530953359</v>
      </c>
      <c r="DN164">
        <v>0.11789654826902279</v>
      </c>
      <c r="DO164">
        <v>0</v>
      </c>
      <c r="DP164">
        <v>0.31868857499999997</v>
      </c>
      <c r="DQ164">
        <v>3.5442472795496449E-2</v>
      </c>
      <c r="DR164">
        <v>3.5848848718438632E-3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357</v>
      </c>
      <c r="EA164">
        <v>3.29718</v>
      </c>
      <c r="EB164">
        <v>2.62513</v>
      </c>
      <c r="EC164">
        <v>0.18393499999999999</v>
      </c>
      <c r="ED164">
        <v>0.18392900000000001</v>
      </c>
      <c r="EE164">
        <v>0.13797999999999999</v>
      </c>
      <c r="EF164">
        <v>0.13577400000000001</v>
      </c>
      <c r="EG164">
        <v>24643.1</v>
      </c>
      <c r="EH164">
        <v>25055</v>
      </c>
      <c r="EI164">
        <v>28095.9</v>
      </c>
      <c r="EJ164">
        <v>29550.7</v>
      </c>
      <c r="EK164">
        <v>33338.800000000003</v>
      </c>
      <c r="EL164">
        <v>35465.800000000003</v>
      </c>
      <c r="EM164">
        <v>39664.400000000001</v>
      </c>
      <c r="EN164">
        <v>42243.3</v>
      </c>
      <c r="EO164">
        <v>2.1804000000000001</v>
      </c>
      <c r="EP164">
        <v>2.2208800000000002</v>
      </c>
      <c r="EQ164">
        <v>0.18205499999999999</v>
      </c>
      <c r="ER164">
        <v>0</v>
      </c>
      <c r="ES164">
        <v>30.0335</v>
      </c>
      <c r="ET164">
        <v>999.9</v>
      </c>
      <c r="EU164">
        <v>74.8</v>
      </c>
      <c r="EV164">
        <v>31.9</v>
      </c>
      <c r="EW164">
        <v>35.0349</v>
      </c>
      <c r="EX164">
        <v>57.666400000000003</v>
      </c>
      <c r="EY164">
        <v>-7.2355799999999997</v>
      </c>
      <c r="EZ164">
        <v>2</v>
      </c>
      <c r="FA164">
        <v>0.39862500000000001</v>
      </c>
      <c r="FB164">
        <v>-0.21643799999999999</v>
      </c>
      <c r="FC164">
        <v>20.2744</v>
      </c>
      <c r="FD164">
        <v>5.2196899999999999</v>
      </c>
      <c r="FE164">
        <v>12.0076</v>
      </c>
      <c r="FF164">
        <v>4.9865500000000003</v>
      </c>
      <c r="FG164">
        <v>3.2846500000000001</v>
      </c>
      <c r="FH164">
        <v>9999</v>
      </c>
      <c r="FI164">
        <v>9999</v>
      </c>
      <c r="FJ164">
        <v>9999</v>
      </c>
      <c r="FK164">
        <v>999.9</v>
      </c>
      <c r="FL164">
        <v>1.8656900000000001</v>
      </c>
      <c r="FM164">
        <v>1.86215</v>
      </c>
      <c r="FN164">
        <v>1.8641700000000001</v>
      </c>
      <c r="FO164">
        <v>1.8602000000000001</v>
      </c>
      <c r="FP164">
        <v>1.8609599999999999</v>
      </c>
      <c r="FQ164">
        <v>1.8601300000000001</v>
      </c>
      <c r="FR164">
        <v>1.8618399999999999</v>
      </c>
      <c r="FS164">
        <v>1.8583700000000001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-6.8940000000000001</v>
      </c>
      <c r="GH164">
        <v>0.21290000000000001</v>
      </c>
      <c r="GI164">
        <v>-4.3160023200825837</v>
      </c>
      <c r="GJ164">
        <v>-4.0448538125570227E-3</v>
      </c>
      <c r="GK164">
        <v>1.839783264315481E-6</v>
      </c>
      <c r="GL164">
        <v>-4.1587272622942942E-10</v>
      </c>
      <c r="GM164">
        <v>0.21294000000000321</v>
      </c>
      <c r="GN164">
        <v>0</v>
      </c>
      <c r="GO164">
        <v>0</v>
      </c>
      <c r="GP164">
        <v>0</v>
      </c>
      <c r="GQ164">
        <v>5</v>
      </c>
      <c r="GR164">
        <v>2081</v>
      </c>
      <c r="GS164">
        <v>3</v>
      </c>
      <c r="GT164">
        <v>31</v>
      </c>
      <c r="GU164">
        <v>21.5</v>
      </c>
      <c r="GV164">
        <v>21.7</v>
      </c>
      <c r="GW164">
        <v>2.7477999999999998</v>
      </c>
      <c r="GX164">
        <v>2.50854</v>
      </c>
      <c r="GY164">
        <v>2.04834</v>
      </c>
      <c r="GZ164">
        <v>2.6245099999999999</v>
      </c>
      <c r="HA164">
        <v>2.1972700000000001</v>
      </c>
      <c r="HB164">
        <v>2.35107</v>
      </c>
      <c r="HC164">
        <v>36.646900000000002</v>
      </c>
      <c r="HD164">
        <v>14.7012</v>
      </c>
      <c r="HE164">
        <v>18</v>
      </c>
      <c r="HF164">
        <v>663.13699999999994</v>
      </c>
      <c r="HG164">
        <v>776.827</v>
      </c>
      <c r="HH164">
        <v>31.001200000000001</v>
      </c>
      <c r="HI164">
        <v>32.536799999999999</v>
      </c>
      <c r="HJ164">
        <v>29.9998</v>
      </c>
      <c r="HK164">
        <v>32.553899999999999</v>
      </c>
      <c r="HL164">
        <v>32.577199999999998</v>
      </c>
      <c r="HM164">
        <v>54.998199999999997</v>
      </c>
      <c r="HN164">
        <v>0</v>
      </c>
      <c r="HO164">
        <v>100</v>
      </c>
      <c r="HP164">
        <v>31</v>
      </c>
      <c r="HQ164">
        <v>996.702</v>
      </c>
      <c r="HR164">
        <v>33.932099999999998</v>
      </c>
      <c r="HS164">
        <v>99.010599999999997</v>
      </c>
      <c r="HT164">
        <v>97.953699999999998</v>
      </c>
    </row>
    <row r="165" spans="1:228" x14ac:dyDescent="0.2">
      <c r="A165">
        <v>150</v>
      </c>
      <c r="B165">
        <v>1674578943</v>
      </c>
      <c r="C165">
        <v>595</v>
      </c>
      <c r="D165" t="s">
        <v>659</v>
      </c>
      <c r="E165" t="s">
        <v>660</v>
      </c>
      <c r="F165">
        <v>4</v>
      </c>
      <c r="G165">
        <v>1674578940.6875</v>
      </c>
      <c r="H165">
        <f t="shared" si="68"/>
        <v>3.6933758136934835E-4</v>
      </c>
      <c r="I165">
        <f t="shared" si="69"/>
        <v>0.36933758136934836</v>
      </c>
      <c r="J165">
        <f t="shared" si="70"/>
        <v>8.1209080061887828</v>
      </c>
      <c r="K165">
        <f t="shared" si="71"/>
        <v>969.89925000000005</v>
      </c>
      <c r="L165">
        <f t="shared" si="72"/>
        <v>350.69569930733638</v>
      </c>
      <c r="M165">
        <f t="shared" si="73"/>
        <v>35.586128896972092</v>
      </c>
      <c r="N165">
        <f t="shared" si="74"/>
        <v>98.418542901288788</v>
      </c>
      <c r="O165">
        <f t="shared" si="75"/>
        <v>2.1694667024618194E-2</v>
      </c>
      <c r="P165">
        <f t="shared" si="76"/>
        <v>2.7745722678657541</v>
      </c>
      <c r="Q165">
        <f t="shared" si="77"/>
        <v>2.1600866517082942E-2</v>
      </c>
      <c r="R165">
        <f t="shared" si="78"/>
        <v>1.3508935259018636E-2</v>
      </c>
      <c r="S165">
        <f t="shared" si="79"/>
        <v>226.11474962297203</v>
      </c>
      <c r="T165">
        <f t="shared" si="80"/>
        <v>33.786308622653912</v>
      </c>
      <c r="U165">
        <f t="shared" si="81"/>
        <v>32.999962500000002</v>
      </c>
      <c r="V165">
        <f t="shared" si="82"/>
        <v>5.0520963415936446</v>
      </c>
      <c r="W165">
        <f t="shared" si="83"/>
        <v>69.039681718093874</v>
      </c>
      <c r="X165">
        <f t="shared" si="84"/>
        <v>3.3892499686313489</v>
      </c>
      <c r="Y165">
        <f t="shared" si="85"/>
        <v>4.9091332466891959</v>
      </c>
      <c r="Z165">
        <f t="shared" si="86"/>
        <v>1.6628463729622958</v>
      </c>
      <c r="AA165">
        <f t="shared" si="87"/>
        <v>-16.287787338388263</v>
      </c>
      <c r="AB165">
        <f t="shared" si="88"/>
        <v>-76.277848532384411</v>
      </c>
      <c r="AC165">
        <f t="shared" si="89"/>
        <v>-6.2804674285301729</v>
      </c>
      <c r="AD165">
        <f t="shared" si="90"/>
        <v>127.2686463236692</v>
      </c>
      <c r="AE165">
        <f t="shared" si="91"/>
        <v>18.825279364212719</v>
      </c>
      <c r="AF165">
        <f t="shared" si="92"/>
        <v>0.36763978874132386</v>
      </c>
      <c r="AG165">
        <f t="shared" si="93"/>
        <v>8.1209080061887828</v>
      </c>
      <c r="AH165">
        <v>1020.845816789413</v>
      </c>
      <c r="AI165">
        <v>1006.528745454544</v>
      </c>
      <c r="AJ165">
        <v>1.724024690226837</v>
      </c>
      <c r="AK165">
        <v>62.033969261683353</v>
      </c>
      <c r="AL165">
        <f t="shared" si="94"/>
        <v>0.36933758136934836</v>
      </c>
      <c r="AM165">
        <v>33.072495480519493</v>
      </c>
      <c r="AN165">
        <v>33.402016969696938</v>
      </c>
      <c r="AO165">
        <v>5.0384317283469521E-6</v>
      </c>
      <c r="AP165">
        <v>98.33</v>
      </c>
      <c r="AQ165">
        <v>30</v>
      </c>
      <c r="AR165">
        <v>5</v>
      </c>
      <c r="AS165">
        <f t="shared" si="95"/>
        <v>1</v>
      </c>
      <c r="AT165">
        <f t="shared" si="96"/>
        <v>0</v>
      </c>
      <c r="AU165">
        <f t="shared" si="97"/>
        <v>47608.896605723356</v>
      </c>
      <c r="AV165">
        <f t="shared" si="98"/>
        <v>1199.9937500000001</v>
      </c>
      <c r="AW165">
        <f t="shared" si="99"/>
        <v>1025.9200075766694</v>
      </c>
      <c r="AX165">
        <f t="shared" si="100"/>
        <v>0.85493779244822676</v>
      </c>
      <c r="AY165">
        <f t="shared" si="101"/>
        <v>0.18842993942507785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1674578940.6875</v>
      </c>
      <c r="BF165">
        <v>969.89925000000005</v>
      </c>
      <c r="BG165">
        <v>987.60624999999993</v>
      </c>
      <c r="BH165">
        <v>33.400525000000002</v>
      </c>
      <c r="BI165">
        <v>33.072487499999987</v>
      </c>
      <c r="BJ165">
        <v>976.79849999999999</v>
      </c>
      <c r="BK165">
        <v>33.187587499999992</v>
      </c>
      <c r="BL165">
        <v>649.97525000000007</v>
      </c>
      <c r="BM165">
        <v>101.373125</v>
      </c>
      <c r="BN165">
        <v>9.9829950000000001E-2</v>
      </c>
      <c r="BO165">
        <v>32.490025000000003</v>
      </c>
      <c r="BP165">
        <v>32.999962500000002</v>
      </c>
      <c r="BQ165">
        <v>999.9</v>
      </c>
      <c r="BR165">
        <v>0</v>
      </c>
      <c r="BS165">
        <v>0</v>
      </c>
      <c r="BT165">
        <v>9017.8125</v>
      </c>
      <c r="BU165">
        <v>0</v>
      </c>
      <c r="BV165">
        <v>172.27837500000001</v>
      </c>
      <c r="BW165">
        <v>-17.706924999999998</v>
      </c>
      <c r="BX165">
        <v>1003.411625</v>
      </c>
      <c r="BY165">
        <v>1021.3875</v>
      </c>
      <c r="BZ165">
        <v>0.32803775000000002</v>
      </c>
      <c r="CA165">
        <v>987.60624999999993</v>
      </c>
      <c r="CB165">
        <v>33.072487499999987</v>
      </c>
      <c r="CC165">
        <v>3.3859224999999999</v>
      </c>
      <c r="CD165">
        <v>3.3526687499999999</v>
      </c>
      <c r="CE165">
        <v>26.058325</v>
      </c>
      <c r="CF165">
        <v>25.891575</v>
      </c>
      <c r="CG165">
        <v>1199.9937500000001</v>
      </c>
      <c r="CH165">
        <v>0.49998925</v>
      </c>
      <c r="CI165">
        <v>0.50001074999999995</v>
      </c>
      <c r="CJ165">
        <v>0</v>
      </c>
      <c r="CK165">
        <v>758.06849999999997</v>
      </c>
      <c r="CL165">
        <v>4.9990899999999998</v>
      </c>
      <c r="CM165">
        <v>7745.0012499999993</v>
      </c>
      <c r="CN165">
        <v>9557.77</v>
      </c>
      <c r="CO165">
        <v>41.75</v>
      </c>
      <c r="CP165">
        <v>43.436999999999998</v>
      </c>
      <c r="CQ165">
        <v>42.561999999999998</v>
      </c>
      <c r="CR165">
        <v>42.436999999999998</v>
      </c>
      <c r="CS165">
        <v>43.093499999999999</v>
      </c>
      <c r="CT165">
        <v>597.48749999999995</v>
      </c>
      <c r="CU165">
        <v>597.51</v>
      </c>
      <c r="CV165">
        <v>0</v>
      </c>
      <c r="CW165">
        <v>1674578955.8</v>
      </c>
      <c r="CX165">
        <v>0</v>
      </c>
      <c r="CY165">
        <v>1674577646.0999999</v>
      </c>
      <c r="CZ165" t="s">
        <v>356</v>
      </c>
      <c r="DA165">
        <v>1674577646.0999999</v>
      </c>
      <c r="DB165">
        <v>1674577639.5999999</v>
      </c>
      <c r="DC165">
        <v>30</v>
      </c>
      <c r="DD165">
        <v>-0.48</v>
      </c>
      <c r="DE165">
        <v>-5.1999999999999998E-2</v>
      </c>
      <c r="DF165">
        <v>-5.7220000000000004</v>
      </c>
      <c r="DG165">
        <v>0.21299999999999999</v>
      </c>
      <c r="DH165">
        <v>415</v>
      </c>
      <c r="DI165">
        <v>32</v>
      </c>
      <c r="DJ165">
        <v>0.4</v>
      </c>
      <c r="DK165">
        <v>0.18</v>
      </c>
      <c r="DL165">
        <v>-17.584187499999999</v>
      </c>
      <c r="DM165">
        <v>-1.115944840525293</v>
      </c>
      <c r="DN165">
        <v>0.1276447201953532</v>
      </c>
      <c r="DO165">
        <v>0</v>
      </c>
      <c r="DP165">
        <v>0.32131490000000001</v>
      </c>
      <c r="DQ165">
        <v>4.109509193245766E-2</v>
      </c>
      <c r="DR165">
        <v>4.1271168556269444E-3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357</v>
      </c>
      <c r="EA165">
        <v>3.2973300000000001</v>
      </c>
      <c r="EB165">
        <v>2.6253899999999999</v>
      </c>
      <c r="EC165">
        <v>0.18474599999999999</v>
      </c>
      <c r="ED165">
        <v>0.18471199999999999</v>
      </c>
      <c r="EE165">
        <v>0.137993</v>
      </c>
      <c r="EF165">
        <v>0.135771</v>
      </c>
      <c r="EG165">
        <v>24618.5</v>
      </c>
      <c r="EH165">
        <v>25030.9</v>
      </c>
      <c r="EI165">
        <v>28095.8</v>
      </c>
      <c r="EJ165">
        <v>29550.7</v>
      </c>
      <c r="EK165">
        <v>33338.300000000003</v>
      </c>
      <c r="EL165">
        <v>35466.1</v>
      </c>
      <c r="EM165">
        <v>39664.199999999997</v>
      </c>
      <c r="EN165">
        <v>42243.5</v>
      </c>
      <c r="EO165">
        <v>2.18065</v>
      </c>
      <c r="EP165">
        <v>2.2209699999999999</v>
      </c>
      <c r="EQ165">
        <v>0.181645</v>
      </c>
      <c r="ER165">
        <v>0</v>
      </c>
      <c r="ES165">
        <v>30.060300000000002</v>
      </c>
      <c r="ET165">
        <v>999.9</v>
      </c>
      <c r="EU165">
        <v>74.8</v>
      </c>
      <c r="EV165">
        <v>31.9</v>
      </c>
      <c r="EW165">
        <v>35.031999999999996</v>
      </c>
      <c r="EX165">
        <v>57.096400000000003</v>
      </c>
      <c r="EY165">
        <v>-7.1634599999999997</v>
      </c>
      <c r="EZ165">
        <v>2</v>
      </c>
      <c r="FA165">
        <v>0.39826499999999998</v>
      </c>
      <c r="FB165">
        <v>-0.21207000000000001</v>
      </c>
      <c r="FC165">
        <v>20.2744</v>
      </c>
      <c r="FD165">
        <v>5.2190899999999996</v>
      </c>
      <c r="FE165">
        <v>12.0067</v>
      </c>
      <c r="FF165">
        <v>4.9865500000000003</v>
      </c>
      <c r="FG165">
        <v>3.2845300000000002</v>
      </c>
      <c r="FH165">
        <v>9999</v>
      </c>
      <c r="FI165">
        <v>9999</v>
      </c>
      <c r="FJ165">
        <v>9999</v>
      </c>
      <c r="FK165">
        <v>999.9</v>
      </c>
      <c r="FL165">
        <v>1.8656999999999999</v>
      </c>
      <c r="FM165">
        <v>1.86216</v>
      </c>
      <c r="FN165">
        <v>1.8641700000000001</v>
      </c>
      <c r="FO165">
        <v>1.8602000000000001</v>
      </c>
      <c r="FP165">
        <v>1.8609599999999999</v>
      </c>
      <c r="FQ165">
        <v>1.8601399999999999</v>
      </c>
      <c r="FR165">
        <v>1.8618399999999999</v>
      </c>
      <c r="FS165">
        <v>1.85839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-6.9050000000000002</v>
      </c>
      <c r="GH165">
        <v>0.21299999999999999</v>
      </c>
      <c r="GI165">
        <v>-4.3160023200825837</v>
      </c>
      <c r="GJ165">
        <v>-4.0448538125570227E-3</v>
      </c>
      <c r="GK165">
        <v>1.839783264315481E-6</v>
      </c>
      <c r="GL165">
        <v>-4.1587272622942942E-10</v>
      </c>
      <c r="GM165">
        <v>0.21294000000000321</v>
      </c>
      <c r="GN165">
        <v>0</v>
      </c>
      <c r="GO165">
        <v>0</v>
      </c>
      <c r="GP165">
        <v>0</v>
      </c>
      <c r="GQ165">
        <v>5</v>
      </c>
      <c r="GR165">
        <v>2081</v>
      </c>
      <c r="GS165">
        <v>3</v>
      </c>
      <c r="GT165">
        <v>31</v>
      </c>
      <c r="GU165">
        <v>21.6</v>
      </c>
      <c r="GV165">
        <v>21.7</v>
      </c>
      <c r="GW165">
        <v>2.7624499999999999</v>
      </c>
      <c r="GX165">
        <v>2.5146500000000001</v>
      </c>
      <c r="GY165">
        <v>2.04834</v>
      </c>
      <c r="GZ165">
        <v>2.6245099999999999</v>
      </c>
      <c r="HA165">
        <v>2.1972700000000001</v>
      </c>
      <c r="HB165">
        <v>2.2997999999999998</v>
      </c>
      <c r="HC165">
        <v>36.646900000000002</v>
      </c>
      <c r="HD165">
        <v>14.6837</v>
      </c>
      <c r="HE165">
        <v>18</v>
      </c>
      <c r="HF165">
        <v>663.298</v>
      </c>
      <c r="HG165">
        <v>776.88900000000001</v>
      </c>
      <c r="HH165">
        <v>31.001200000000001</v>
      </c>
      <c r="HI165">
        <v>32.534700000000001</v>
      </c>
      <c r="HJ165">
        <v>29.9998</v>
      </c>
      <c r="HK165">
        <v>32.5503</v>
      </c>
      <c r="HL165">
        <v>32.574399999999997</v>
      </c>
      <c r="HM165">
        <v>55.280500000000004</v>
      </c>
      <c r="HN165">
        <v>0</v>
      </c>
      <c r="HO165">
        <v>100</v>
      </c>
      <c r="HP165">
        <v>31</v>
      </c>
      <c r="HQ165">
        <v>1003.38</v>
      </c>
      <c r="HR165">
        <v>33.932099999999998</v>
      </c>
      <c r="HS165">
        <v>99.010199999999998</v>
      </c>
      <c r="HT165">
        <v>97.953999999999994</v>
      </c>
    </row>
    <row r="166" spans="1:228" x14ac:dyDescent="0.2">
      <c r="A166">
        <v>151</v>
      </c>
      <c r="B166">
        <v>1674578947</v>
      </c>
      <c r="C166">
        <v>599</v>
      </c>
      <c r="D166" t="s">
        <v>661</v>
      </c>
      <c r="E166" t="s">
        <v>662</v>
      </c>
      <c r="F166">
        <v>4</v>
      </c>
      <c r="G166">
        <v>1674578945</v>
      </c>
      <c r="H166">
        <f t="shared" si="68"/>
        <v>3.6058383587638139E-4</v>
      </c>
      <c r="I166">
        <f t="shared" si="69"/>
        <v>0.36058383587638138</v>
      </c>
      <c r="J166">
        <f t="shared" si="70"/>
        <v>8.0844953966697339</v>
      </c>
      <c r="K166">
        <f t="shared" si="71"/>
        <v>976.9862857142856</v>
      </c>
      <c r="L166">
        <f t="shared" si="72"/>
        <v>344.07748656535546</v>
      </c>
      <c r="M166">
        <f t="shared" si="73"/>
        <v>34.915056453573577</v>
      </c>
      <c r="N166">
        <f t="shared" si="74"/>
        <v>99.139097011516213</v>
      </c>
      <c r="O166">
        <f t="shared" si="75"/>
        <v>2.1116149858452737E-2</v>
      </c>
      <c r="P166">
        <f t="shared" si="76"/>
        <v>2.7673477579298909</v>
      </c>
      <c r="Q166">
        <f t="shared" si="77"/>
        <v>2.1027043254857523E-2</v>
      </c>
      <c r="R166">
        <f t="shared" si="78"/>
        <v>1.3149876457846935E-2</v>
      </c>
      <c r="S166">
        <f t="shared" si="79"/>
        <v>226.12078921126391</v>
      </c>
      <c r="T166">
        <f t="shared" si="80"/>
        <v>33.804526001224374</v>
      </c>
      <c r="U166">
        <f t="shared" si="81"/>
        <v>33.01587142857143</v>
      </c>
      <c r="V166">
        <f t="shared" si="82"/>
        <v>5.0566141333022445</v>
      </c>
      <c r="W166">
        <f t="shared" si="83"/>
        <v>68.98295849243209</v>
      </c>
      <c r="X166">
        <f t="shared" si="84"/>
        <v>3.3888868955605025</v>
      </c>
      <c r="Y166">
        <f t="shared" si="85"/>
        <v>4.9126436001324691</v>
      </c>
      <c r="Z166">
        <f t="shared" si="86"/>
        <v>1.667727237741742</v>
      </c>
      <c r="AA166">
        <f t="shared" si="87"/>
        <v>-15.901747162148419</v>
      </c>
      <c r="AB166">
        <f t="shared" si="88"/>
        <v>-76.561714429103375</v>
      </c>
      <c r="AC166">
        <f t="shared" si="89"/>
        <v>-6.3211834007645136</v>
      </c>
      <c r="AD166">
        <f t="shared" si="90"/>
        <v>127.33614421924761</v>
      </c>
      <c r="AE166">
        <f t="shared" si="91"/>
        <v>18.653700315813051</v>
      </c>
      <c r="AF166">
        <f t="shared" si="92"/>
        <v>0.36537090832870667</v>
      </c>
      <c r="AG166">
        <f t="shared" si="93"/>
        <v>8.0844953966697339</v>
      </c>
      <c r="AH166">
        <v>1027.4390943303119</v>
      </c>
      <c r="AI166">
        <v>1013.282484848485</v>
      </c>
      <c r="AJ166">
        <v>1.6913928072550439</v>
      </c>
      <c r="AK166">
        <v>62.033969261683353</v>
      </c>
      <c r="AL166">
        <f t="shared" si="94"/>
        <v>0.36058383587638138</v>
      </c>
      <c r="AM166">
        <v>33.070392112554117</v>
      </c>
      <c r="AN166">
        <v>33.3921690909091</v>
      </c>
      <c r="AO166">
        <v>-1.008894136166143E-5</v>
      </c>
      <c r="AP166">
        <v>98.33</v>
      </c>
      <c r="AQ166">
        <v>30</v>
      </c>
      <c r="AR166">
        <v>5</v>
      </c>
      <c r="AS166">
        <f t="shared" si="95"/>
        <v>1</v>
      </c>
      <c r="AT166">
        <f t="shared" si="96"/>
        <v>0</v>
      </c>
      <c r="AU166">
        <f t="shared" si="97"/>
        <v>47407.611616833812</v>
      </c>
      <c r="AV166">
        <f t="shared" si="98"/>
        <v>1200.031428571428</v>
      </c>
      <c r="AW166">
        <f t="shared" si="99"/>
        <v>1025.9516710939188</v>
      </c>
      <c r="AX166">
        <f t="shared" si="100"/>
        <v>0.85493733469569066</v>
      </c>
      <c r="AY166">
        <f t="shared" si="101"/>
        <v>0.18842905596268289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1674578945</v>
      </c>
      <c r="BF166">
        <v>976.9862857142856</v>
      </c>
      <c r="BG166">
        <v>994.53371428571438</v>
      </c>
      <c r="BH166">
        <v>33.396471428571417</v>
      </c>
      <c r="BI166">
        <v>33.070485714285716</v>
      </c>
      <c r="BJ166">
        <v>983.89714285714285</v>
      </c>
      <c r="BK166">
        <v>33.183514285714281</v>
      </c>
      <c r="BL166">
        <v>650.03242857142868</v>
      </c>
      <c r="BM166">
        <v>101.3742857142857</v>
      </c>
      <c r="BN166">
        <v>0.1001141428571428</v>
      </c>
      <c r="BO166">
        <v>32.502699999999997</v>
      </c>
      <c r="BP166">
        <v>33.01587142857143</v>
      </c>
      <c r="BQ166">
        <v>999.89999999999986</v>
      </c>
      <c r="BR166">
        <v>0</v>
      </c>
      <c r="BS166">
        <v>0</v>
      </c>
      <c r="BT166">
        <v>8979.3757142857139</v>
      </c>
      <c r="BU166">
        <v>0</v>
      </c>
      <c r="BV166">
        <v>133.7377142857143</v>
      </c>
      <c r="BW166">
        <v>-17.547357142857141</v>
      </c>
      <c r="BX166">
        <v>1010.742857142857</v>
      </c>
      <c r="BY166">
        <v>1028.548571428571</v>
      </c>
      <c r="BZ166">
        <v>0.32596728571428568</v>
      </c>
      <c r="CA166">
        <v>994.53371428571438</v>
      </c>
      <c r="CB166">
        <v>33.070485714285716</v>
      </c>
      <c r="CC166">
        <v>3.385548571428572</v>
      </c>
      <c r="CD166">
        <v>3.352502857142857</v>
      </c>
      <c r="CE166">
        <v>26.056457142857141</v>
      </c>
      <c r="CF166">
        <v>25.890742857142861</v>
      </c>
      <c r="CG166">
        <v>1200.031428571428</v>
      </c>
      <c r="CH166">
        <v>0.5000067142857143</v>
      </c>
      <c r="CI166">
        <v>0.49999328571428558</v>
      </c>
      <c r="CJ166">
        <v>0</v>
      </c>
      <c r="CK166">
        <v>757.99985714285708</v>
      </c>
      <c r="CL166">
        <v>4.9990899999999998</v>
      </c>
      <c r="CM166">
        <v>7742.868571428573</v>
      </c>
      <c r="CN166">
        <v>9558.1257142857157</v>
      </c>
      <c r="CO166">
        <v>41.75</v>
      </c>
      <c r="CP166">
        <v>43.436999999999998</v>
      </c>
      <c r="CQ166">
        <v>42.561999999999998</v>
      </c>
      <c r="CR166">
        <v>42.436999999999998</v>
      </c>
      <c r="CS166">
        <v>43.097999999999999</v>
      </c>
      <c r="CT166">
        <v>597.52571428571434</v>
      </c>
      <c r="CU166">
        <v>597.51142857142861</v>
      </c>
      <c r="CV166">
        <v>0</v>
      </c>
      <c r="CW166">
        <v>1674578959.4000001</v>
      </c>
      <c r="CX166">
        <v>0</v>
      </c>
      <c r="CY166">
        <v>1674577646.0999999</v>
      </c>
      <c r="CZ166" t="s">
        <v>356</v>
      </c>
      <c r="DA166">
        <v>1674577646.0999999</v>
      </c>
      <c r="DB166">
        <v>1674577639.5999999</v>
      </c>
      <c r="DC166">
        <v>30</v>
      </c>
      <c r="DD166">
        <v>-0.48</v>
      </c>
      <c r="DE166">
        <v>-5.1999999999999998E-2</v>
      </c>
      <c r="DF166">
        <v>-5.7220000000000004</v>
      </c>
      <c r="DG166">
        <v>0.21299999999999999</v>
      </c>
      <c r="DH166">
        <v>415</v>
      </c>
      <c r="DI166">
        <v>32</v>
      </c>
      <c r="DJ166">
        <v>0.4</v>
      </c>
      <c r="DK166">
        <v>0.18</v>
      </c>
      <c r="DL166">
        <v>-17.5987425</v>
      </c>
      <c r="DM166">
        <v>-0.61157786116321</v>
      </c>
      <c r="DN166">
        <v>0.1205296226815218</v>
      </c>
      <c r="DO166">
        <v>0</v>
      </c>
      <c r="DP166">
        <v>0.32352977500000002</v>
      </c>
      <c r="DQ166">
        <v>3.6746015009380698E-2</v>
      </c>
      <c r="DR166">
        <v>3.9735005944852991E-3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357</v>
      </c>
      <c r="EA166">
        <v>3.2972800000000002</v>
      </c>
      <c r="EB166">
        <v>2.6250599999999999</v>
      </c>
      <c r="EC166">
        <v>0.185533</v>
      </c>
      <c r="ED166">
        <v>0.18548899999999999</v>
      </c>
      <c r="EE166">
        <v>0.13796900000000001</v>
      </c>
      <c r="EF166">
        <v>0.135769</v>
      </c>
      <c r="EG166">
        <v>24595</v>
      </c>
      <c r="EH166">
        <v>25007.599999999999</v>
      </c>
      <c r="EI166">
        <v>28096.2</v>
      </c>
      <c r="EJ166">
        <v>29551.4</v>
      </c>
      <c r="EK166">
        <v>33339.599999999999</v>
      </c>
      <c r="EL166">
        <v>35466.699999999997</v>
      </c>
      <c r="EM166">
        <v>39664.6</v>
      </c>
      <c r="EN166">
        <v>42244.1</v>
      </c>
      <c r="EO166">
        <v>2.1802700000000002</v>
      </c>
      <c r="EP166">
        <v>2.22105</v>
      </c>
      <c r="EQ166">
        <v>0.180863</v>
      </c>
      <c r="ER166">
        <v>0</v>
      </c>
      <c r="ES166">
        <v>30.085799999999999</v>
      </c>
      <c r="ET166">
        <v>999.9</v>
      </c>
      <c r="EU166">
        <v>74.8</v>
      </c>
      <c r="EV166">
        <v>31.9</v>
      </c>
      <c r="EW166">
        <v>35.036700000000003</v>
      </c>
      <c r="EX166">
        <v>57.426400000000001</v>
      </c>
      <c r="EY166">
        <v>-7.2155500000000004</v>
      </c>
      <c r="EZ166">
        <v>2</v>
      </c>
      <c r="FA166">
        <v>0.39813500000000002</v>
      </c>
      <c r="FB166">
        <v>-0.20968700000000001</v>
      </c>
      <c r="FC166">
        <v>20.2743</v>
      </c>
      <c r="FD166">
        <v>5.2183400000000004</v>
      </c>
      <c r="FE166">
        <v>12.006399999999999</v>
      </c>
      <c r="FF166">
        <v>4.9863499999999998</v>
      </c>
      <c r="FG166">
        <v>3.28443</v>
      </c>
      <c r="FH166">
        <v>9999</v>
      </c>
      <c r="FI166">
        <v>9999</v>
      </c>
      <c r="FJ166">
        <v>9999</v>
      </c>
      <c r="FK166">
        <v>999.9</v>
      </c>
      <c r="FL166">
        <v>1.8656900000000001</v>
      </c>
      <c r="FM166">
        <v>1.8621700000000001</v>
      </c>
      <c r="FN166">
        <v>1.8641700000000001</v>
      </c>
      <c r="FO166">
        <v>1.8602099999999999</v>
      </c>
      <c r="FP166">
        <v>1.8609599999999999</v>
      </c>
      <c r="FQ166">
        <v>1.8601000000000001</v>
      </c>
      <c r="FR166">
        <v>1.8618399999999999</v>
      </c>
      <c r="FS166">
        <v>1.8583799999999999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-6.9160000000000004</v>
      </c>
      <c r="GH166">
        <v>0.21290000000000001</v>
      </c>
      <c r="GI166">
        <v>-4.3160023200825837</v>
      </c>
      <c r="GJ166">
        <v>-4.0448538125570227E-3</v>
      </c>
      <c r="GK166">
        <v>1.839783264315481E-6</v>
      </c>
      <c r="GL166">
        <v>-4.1587272622942942E-10</v>
      </c>
      <c r="GM166">
        <v>0.21294000000000321</v>
      </c>
      <c r="GN166">
        <v>0</v>
      </c>
      <c r="GO166">
        <v>0</v>
      </c>
      <c r="GP166">
        <v>0</v>
      </c>
      <c r="GQ166">
        <v>5</v>
      </c>
      <c r="GR166">
        <v>2081</v>
      </c>
      <c r="GS166">
        <v>3</v>
      </c>
      <c r="GT166">
        <v>31</v>
      </c>
      <c r="GU166">
        <v>21.7</v>
      </c>
      <c r="GV166">
        <v>21.8</v>
      </c>
      <c r="GW166">
        <v>2.7758799999999999</v>
      </c>
      <c r="GX166">
        <v>2.50732</v>
      </c>
      <c r="GY166">
        <v>2.04834</v>
      </c>
      <c r="GZ166">
        <v>2.6245099999999999</v>
      </c>
      <c r="HA166">
        <v>2.1972700000000001</v>
      </c>
      <c r="HB166">
        <v>2.3559600000000001</v>
      </c>
      <c r="HC166">
        <v>36.6706</v>
      </c>
      <c r="HD166">
        <v>14.7012</v>
      </c>
      <c r="HE166">
        <v>18</v>
      </c>
      <c r="HF166">
        <v>662.96199999999999</v>
      </c>
      <c r="HG166">
        <v>776.92600000000004</v>
      </c>
      <c r="HH166">
        <v>31.000900000000001</v>
      </c>
      <c r="HI166">
        <v>32.531799999999997</v>
      </c>
      <c r="HJ166">
        <v>29.9999</v>
      </c>
      <c r="HK166">
        <v>32.546700000000001</v>
      </c>
      <c r="HL166">
        <v>32.5715</v>
      </c>
      <c r="HM166">
        <v>55.566200000000002</v>
      </c>
      <c r="HN166">
        <v>0</v>
      </c>
      <c r="HO166">
        <v>100</v>
      </c>
      <c r="HP166">
        <v>31</v>
      </c>
      <c r="HQ166">
        <v>1010.06</v>
      </c>
      <c r="HR166">
        <v>33.932099999999998</v>
      </c>
      <c r="HS166">
        <v>99.011499999999998</v>
      </c>
      <c r="HT166">
        <v>97.955699999999993</v>
      </c>
    </row>
    <row r="167" spans="1:228" x14ac:dyDescent="0.2">
      <c r="A167">
        <v>152</v>
      </c>
      <c r="B167">
        <v>1674578951</v>
      </c>
      <c r="C167">
        <v>603</v>
      </c>
      <c r="D167" t="s">
        <v>663</v>
      </c>
      <c r="E167" t="s">
        <v>664</v>
      </c>
      <c r="F167">
        <v>4</v>
      </c>
      <c r="G167">
        <v>1674578948.6875</v>
      </c>
      <c r="H167">
        <f t="shared" si="68"/>
        <v>3.6111350662185507E-4</v>
      </c>
      <c r="I167">
        <f t="shared" si="69"/>
        <v>0.3611135066218551</v>
      </c>
      <c r="J167">
        <f t="shared" si="70"/>
        <v>8.2048618447863984</v>
      </c>
      <c r="K167">
        <f t="shared" si="71"/>
        <v>982.97874999999999</v>
      </c>
      <c r="L167">
        <f t="shared" si="72"/>
        <v>340.97831802545272</v>
      </c>
      <c r="M167">
        <f t="shared" si="73"/>
        <v>34.600304442043097</v>
      </c>
      <c r="N167">
        <f t="shared" si="74"/>
        <v>99.746412637064367</v>
      </c>
      <c r="O167">
        <f t="shared" si="75"/>
        <v>2.1120306708709378E-2</v>
      </c>
      <c r="P167">
        <f t="shared" si="76"/>
        <v>2.7699764295049256</v>
      </c>
      <c r="Q167">
        <f t="shared" si="77"/>
        <v>2.103124930833802E-2</v>
      </c>
      <c r="R167">
        <f t="shared" si="78"/>
        <v>1.3152500861318575E-2</v>
      </c>
      <c r="S167">
        <f t="shared" si="79"/>
        <v>226.12294596311779</v>
      </c>
      <c r="T167">
        <f t="shared" si="80"/>
        <v>33.810184087778232</v>
      </c>
      <c r="U167">
        <f t="shared" si="81"/>
        <v>33.021587500000003</v>
      </c>
      <c r="V167">
        <f t="shared" si="82"/>
        <v>5.058238232142692</v>
      </c>
      <c r="W167">
        <f t="shared" si="83"/>
        <v>68.946446940003554</v>
      </c>
      <c r="X167">
        <f t="shared" si="84"/>
        <v>3.3884185515183063</v>
      </c>
      <c r="Y167">
        <f t="shared" si="85"/>
        <v>4.9145658723601402</v>
      </c>
      <c r="Z167">
        <f t="shared" si="86"/>
        <v>1.6698196806243857</v>
      </c>
      <c r="AA167">
        <f t="shared" si="87"/>
        <v>-15.925105642023809</v>
      </c>
      <c r="AB167">
        <f t="shared" si="88"/>
        <v>-76.452037516481923</v>
      </c>
      <c r="AC167">
        <f t="shared" si="89"/>
        <v>-6.3065294393268658</v>
      </c>
      <c r="AD167">
        <f t="shared" si="90"/>
        <v>127.43927336528516</v>
      </c>
      <c r="AE167">
        <f t="shared" si="91"/>
        <v>18.60275560035079</v>
      </c>
      <c r="AF167">
        <f t="shared" si="92"/>
        <v>0.36100529270652648</v>
      </c>
      <c r="AG167">
        <f t="shared" si="93"/>
        <v>8.2048618447863984</v>
      </c>
      <c r="AH167">
        <v>1034.1543946539621</v>
      </c>
      <c r="AI167">
        <v>1019.959515151515</v>
      </c>
      <c r="AJ167">
        <v>1.6709311789852059</v>
      </c>
      <c r="AK167">
        <v>62.033969261683353</v>
      </c>
      <c r="AL167">
        <f t="shared" si="94"/>
        <v>0.3611135066218551</v>
      </c>
      <c r="AM167">
        <v>33.070315272727271</v>
      </c>
      <c r="AN167">
        <v>33.392543030303017</v>
      </c>
      <c r="AO167">
        <v>-1.050851866310231E-6</v>
      </c>
      <c r="AP167">
        <v>98.33</v>
      </c>
      <c r="AQ167">
        <v>30</v>
      </c>
      <c r="AR167">
        <v>5</v>
      </c>
      <c r="AS167">
        <f t="shared" si="95"/>
        <v>1</v>
      </c>
      <c r="AT167">
        <f t="shared" si="96"/>
        <v>0</v>
      </c>
      <c r="AU167">
        <f t="shared" si="97"/>
        <v>47479.021169895634</v>
      </c>
      <c r="AV167">
        <f t="shared" si="98"/>
        <v>1200.04125</v>
      </c>
      <c r="AW167">
        <f t="shared" si="99"/>
        <v>1025.9602264057605</v>
      </c>
      <c r="AX167">
        <f t="shared" si="100"/>
        <v>0.85493746686271033</v>
      </c>
      <c r="AY167">
        <f t="shared" si="101"/>
        <v>0.18842931104503099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1674578948.6875</v>
      </c>
      <c r="BF167">
        <v>982.97874999999999</v>
      </c>
      <c r="BG167">
        <v>1000.479</v>
      </c>
      <c r="BH167">
        <v>33.392112500000003</v>
      </c>
      <c r="BI167">
        <v>33.069987500000003</v>
      </c>
      <c r="BJ167">
        <v>989.89937499999996</v>
      </c>
      <c r="BK167">
        <v>33.179187499999998</v>
      </c>
      <c r="BL167">
        <v>649.96612499999992</v>
      </c>
      <c r="BM167">
        <v>101.37375</v>
      </c>
      <c r="BN167">
        <v>9.9870500000000001E-2</v>
      </c>
      <c r="BO167">
        <v>32.509637499999997</v>
      </c>
      <c r="BP167">
        <v>33.021587500000003</v>
      </c>
      <c r="BQ167">
        <v>999.9</v>
      </c>
      <c r="BR167">
        <v>0</v>
      </c>
      <c r="BS167">
        <v>0</v>
      </c>
      <c r="BT167">
        <v>8993.36</v>
      </c>
      <c r="BU167">
        <v>0</v>
      </c>
      <c r="BV167">
        <v>88.991849999999999</v>
      </c>
      <c r="BW167">
        <v>-17.499199999999998</v>
      </c>
      <c r="BX167">
        <v>1016.93625</v>
      </c>
      <c r="BY167">
        <v>1034.6949999999999</v>
      </c>
      <c r="BZ167">
        <v>0.32213199999999997</v>
      </c>
      <c r="CA167">
        <v>1000.479</v>
      </c>
      <c r="CB167">
        <v>33.069987500000003</v>
      </c>
      <c r="CC167">
        <v>3.3850862500000001</v>
      </c>
      <c r="CD167">
        <v>3.3524287500000001</v>
      </c>
      <c r="CE167">
        <v>26.05415</v>
      </c>
      <c r="CF167">
        <v>25.890350000000002</v>
      </c>
      <c r="CG167">
        <v>1200.04125</v>
      </c>
      <c r="CH167">
        <v>0.50000137499999997</v>
      </c>
      <c r="CI167">
        <v>0.49999862499999997</v>
      </c>
      <c r="CJ167">
        <v>0</v>
      </c>
      <c r="CK167">
        <v>757.74987499999997</v>
      </c>
      <c r="CL167">
        <v>4.9990899999999998</v>
      </c>
      <c r="CM167">
        <v>7741.0650000000014</v>
      </c>
      <c r="CN167">
        <v>9558.18</v>
      </c>
      <c r="CO167">
        <v>41.75</v>
      </c>
      <c r="CP167">
        <v>43.436999999999998</v>
      </c>
      <c r="CQ167">
        <v>42.561999999999998</v>
      </c>
      <c r="CR167">
        <v>42.436999999999998</v>
      </c>
      <c r="CS167">
        <v>43.109250000000003</v>
      </c>
      <c r="CT167">
        <v>597.52499999999998</v>
      </c>
      <c r="CU167">
        <v>597.52125000000001</v>
      </c>
      <c r="CV167">
        <v>0</v>
      </c>
      <c r="CW167">
        <v>1674578963.5999999</v>
      </c>
      <c r="CX167">
        <v>0</v>
      </c>
      <c r="CY167">
        <v>1674577646.0999999</v>
      </c>
      <c r="CZ167" t="s">
        <v>356</v>
      </c>
      <c r="DA167">
        <v>1674577646.0999999</v>
      </c>
      <c r="DB167">
        <v>1674577639.5999999</v>
      </c>
      <c r="DC167">
        <v>30</v>
      </c>
      <c r="DD167">
        <v>-0.48</v>
      </c>
      <c r="DE167">
        <v>-5.1999999999999998E-2</v>
      </c>
      <c r="DF167">
        <v>-5.7220000000000004</v>
      </c>
      <c r="DG167">
        <v>0.21299999999999999</v>
      </c>
      <c r="DH167">
        <v>415</v>
      </c>
      <c r="DI167">
        <v>32</v>
      </c>
      <c r="DJ167">
        <v>0.4</v>
      </c>
      <c r="DK167">
        <v>0.18</v>
      </c>
      <c r="DL167">
        <v>-17.621549999999999</v>
      </c>
      <c r="DM167">
        <v>0.47901388367730979</v>
      </c>
      <c r="DN167">
        <v>8.9677488814083189E-2</v>
      </c>
      <c r="DO167">
        <v>0</v>
      </c>
      <c r="DP167">
        <v>0.32434229999999997</v>
      </c>
      <c r="DQ167">
        <v>7.146236397748449E-3</v>
      </c>
      <c r="DR167">
        <v>2.9498565660045261E-3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357</v>
      </c>
      <c r="EA167">
        <v>3.2972899999999998</v>
      </c>
      <c r="EB167">
        <v>2.6252200000000001</v>
      </c>
      <c r="EC167">
        <v>0.18632199999999999</v>
      </c>
      <c r="ED167">
        <v>0.186249</v>
      </c>
      <c r="EE167">
        <v>0.13797100000000001</v>
      </c>
      <c r="EF167">
        <v>0.135767</v>
      </c>
      <c r="EG167">
        <v>24571</v>
      </c>
      <c r="EH167">
        <v>24984.1</v>
      </c>
      <c r="EI167">
        <v>28096</v>
      </c>
      <c r="EJ167">
        <v>29551.3</v>
      </c>
      <c r="EK167">
        <v>33339.4</v>
      </c>
      <c r="EL167">
        <v>35467</v>
      </c>
      <c r="EM167">
        <v>39664.300000000003</v>
      </c>
      <c r="EN167">
        <v>42244.2</v>
      </c>
      <c r="EO167">
        <v>2.1804299999999999</v>
      </c>
      <c r="EP167">
        <v>2.2212299999999998</v>
      </c>
      <c r="EQ167">
        <v>0.179783</v>
      </c>
      <c r="ER167">
        <v>0</v>
      </c>
      <c r="ES167">
        <v>30.1068</v>
      </c>
      <c r="ET167">
        <v>999.9</v>
      </c>
      <c r="EU167">
        <v>74.8</v>
      </c>
      <c r="EV167">
        <v>31.9</v>
      </c>
      <c r="EW167">
        <v>35.035800000000002</v>
      </c>
      <c r="EX167">
        <v>57.426400000000001</v>
      </c>
      <c r="EY167">
        <v>-7.2515999999999998</v>
      </c>
      <c r="EZ167">
        <v>2</v>
      </c>
      <c r="FA167">
        <v>0.39808399999999999</v>
      </c>
      <c r="FB167">
        <v>-0.20932700000000001</v>
      </c>
      <c r="FC167">
        <v>20.2743</v>
      </c>
      <c r="FD167">
        <v>5.2181899999999999</v>
      </c>
      <c r="FE167">
        <v>12.0061</v>
      </c>
      <c r="FF167">
        <v>4.9863499999999998</v>
      </c>
      <c r="FG167">
        <v>3.2845</v>
      </c>
      <c r="FH167">
        <v>9999</v>
      </c>
      <c r="FI167">
        <v>9999</v>
      </c>
      <c r="FJ167">
        <v>9999</v>
      </c>
      <c r="FK167">
        <v>999.9</v>
      </c>
      <c r="FL167">
        <v>1.86571</v>
      </c>
      <c r="FM167">
        <v>1.86215</v>
      </c>
      <c r="FN167">
        <v>1.8641700000000001</v>
      </c>
      <c r="FO167">
        <v>1.8602099999999999</v>
      </c>
      <c r="FP167">
        <v>1.8609599999999999</v>
      </c>
      <c r="FQ167">
        <v>1.86008</v>
      </c>
      <c r="FR167">
        <v>1.8618399999999999</v>
      </c>
      <c r="FS167">
        <v>1.8583799999999999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-6.9269999999999996</v>
      </c>
      <c r="GH167">
        <v>0.21299999999999999</v>
      </c>
      <c r="GI167">
        <v>-4.3160023200825837</v>
      </c>
      <c r="GJ167">
        <v>-4.0448538125570227E-3</v>
      </c>
      <c r="GK167">
        <v>1.839783264315481E-6</v>
      </c>
      <c r="GL167">
        <v>-4.1587272622942942E-10</v>
      </c>
      <c r="GM167">
        <v>0.21294000000000321</v>
      </c>
      <c r="GN167">
        <v>0</v>
      </c>
      <c r="GO167">
        <v>0</v>
      </c>
      <c r="GP167">
        <v>0</v>
      </c>
      <c r="GQ167">
        <v>5</v>
      </c>
      <c r="GR167">
        <v>2081</v>
      </c>
      <c r="GS167">
        <v>3</v>
      </c>
      <c r="GT167">
        <v>31</v>
      </c>
      <c r="GU167">
        <v>21.7</v>
      </c>
      <c r="GV167">
        <v>21.9</v>
      </c>
      <c r="GW167">
        <v>2.79175</v>
      </c>
      <c r="GX167">
        <v>2.5134300000000001</v>
      </c>
      <c r="GY167">
        <v>2.04834</v>
      </c>
      <c r="GZ167">
        <v>2.6257299999999999</v>
      </c>
      <c r="HA167">
        <v>2.1972700000000001</v>
      </c>
      <c r="HB167">
        <v>2.2985799999999998</v>
      </c>
      <c r="HC167">
        <v>36.6706</v>
      </c>
      <c r="HD167">
        <v>14.6837</v>
      </c>
      <c r="HE167">
        <v>18</v>
      </c>
      <c r="HF167">
        <v>663.05700000000002</v>
      </c>
      <c r="HG167">
        <v>777.07100000000003</v>
      </c>
      <c r="HH167">
        <v>31.000499999999999</v>
      </c>
      <c r="HI167">
        <v>32.5304</v>
      </c>
      <c r="HJ167">
        <v>29.9998</v>
      </c>
      <c r="HK167">
        <v>32.544499999999999</v>
      </c>
      <c r="HL167">
        <v>32.569400000000002</v>
      </c>
      <c r="HM167">
        <v>55.860999999999997</v>
      </c>
      <c r="HN167">
        <v>0</v>
      </c>
      <c r="HO167">
        <v>100</v>
      </c>
      <c r="HP167">
        <v>31</v>
      </c>
      <c r="HQ167">
        <v>1016.74</v>
      </c>
      <c r="HR167">
        <v>33.932099999999998</v>
      </c>
      <c r="HS167">
        <v>99.0107</v>
      </c>
      <c r="HT167">
        <v>97.955699999999993</v>
      </c>
    </row>
    <row r="168" spans="1:228" x14ac:dyDescent="0.2">
      <c r="A168">
        <v>153</v>
      </c>
      <c r="B168">
        <v>1674578955</v>
      </c>
      <c r="C168">
        <v>607</v>
      </c>
      <c r="D168" t="s">
        <v>665</v>
      </c>
      <c r="E168" t="s">
        <v>666</v>
      </c>
      <c r="F168">
        <v>4</v>
      </c>
      <c r="G168">
        <v>1674578953</v>
      </c>
      <c r="H168">
        <f t="shared" si="68"/>
        <v>3.5826931770643216E-4</v>
      </c>
      <c r="I168">
        <f t="shared" si="69"/>
        <v>0.35826931770643217</v>
      </c>
      <c r="J168">
        <f t="shared" si="70"/>
        <v>8.2131670751488599</v>
      </c>
      <c r="K168">
        <f t="shared" si="71"/>
        <v>989.93257142857135</v>
      </c>
      <c r="L168">
        <f t="shared" si="72"/>
        <v>342.44181340551762</v>
      </c>
      <c r="M168">
        <f t="shared" si="73"/>
        <v>34.749089809653789</v>
      </c>
      <c r="N168">
        <f t="shared" si="74"/>
        <v>100.45284916575751</v>
      </c>
      <c r="O168">
        <f t="shared" si="75"/>
        <v>2.0960221316715957E-2</v>
      </c>
      <c r="P168">
        <f t="shared" si="76"/>
        <v>2.7733585840733777</v>
      </c>
      <c r="Q168">
        <f t="shared" si="77"/>
        <v>2.08726123162945E-2</v>
      </c>
      <c r="R168">
        <f t="shared" si="78"/>
        <v>1.3053223387846338E-2</v>
      </c>
      <c r="S168">
        <f t="shared" si="79"/>
        <v>226.12177895029362</v>
      </c>
      <c r="T168">
        <f t="shared" si="80"/>
        <v>33.817255716036428</v>
      </c>
      <c r="U168">
        <f t="shared" si="81"/>
        <v>33.01914285714286</v>
      </c>
      <c r="V168">
        <f t="shared" si="82"/>
        <v>5.0575435838811522</v>
      </c>
      <c r="W168">
        <f t="shared" si="83"/>
        <v>68.913061683766912</v>
      </c>
      <c r="X168">
        <f t="shared" si="84"/>
        <v>3.3882633033275384</v>
      </c>
      <c r="Y168">
        <f t="shared" si="85"/>
        <v>4.9167214756410607</v>
      </c>
      <c r="Z168">
        <f t="shared" si="86"/>
        <v>1.6692802805536138</v>
      </c>
      <c r="AA168">
        <f t="shared" si="87"/>
        <v>-15.799676910853659</v>
      </c>
      <c r="AB168">
        <f t="shared" si="88"/>
        <v>-75.017105338942159</v>
      </c>
      <c r="AC168">
        <f t="shared" si="89"/>
        <v>-6.1807768092764297</v>
      </c>
      <c r="AD168">
        <f t="shared" si="90"/>
        <v>129.12421989122134</v>
      </c>
      <c r="AE168">
        <f t="shared" si="91"/>
        <v>18.689914622081233</v>
      </c>
      <c r="AF168">
        <f t="shared" si="92"/>
        <v>0.36041609756380677</v>
      </c>
      <c r="AG168">
        <f t="shared" si="93"/>
        <v>8.2131670751488599</v>
      </c>
      <c r="AH168">
        <v>1040.8362122714091</v>
      </c>
      <c r="AI168">
        <v>1026.638727272727</v>
      </c>
      <c r="AJ168">
        <v>1.6697309565994529</v>
      </c>
      <c r="AK168">
        <v>62.033969261683353</v>
      </c>
      <c r="AL168">
        <f t="shared" si="94"/>
        <v>0.35826931770643217</v>
      </c>
      <c r="AM168">
        <v>33.06846851082252</v>
      </c>
      <c r="AN168">
        <v>33.38816666666667</v>
      </c>
      <c r="AO168">
        <v>-4.5110435663387077E-6</v>
      </c>
      <c r="AP168">
        <v>98.33</v>
      </c>
      <c r="AQ168">
        <v>30</v>
      </c>
      <c r="AR168">
        <v>5</v>
      </c>
      <c r="AS168">
        <f t="shared" si="95"/>
        <v>1</v>
      </c>
      <c r="AT168">
        <f t="shared" si="96"/>
        <v>0</v>
      </c>
      <c r="AU168">
        <f t="shared" si="97"/>
        <v>47571.136186936375</v>
      </c>
      <c r="AV168">
        <f t="shared" si="98"/>
        <v>1200.025714285714</v>
      </c>
      <c r="AW168">
        <f t="shared" si="99"/>
        <v>1025.9478564509293</v>
      </c>
      <c r="AX168">
        <f t="shared" si="100"/>
        <v>0.85493822693757826</v>
      </c>
      <c r="AY168">
        <f t="shared" si="101"/>
        <v>0.1884307779895259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1674578953</v>
      </c>
      <c r="BF168">
        <v>989.93257142857135</v>
      </c>
      <c r="BG168">
        <v>1007.514285714286</v>
      </c>
      <c r="BH168">
        <v>33.39031428571429</v>
      </c>
      <c r="BI168">
        <v>33.068728571428572</v>
      </c>
      <c r="BJ168">
        <v>996.86442857142845</v>
      </c>
      <c r="BK168">
        <v>33.177371428571433</v>
      </c>
      <c r="BL168">
        <v>649.99471428571439</v>
      </c>
      <c r="BM168">
        <v>101.3744285714286</v>
      </c>
      <c r="BN168">
        <v>0.1000072285714286</v>
      </c>
      <c r="BO168">
        <v>32.517414285714281</v>
      </c>
      <c r="BP168">
        <v>33.01914285714286</v>
      </c>
      <c r="BQ168">
        <v>999.89999999999986</v>
      </c>
      <c r="BR168">
        <v>0</v>
      </c>
      <c r="BS168">
        <v>0</v>
      </c>
      <c r="BT168">
        <v>9011.25</v>
      </c>
      <c r="BU168">
        <v>0</v>
      </c>
      <c r="BV168">
        <v>68.701271428571431</v>
      </c>
      <c r="BW168">
        <v>-17.5822</v>
      </c>
      <c r="BX168">
        <v>1024.1285714285709</v>
      </c>
      <c r="BY168">
        <v>1041.968571428572</v>
      </c>
      <c r="BZ168">
        <v>0.32159757142857143</v>
      </c>
      <c r="CA168">
        <v>1007.514285714286</v>
      </c>
      <c r="CB168">
        <v>33.068728571428572</v>
      </c>
      <c r="CC168">
        <v>3.3849242857142849</v>
      </c>
      <c r="CD168">
        <v>3.3523228571428572</v>
      </c>
      <c r="CE168">
        <v>26.053342857142859</v>
      </c>
      <c r="CF168">
        <v>25.889828571428581</v>
      </c>
      <c r="CG168">
        <v>1200.025714285714</v>
      </c>
      <c r="CH168">
        <v>0.49997728571428568</v>
      </c>
      <c r="CI168">
        <v>0.50002271428571432</v>
      </c>
      <c r="CJ168">
        <v>0</v>
      </c>
      <c r="CK168">
        <v>757.5932857142858</v>
      </c>
      <c r="CL168">
        <v>4.9990899999999998</v>
      </c>
      <c r="CM168">
        <v>7738.6728571428566</v>
      </c>
      <c r="CN168">
        <v>9557.9785714285699</v>
      </c>
      <c r="CO168">
        <v>41.75</v>
      </c>
      <c r="CP168">
        <v>43.455000000000013</v>
      </c>
      <c r="CQ168">
        <v>42.561999999999998</v>
      </c>
      <c r="CR168">
        <v>42.454999999999998</v>
      </c>
      <c r="CS168">
        <v>43.080000000000013</v>
      </c>
      <c r="CT168">
        <v>597.48428571428576</v>
      </c>
      <c r="CU168">
        <v>597.54142857142858</v>
      </c>
      <c r="CV168">
        <v>0</v>
      </c>
      <c r="CW168">
        <v>1674578967.8</v>
      </c>
      <c r="CX168">
        <v>0</v>
      </c>
      <c r="CY168">
        <v>1674577646.0999999</v>
      </c>
      <c r="CZ168" t="s">
        <v>356</v>
      </c>
      <c r="DA168">
        <v>1674577646.0999999</v>
      </c>
      <c r="DB168">
        <v>1674577639.5999999</v>
      </c>
      <c r="DC168">
        <v>30</v>
      </c>
      <c r="DD168">
        <v>-0.48</v>
      </c>
      <c r="DE168">
        <v>-5.1999999999999998E-2</v>
      </c>
      <c r="DF168">
        <v>-5.7220000000000004</v>
      </c>
      <c r="DG168">
        <v>0.21299999999999999</v>
      </c>
      <c r="DH168">
        <v>415</v>
      </c>
      <c r="DI168">
        <v>32</v>
      </c>
      <c r="DJ168">
        <v>0.4</v>
      </c>
      <c r="DK168">
        <v>0.18</v>
      </c>
      <c r="DL168">
        <v>-17.608868292682931</v>
      </c>
      <c r="DM168">
        <v>0.80246968641109573</v>
      </c>
      <c r="DN168">
        <v>9.658061573685206E-2</v>
      </c>
      <c r="DO168">
        <v>0</v>
      </c>
      <c r="DP168">
        <v>0.3244995365853659</v>
      </c>
      <c r="DQ168">
        <v>-6.1814216027869934E-3</v>
      </c>
      <c r="DR168">
        <v>2.790105480107326E-3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357</v>
      </c>
      <c r="EA168">
        <v>3.2972199999999998</v>
      </c>
      <c r="EB168">
        <v>2.6255799999999998</v>
      </c>
      <c r="EC168">
        <v>0.18710099999999999</v>
      </c>
      <c r="ED168">
        <v>0.18704599999999999</v>
      </c>
      <c r="EE168">
        <v>0.137956</v>
      </c>
      <c r="EF168">
        <v>0.13577</v>
      </c>
      <c r="EG168">
        <v>24547.1</v>
      </c>
      <c r="EH168">
        <v>24959.4</v>
      </c>
      <c r="EI168">
        <v>28095.7</v>
      </c>
      <c r="EJ168">
        <v>29551.1</v>
      </c>
      <c r="EK168">
        <v>33339.300000000003</v>
      </c>
      <c r="EL168">
        <v>35466.6</v>
      </c>
      <c r="EM168">
        <v>39663.5</v>
      </c>
      <c r="EN168">
        <v>42243.8</v>
      </c>
      <c r="EO168">
        <v>2.1805300000000001</v>
      </c>
      <c r="EP168">
        <v>2.2210200000000002</v>
      </c>
      <c r="EQ168">
        <v>0.177845</v>
      </c>
      <c r="ER168">
        <v>0</v>
      </c>
      <c r="ES168">
        <v>30.127700000000001</v>
      </c>
      <c r="ET168">
        <v>999.9</v>
      </c>
      <c r="EU168">
        <v>74.8</v>
      </c>
      <c r="EV168">
        <v>31.9</v>
      </c>
      <c r="EW168">
        <v>35.032299999999999</v>
      </c>
      <c r="EX168">
        <v>57.846400000000003</v>
      </c>
      <c r="EY168">
        <v>-7.1474399999999996</v>
      </c>
      <c r="EZ168">
        <v>2</v>
      </c>
      <c r="FA168">
        <v>0.39787899999999998</v>
      </c>
      <c r="FB168">
        <v>-0.206345</v>
      </c>
      <c r="FC168">
        <v>20.2742</v>
      </c>
      <c r="FD168">
        <v>5.2178899999999997</v>
      </c>
      <c r="FE168">
        <v>12.0059</v>
      </c>
      <c r="FF168">
        <v>4.98665</v>
      </c>
      <c r="FG168">
        <v>3.2844799999999998</v>
      </c>
      <c r="FH168">
        <v>9999</v>
      </c>
      <c r="FI168">
        <v>9999</v>
      </c>
      <c r="FJ168">
        <v>9999</v>
      </c>
      <c r="FK168">
        <v>999.9</v>
      </c>
      <c r="FL168">
        <v>1.8656999999999999</v>
      </c>
      <c r="FM168">
        <v>1.8621700000000001</v>
      </c>
      <c r="FN168">
        <v>1.8641700000000001</v>
      </c>
      <c r="FO168">
        <v>1.8602000000000001</v>
      </c>
      <c r="FP168">
        <v>1.8609599999999999</v>
      </c>
      <c r="FQ168">
        <v>1.8601000000000001</v>
      </c>
      <c r="FR168">
        <v>1.8618300000000001</v>
      </c>
      <c r="FS168">
        <v>1.8583799999999999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-6.9370000000000003</v>
      </c>
      <c r="GH168">
        <v>0.21290000000000001</v>
      </c>
      <c r="GI168">
        <v>-4.3160023200825837</v>
      </c>
      <c r="GJ168">
        <v>-4.0448538125570227E-3</v>
      </c>
      <c r="GK168">
        <v>1.839783264315481E-6</v>
      </c>
      <c r="GL168">
        <v>-4.1587272622942942E-10</v>
      </c>
      <c r="GM168">
        <v>0.21294000000000321</v>
      </c>
      <c r="GN168">
        <v>0</v>
      </c>
      <c r="GO168">
        <v>0</v>
      </c>
      <c r="GP168">
        <v>0</v>
      </c>
      <c r="GQ168">
        <v>5</v>
      </c>
      <c r="GR168">
        <v>2081</v>
      </c>
      <c r="GS168">
        <v>3</v>
      </c>
      <c r="GT168">
        <v>31</v>
      </c>
      <c r="GU168">
        <v>21.8</v>
      </c>
      <c r="GV168">
        <v>21.9</v>
      </c>
      <c r="GW168">
        <v>2.8064</v>
      </c>
      <c r="GX168">
        <v>2.5134300000000001</v>
      </c>
      <c r="GY168">
        <v>2.04834</v>
      </c>
      <c r="GZ168">
        <v>2.6245099999999999</v>
      </c>
      <c r="HA168">
        <v>2.1972700000000001</v>
      </c>
      <c r="HB168">
        <v>2.3144499999999999</v>
      </c>
      <c r="HC168">
        <v>36.6706</v>
      </c>
      <c r="HD168">
        <v>14.6837</v>
      </c>
      <c r="HE168">
        <v>18</v>
      </c>
      <c r="HF168">
        <v>663.10699999999997</v>
      </c>
      <c r="HG168">
        <v>776.83500000000004</v>
      </c>
      <c r="HH168">
        <v>31.000699999999998</v>
      </c>
      <c r="HI168">
        <v>32.5289</v>
      </c>
      <c r="HJ168">
        <v>29.9998</v>
      </c>
      <c r="HK168">
        <v>32.541600000000003</v>
      </c>
      <c r="HL168">
        <v>32.566499999999998</v>
      </c>
      <c r="HM168">
        <v>56.157299999999999</v>
      </c>
      <c r="HN168">
        <v>0</v>
      </c>
      <c r="HO168">
        <v>100</v>
      </c>
      <c r="HP168">
        <v>31</v>
      </c>
      <c r="HQ168">
        <v>1023.42</v>
      </c>
      <c r="HR168">
        <v>33.932099999999998</v>
      </c>
      <c r="HS168">
        <v>99.009100000000004</v>
      </c>
      <c r="HT168">
        <v>97.954999999999998</v>
      </c>
    </row>
    <row r="169" spans="1:228" x14ac:dyDescent="0.2">
      <c r="A169">
        <v>154</v>
      </c>
      <c r="B169">
        <v>1674578959</v>
      </c>
      <c r="C169">
        <v>611</v>
      </c>
      <c r="D169" t="s">
        <v>667</v>
      </c>
      <c r="E169" t="s">
        <v>668</v>
      </c>
      <c r="F169">
        <v>4</v>
      </c>
      <c r="G169">
        <v>1674578956.6875</v>
      </c>
      <c r="H169">
        <f t="shared" si="68"/>
        <v>3.5664067473320488E-4</v>
      </c>
      <c r="I169">
        <f t="shared" si="69"/>
        <v>0.35664067473320488</v>
      </c>
      <c r="J169">
        <f t="shared" si="70"/>
        <v>7.9849700244239692</v>
      </c>
      <c r="K169">
        <f t="shared" si="71"/>
        <v>996.05512500000009</v>
      </c>
      <c r="L169">
        <f t="shared" si="72"/>
        <v>362.64394715867689</v>
      </c>
      <c r="M169">
        <f t="shared" si="73"/>
        <v>36.799041367121127</v>
      </c>
      <c r="N169">
        <f t="shared" si="74"/>
        <v>101.07399843839087</v>
      </c>
      <c r="O169">
        <f t="shared" si="75"/>
        <v>2.0856479567548429E-2</v>
      </c>
      <c r="P169">
        <f t="shared" si="76"/>
        <v>2.7707798001290365</v>
      </c>
      <c r="Q169">
        <f t="shared" si="77"/>
        <v>2.0769653345808742E-2</v>
      </c>
      <c r="R169">
        <f t="shared" si="78"/>
        <v>1.2988804096242229E-2</v>
      </c>
      <c r="S169">
        <f t="shared" si="79"/>
        <v>226.10803899490082</v>
      </c>
      <c r="T169">
        <f t="shared" si="80"/>
        <v>33.827085400348111</v>
      </c>
      <c r="U169">
        <f t="shared" si="81"/>
        <v>33.020474999999998</v>
      </c>
      <c r="V169">
        <f t="shared" si="82"/>
        <v>5.0579221036132207</v>
      </c>
      <c r="W169">
        <f t="shared" si="83"/>
        <v>68.875150173531338</v>
      </c>
      <c r="X169">
        <f t="shared" si="84"/>
        <v>3.3879960855694851</v>
      </c>
      <c r="Y169">
        <f t="shared" si="85"/>
        <v>4.9190398525932926</v>
      </c>
      <c r="Z169">
        <f t="shared" si="86"/>
        <v>1.6699260180437356</v>
      </c>
      <c r="AA169">
        <f t="shared" si="87"/>
        <v>-15.727853755734335</v>
      </c>
      <c r="AB169">
        <f t="shared" si="88"/>
        <v>-73.897435405179351</v>
      </c>
      <c r="AC169">
        <f t="shared" si="89"/>
        <v>-6.0944817517189183</v>
      </c>
      <c r="AD169">
        <f t="shared" si="90"/>
        <v>130.38826808226821</v>
      </c>
      <c r="AE169">
        <f t="shared" si="91"/>
        <v>18.7233321510585</v>
      </c>
      <c r="AF169">
        <f t="shared" si="92"/>
        <v>0.35702271744959541</v>
      </c>
      <c r="AG169">
        <f t="shared" si="93"/>
        <v>7.9849700244239692</v>
      </c>
      <c r="AH169">
        <v>1047.7602723290879</v>
      </c>
      <c r="AI169">
        <v>1033.572666666666</v>
      </c>
      <c r="AJ169">
        <v>1.7242180617830329</v>
      </c>
      <c r="AK169">
        <v>62.033969261683353</v>
      </c>
      <c r="AL169">
        <f t="shared" si="94"/>
        <v>0.35664067473320488</v>
      </c>
      <c r="AM169">
        <v>33.069230008658018</v>
      </c>
      <c r="AN169">
        <v>33.387459999999997</v>
      </c>
      <c r="AO169">
        <v>6.9519791038817992E-7</v>
      </c>
      <c r="AP169">
        <v>98.33</v>
      </c>
      <c r="AQ169">
        <v>30</v>
      </c>
      <c r="AR169">
        <v>5</v>
      </c>
      <c r="AS169">
        <f t="shared" si="95"/>
        <v>1</v>
      </c>
      <c r="AT169">
        <f t="shared" si="96"/>
        <v>0</v>
      </c>
      <c r="AU169">
        <f t="shared" si="97"/>
        <v>47498.67711145409</v>
      </c>
      <c r="AV169">
        <f t="shared" si="98"/>
        <v>1199.9512500000001</v>
      </c>
      <c r="AW169">
        <f t="shared" si="99"/>
        <v>1025.8843450750783</v>
      </c>
      <c r="AX169">
        <f t="shared" si="100"/>
        <v>0.85493835276647956</v>
      </c>
      <c r="AY169">
        <f t="shared" si="101"/>
        <v>0.1884310208393056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1674578956.6875</v>
      </c>
      <c r="BF169">
        <v>996.05512500000009</v>
      </c>
      <c r="BG169">
        <v>1013.6675</v>
      </c>
      <c r="BH169">
        <v>33.387725000000003</v>
      </c>
      <c r="BI169">
        <v>33.069149999999993</v>
      </c>
      <c r="BJ169">
        <v>1002.996125</v>
      </c>
      <c r="BK169">
        <v>33.174787500000001</v>
      </c>
      <c r="BL169">
        <v>649.96162500000003</v>
      </c>
      <c r="BM169">
        <v>101.37425</v>
      </c>
      <c r="BN169">
        <v>0.100051875</v>
      </c>
      <c r="BO169">
        <v>32.525775000000003</v>
      </c>
      <c r="BP169">
        <v>33.020474999999998</v>
      </c>
      <c r="BQ169">
        <v>999.9</v>
      </c>
      <c r="BR169">
        <v>0</v>
      </c>
      <c r="BS169">
        <v>0</v>
      </c>
      <c r="BT169">
        <v>8997.5774999999994</v>
      </c>
      <c r="BU169">
        <v>0</v>
      </c>
      <c r="BV169">
        <v>68.227437500000008</v>
      </c>
      <c r="BW169">
        <v>-17.611975000000001</v>
      </c>
      <c r="BX169">
        <v>1030.46</v>
      </c>
      <c r="BY169">
        <v>1048.335</v>
      </c>
      <c r="BZ169">
        <v>0.31858049999999999</v>
      </c>
      <c r="CA169">
        <v>1013.6675</v>
      </c>
      <c r="CB169">
        <v>33.069149999999993</v>
      </c>
      <c r="CC169">
        <v>3.384655</v>
      </c>
      <c r="CD169">
        <v>3.35236</v>
      </c>
      <c r="CE169">
        <v>26.0520125</v>
      </c>
      <c r="CF169">
        <v>25.890012500000001</v>
      </c>
      <c r="CG169">
        <v>1199.9512500000001</v>
      </c>
      <c r="CH169">
        <v>0.49997212499999999</v>
      </c>
      <c r="CI169">
        <v>0.50002787500000001</v>
      </c>
      <c r="CJ169">
        <v>0</v>
      </c>
      <c r="CK169">
        <v>757.532375</v>
      </c>
      <c r="CL169">
        <v>4.9990899999999998</v>
      </c>
      <c r="CM169">
        <v>7736.92875</v>
      </c>
      <c r="CN169">
        <v>9557.369999999999</v>
      </c>
      <c r="CO169">
        <v>41.75</v>
      </c>
      <c r="CP169">
        <v>43.460624999999993</v>
      </c>
      <c r="CQ169">
        <v>42.561999999999998</v>
      </c>
      <c r="CR169">
        <v>42.492125000000001</v>
      </c>
      <c r="CS169">
        <v>43.109250000000003</v>
      </c>
      <c r="CT169">
        <v>597.44375000000002</v>
      </c>
      <c r="CU169">
        <v>597.51125000000002</v>
      </c>
      <c r="CV169">
        <v>0</v>
      </c>
      <c r="CW169">
        <v>1674578971.4000001</v>
      </c>
      <c r="CX169">
        <v>0</v>
      </c>
      <c r="CY169">
        <v>1674577646.0999999</v>
      </c>
      <c r="CZ169" t="s">
        <v>356</v>
      </c>
      <c r="DA169">
        <v>1674577646.0999999</v>
      </c>
      <c r="DB169">
        <v>1674577639.5999999</v>
      </c>
      <c r="DC169">
        <v>30</v>
      </c>
      <c r="DD169">
        <v>-0.48</v>
      </c>
      <c r="DE169">
        <v>-5.1999999999999998E-2</v>
      </c>
      <c r="DF169">
        <v>-5.7220000000000004</v>
      </c>
      <c r="DG169">
        <v>0.21299999999999999</v>
      </c>
      <c r="DH169">
        <v>415</v>
      </c>
      <c r="DI169">
        <v>32</v>
      </c>
      <c r="DJ169">
        <v>0.4</v>
      </c>
      <c r="DK169">
        <v>0.18</v>
      </c>
      <c r="DL169">
        <v>-17.5912875</v>
      </c>
      <c r="DM169">
        <v>0.36008667917452369</v>
      </c>
      <c r="DN169">
        <v>8.8233146230597581E-2</v>
      </c>
      <c r="DO169">
        <v>0</v>
      </c>
      <c r="DP169">
        <v>0.32351707499999999</v>
      </c>
      <c r="DQ169">
        <v>-3.3595058161350409E-2</v>
      </c>
      <c r="DR169">
        <v>3.7966814745742099E-3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357</v>
      </c>
      <c r="EA169">
        <v>3.29732</v>
      </c>
      <c r="EB169">
        <v>2.6253600000000001</v>
      </c>
      <c r="EC169">
        <v>0.18790200000000001</v>
      </c>
      <c r="ED169">
        <v>0.187829</v>
      </c>
      <c r="EE169">
        <v>0.137959</v>
      </c>
      <c r="EF169">
        <v>0.135766</v>
      </c>
      <c r="EG169">
        <v>24523.200000000001</v>
      </c>
      <c r="EH169">
        <v>24935.200000000001</v>
      </c>
      <c r="EI169">
        <v>28096.1</v>
      </c>
      <c r="EJ169">
        <v>29550.9</v>
      </c>
      <c r="EK169">
        <v>33339.800000000003</v>
      </c>
      <c r="EL169">
        <v>35466.800000000003</v>
      </c>
      <c r="EM169">
        <v>39664.199999999997</v>
      </c>
      <c r="EN169">
        <v>42243.8</v>
      </c>
      <c r="EO169">
        <v>2.1803499999999998</v>
      </c>
      <c r="EP169">
        <v>2.2211699999999999</v>
      </c>
      <c r="EQ169">
        <v>0.17743600000000001</v>
      </c>
      <c r="ER169">
        <v>0</v>
      </c>
      <c r="ES169">
        <v>30.146100000000001</v>
      </c>
      <c r="ET169">
        <v>999.9</v>
      </c>
      <c r="EU169">
        <v>74.8</v>
      </c>
      <c r="EV169">
        <v>31.9</v>
      </c>
      <c r="EW169">
        <v>35.033000000000001</v>
      </c>
      <c r="EX169">
        <v>57.636400000000002</v>
      </c>
      <c r="EY169">
        <v>-7.2355799999999997</v>
      </c>
      <c r="EZ169">
        <v>2</v>
      </c>
      <c r="FA169">
        <v>0.39755099999999999</v>
      </c>
      <c r="FB169">
        <v>-0.20245099999999999</v>
      </c>
      <c r="FC169">
        <v>20.273599999999998</v>
      </c>
      <c r="FD169">
        <v>5.2151899999999998</v>
      </c>
      <c r="FE169">
        <v>12.005599999999999</v>
      </c>
      <c r="FF169">
        <v>4.9854000000000003</v>
      </c>
      <c r="FG169">
        <v>3.2839299999999998</v>
      </c>
      <c r="FH169">
        <v>9999</v>
      </c>
      <c r="FI169">
        <v>9999</v>
      </c>
      <c r="FJ169">
        <v>9999</v>
      </c>
      <c r="FK169">
        <v>999.9</v>
      </c>
      <c r="FL169">
        <v>1.8656999999999999</v>
      </c>
      <c r="FM169">
        <v>1.8621700000000001</v>
      </c>
      <c r="FN169">
        <v>1.8641700000000001</v>
      </c>
      <c r="FO169">
        <v>1.8602000000000001</v>
      </c>
      <c r="FP169">
        <v>1.8609599999999999</v>
      </c>
      <c r="FQ169">
        <v>1.86009</v>
      </c>
      <c r="FR169">
        <v>1.86185</v>
      </c>
      <c r="FS169">
        <v>1.85839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-6.9530000000000003</v>
      </c>
      <c r="GH169">
        <v>0.21299999999999999</v>
      </c>
      <c r="GI169">
        <v>-4.3160023200825837</v>
      </c>
      <c r="GJ169">
        <v>-4.0448538125570227E-3</v>
      </c>
      <c r="GK169">
        <v>1.839783264315481E-6</v>
      </c>
      <c r="GL169">
        <v>-4.1587272622942942E-10</v>
      </c>
      <c r="GM169">
        <v>0.21294000000000321</v>
      </c>
      <c r="GN169">
        <v>0</v>
      </c>
      <c r="GO169">
        <v>0</v>
      </c>
      <c r="GP169">
        <v>0</v>
      </c>
      <c r="GQ169">
        <v>5</v>
      </c>
      <c r="GR169">
        <v>2081</v>
      </c>
      <c r="GS169">
        <v>3</v>
      </c>
      <c r="GT169">
        <v>31</v>
      </c>
      <c r="GU169">
        <v>21.9</v>
      </c>
      <c r="GV169">
        <v>22</v>
      </c>
      <c r="GW169">
        <v>2.82104</v>
      </c>
      <c r="GX169">
        <v>2.50366</v>
      </c>
      <c r="GY169">
        <v>2.04834</v>
      </c>
      <c r="GZ169">
        <v>2.6245099999999999</v>
      </c>
      <c r="HA169">
        <v>2.1972700000000001</v>
      </c>
      <c r="HB169">
        <v>2.33765</v>
      </c>
      <c r="HC169">
        <v>36.6706</v>
      </c>
      <c r="HD169">
        <v>14.7012</v>
      </c>
      <c r="HE169">
        <v>18</v>
      </c>
      <c r="HF169">
        <v>662.93700000000001</v>
      </c>
      <c r="HG169">
        <v>776.95600000000002</v>
      </c>
      <c r="HH169">
        <v>31.000900000000001</v>
      </c>
      <c r="HI169">
        <v>32.5261</v>
      </c>
      <c r="HJ169">
        <v>29.9999</v>
      </c>
      <c r="HK169">
        <v>32.538800000000002</v>
      </c>
      <c r="HL169">
        <v>32.564300000000003</v>
      </c>
      <c r="HM169">
        <v>56.4544</v>
      </c>
      <c r="HN169">
        <v>0</v>
      </c>
      <c r="HO169">
        <v>100</v>
      </c>
      <c r="HP169">
        <v>31</v>
      </c>
      <c r="HQ169">
        <v>1030.0999999999999</v>
      </c>
      <c r="HR169">
        <v>33.932099999999998</v>
      </c>
      <c r="HS169">
        <v>99.010599999999997</v>
      </c>
      <c r="HT169">
        <v>97.954700000000003</v>
      </c>
    </row>
    <row r="170" spans="1:228" x14ac:dyDescent="0.2">
      <c r="A170">
        <v>155</v>
      </c>
      <c r="B170">
        <v>1674578963</v>
      </c>
      <c r="C170">
        <v>615</v>
      </c>
      <c r="D170" t="s">
        <v>669</v>
      </c>
      <c r="E170" t="s">
        <v>670</v>
      </c>
      <c r="F170">
        <v>4</v>
      </c>
      <c r="G170">
        <v>1674578961</v>
      </c>
      <c r="H170">
        <f t="shared" si="68"/>
        <v>3.4944753662894063E-4</v>
      </c>
      <c r="I170">
        <f t="shared" si="69"/>
        <v>0.34944753662894062</v>
      </c>
      <c r="J170">
        <f t="shared" si="70"/>
        <v>8.2488585115699724</v>
      </c>
      <c r="K170">
        <f t="shared" si="71"/>
        <v>1003.11</v>
      </c>
      <c r="L170">
        <f t="shared" si="72"/>
        <v>335.61464225680146</v>
      </c>
      <c r="M170">
        <f t="shared" si="73"/>
        <v>34.056415591931462</v>
      </c>
      <c r="N170">
        <f t="shared" si="74"/>
        <v>101.79034744938944</v>
      </c>
      <c r="O170">
        <f t="shared" si="75"/>
        <v>2.040443307865606E-2</v>
      </c>
      <c r="P170">
        <f t="shared" si="76"/>
        <v>2.7761866175917347</v>
      </c>
      <c r="Q170">
        <f t="shared" si="77"/>
        <v>2.032148289720033E-2</v>
      </c>
      <c r="R170">
        <f t="shared" si="78"/>
        <v>1.2708351342668133E-2</v>
      </c>
      <c r="S170">
        <f t="shared" si="79"/>
        <v>226.1128894329218</v>
      </c>
      <c r="T170">
        <f t="shared" si="80"/>
        <v>33.833079303566926</v>
      </c>
      <c r="U170">
        <f t="shared" si="81"/>
        <v>33.026885714285712</v>
      </c>
      <c r="V170">
        <f t="shared" si="82"/>
        <v>5.059744011139844</v>
      </c>
      <c r="W170">
        <f t="shared" si="83"/>
        <v>68.838692739515977</v>
      </c>
      <c r="X170">
        <f t="shared" si="84"/>
        <v>3.3874159734000373</v>
      </c>
      <c r="Y170">
        <f t="shared" si="85"/>
        <v>4.9208022967808835</v>
      </c>
      <c r="Z170">
        <f t="shared" si="86"/>
        <v>1.6723280377398066</v>
      </c>
      <c r="AA170">
        <f t="shared" si="87"/>
        <v>-15.410636365336282</v>
      </c>
      <c r="AB170">
        <f t="shared" si="88"/>
        <v>-74.050189225738976</v>
      </c>
      <c r="AC170">
        <f t="shared" si="89"/>
        <v>-6.0955673936800414</v>
      </c>
      <c r="AD170">
        <f t="shared" si="90"/>
        <v>130.55649644816651</v>
      </c>
      <c r="AE170">
        <f t="shared" si="91"/>
        <v>18.88310657669739</v>
      </c>
      <c r="AF170">
        <f t="shared" si="92"/>
        <v>0.35203875284957398</v>
      </c>
      <c r="AG170">
        <f t="shared" si="93"/>
        <v>8.2488585115699724</v>
      </c>
      <c r="AH170">
        <v>1054.636028032932</v>
      </c>
      <c r="AI170">
        <v>1040.313151515151</v>
      </c>
      <c r="AJ170">
        <v>1.694302470549248</v>
      </c>
      <c r="AK170">
        <v>62.033969261683353</v>
      </c>
      <c r="AL170">
        <f t="shared" si="94"/>
        <v>0.34944753662894062</v>
      </c>
      <c r="AM170">
        <v>33.067382025974027</v>
      </c>
      <c r="AN170">
        <v>33.379199999999997</v>
      </c>
      <c r="AO170">
        <v>-9.520621637799237E-6</v>
      </c>
      <c r="AP170">
        <v>98.33</v>
      </c>
      <c r="AQ170">
        <v>30</v>
      </c>
      <c r="AR170">
        <v>5</v>
      </c>
      <c r="AS170">
        <f t="shared" si="95"/>
        <v>1</v>
      </c>
      <c r="AT170">
        <f t="shared" si="96"/>
        <v>0</v>
      </c>
      <c r="AU170">
        <f t="shared" si="97"/>
        <v>47646.91910011811</v>
      </c>
      <c r="AV170">
        <f t="shared" si="98"/>
        <v>1199.975714285714</v>
      </c>
      <c r="AW170">
        <f t="shared" si="99"/>
        <v>1025.9053851984049</v>
      </c>
      <c r="AX170">
        <f t="shared" si="100"/>
        <v>0.85493845665791279</v>
      </c>
      <c r="AY170">
        <f t="shared" si="101"/>
        <v>0.18843122134977172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1674578961</v>
      </c>
      <c r="BF170">
        <v>1003.11</v>
      </c>
      <c r="BG170">
        <v>1020.864285714286</v>
      </c>
      <c r="BH170">
        <v>33.381857142857143</v>
      </c>
      <c r="BI170">
        <v>33.067785714285712</v>
      </c>
      <c r="BJ170">
        <v>1010.062857142857</v>
      </c>
      <c r="BK170">
        <v>33.168942857142859</v>
      </c>
      <c r="BL170">
        <v>650.0821428571428</v>
      </c>
      <c r="BM170">
        <v>101.3747142857143</v>
      </c>
      <c r="BN170">
        <v>0.1000466571428571</v>
      </c>
      <c r="BO170">
        <v>32.532128571428572</v>
      </c>
      <c r="BP170">
        <v>33.026885714285712</v>
      </c>
      <c r="BQ170">
        <v>999.89999999999986</v>
      </c>
      <c r="BR170">
        <v>0</v>
      </c>
      <c r="BS170">
        <v>0</v>
      </c>
      <c r="BT170">
        <v>9026.25</v>
      </c>
      <c r="BU170">
        <v>0</v>
      </c>
      <c r="BV170">
        <v>100.9100857142857</v>
      </c>
      <c r="BW170">
        <v>-17.755800000000001</v>
      </c>
      <c r="BX170">
        <v>1037.752857142857</v>
      </c>
      <c r="BY170">
        <v>1055.777142857143</v>
      </c>
      <c r="BZ170">
        <v>0.314083</v>
      </c>
      <c r="CA170">
        <v>1020.864285714286</v>
      </c>
      <c r="CB170">
        <v>33.067785714285712</v>
      </c>
      <c r="CC170">
        <v>3.3840785714285708</v>
      </c>
      <c r="CD170">
        <v>3.3522371428571431</v>
      </c>
      <c r="CE170">
        <v>26.049114285714289</v>
      </c>
      <c r="CF170">
        <v>25.889385714285709</v>
      </c>
      <c r="CG170">
        <v>1199.975714285714</v>
      </c>
      <c r="CH170">
        <v>0.499969</v>
      </c>
      <c r="CI170">
        <v>0.500031</v>
      </c>
      <c r="CJ170">
        <v>0</v>
      </c>
      <c r="CK170">
        <v>757.31357142857144</v>
      </c>
      <c r="CL170">
        <v>4.9990899999999998</v>
      </c>
      <c r="CM170">
        <v>7735.7999999999984</v>
      </c>
      <c r="CN170">
        <v>9557.5657142857126</v>
      </c>
      <c r="CO170">
        <v>41.75</v>
      </c>
      <c r="CP170">
        <v>43.463999999999999</v>
      </c>
      <c r="CQ170">
        <v>42.561999999999998</v>
      </c>
      <c r="CR170">
        <v>42.5</v>
      </c>
      <c r="CS170">
        <v>43.107000000000014</v>
      </c>
      <c r="CT170">
        <v>597.45142857142855</v>
      </c>
      <c r="CU170">
        <v>597.52714285714296</v>
      </c>
      <c r="CV170">
        <v>0</v>
      </c>
      <c r="CW170">
        <v>1674578975.5999999</v>
      </c>
      <c r="CX170">
        <v>0</v>
      </c>
      <c r="CY170">
        <v>1674577646.0999999</v>
      </c>
      <c r="CZ170" t="s">
        <v>356</v>
      </c>
      <c r="DA170">
        <v>1674577646.0999999</v>
      </c>
      <c r="DB170">
        <v>1674577639.5999999</v>
      </c>
      <c r="DC170">
        <v>30</v>
      </c>
      <c r="DD170">
        <v>-0.48</v>
      </c>
      <c r="DE170">
        <v>-5.1999999999999998E-2</v>
      </c>
      <c r="DF170">
        <v>-5.7220000000000004</v>
      </c>
      <c r="DG170">
        <v>0.21299999999999999</v>
      </c>
      <c r="DH170">
        <v>415</v>
      </c>
      <c r="DI170">
        <v>32</v>
      </c>
      <c r="DJ170">
        <v>0.4</v>
      </c>
      <c r="DK170">
        <v>0.18</v>
      </c>
      <c r="DL170">
        <v>-17.589195</v>
      </c>
      <c r="DM170">
        <v>-0.59253433395868571</v>
      </c>
      <c r="DN170">
        <v>9.2030926731181045E-2</v>
      </c>
      <c r="DO170">
        <v>0</v>
      </c>
      <c r="DP170">
        <v>0.321224075</v>
      </c>
      <c r="DQ170">
        <v>-4.0786030018762617E-2</v>
      </c>
      <c r="DR170">
        <v>4.3200930683695866E-3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357</v>
      </c>
      <c r="EA170">
        <v>3.2972999999999999</v>
      </c>
      <c r="EB170">
        <v>2.6252800000000001</v>
      </c>
      <c r="EC170">
        <v>0.18867800000000001</v>
      </c>
      <c r="ED170">
        <v>0.18862300000000001</v>
      </c>
      <c r="EE170">
        <v>0.137929</v>
      </c>
      <c r="EF170">
        <v>0.135769</v>
      </c>
      <c r="EG170">
        <v>24499.9</v>
      </c>
      <c r="EH170">
        <v>24910.9</v>
      </c>
      <c r="EI170">
        <v>28096.400000000001</v>
      </c>
      <c r="EJ170">
        <v>29551.1</v>
      </c>
      <c r="EK170">
        <v>33341.5</v>
      </c>
      <c r="EL170">
        <v>35466.9</v>
      </c>
      <c r="EM170">
        <v>39664.800000000003</v>
      </c>
      <c r="EN170">
        <v>42244</v>
      </c>
      <c r="EO170">
        <v>2.18072</v>
      </c>
      <c r="EP170">
        <v>2.2212499999999999</v>
      </c>
      <c r="EQ170">
        <v>0.176728</v>
      </c>
      <c r="ER170">
        <v>0</v>
      </c>
      <c r="ES170">
        <v>30.1632</v>
      </c>
      <c r="ET170">
        <v>999.9</v>
      </c>
      <c r="EU170">
        <v>74.8</v>
      </c>
      <c r="EV170">
        <v>31.9</v>
      </c>
      <c r="EW170">
        <v>35.031599999999997</v>
      </c>
      <c r="EX170">
        <v>57.186399999999999</v>
      </c>
      <c r="EY170">
        <v>-7.2435900000000002</v>
      </c>
      <c r="EZ170">
        <v>2</v>
      </c>
      <c r="FA170">
        <v>0.39757100000000001</v>
      </c>
      <c r="FB170">
        <v>-0.197549</v>
      </c>
      <c r="FC170">
        <v>20.274100000000001</v>
      </c>
      <c r="FD170">
        <v>5.2180400000000002</v>
      </c>
      <c r="FE170">
        <v>12.0052</v>
      </c>
      <c r="FF170">
        <v>4.98665</v>
      </c>
      <c r="FG170">
        <v>3.2845300000000002</v>
      </c>
      <c r="FH170">
        <v>9999</v>
      </c>
      <c r="FI170">
        <v>9999</v>
      </c>
      <c r="FJ170">
        <v>9999</v>
      </c>
      <c r="FK170">
        <v>999.9</v>
      </c>
      <c r="FL170">
        <v>1.8656999999999999</v>
      </c>
      <c r="FM170">
        <v>1.8621700000000001</v>
      </c>
      <c r="FN170">
        <v>1.8641700000000001</v>
      </c>
      <c r="FO170">
        <v>1.8602000000000001</v>
      </c>
      <c r="FP170">
        <v>1.8609599999999999</v>
      </c>
      <c r="FQ170">
        <v>1.86008</v>
      </c>
      <c r="FR170">
        <v>1.86185</v>
      </c>
      <c r="FS170">
        <v>1.85839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-6.96</v>
      </c>
      <c r="GH170">
        <v>0.21290000000000001</v>
      </c>
      <c r="GI170">
        <v>-4.3160023200825837</v>
      </c>
      <c r="GJ170">
        <v>-4.0448538125570227E-3</v>
      </c>
      <c r="GK170">
        <v>1.839783264315481E-6</v>
      </c>
      <c r="GL170">
        <v>-4.1587272622942942E-10</v>
      </c>
      <c r="GM170">
        <v>0.21294000000000321</v>
      </c>
      <c r="GN170">
        <v>0</v>
      </c>
      <c r="GO170">
        <v>0</v>
      </c>
      <c r="GP170">
        <v>0</v>
      </c>
      <c r="GQ170">
        <v>5</v>
      </c>
      <c r="GR170">
        <v>2081</v>
      </c>
      <c r="GS170">
        <v>3</v>
      </c>
      <c r="GT170">
        <v>31</v>
      </c>
      <c r="GU170">
        <v>21.9</v>
      </c>
      <c r="GV170">
        <v>22.1</v>
      </c>
      <c r="GW170">
        <v>2.83569</v>
      </c>
      <c r="GX170">
        <v>2.5146500000000001</v>
      </c>
      <c r="GY170">
        <v>2.04834</v>
      </c>
      <c r="GZ170">
        <v>2.6257299999999999</v>
      </c>
      <c r="HA170">
        <v>2.1972700000000001</v>
      </c>
      <c r="HB170">
        <v>2.3120099999999999</v>
      </c>
      <c r="HC170">
        <v>36.6706</v>
      </c>
      <c r="HD170">
        <v>14.674899999999999</v>
      </c>
      <c r="HE170">
        <v>18</v>
      </c>
      <c r="HF170">
        <v>663.20600000000002</v>
      </c>
      <c r="HG170">
        <v>776.99199999999996</v>
      </c>
      <c r="HH170">
        <v>31.001200000000001</v>
      </c>
      <c r="HI170">
        <v>32.5261</v>
      </c>
      <c r="HJ170">
        <v>29.9999</v>
      </c>
      <c r="HK170">
        <v>32.535899999999998</v>
      </c>
      <c r="HL170">
        <v>32.561399999999999</v>
      </c>
      <c r="HM170">
        <v>56.748199999999997</v>
      </c>
      <c r="HN170">
        <v>0</v>
      </c>
      <c r="HO170">
        <v>100</v>
      </c>
      <c r="HP170">
        <v>31</v>
      </c>
      <c r="HQ170">
        <v>1036.78</v>
      </c>
      <c r="HR170">
        <v>33.932099999999998</v>
      </c>
      <c r="HS170">
        <v>99.011799999999994</v>
      </c>
      <c r="HT170">
        <v>97.955200000000005</v>
      </c>
    </row>
    <row r="171" spans="1:228" x14ac:dyDescent="0.2">
      <c r="A171">
        <v>156</v>
      </c>
      <c r="B171">
        <v>1674578967</v>
      </c>
      <c r="C171">
        <v>619</v>
      </c>
      <c r="D171" t="s">
        <v>671</v>
      </c>
      <c r="E171" t="s">
        <v>672</v>
      </c>
      <c r="F171">
        <v>4</v>
      </c>
      <c r="G171">
        <v>1674578964.6875</v>
      </c>
      <c r="H171">
        <f t="shared" si="68"/>
        <v>3.4489567793283174E-4</v>
      </c>
      <c r="I171">
        <f t="shared" si="69"/>
        <v>0.34489567793283171</v>
      </c>
      <c r="J171">
        <f t="shared" si="70"/>
        <v>8.2118335498632167</v>
      </c>
      <c r="K171">
        <f t="shared" si="71"/>
        <v>1009.2112499999999</v>
      </c>
      <c r="L171">
        <f t="shared" si="72"/>
        <v>334.81654968422185</v>
      </c>
      <c r="M171">
        <f t="shared" si="73"/>
        <v>33.975112299334107</v>
      </c>
      <c r="N171">
        <f t="shared" si="74"/>
        <v>102.4085147070529</v>
      </c>
      <c r="O171">
        <f t="shared" si="75"/>
        <v>2.0101490156995284E-2</v>
      </c>
      <c r="P171">
        <f t="shared" si="76"/>
        <v>2.7734670080917674</v>
      </c>
      <c r="Q171">
        <f t="shared" si="77"/>
        <v>2.0020900948264534E-2</v>
      </c>
      <c r="R171">
        <f t="shared" si="78"/>
        <v>1.2520276679926338E-2</v>
      </c>
      <c r="S171">
        <f t="shared" si="79"/>
        <v>226.11639711095839</v>
      </c>
      <c r="T171">
        <f t="shared" si="80"/>
        <v>33.841261161857162</v>
      </c>
      <c r="U171">
        <f t="shared" si="81"/>
        <v>33.035724999999999</v>
      </c>
      <c r="V171">
        <f t="shared" si="82"/>
        <v>5.0622570484670213</v>
      </c>
      <c r="W171">
        <f t="shared" si="83"/>
        <v>68.807259313389594</v>
      </c>
      <c r="X171">
        <f t="shared" si="84"/>
        <v>3.3869663280674884</v>
      </c>
      <c r="Y171">
        <f t="shared" si="85"/>
        <v>4.9223967963048914</v>
      </c>
      <c r="Z171">
        <f t="shared" si="86"/>
        <v>1.6752907203995329</v>
      </c>
      <c r="AA171">
        <f t="shared" si="87"/>
        <v>-15.20989939683788</v>
      </c>
      <c r="AB171">
        <f t="shared" si="88"/>
        <v>-74.440101890440118</v>
      </c>
      <c r="AC171">
        <f t="shared" si="89"/>
        <v>-6.1341113159337564</v>
      </c>
      <c r="AD171">
        <f t="shared" si="90"/>
        <v>130.33228450774664</v>
      </c>
      <c r="AE171">
        <f t="shared" si="91"/>
        <v>18.943692334730713</v>
      </c>
      <c r="AF171">
        <f t="shared" si="92"/>
        <v>0.34607338275985627</v>
      </c>
      <c r="AG171">
        <f t="shared" si="93"/>
        <v>8.2118335498632167</v>
      </c>
      <c r="AH171">
        <v>1061.5563620910191</v>
      </c>
      <c r="AI171">
        <v>1047.1778787878791</v>
      </c>
      <c r="AJ171">
        <v>1.71779043052141</v>
      </c>
      <c r="AK171">
        <v>62.033969261683353</v>
      </c>
      <c r="AL171">
        <f t="shared" si="94"/>
        <v>0.34489567793283171</v>
      </c>
      <c r="AM171">
        <v>33.069162597402602</v>
      </c>
      <c r="AN171">
        <v>33.376910909090917</v>
      </c>
      <c r="AO171">
        <v>-1.88392520341852E-6</v>
      </c>
      <c r="AP171">
        <v>98.33</v>
      </c>
      <c r="AQ171">
        <v>30</v>
      </c>
      <c r="AR171">
        <v>5</v>
      </c>
      <c r="AS171">
        <f t="shared" si="95"/>
        <v>1</v>
      </c>
      <c r="AT171">
        <f t="shared" si="96"/>
        <v>0</v>
      </c>
      <c r="AU171">
        <f t="shared" si="97"/>
        <v>47570.938872696221</v>
      </c>
      <c r="AV171">
        <f t="shared" si="98"/>
        <v>1199.9974999999999</v>
      </c>
      <c r="AW171">
        <f t="shared" si="99"/>
        <v>1025.9237010937609</v>
      </c>
      <c r="AX171">
        <f t="shared" si="100"/>
        <v>0.85493819869938137</v>
      </c>
      <c r="AY171">
        <f t="shared" si="101"/>
        <v>0.18843072348980594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1674578964.6875</v>
      </c>
      <c r="BF171">
        <v>1009.2112499999999</v>
      </c>
      <c r="BG171">
        <v>1027.02</v>
      </c>
      <c r="BH171">
        <v>33.377737499999988</v>
      </c>
      <c r="BI171">
        <v>33.068950000000001</v>
      </c>
      <c r="BJ171">
        <v>1016.175</v>
      </c>
      <c r="BK171">
        <v>33.164775000000013</v>
      </c>
      <c r="BL171">
        <v>650.00475000000006</v>
      </c>
      <c r="BM171">
        <v>101.373875</v>
      </c>
      <c r="BN171">
        <v>9.9939037499999994E-2</v>
      </c>
      <c r="BO171">
        <v>32.537875</v>
      </c>
      <c r="BP171">
        <v>33.035724999999999</v>
      </c>
      <c r="BQ171">
        <v>999.9</v>
      </c>
      <c r="BR171">
        <v>0</v>
      </c>
      <c r="BS171">
        <v>0</v>
      </c>
      <c r="BT171">
        <v>9011.875</v>
      </c>
      <c r="BU171">
        <v>0</v>
      </c>
      <c r="BV171">
        <v>198.80324999999999</v>
      </c>
      <c r="BW171">
        <v>-17.805900000000001</v>
      </c>
      <c r="BX171">
        <v>1044.06125</v>
      </c>
      <c r="BY171">
        <v>1062.1400000000001</v>
      </c>
      <c r="BZ171">
        <v>0.30877687500000001</v>
      </c>
      <c r="CA171">
        <v>1027.02</v>
      </c>
      <c r="CB171">
        <v>33.068950000000001</v>
      </c>
      <c r="CC171">
        <v>3.3836274999999998</v>
      </c>
      <c r="CD171">
        <v>3.352325</v>
      </c>
      <c r="CE171">
        <v>26.0468625</v>
      </c>
      <c r="CF171">
        <v>25.889824999999998</v>
      </c>
      <c r="CG171">
        <v>1199.9974999999999</v>
      </c>
      <c r="CH171">
        <v>0.49997662500000001</v>
      </c>
      <c r="CI171">
        <v>0.50002337500000005</v>
      </c>
      <c r="CJ171">
        <v>0</v>
      </c>
      <c r="CK171">
        <v>757.13787499999989</v>
      </c>
      <c r="CL171">
        <v>4.9990899999999998</v>
      </c>
      <c r="CM171">
        <v>7735.6362499999996</v>
      </c>
      <c r="CN171">
        <v>9557.7437500000015</v>
      </c>
      <c r="CO171">
        <v>41.765500000000003</v>
      </c>
      <c r="CP171">
        <v>43.5</v>
      </c>
      <c r="CQ171">
        <v>42.561999999999998</v>
      </c>
      <c r="CR171">
        <v>42.5</v>
      </c>
      <c r="CS171">
        <v>43.125</v>
      </c>
      <c r="CT171">
        <v>597.47124999999994</v>
      </c>
      <c r="CU171">
        <v>597.52625</v>
      </c>
      <c r="CV171">
        <v>0</v>
      </c>
      <c r="CW171">
        <v>1674578979.8</v>
      </c>
      <c r="CX171">
        <v>0</v>
      </c>
      <c r="CY171">
        <v>1674577646.0999999</v>
      </c>
      <c r="CZ171" t="s">
        <v>356</v>
      </c>
      <c r="DA171">
        <v>1674577646.0999999</v>
      </c>
      <c r="DB171">
        <v>1674577639.5999999</v>
      </c>
      <c r="DC171">
        <v>30</v>
      </c>
      <c r="DD171">
        <v>-0.48</v>
      </c>
      <c r="DE171">
        <v>-5.1999999999999998E-2</v>
      </c>
      <c r="DF171">
        <v>-5.7220000000000004</v>
      </c>
      <c r="DG171">
        <v>0.21299999999999999</v>
      </c>
      <c r="DH171">
        <v>415</v>
      </c>
      <c r="DI171">
        <v>32</v>
      </c>
      <c r="DJ171">
        <v>0.4</v>
      </c>
      <c r="DK171">
        <v>0.18</v>
      </c>
      <c r="DL171">
        <v>-17.62863902439025</v>
      </c>
      <c r="DM171">
        <v>-1.060137282229936</v>
      </c>
      <c r="DN171">
        <v>0.1210040895862993</v>
      </c>
      <c r="DO171">
        <v>0</v>
      </c>
      <c r="DP171">
        <v>0.31801153658536591</v>
      </c>
      <c r="DQ171">
        <v>-4.6662480836236739E-2</v>
      </c>
      <c r="DR171">
        <v>5.0940315439357746E-3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357</v>
      </c>
      <c r="EA171">
        <v>3.2972899999999998</v>
      </c>
      <c r="EB171">
        <v>2.6253099999999998</v>
      </c>
      <c r="EC171">
        <v>0.189472</v>
      </c>
      <c r="ED171">
        <v>0.18940399999999999</v>
      </c>
      <c r="EE171">
        <v>0.137932</v>
      </c>
      <c r="EF171">
        <v>0.13577</v>
      </c>
      <c r="EG171">
        <v>24475.7</v>
      </c>
      <c r="EH171">
        <v>24886.9</v>
      </c>
      <c r="EI171">
        <v>28096.1</v>
      </c>
      <c r="EJ171">
        <v>29551.1</v>
      </c>
      <c r="EK171">
        <v>33341.1</v>
      </c>
      <c r="EL171">
        <v>35467.1</v>
      </c>
      <c r="EM171">
        <v>39664.300000000003</v>
      </c>
      <c r="EN171">
        <v>42244.2</v>
      </c>
      <c r="EO171">
        <v>2.18085</v>
      </c>
      <c r="EP171">
        <v>2.2211500000000002</v>
      </c>
      <c r="EQ171">
        <v>0.17594499999999999</v>
      </c>
      <c r="ER171">
        <v>0</v>
      </c>
      <c r="ES171">
        <v>30.178899999999999</v>
      </c>
      <c r="ET171">
        <v>999.9</v>
      </c>
      <c r="EU171">
        <v>74.8</v>
      </c>
      <c r="EV171">
        <v>31.9</v>
      </c>
      <c r="EW171">
        <v>35.0336</v>
      </c>
      <c r="EX171">
        <v>57.186399999999999</v>
      </c>
      <c r="EY171">
        <v>-7.1394200000000003</v>
      </c>
      <c r="EZ171">
        <v>2</v>
      </c>
      <c r="FA171">
        <v>0.39755800000000002</v>
      </c>
      <c r="FB171">
        <v>-0.19169900000000001</v>
      </c>
      <c r="FC171">
        <v>20.2742</v>
      </c>
      <c r="FD171">
        <v>5.21774</v>
      </c>
      <c r="FE171">
        <v>12.0052</v>
      </c>
      <c r="FF171">
        <v>4.9865500000000003</v>
      </c>
      <c r="FG171">
        <v>3.2844799999999998</v>
      </c>
      <c r="FH171">
        <v>9999</v>
      </c>
      <c r="FI171">
        <v>9999</v>
      </c>
      <c r="FJ171">
        <v>9999</v>
      </c>
      <c r="FK171">
        <v>999.9</v>
      </c>
      <c r="FL171">
        <v>1.8656999999999999</v>
      </c>
      <c r="FM171">
        <v>1.8621799999999999</v>
      </c>
      <c r="FN171">
        <v>1.8641700000000001</v>
      </c>
      <c r="FO171">
        <v>1.8602000000000001</v>
      </c>
      <c r="FP171">
        <v>1.8609599999999999</v>
      </c>
      <c r="FQ171">
        <v>1.86012</v>
      </c>
      <c r="FR171">
        <v>1.8618399999999999</v>
      </c>
      <c r="FS171">
        <v>1.8584000000000001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-6.97</v>
      </c>
      <c r="GH171">
        <v>0.21299999999999999</v>
      </c>
      <c r="GI171">
        <v>-4.3160023200825837</v>
      </c>
      <c r="GJ171">
        <v>-4.0448538125570227E-3</v>
      </c>
      <c r="GK171">
        <v>1.839783264315481E-6</v>
      </c>
      <c r="GL171">
        <v>-4.1587272622942942E-10</v>
      </c>
      <c r="GM171">
        <v>0.21294000000000321</v>
      </c>
      <c r="GN171">
        <v>0</v>
      </c>
      <c r="GO171">
        <v>0</v>
      </c>
      <c r="GP171">
        <v>0</v>
      </c>
      <c r="GQ171">
        <v>5</v>
      </c>
      <c r="GR171">
        <v>2081</v>
      </c>
      <c r="GS171">
        <v>3</v>
      </c>
      <c r="GT171">
        <v>31</v>
      </c>
      <c r="GU171">
        <v>22</v>
      </c>
      <c r="GV171">
        <v>22.1</v>
      </c>
      <c r="GW171">
        <v>2.8503400000000001</v>
      </c>
      <c r="GX171">
        <v>2.50732</v>
      </c>
      <c r="GY171">
        <v>2.04834</v>
      </c>
      <c r="GZ171">
        <v>2.6245099999999999</v>
      </c>
      <c r="HA171">
        <v>2.1972700000000001</v>
      </c>
      <c r="HB171">
        <v>2.35107</v>
      </c>
      <c r="HC171">
        <v>36.6706</v>
      </c>
      <c r="HD171">
        <v>14.6837</v>
      </c>
      <c r="HE171">
        <v>18</v>
      </c>
      <c r="HF171">
        <v>663.28200000000004</v>
      </c>
      <c r="HG171">
        <v>776.86300000000006</v>
      </c>
      <c r="HH171">
        <v>31.0015</v>
      </c>
      <c r="HI171">
        <v>32.523200000000003</v>
      </c>
      <c r="HJ171">
        <v>29.9999</v>
      </c>
      <c r="HK171">
        <v>32.533700000000003</v>
      </c>
      <c r="HL171">
        <v>32.559199999999997</v>
      </c>
      <c r="HM171">
        <v>57.044199999999996</v>
      </c>
      <c r="HN171">
        <v>0</v>
      </c>
      <c r="HO171">
        <v>100</v>
      </c>
      <c r="HP171">
        <v>31</v>
      </c>
      <c r="HQ171">
        <v>1043.46</v>
      </c>
      <c r="HR171">
        <v>33.932099999999998</v>
      </c>
      <c r="HS171">
        <v>99.0107</v>
      </c>
      <c r="HT171">
        <v>97.955500000000001</v>
      </c>
    </row>
    <row r="172" spans="1:228" x14ac:dyDescent="0.2">
      <c r="A172">
        <v>157</v>
      </c>
      <c r="B172">
        <v>1674578971</v>
      </c>
      <c r="C172">
        <v>623</v>
      </c>
      <c r="D172" t="s">
        <v>673</v>
      </c>
      <c r="E172" t="s">
        <v>674</v>
      </c>
      <c r="F172">
        <v>4</v>
      </c>
      <c r="G172">
        <v>1674578969</v>
      </c>
      <c r="H172">
        <f t="shared" si="68"/>
        <v>3.4466663555722608E-4</v>
      </c>
      <c r="I172">
        <f t="shared" si="69"/>
        <v>0.3446666355572261</v>
      </c>
      <c r="J172">
        <f t="shared" si="70"/>
        <v>8.2232269494157944</v>
      </c>
      <c r="K172">
        <f t="shared" si="71"/>
        <v>1016.384285714286</v>
      </c>
      <c r="L172">
        <f t="shared" si="72"/>
        <v>340.53215568817069</v>
      </c>
      <c r="M172">
        <f t="shared" si="73"/>
        <v>34.554842254664926</v>
      </c>
      <c r="N172">
        <f t="shared" si="74"/>
        <v>103.13563073655266</v>
      </c>
      <c r="O172">
        <f t="shared" si="75"/>
        <v>2.009015531257205E-2</v>
      </c>
      <c r="P172">
        <f t="shared" si="76"/>
        <v>2.7704413584668135</v>
      </c>
      <c r="Q172">
        <f t="shared" si="77"/>
        <v>2.0009569233936736E-2</v>
      </c>
      <c r="R172">
        <f t="shared" si="78"/>
        <v>1.251319406418715E-2</v>
      </c>
      <c r="S172">
        <f t="shared" si="79"/>
        <v>226.11983409208426</v>
      </c>
      <c r="T172">
        <f t="shared" si="80"/>
        <v>33.85014925445445</v>
      </c>
      <c r="U172">
        <f t="shared" si="81"/>
        <v>33.034857142857149</v>
      </c>
      <c r="V172">
        <f t="shared" si="82"/>
        <v>5.062010265825367</v>
      </c>
      <c r="W172">
        <f t="shared" si="83"/>
        <v>68.776719196082169</v>
      </c>
      <c r="X172">
        <f t="shared" si="84"/>
        <v>3.3868941004254332</v>
      </c>
      <c r="Y172">
        <f t="shared" si="85"/>
        <v>4.9244775557982212</v>
      </c>
      <c r="Z172">
        <f t="shared" si="86"/>
        <v>1.6751161653999338</v>
      </c>
      <c r="AA172">
        <f t="shared" si="87"/>
        <v>-15.199798628073671</v>
      </c>
      <c r="AB172">
        <f t="shared" si="88"/>
        <v>-73.10960318161807</v>
      </c>
      <c r="AC172">
        <f t="shared" si="89"/>
        <v>-6.0312492194376013</v>
      </c>
      <c r="AD172">
        <f t="shared" si="90"/>
        <v>131.77918306295493</v>
      </c>
      <c r="AE172">
        <f t="shared" si="91"/>
        <v>19.036053682539556</v>
      </c>
      <c r="AF172">
        <f t="shared" si="92"/>
        <v>0.34413768298298664</v>
      </c>
      <c r="AG172">
        <f t="shared" si="93"/>
        <v>8.2232269494157944</v>
      </c>
      <c r="AH172">
        <v>1068.5086328143279</v>
      </c>
      <c r="AI172">
        <v>1054.080424242424</v>
      </c>
      <c r="AJ172">
        <v>1.728091761352881</v>
      </c>
      <c r="AK172">
        <v>62.033969261683353</v>
      </c>
      <c r="AL172">
        <f t="shared" si="94"/>
        <v>0.3446666355572261</v>
      </c>
      <c r="AM172">
        <v>33.069944865800871</v>
      </c>
      <c r="AN172">
        <v>33.377472727272711</v>
      </c>
      <c r="AO172">
        <v>1.948586393027876E-7</v>
      </c>
      <c r="AP172">
        <v>98.33</v>
      </c>
      <c r="AQ172">
        <v>30</v>
      </c>
      <c r="AR172">
        <v>5</v>
      </c>
      <c r="AS172">
        <f t="shared" si="95"/>
        <v>1</v>
      </c>
      <c r="AT172">
        <f t="shared" si="96"/>
        <v>0</v>
      </c>
      <c r="AU172">
        <f t="shared" si="97"/>
        <v>47486.286524492614</v>
      </c>
      <c r="AV172">
        <f t="shared" si="98"/>
        <v>1200.022857142857</v>
      </c>
      <c r="AW172">
        <f t="shared" si="99"/>
        <v>1025.9446850218053</v>
      </c>
      <c r="AX172">
        <f t="shared" si="100"/>
        <v>0.85493761965874904</v>
      </c>
      <c r="AY172">
        <f t="shared" si="101"/>
        <v>0.18842960594138564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1674578969</v>
      </c>
      <c r="BF172">
        <v>1016.384285714286</v>
      </c>
      <c r="BG172">
        <v>1034.278571428571</v>
      </c>
      <c r="BH172">
        <v>33.377271428571433</v>
      </c>
      <c r="BI172">
        <v>33.070214285714279</v>
      </c>
      <c r="BJ172">
        <v>1023.358571428572</v>
      </c>
      <c r="BK172">
        <v>33.164299999999997</v>
      </c>
      <c r="BL172">
        <v>650.01185714285714</v>
      </c>
      <c r="BM172">
        <v>101.373</v>
      </c>
      <c r="BN172">
        <v>0.1000670142857143</v>
      </c>
      <c r="BO172">
        <v>32.545371428571428</v>
      </c>
      <c r="BP172">
        <v>33.034857142857149</v>
      </c>
      <c r="BQ172">
        <v>999.89999999999986</v>
      </c>
      <c r="BR172">
        <v>0</v>
      </c>
      <c r="BS172">
        <v>0</v>
      </c>
      <c r="BT172">
        <v>8995.8928571428569</v>
      </c>
      <c r="BU172">
        <v>0</v>
      </c>
      <c r="BV172">
        <v>314.4868571428571</v>
      </c>
      <c r="BW172">
        <v>-17.895757142857139</v>
      </c>
      <c r="BX172">
        <v>1051.4785714285711</v>
      </c>
      <c r="BY172">
        <v>1069.6528571428571</v>
      </c>
      <c r="BZ172">
        <v>0.30705685714285719</v>
      </c>
      <c r="CA172">
        <v>1034.278571428571</v>
      </c>
      <c r="CB172">
        <v>33.070214285714279</v>
      </c>
      <c r="CC172">
        <v>3.383552857142857</v>
      </c>
      <c r="CD172">
        <v>3.3524257142857148</v>
      </c>
      <c r="CE172">
        <v>26.046514285714292</v>
      </c>
      <c r="CF172">
        <v>25.890342857142851</v>
      </c>
      <c r="CG172">
        <v>1200.022857142857</v>
      </c>
      <c r="CH172">
        <v>0.49999599999999988</v>
      </c>
      <c r="CI172">
        <v>0.50000385714285722</v>
      </c>
      <c r="CJ172">
        <v>0</v>
      </c>
      <c r="CK172">
        <v>756.78714285714273</v>
      </c>
      <c r="CL172">
        <v>4.9990899999999998</v>
      </c>
      <c r="CM172">
        <v>7734.24</v>
      </c>
      <c r="CN172">
        <v>9558.01</v>
      </c>
      <c r="CO172">
        <v>41.767714285714291</v>
      </c>
      <c r="CP172">
        <v>43.5</v>
      </c>
      <c r="CQ172">
        <v>42.561999999999998</v>
      </c>
      <c r="CR172">
        <v>42.5</v>
      </c>
      <c r="CS172">
        <v>43.125</v>
      </c>
      <c r="CT172">
        <v>597.50714285714287</v>
      </c>
      <c r="CU172">
        <v>597.51571428571435</v>
      </c>
      <c r="CV172">
        <v>0</v>
      </c>
      <c r="CW172">
        <v>1674578983.4000001</v>
      </c>
      <c r="CX172">
        <v>0</v>
      </c>
      <c r="CY172">
        <v>1674577646.0999999</v>
      </c>
      <c r="CZ172" t="s">
        <v>356</v>
      </c>
      <c r="DA172">
        <v>1674577646.0999999</v>
      </c>
      <c r="DB172">
        <v>1674577639.5999999</v>
      </c>
      <c r="DC172">
        <v>30</v>
      </c>
      <c r="DD172">
        <v>-0.48</v>
      </c>
      <c r="DE172">
        <v>-5.1999999999999998E-2</v>
      </c>
      <c r="DF172">
        <v>-5.7220000000000004</v>
      </c>
      <c r="DG172">
        <v>0.21299999999999999</v>
      </c>
      <c r="DH172">
        <v>415</v>
      </c>
      <c r="DI172">
        <v>32</v>
      </c>
      <c r="DJ172">
        <v>0.4</v>
      </c>
      <c r="DK172">
        <v>0.18</v>
      </c>
      <c r="DL172">
        <v>-17.708369999999999</v>
      </c>
      <c r="DM172">
        <v>-1.2883587242025949</v>
      </c>
      <c r="DN172">
        <v>0.1327798670732879</v>
      </c>
      <c r="DO172">
        <v>0</v>
      </c>
      <c r="DP172">
        <v>0.31462022499999998</v>
      </c>
      <c r="DQ172">
        <v>-5.8588581613508918E-2</v>
      </c>
      <c r="DR172">
        <v>5.8546229916515537E-3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357</v>
      </c>
      <c r="EA172">
        <v>3.29738</v>
      </c>
      <c r="EB172">
        <v>2.6254</v>
      </c>
      <c r="EC172">
        <v>0.19025500000000001</v>
      </c>
      <c r="ED172">
        <v>0.19020000000000001</v>
      </c>
      <c r="EE172">
        <v>0.137928</v>
      </c>
      <c r="EF172">
        <v>0.13577700000000001</v>
      </c>
      <c r="EG172">
        <v>24452</v>
      </c>
      <c r="EH172">
        <v>24862.5</v>
      </c>
      <c r="EI172">
        <v>28096.1</v>
      </c>
      <c r="EJ172">
        <v>29551.200000000001</v>
      </c>
      <c r="EK172">
        <v>33341.300000000003</v>
      </c>
      <c r="EL172">
        <v>35466.800000000003</v>
      </c>
      <c r="EM172">
        <v>39664.400000000001</v>
      </c>
      <c r="EN172">
        <v>42244.1</v>
      </c>
      <c r="EO172">
        <v>2.1811500000000001</v>
      </c>
      <c r="EP172">
        <v>2.22132</v>
      </c>
      <c r="EQ172">
        <v>0.174679</v>
      </c>
      <c r="ER172">
        <v>0</v>
      </c>
      <c r="ES172">
        <v>30.194099999999999</v>
      </c>
      <c r="ET172">
        <v>999.9</v>
      </c>
      <c r="EU172">
        <v>74.8</v>
      </c>
      <c r="EV172">
        <v>31.9</v>
      </c>
      <c r="EW172">
        <v>35.033200000000001</v>
      </c>
      <c r="EX172">
        <v>57.546399999999998</v>
      </c>
      <c r="EY172">
        <v>-7.2876599999999998</v>
      </c>
      <c r="EZ172">
        <v>2</v>
      </c>
      <c r="FA172">
        <v>0.39717000000000002</v>
      </c>
      <c r="FB172">
        <v>-0.186942</v>
      </c>
      <c r="FC172">
        <v>20.2742</v>
      </c>
      <c r="FD172">
        <v>5.2180400000000002</v>
      </c>
      <c r="FE172">
        <v>12.005000000000001</v>
      </c>
      <c r="FF172">
        <v>4.9866999999999999</v>
      </c>
      <c r="FG172">
        <v>3.2844799999999998</v>
      </c>
      <c r="FH172">
        <v>9999</v>
      </c>
      <c r="FI172">
        <v>9999</v>
      </c>
      <c r="FJ172">
        <v>9999</v>
      </c>
      <c r="FK172">
        <v>999.9</v>
      </c>
      <c r="FL172">
        <v>1.8656999999999999</v>
      </c>
      <c r="FM172">
        <v>1.8621700000000001</v>
      </c>
      <c r="FN172">
        <v>1.8641700000000001</v>
      </c>
      <c r="FO172">
        <v>1.8602000000000001</v>
      </c>
      <c r="FP172">
        <v>1.8609599999999999</v>
      </c>
      <c r="FQ172">
        <v>1.86012</v>
      </c>
      <c r="FR172">
        <v>1.8618300000000001</v>
      </c>
      <c r="FS172">
        <v>1.8583799999999999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-6.98</v>
      </c>
      <c r="GH172">
        <v>0.21290000000000001</v>
      </c>
      <c r="GI172">
        <v>-4.3160023200825837</v>
      </c>
      <c r="GJ172">
        <v>-4.0448538125570227E-3</v>
      </c>
      <c r="GK172">
        <v>1.839783264315481E-6</v>
      </c>
      <c r="GL172">
        <v>-4.1587272622942942E-10</v>
      </c>
      <c r="GM172">
        <v>0.21294000000000321</v>
      </c>
      <c r="GN172">
        <v>0</v>
      </c>
      <c r="GO172">
        <v>0</v>
      </c>
      <c r="GP172">
        <v>0</v>
      </c>
      <c r="GQ172">
        <v>5</v>
      </c>
      <c r="GR172">
        <v>2081</v>
      </c>
      <c r="GS172">
        <v>3</v>
      </c>
      <c r="GT172">
        <v>31</v>
      </c>
      <c r="GU172">
        <v>22.1</v>
      </c>
      <c r="GV172">
        <v>22.2</v>
      </c>
      <c r="GW172">
        <v>2.8649900000000001</v>
      </c>
      <c r="GX172">
        <v>2.49878</v>
      </c>
      <c r="GY172">
        <v>2.04834</v>
      </c>
      <c r="GZ172">
        <v>2.6257299999999999</v>
      </c>
      <c r="HA172">
        <v>2.1972700000000001</v>
      </c>
      <c r="HB172">
        <v>2.3559600000000001</v>
      </c>
      <c r="HC172">
        <v>36.694299999999998</v>
      </c>
      <c r="HD172">
        <v>14.7012</v>
      </c>
      <c r="HE172">
        <v>18</v>
      </c>
      <c r="HF172">
        <v>663.49800000000005</v>
      </c>
      <c r="HG172">
        <v>777.00099999999998</v>
      </c>
      <c r="HH172">
        <v>31.0014</v>
      </c>
      <c r="HI172">
        <v>32.521700000000003</v>
      </c>
      <c r="HJ172">
        <v>30</v>
      </c>
      <c r="HK172">
        <v>32.531599999999997</v>
      </c>
      <c r="HL172">
        <v>32.556399999999996</v>
      </c>
      <c r="HM172">
        <v>57.3369</v>
      </c>
      <c r="HN172">
        <v>0</v>
      </c>
      <c r="HO172">
        <v>100</v>
      </c>
      <c r="HP172">
        <v>31</v>
      </c>
      <c r="HQ172">
        <v>1050.18</v>
      </c>
      <c r="HR172">
        <v>33.932099999999998</v>
      </c>
      <c r="HS172">
        <v>99.010800000000003</v>
      </c>
      <c r="HT172">
        <v>97.955500000000001</v>
      </c>
    </row>
    <row r="173" spans="1:228" x14ac:dyDescent="0.2">
      <c r="A173">
        <v>158</v>
      </c>
      <c r="B173">
        <v>1674578975</v>
      </c>
      <c r="C173">
        <v>627</v>
      </c>
      <c r="D173" t="s">
        <v>675</v>
      </c>
      <c r="E173" t="s">
        <v>676</v>
      </c>
      <c r="F173">
        <v>4</v>
      </c>
      <c r="G173">
        <v>1674578972.6875</v>
      </c>
      <c r="H173">
        <f t="shared" si="68"/>
        <v>3.4565774154437178E-4</v>
      </c>
      <c r="I173">
        <f t="shared" si="69"/>
        <v>0.34565774154437179</v>
      </c>
      <c r="J173">
        <f t="shared" si="70"/>
        <v>8.5493995439565396</v>
      </c>
      <c r="K173">
        <f t="shared" si="71"/>
        <v>1022.455</v>
      </c>
      <c r="L173">
        <f t="shared" si="72"/>
        <v>323.21897898432877</v>
      </c>
      <c r="M173">
        <f t="shared" si="73"/>
        <v>32.797852688818914</v>
      </c>
      <c r="N173">
        <f t="shared" si="74"/>
        <v>103.75111194374588</v>
      </c>
      <c r="O173">
        <f t="shared" si="75"/>
        <v>2.0164458266849868E-2</v>
      </c>
      <c r="P173">
        <f t="shared" si="76"/>
        <v>2.7746521257225099</v>
      </c>
      <c r="Q173">
        <f t="shared" si="77"/>
        <v>2.0083398960532097E-2</v>
      </c>
      <c r="R173">
        <f t="shared" si="78"/>
        <v>1.2559379943578582E-2</v>
      </c>
      <c r="S173">
        <f t="shared" si="79"/>
        <v>226.12466582274718</v>
      </c>
      <c r="T173">
        <f t="shared" si="80"/>
        <v>33.851916687200379</v>
      </c>
      <c r="U173">
        <f t="shared" si="81"/>
        <v>33.030625000000001</v>
      </c>
      <c r="V173">
        <f t="shared" si="82"/>
        <v>5.0608069695858848</v>
      </c>
      <c r="W173">
        <f t="shared" si="83"/>
        <v>68.764984525093169</v>
      </c>
      <c r="X173">
        <f t="shared" si="84"/>
        <v>3.387049573616927</v>
      </c>
      <c r="Y173">
        <f t="shared" si="85"/>
        <v>4.9255440061663247</v>
      </c>
      <c r="Z173">
        <f t="shared" si="86"/>
        <v>1.6737573959689578</v>
      </c>
      <c r="AA173">
        <f t="shared" si="87"/>
        <v>-15.243506402106796</v>
      </c>
      <c r="AB173">
        <f t="shared" si="88"/>
        <v>-72.013073494566839</v>
      </c>
      <c r="AC173">
        <f t="shared" si="89"/>
        <v>-5.9317627651994114</v>
      </c>
      <c r="AD173">
        <f t="shared" si="90"/>
        <v>132.93632316087414</v>
      </c>
      <c r="AE173">
        <f t="shared" si="91"/>
        <v>19.11171134628168</v>
      </c>
      <c r="AF173">
        <f t="shared" si="92"/>
        <v>0.34180661635635901</v>
      </c>
      <c r="AG173">
        <f t="shared" si="93"/>
        <v>8.5493995439565396</v>
      </c>
      <c r="AH173">
        <v>1075.4236611195529</v>
      </c>
      <c r="AI173">
        <v>1060.826363636364</v>
      </c>
      <c r="AJ173">
        <v>1.690753327078939</v>
      </c>
      <c r="AK173">
        <v>62.033969261683353</v>
      </c>
      <c r="AL173">
        <f t="shared" si="94"/>
        <v>0.34565774154437179</v>
      </c>
      <c r="AM173">
        <v>33.073918216450231</v>
      </c>
      <c r="AN173">
        <v>33.382299999999979</v>
      </c>
      <c r="AO173">
        <v>4.6903790087046587E-6</v>
      </c>
      <c r="AP173">
        <v>98.33</v>
      </c>
      <c r="AQ173">
        <v>30</v>
      </c>
      <c r="AR173">
        <v>5</v>
      </c>
      <c r="AS173">
        <f t="shared" si="95"/>
        <v>1</v>
      </c>
      <c r="AT173">
        <f t="shared" si="96"/>
        <v>0</v>
      </c>
      <c r="AU173">
        <f t="shared" si="97"/>
        <v>47601.875064561093</v>
      </c>
      <c r="AV173">
        <f t="shared" si="98"/>
        <v>1200.0450000000001</v>
      </c>
      <c r="AW173">
        <f t="shared" si="99"/>
        <v>1025.9639574211124</v>
      </c>
      <c r="AX173">
        <f t="shared" si="100"/>
        <v>0.85493790434618067</v>
      </c>
      <c r="AY173">
        <f t="shared" si="101"/>
        <v>0.18843015538812891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1674578972.6875</v>
      </c>
      <c r="BF173">
        <v>1022.455</v>
      </c>
      <c r="BG173">
        <v>1040.41875</v>
      </c>
      <c r="BH173">
        <v>33.378974999999997</v>
      </c>
      <c r="BI173">
        <v>33.073999999999998</v>
      </c>
      <c r="BJ173">
        <v>1029.4412500000001</v>
      </c>
      <c r="BK173">
        <v>33.166049999999998</v>
      </c>
      <c r="BL173">
        <v>650.01550000000009</v>
      </c>
      <c r="BM173">
        <v>101.372625</v>
      </c>
      <c r="BN173">
        <v>9.9920924999999994E-2</v>
      </c>
      <c r="BO173">
        <v>32.549212500000003</v>
      </c>
      <c r="BP173">
        <v>33.030625000000001</v>
      </c>
      <c r="BQ173">
        <v>999.9</v>
      </c>
      <c r="BR173">
        <v>0</v>
      </c>
      <c r="BS173">
        <v>0</v>
      </c>
      <c r="BT173">
        <v>9018.28125</v>
      </c>
      <c r="BU173">
        <v>0</v>
      </c>
      <c r="BV173">
        <v>328.48262499999998</v>
      </c>
      <c r="BW173">
        <v>-17.963225000000001</v>
      </c>
      <c r="BX173">
        <v>1057.7637500000001</v>
      </c>
      <c r="BY173">
        <v>1076.0074999999999</v>
      </c>
      <c r="BZ173">
        <v>0.304990125</v>
      </c>
      <c r="CA173">
        <v>1040.41875</v>
      </c>
      <c r="CB173">
        <v>33.073999999999998</v>
      </c>
      <c r="CC173">
        <v>3.3837174999999999</v>
      </c>
      <c r="CD173">
        <v>3.3527974999999999</v>
      </c>
      <c r="CE173">
        <v>26.047325000000001</v>
      </c>
      <c r="CF173">
        <v>25.892212499999999</v>
      </c>
      <c r="CG173">
        <v>1200.0450000000001</v>
      </c>
      <c r="CH173">
        <v>0.499986875</v>
      </c>
      <c r="CI173">
        <v>0.50001312499999995</v>
      </c>
      <c r="CJ173">
        <v>0</v>
      </c>
      <c r="CK173">
        <v>756.78437499999995</v>
      </c>
      <c r="CL173">
        <v>4.9990899999999998</v>
      </c>
      <c r="CM173">
        <v>7732.8937499999993</v>
      </c>
      <c r="CN173">
        <v>9558.1949999999997</v>
      </c>
      <c r="CO173">
        <v>41.757750000000001</v>
      </c>
      <c r="CP173">
        <v>43.530999999999999</v>
      </c>
      <c r="CQ173">
        <v>42.561999999999998</v>
      </c>
      <c r="CR173">
        <v>42.5</v>
      </c>
      <c r="CS173">
        <v>43.125</v>
      </c>
      <c r="CT173">
        <v>597.50749999999994</v>
      </c>
      <c r="CU173">
        <v>597.53875000000005</v>
      </c>
      <c r="CV173">
        <v>0</v>
      </c>
      <c r="CW173">
        <v>1674578987.5999999</v>
      </c>
      <c r="CX173">
        <v>0</v>
      </c>
      <c r="CY173">
        <v>1674577646.0999999</v>
      </c>
      <c r="CZ173" t="s">
        <v>356</v>
      </c>
      <c r="DA173">
        <v>1674577646.0999999</v>
      </c>
      <c r="DB173">
        <v>1674577639.5999999</v>
      </c>
      <c r="DC173">
        <v>30</v>
      </c>
      <c r="DD173">
        <v>-0.48</v>
      </c>
      <c r="DE173">
        <v>-5.1999999999999998E-2</v>
      </c>
      <c r="DF173">
        <v>-5.7220000000000004</v>
      </c>
      <c r="DG173">
        <v>0.21299999999999999</v>
      </c>
      <c r="DH173">
        <v>415</v>
      </c>
      <c r="DI173">
        <v>32</v>
      </c>
      <c r="DJ173">
        <v>0.4</v>
      </c>
      <c r="DK173">
        <v>0.18</v>
      </c>
      <c r="DL173">
        <v>-17.793354999999998</v>
      </c>
      <c r="DM173">
        <v>-1.242256660412693</v>
      </c>
      <c r="DN173">
        <v>0.12714722558907829</v>
      </c>
      <c r="DO173">
        <v>0</v>
      </c>
      <c r="DP173">
        <v>0.31107602499999998</v>
      </c>
      <c r="DQ173">
        <v>-5.243078048780607E-2</v>
      </c>
      <c r="DR173">
        <v>5.3192990491581701E-3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357</v>
      </c>
      <c r="EA173">
        <v>3.2971499999999998</v>
      </c>
      <c r="EB173">
        <v>2.6253600000000001</v>
      </c>
      <c r="EC173">
        <v>0.191025</v>
      </c>
      <c r="ED173">
        <v>0.190965</v>
      </c>
      <c r="EE173">
        <v>0.13794899999999999</v>
      </c>
      <c r="EF173">
        <v>0.13578899999999999</v>
      </c>
      <c r="EG173">
        <v>24428.5</v>
      </c>
      <c r="EH173">
        <v>24838.799999999999</v>
      </c>
      <c r="EI173">
        <v>28095.8</v>
      </c>
      <c r="EJ173">
        <v>29551</v>
      </c>
      <c r="EK173">
        <v>33340.699999999997</v>
      </c>
      <c r="EL173">
        <v>35466.1</v>
      </c>
      <c r="EM173">
        <v>39664.5</v>
      </c>
      <c r="EN173">
        <v>42243.8</v>
      </c>
      <c r="EO173">
        <v>2.18113</v>
      </c>
      <c r="EP173">
        <v>2.2214800000000001</v>
      </c>
      <c r="EQ173">
        <v>0.17438100000000001</v>
      </c>
      <c r="ER173">
        <v>0</v>
      </c>
      <c r="ES173">
        <v>30.2102</v>
      </c>
      <c r="ET173">
        <v>999.9</v>
      </c>
      <c r="EU173">
        <v>74.8</v>
      </c>
      <c r="EV173">
        <v>31.9</v>
      </c>
      <c r="EW173">
        <v>35.035600000000002</v>
      </c>
      <c r="EX173">
        <v>57.306399999999996</v>
      </c>
      <c r="EY173">
        <v>-7.2596100000000003</v>
      </c>
      <c r="EZ173">
        <v>2</v>
      </c>
      <c r="FA173">
        <v>0.39750999999999997</v>
      </c>
      <c r="FB173">
        <v>-0.182146</v>
      </c>
      <c r="FC173">
        <v>20.2742</v>
      </c>
      <c r="FD173">
        <v>5.2172900000000002</v>
      </c>
      <c r="FE173">
        <v>12.0055</v>
      </c>
      <c r="FF173">
        <v>4.9864499999999996</v>
      </c>
      <c r="FG173">
        <v>3.2844799999999998</v>
      </c>
      <c r="FH173">
        <v>9999</v>
      </c>
      <c r="FI173">
        <v>9999</v>
      </c>
      <c r="FJ173">
        <v>9999</v>
      </c>
      <c r="FK173">
        <v>999.9</v>
      </c>
      <c r="FL173">
        <v>1.8656999999999999</v>
      </c>
      <c r="FM173">
        <v>1.8621700000000001</v>
      </c>
      <c r="FN173">
        <v>1.8641700000000001</v>
      </c>
      <c r="FO173">
        <v>1.8602099999999999</v>
      </c>
      <c r="FP173">
        <v>1.8609599999999999</v>
      </c>
      <c r="FQ173">
        <v>1.8601000000000001</v>
      </c>
      <c r="FR173">
        <v>1.8618399999999999</v>
      </c>
      <c r="FS173">
        <v>1.85839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-6.99</v>
      </c>
      <c r="GH173">
        <v>0.21290000000000001</v>
      </c>
      <c r="GI173">
        <v>-4.3160023200825837</v>
      </c>
      <c r="GJ173">
        <v>-4.0448538125570227E-3</v>
      </c>
      <c r="GK173">
        <v>1.839783264315481E-6</v>
      </c>
      <c r="GL173">
        <v>-4.1587272622942942E-10</v>
      </c>
      <c r="GM173">
        <v>0.21294000000000321</v>
      </c>
      <c r="GN173">
        <v>0</v>
      </c>
      <c r="GO173">
        <v>0</v>
      </c>
      <c r="GP173">
        <v>0</v>
      </c>
      <c r="GQ173">
        <v>5</v>
      </c>
      <c r="GR173">
        <v>2081</v>
      </c>
      <c r="GS173">
        <v>3</v>
      </c>
      <c r="GT173">
        <v>31</v>
      </c>
      <c r="GU173">
        <v>22.1</v>
      </c>
      <c r="GV173">
        <v>22.3</v>
      </c>
      <c r="GW173">
        <v>2.8796400000000002</v>
      </c>
      <c r="GX173">
        <v>2.5146500000000001</v>
      </c>
      <c r="GY173">
        <v>2.04834</v>
      </c>
      <c r="GZ173">
        <v>2.6257299999999999</v>
      </c>
      <c r="HA173">
        <v>2.1972700000000001</v>
      </c>
      <c r="HB173">
        <v>2.2912599999999999</v>
      </c>
      <c r="HC173">
        <v>36.6706</v>
      </c>
      <c r="HD173">
        <v>14.6837</v>
      </c>
      <c r="HE173">
        <v>18</v>
      </c>
      <c r="HF173">
        <v>663.45600000000002</v>
      </c>
      <c r="HG173">
        <v>777.12199999999996</v>
      </c>
      <c r="HH173">
        <v>31.0014</v>
      </c>
      <c r="HI173">
        <v>32.520299999999999</v>
      </c>
      <c r="HJ173">
        <v>30.0002</v>
      </c>
      <c r="HK173">
        <v>32.529400000000003</v>
      </c>
      <c r="HL173">
        <v>32.554299999999998</v>
      </c>
      <c r="HM173">
        <v>57.6389</v>
      </c>
      <c r="HN173">
        <v>0</v>
      </c>
      <c r="HO173">
        <v>100</v>
      </c>
      <c r="HP173">
        <v>31</v>
      </c>
      <c r="HQ173">
        <v>1056.97</v>
      </c>
      <c r="HR173">
        <v>33.932099999999998</v>
      </c>
      <c r="HS173">
        <v>99.0107</v>
      </c>
      <c r="HT173">
        <v>97.954800000000006</v>
      </c>
    </row>
    <row r="174" spans="1:228" x14ac:dyDescent="0.2">
      <c r="A174">
        <v>159</v>
      </c>
      <c r="B174">
        <v>1674578979</v>
      </c>
      <c r="C174">
        <v>631</v>
      </c>
      <c r="D174" t="s">
        <v>677</v>
      </c>
      <c r="E174" t="s">
        <v>678</v>
      </c>
      <c r="F174">
        <v>4</v>
      </c>
      <c r="G174">
        <v>1674578977</v>
      </c>
      <c r="H174">
        <f t="shared" si="68"/>
        <v>3.4480985320215098E-4</v>
      </c>
      <c r="I174">
        <f t="shared" si="69"/>
        <v>0.34480985320215096</v>
      </c>
      <c r="J174">
        <f t="shared" si="70"/>
        <v>8.2821587540788837</v>
      </c>
      <c r="K174">
        <f t="shared" si="71"/>
        <v>1029.6042857142861</v>
      </c>
      <c r="L174">
        <f t="shared" si="72"/>
        <v>346.99759066723919</v>
      </c>
      <c r="M174">
        <f t="shared" si="73"/>
        <v>35.21045908118748</v>
      </c>
      <c r="N174">
        <f t="shared" si="74"/>
        <v>104.47576740301801</v>
      </c>
      <c r="O174">
        <f t="shared" si="75"/>
        <v>2.0037966642048714E-2</v>
      </c>
      <c r="P174">
        <f t="shared" si="76"/>
        <v>2.7717995758934424</v>
      </c>
      <c r="Q174">
        <f t="shared" si="77"/>
        <v>1.995783691269189E-2</v>
      </c>
      <c r="R174">
        <f t="shared" si="78"/>
        <v>1.2480820597501111E-2</v>
      </c>
      <c r="S174">
        <f t="shared" si="79"/>
        <v>226.12337314679448</v>
      </c>
      <c r="T174">
        <f t="shared" si="80"/>
        <v>33.864284101123985</v>
      </c>
      <c r="U174">
        <f t="shared" si="81"/>
        <v>33.05544285714285</v>
      </c>
      <c r="V174">
        <f t="shared" si="82"/>
        <v>5.0678668121062529</v>
      </c>
      <c r="W174">
        <f t="shared" si="83"/>
        <v>68.737737154125952</v>
      </c>
      <c r="X174">
        <f t="shared" si="84"/>
        <v>3.3877915373224159</v>
      </c>
      <c r="Y174">
        <f t="shared" si="85"/>
        <v>4.9285758850719823</v>
      </c>
      <c r="Z174">
        <f t="shared" si="86"/>
        <v>1.680075274783837</v>
      </c>
      <c r="AA174">
        <f t="shared" si="87"/>
        <v>-15.206114526214858</v>
      </c>
      <c r="AB174">
        <f t="shared" si="88"/>
        <v>-74.016427812566732</v>
      </c>
      <c r="AC174">
        <f t="shared" si="89"/>
        <v>-6.1041248015766127</v>
      </c>
      <c r="AD174">
        <f t="shared" si="90"/>
        <v>130.7967060064363</v>
      </c>
      <c r="AE174">
        <f t="shared" si="91"/>
        <v>19.184424622985052</v>
      </c>
      <c r="AF174">
        <f t="shared" si="92"/>
        <v>0.34421725638307338</v>
      </c>
      <c r="AG174">
        <f t="shared" si="93"/>
        <v>8.2821587540788837</v>
      </c>
      <c r="AH174">
        <v>1082.3295597585941</v>
      </c>
      <c r="AI174">
        <v>1067.780727272728</v>
      </c>
      <c r="AJ174">
        <v>1.745045595746904</v>
      </c>
      <c r="AK174">
        <v>62.033969261683353</v>
      </c>
      <c r="AL174">
        <f t="shared" si="94"/>
        <v>0.34480985320215096</v>
      </c>
      <c r="AM174">
        <v>33.07920874458874</v>
      </c>
      <c r="AN174">
        <v>33.386835757575753</v>
      </c>
      <c r="AO174">
        <v>5.0072383756847042E-6</v>
      </c>
      <c r="AP174">
        <v>98.33</v>
      </c>
      <c r="AQ174">
        <v>29</v>
      </c>
      <c r="AR174">
        <v>4</v>
      </c>
      <c r="AS174">
        <f t="shared" si="95"/>
        <v>1</v>
      </c>
      <c r="AT174">
        <f t="shared" si="96"/>
        <v>0</v>
      </c>
      <c r="AU174">
        <f t="shared" si="97"/>
        <v>47521.450007333115</v>
      </c>
      <c r="AV174">
        <f t="shared" si="98"/>
        <v>1200.03</v>
      </c>
      <c r="AW174">
        <f t="shared" si="99"/>
        <v>1025.9519280553341</v>
      </c>
      <c r="AX174">
        <f t="shared" si="100"/>
        <v>0.85493856658194711</v>
      </c>
      <c r="AY174">
        <f t="shared" si="101"/>
        <v>0.18843143350315783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1674578977</v>
      </c>
      <c r="BF174">
        <v>1029.6042857142861</v>
      </c>
      <c r="BG174">
        <v>1047.6400000000001</v>
      </c>
      <c r="BH174">
        <v>33.386542857142857</v>
      </c>
      <c r="BI174">
        <v>33.079414285714293</v>
      </c>
      <c r="BJ174">
        <v>1036.5971428571429</v>
      </c>
      <c r="BK174">
        <v>33.173642857142859</v>
      </c>
      <c r="BL174">
        <v>650.00471428571416</v>
      </c>
      <c r="BM174">
        <v>101.3717142857143</v>
      </c>
      <c r="BN174">
        <v>0.1000539</v>
      </c>
      <c r="BO174">
        <v>32.560128571428557</v>
      </c>
      <c r="BP174">
        <v>33.05544285714285</v>
      </c>
      <c r="BQ174">
        <v>999.89999999999986</v>
      </c>
      <c r="BR174">
        <v>0</v>
      </c>
      <c r="BS174">
        <v>0</v>
      </c>
      <c r="BT174">
        <v>9003.2142857142862</v>
      </c>
      <c r="BU174">
        <v>0</v>
      </c>
      <c r="BV174">
        <v>326.44871428571429</v>
      </c>
      <c r="BW174">
        <v>-18.03547142857143</v>
      </c>
      <c r="BX174">
        <v>1065.1642857142861</v>
      </c>
      <c r="BY174">
        <v>1083.481428571429</v>
      </c>
      <c r="BZ174">
        <v>0.3071442857142857</v>
      </c>
      <c r="CA174">
        <v>1047.6400000000001</v>
      </c>
      <c r="CB174">
        <v>33.079414285714293</v>
      </c>
      <c r="CC174">
        <v>3.3844542857142859</v>
      </c>
      <c r="CD174">
        <v>3.3533171428571431</v>
      </c>
      <c r="CE174">
        <v>26.050999999999998</v>
      </c>
      <c r="CF174">
        <v>25.894828571428569</v>
      </c>
      <c r="CG174">
        <v>1200.03</v>
      </c>
      <c r="CH174">
        <v>0.49996499999999999</v>
      </c>
      <c r="CI174">
        <v>0.50003500000000001</v>
      </c>
      <c r="CJ174">
        <v>0</v>
      </c>
      <c r="CK174">
        <v>756.50457142857147</v>
      </c>
      <c r="CL174">
        <v>4.9990899999999998</v>
      </c>
      <c r="CM174">
        <v>7730.5357142857147</v>
      </c>
      <c r="CN174">
        <v>9557.9628571428584</v>
      </c>
      <c r="CO174">
        <v>41.785428571428568</v>
      </c>
      <c r="CP174">
        <v>43.553142857142859</v>
      </c>
      <c r="CQ174">
        <v>42.561999999999998</v>
      </c>
      <c r="CR174">
        <v>42.535428571428568</v>
      </c>
      <c r="CS174">
        <v>43.125</v>
      </c>
      <c r="CT174">
        <v>597.47428571428566</v>
      </c>
      <c r="CU174">
        <v>597.55857142857144</v>
      </c>
      <c r="CV174">
        <v>0</v>
      </c>
      <c r="CW174">
        <v>1674578991.8</v>
      </c>
      <c r="CX174">
        <v>0</v>
      </c>
      <c r="CY174">
        <v>1674577646.0999999</v>
      </c>
      <c r="CZ174" t="s">
        <v>356</v>
      </c>
      <c r="DA174">
        <v>1674577646.0999999</v>
      </c>
      <c r="DB174">
        <v>1674577639.5999999</v>
      </c>
      <c r="DC174">
        <v>30</v>
      </c>
      <c r="DD174">
        <v>-0.48</v>
      </c>
      <c r="DE174">
        <v>-5.1999999999999998E-2</v>
      </c>
      <c r="DF174">
        <v>-5.7220000000000004</v>
      </c>
      <c r="DG174">
        <v>0.21299999999999999</v>
      </c>
      <c r="DH174">
        <v>415</v>
      </c>
      <c r="DI174">
        <v>32</v>
      </c>
      <c r="DJ174">
        <v>0.4</v>
      </c>
      <c r="DK174">
        <v>0.18</v>
      </c>
      <c r="DL174">
        <v>-17.874594999999999</v>
      </c>
      <c r="DM174">
        <v>-1.1831909943714609</v>
      </c>
      <c r="DN174">
        <v>0.1190840878329255</v>
      </c>
      <c r="DO174">
        <v>0</v>
      </c>
      <c r="DP174">
        <v>0.30887365000000011</v>
      </c>
      <c r="DQ174">
        <v>-3.2086333958725149E-2</v>
      </c>
      <c r="DR174">
        <v>3.9603713244467384E-3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357</v>
      </c>
      <c r="EA174">
        <v>3.2972899999999998</v>
      </c>
      <c r="EB174">
        <v>2.6251600000000002</v>
      </c>
      <c r="EC174">
        <v>0.191826</v>
      </c>
      <c r="ED174">
        <v>0.19175600000000001</v>
      </c>
      <c r="EE174">
        <v>0.137957</v>
      </c>
      <c r="EF174">
        <v>0.13580600000000001</v>
      </c>
      <c r="EG174">
        <v>24404.7</v>
      </c>
      <c r="EH174">
        <v>24814.799999999999</v>
      </c>
      <c r="EI174">
        <v>28096.400000000001</v>
      </c>
      <c r="EJ174">
        <v>29551.5</v>
      </c>
      <c r="EK174">
        <v>33340.6</v>
      </c>
      <c r="EL174">
        <v>35466.1</v>
      </c>
      <c r="EM174">
        <v>39664.699999999997</v>
      </c>
      <c r="EN174">
        <v>42244.6</v>
      </c>
      <c r="EO174">
        <v>2.1814800000000001</v>
      </c>
      <c r="EP174">
        <v>2.2214</v>
      </c>
      <c r="EQ174">
        <v>0.175126</v>
      </c>
      <c r="ER174">
        <v>0</v>
      </c>
      <c r="ES174">
        <v>30.226700000000001</v>
      </c>
      <c r="ET174">
        <v>999.9</v>
      </c>
      <c r="EU174">
        <v>74.8</v>
      </c>
      <c r="EV174">
        <v>31.9</v>
      </c>
      <c r="EW174">
        <v>35.036299999999997</v>
      </c>
      <c r="EX174">
        <v>56.946399999999997</v>
      </c>
      <c r="EY174">
        <v>-7.1113799999999996</v>
      </c>
      <c r="EZ174">
        <v>2</v>
      </c>
      <c r="FA174">
        <v>0.39721299999999998</v>
      </c>
      <c r="FB174">
        <v>-0.17871699999999999</v>
      </c>
      <c r="FC174">
        <v>20.274000000000001</v>
      </c>
      <c r="FD174">
        <v>5.2186399999999997</v>
      </c>
      <c r="FE174">
        <v>12.0052</v>
      </c>
      <c r="FF174">
        <v>4.9867999999999997</v>
      </c>
      <c r="FG174">
        <v>3.2846500000000001</v>
      </c>
      <c r="FH174">
        <v>9999</v>
      </c>
      <c r="FI174">
        <v>9999</v>
      </c>
      <c r="FJ174">
        <v>9999</v>
      </c>
      <c r="FK174">
        <v>999.9</v>
      </c>
      <c r="FL174">
        <v>1.8656900000000001</v>
      </c>
      <c r="FM174">
        <v>1.8621700000000001</v>
      </c>
      <c r="FN174">
        <v>1.8641700000000001</v>
      </c>
      <c r="FO174">
        <v>1.8602099999999999</v>
      </c>
      <c r="FP174">
        <v>1.8609599999999999</v>
      </c>
      <c r="FQ174">
        <v>1.86012</v>
      </c>
      <c r="FR174">
        <v>1.8618300000000001</v>
      </c>
      <c r="FS174">
        <v>1.8583799999999999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-7</v>
      </c>
      <c r="GH174">
        <v>0.21290000000000001</v>
      </c>
      <c r="GI174">
        <v>-4.3160023200825837</v>
      </c>
      <c r="GJ174">
        <v>-4.0448538125570227E-3</v>
      </c>
      <c r="GK174">
        <v>1.839783264315481E-6</v>
      </c>
      <c r="GL174">
        <v>-4.1587272622942942E-10</v>
      </c>
      <c r="GM174">
        <v>0.21294000000000321</v>
      </c>
      <c r="GN174">
        <v>0</v>
      </c>
      <c r="GO174">
        <v>0</v>
      </c>
      <c r="GP174">
        <v>0</v>
      </c>
      <c r="GQ174">
        <v>5</v>
      </c>
      <c r="GR174">
        <v>2081</v>
      </c>
      <c r="GS174">
        <v>3</v>
      </c>
      <c r="GT174">
        <v>31</v>
      </c>
      <c r="GU174">
        <v>22.2</v>
      </c>
      <c r="GV174">
        <v>22.3</v>
      </c>
      <c r="GW174">
        <v>2.8955099999999998</v>
      </c>
      <c r="GX174">
        <v>2.5146500000000001</v>
      </c>
      <c r="GY174">
        <v>2.04834</v>
      </c>
      <c r="GZ174">
        <v>2.6257299999999999</v>
      </c>
      <c r="HA174">
        <v>2.1972700000000001</v>
      </c>
      <c r="HB174">
        <v>2.2839399999999999</v>
      </c>
      <c r="HC174">
        <v>36.694299999999998</v>
      </c>
      <c r="HD174">
        <v>14.674899999999999</v>
      </c>
      <c r="HE174">
        <v>18</v>
      </c>
      <c r="HF174">
        <v>663.71100000000001</v>
      </c>
      <c r="HG174">
        <v>777.01</v>
      </c>
      <c r="HH174">
        <v>31.001200000000001</v>
      </c>
      <c r="HI174">
        <v>32.518799999999999</v>
      </c>
      <c r="HJ174">
        <v>30</v>
      </c>
      <c r="HK174">
        <v>32.527200000000001</v>
      </c>
      <c r="HL174">
        <v>32.551400000000001</v>
      </c>
      <c r="HM174">
        <v>57.936999999999998</v>
      </c>
      <c r="HN174">
        <v>0</v>
      </c>
      <c r="HO174">
        <v>100</v>
      </c>
      <c r="HP174">
        <v>31</v>
      </c>
      <c r="HQ174">
        <v>1063.6500000000001</v>
      </c>
      <c r="HR174">
        <v>33.932099999999998</v>
      </c>
      <c r="HS174">
        <v>99.011799999999994</v>
      </c>
      <c r="HT174">
        <v>97.956500000000005</v>
      </c>
    </row>
    <row r="175" spans="1:228" x14ac:dyDescent="0.2">
      <c r="A175">
        <v>160</v>
      </c>
      <c r="B175">
        <v>1674578983</v>
      </c>
      <c r="C175">
        <v>635</v>
      </c>
      <c r="D175" t="s">
        <v>679</v>
      </c>
      <c r="E175" t="s">
        <v>680</v>
      </c>
      <c r="F175">
        <v>4</v>
      </c>
      <c r="G175">
        <v>1674578980.6875</v>
      </c>
      <c r="H175">
        <f t="shared" si="68"/>
        <v>3.4543720567869525E-4</v>
      </c>
      <c r="I175">
        <f t="shared" si="69"/>
        <v>0.34543720567869524</v>
      </c>
      <c r="J175">
        <f t="shared" si="70"/>
        <v>8.5535651571139866</v>
      </c>
      <c r="K175">
        <f t="shared" si="71"/>
        <v>1035.7825</v>
      </c>
      <c r="L175">
        <f t="shared" si="72"/>
        <v>331.54788180231839</v>
      </c>
      <c r="M175">
        <f t="shared" si="73"/>
        <v>33.642870468008731</v>
      </c>
      <c r="N175">
        <f t="shared" si="74"/>
        <v>105.10305869276281</v>
      </c>
      <c r="O175">
        <f t="shared" si="75"/>
        <v>2.0038679663927212E-2</v>
      </c>
      <c r="P175">
        <f t="shared" si="76"/>
        <v>2.7709652301541823</v>
      </c>
      <c r="Q175">
        <f t="shared" si="77"/>
        <v>1.9958520219368791E-2</v>
      </c>
      <c r="R175">
        <f t="shared" si="78"/>
        <v>1.2481250315092238E-2</v>
      </c>
      <c r="S175">
        <f t="shared" si="79"/>
        <v>226.10860007236073</v>
      </c>
      <c r="T175">
        <f t="shared" si="80"/>
        <v>33.872198254312721</v>
      </c>
      <c r="U175">
        <f t="shared" si="81"/>
        <v>33.066587499999997</v>
      </c>
      <c r="V175">
        <f t="shared" si="82"/>
        <v>5.0710398736079574</v>
      </c>
      <c r="W175">
        <f t="shared" si="83"/>
        <v>68.711430339831409</v>
      </c>
      <c r="X175">
        <f t="shared" si="84"/>
        <v>3.3879883310373953</v>
      </c>
      <c r="Y175">
        <f t="shared" si="85"/>
        <v>4.9307492425658452</v>
      </c>
      <c r="Z175">
        <f t="shared" si="86"/>
        <v>1.6830515425705621</v>
      </c>
      <c r="AA175">
        <f t="shared" si="87"/>
        <v>-15.23378077043046</v>
      </c>
      <c r="AB175">
        <f t="shared" si="88"/>
        <v>-74.49059721595772</v>
      </c>
      <c r="AC175">
        <f t="shared" si="89"/>
        <v>-6.1456509772065626</v>
      </c>
      <c r="AD175">
        <f t="shared" si="90"/>
        <v>130.238571108766</v>
      </c>
      <c r="AE175">
        <f t="shared" si="91"/>
        <v>19.234770379922246</v>
      </c>
      <c r="AF175">
        <f t="shared" si="92"/>
        <v>0.3422579934782119</v>
      </c>
      <c r="AG175">
        <f t="shared" si="93"/>
        <v>8.5535651571139866</v>
      </c>
      <c r="AH175">
        <v>1089.3318344635941</v>
      </c>
      <c r="AI175">
        <v>1074.6573939393941</v>
      </c>
      <c r="AJ175">
        <v>1.7102231627238771</v>
      </c>
      <c r="AK175">
        <v>62.033969261683353</v>
      </c>
      <c r="AL175">
        <f t="shared" si="94"/>
        <v>0.34543720567869524</v>
      </c>
      <c r="AM175">
        <v>33.083038709956718</v>
      </c>
      <c r="AN175">
        <v>33.391210909090908</v>
      </c>
      <c r="AO175">
        <v>4.2905822423564372E-6</v>
      </c>
      <c r="AP175">
        <v>98.33</v>
      </c>
      <c r="AQ175">
        <v>29</v>
      </c>
      <c r="AR175">
        <v>4</v>
      </c>
      <c r="AS175">
        <f t="shared" si="95"/>
        <v>1</v>
      </c>
      <c r="AT175">
        <f t="shared" si="96"/>
        <v>0</v>
      </c>
      <c r="AU175">
        <f t="shared" si="97"/>
        <v>47497.220881744572</v>
      </c>
      <c r="AV175">
        <f t="shared" si="98"/>
        <v>1199.9525000000001</v>
      </c>
      <c r="AW175">
        <f t="shared" si="99"/>
        <v>1025.8855824209124</v>
      </c>
      <c r="AX175">
        <f t="shared" si="100"/>
        <v>0.85493849333278804</v>
      </c>
      <c r="AY175">
        <f t="shared" si="101"/>
        <v>0.18843129213228083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1674578980.6875</v>
      </c>
      <c r="BF175">
        <v>1035.7825</v>
      </c>
      <c r="BG175">
        <v>1053.86375</v>
      </c>
      <c r="BH175">
        <v>33.388362499999999</v>
      </c>
      <c r="BI175">
        <v>33.082999999999998</v>
      </c>
      <c r="BJ175">
        <v>1042.7874999999999</v>
      </c>
      <c r="BK175">
        <v>33.175437500000001</v>
      </c>
      <c r="BL175">
        <v>650.04162500000007</v>
      </c>
      <c r="BM175">
        <v>101.372125</v>
      </c>
      <c r="BN175">
        <v>0.100007125</v>
      </c>
      <c r="BO175">
        <v>32.567950000000003</v>
      </c>
      <c r="BP175">
        <v>33.066587499999997</v>
      </c>
      <c r="BQ175">
        <v>999.9</v>
      </c>
      <c r="BR175">
        <v>0</v>
      </c>
      <c r="BS175">
        <v>0</v>
      </c>
      <c r="BT175">
        <v>8998.75</v>
      </c>
      <c r="BU175">
        <v>0</v>
      </c>
      <c r="BV175">
        <v>321.32549999999998</v>
      </c>
      <c r="BW175">
        <v>-18.079387499999999</v>
      </c>
      <c r="BX175">
        <v>1071.56125</v>
      </c>
      <c r="BY175">
        <v>1089.92</v>
      </c>
      <c r="BZ175">
        <v>0.30537937500000001</v>
      </c>
      <c r="CA175">
        <v>1053.86375</v>
      </c>
      <c r="CB175">
        <v>33.082999999999998</v>
      </c>
      <c r="CC175">
        <v>3.38465375</v>
      </c>
      <c r="CD175">
        <v>3.35369625</v>
      </c>
      <c r="CE175">
        <v>26.051974999999999</v>
      </c>
      <c r="CF175">
        <v>25.896725</v>
      </c>
      <c r="CG175">
        <v>1199.9525000000001</v>
      </c>
      <c r="CH175">
        <v>0.49996675000000002</v>
      </c>
      <c r="CI175">
        <v>0.50003324999999998</v>
      </c>
      <c r="CJ175">
        <v>0</v>
      </c>
      <c r="CK175">
        <v>756.22512499999993</v>
      </c>
      <c r="CL175">
        <v>4.9990899999999998</v>
      </c>
      <c r="CM175">
        <v>7727.3662500000009</v>
      </c>
      <c r="CN175">
        <v>9557.3675000000003</v>
      </c>
      <c r="CO175">
        <v>41.773249999999997</v>
      </c>
      <c r="CP175">
        <v>43.561999999999998</v>
      </c>
      <c r="CQ175">
        <v>42.561999999999998</v>
      </c>
      <c r="CR175">
        <v>42.561999999999998</v>
      </c>
      <c r="CS175">
        <v>43.125</v>
      </c>
      <c r="CT175">
        <v>597.4375</v>
      </c>
      <c r="CU175">
        <v>597.51625000000001</v>
      </c>
      <c r="CV175">
        <v>0</v>
      </c>
      <c r="CW175">
        <v>1674578995.4000001</v>
      </c>
      <c r="CX175">
        <v>0</v>
      </c>
      <c r="CY175">
        <v>1674577646.0999999</v>
      </c>
      <c r="CZ175" t="s">
        <v>356</v>
      </c>
      <c r="DA175">
        <v>1674577646.0999999</v>
      </c>
      <c r="DB175">
        <v>1674577639.5999999</v>
      </c>
      <c r="DC175">
        <v>30</v>
      </c>
      <c r="DD175">
        <v>-0.48</v>
      </c>
      <c r="DE175">
        <v>-5.1999999999999998E-2</v>
      </c>
      <c r="DF175">
        <v>-5.7220000000000004</v>
      </c>
      <c r="DG175">
        <v>0.21299999999999999</v>
      </c>
      <c r="DH175">
        <v>415</v>
      </c>
      <c r="DI175">
        <v>32</v>
      </c>
      <c r="DJ175">
        <v>0.4</v>
      </c>
      <c r="DK175">
        <v>0.18</v>
      </c>
      <c r="DL175">
        <v>-17.945689999999999</v>
      </c>
      <c r="DM175">
        <v>-1.009879924953077</v>
      </c>
      <c r="DN175">
        <v>0.10045077600496639</v>
      </c>
      <c r="DO175">
        <v>0</v>
      </c>
      <c r="DP175">
        <v>0.30673034999999998</v>
      </c>
      <c r="DQ175">
        <v>-1.127383114446567E-2</v>
      </c>
      <c r="DR175">
        <v>1.627577886769171E-3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357</v>
      </c>
      <c r="EA175">
        <v>3.2974700000000001</v>
      </c>
      <c r="EB175">
        <v>2.6252900000000001</v>
      </c>
      <c r="EC175">
        <v>0.19259799999999999</v>
      </c>
      <c r="ED175">
        <v>0.19253600000000001</v>
      </c>
      <c r="EE175">
        <v>0.13797400000000001</v>
      </c>
      <c r="EF175">
        <v>0.13581399999999999</v>
      </c>
      <c r="EG175">
        <v>24380.9</v>
      </c>
      <c r="EH175">
        <v>24790.7</v>
      </c>
      <c r="EI175">
        <v>28095.8</v>
      </c>
      <c r="EJ175">
        <v>29551.3</v>
      </c>
      <c r="EK175">
        <v>33339.4</v>
      </c>
      <c r="EL175">
        <v>35465.4</v>
      </c>
      <c r="EM175">
        <v>39664</v>
      </c>
      <c r="EN175">
        <v>42244.1</v>
      </c>
      <c r="EO175">
        <v>2.1818</v>
      </c>
      <c r="EP175">
        <v>2.2212499999999999</v>
      </c>
      <c r="EQ175">
        <v>0.17408299999999999</v>
      </c>
      <c r="ER175">
        <v>0</v>
      </c>
      <c r="ES175">
        <v>30.240600000000001</v>
      </c>
      <c r="ET175">
        <v>999.9</v>
      </c>
      <c r="EU175">
        <v>74.8</v>
      </c>
      <c r="EV175">
        <v>31.9</v>
      </c>
      <c r="EW175">
        <v>35.033999999999999</v>
      </c>
      <c r="EX175">
        <v>57.126399999999997</v>
      </c>
      <c r="EY175">
        <v>-7.1834899999999999</v>
      </c>
      <c r="EZ175">
        <v>2</v>
      </c>
      <c r="FA175">
        <v>0.39722099999999999</v>
      </c>
      <c r="FB175">
        <v>-0.17285400000000001</v>
      </c>
      <c r="FC175">
        <v>20.274000000000001</v>
      </c>
      <c r="FD175">
        <v>5.2180400000000002</v>
      </c>
      <c r="FE175">
        <v>12.0062</v>
      </c>
      <c r="FF175">
        <v>4.9868499999999996</v>
      </c>
      <c r="FG175">
        <v>3.2846500000000001</v>
      </c>
      <c r="FH175">
        <v>9999</v>
      </c>
      <c r="FI175">
        <v>9999</v>
      </c>
      <c r="FJ175">
        <v>9999</v>
      </c>
      <c r="FK175">
        <v>999.9</v>
      </c>
      <c r="FL175">
        <v>1.8656999999999999</v>
      </c>
      <c r="FM175">
        <v>1.8621799999999999</v>
      </c>
      <c r="FN175">
        <v>1.8641700000000001</v>
      </c>
      <c r="FO175">
        <v>1.8602099999999999</v>
      </c>
      <c r="FP175">
        <v>1.8609599999999999</v>
      </c>
      <c r="FQ175">
        <v>1.86008</v>
      </c>
      <c r="FR175">
        <v>1.86185</v>
      </c>
      <c r="FS175">
        <v>1.8584000000000001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-7.01</v>
      </c>
      <c r="GH175">
        <v>0.21299999999999999</v>
      </c>
      <c r="GI175">
        <v>-4.3160023200825837</v>
      </c>
      <c r="GJ175">
        <v>-4.0448538125570227E-3</v>
      </c>
      <c r="GK175">
        <v>1.839783264315481E-6</v>
      </c>
      <c r="GL175">
        <v>-4.1587272622942942E-10</v>
      </c>
      <c r="GM175">
        <v>0.21294000000000321</v>
      </c>
      <c r="GN175">
        <v>0</v>
      </c>
      <c r="GO175">
        <v>0</v>
      </c>
      <c r="GP175">
        <v>0</v>
      </c>
      <c r="GQ175">
        <v>5</v>
      </c>
      <c r="GR175">
        <v>2081</v>
      </c>
      <c r="GS175">
        <v>3</v>
      </c>
      <c r="GT175">
        <v>31</v>
      </c>
      <c r="GU175">
        <v>22.3</v>
      </c>
      <c r="GV175">
        <v>22.4</v>
      </c>
      <c r="GW175">
        <v>2.9101599999999999</v>
      </c>
      <c r="GX175">
        <v>2.50244</v>
      </c>
      <c r="GY175">
        <v>2.04834</v>
      </c>
      <c r="GZ175">
        <v>2.6245099999999999</v>
      </c>
      <c r="HA175">
        <v>2.1972700000000001</v>
      </c>
      <c r="HB175">
        <v>2.3535200000000001</v>
      </c>
      <c r="HC175">
        <v>36.694299999999998</v>
      </c>
      <c r="HD175">
        <v>14.692399999999999</v>
      </c>
      <c r="HE175">
        <v>18</v>
      </c>
      <c r="HF175">
        <v>663.94</v>
      </c>
      <c r="HG175">
        <v>776.84199999999998</v>
      </c>
      <c r="HH175">
        <v>31.0015</v>
      </c>
      <c r="HI175">
        <v>32.517400000000002</v>
      </c>
      <c r="HJ175">
        <v>30.0001</v>
      </c>
      <c r="HK175">
        <v>32.524299999999997</v>
      </c>
      <c r="HL175">
        <v>32.549999999999997</v>
      </c>
      <c r="HM175">
        <v>58.230800000000002</v>
      </c>
      <c r="HN175">
        <v>0</v>
      </c>
      <c r="HO175">
        <v>100</v>
      </c>
      <c r="HP175">
        <v>31</v>
      </c>
      <c r="HQ175">
        <v>1070.3399999999999</v>
      </c>
      <c r="HR175">
        <v>33.932099999999998</v>
      </c>
      <c r="HS175">
        <v>99.009900000000002</v>
      </c>
      <c r="HT175">
        <v>97.955699999999993</v>
      </c>
    </row>
    <row r="176" spans="1:228" x14ac:dyDescent="0.2">
      <c r="A176">
        <v>161</v>
      </c>
      <c r="B176">
        <v>1674578987</v>
      </c>
      <c r="C176">
        <v>639</v>
      </c>
      <c r="D176" t="s">
        <v>681</v>
      </c>
      <c r="E176" t="s">
        <v>682</v>
      </c>
      <c r="F176">
        <v>4</v>
      </c>
      <c r="G176">
        <v>1674578985</v>
      </c>
      <c r="H176">
        <f t="shared" si="68"/>
        <v>3.5173293556349972E-4</v>
      </c>
      <c r="I176">
        <f t="shared" si="69"/>
        <v>0.35173293556349972</v>
      </c>
      <c r="J176">
        <f t="shared" si="70"/>
        <v>8.6929702131972526</v>
      </c>
      <c r="K176">
        <f t="shared" si="71"/>
        <v>1042.92</v>
      </c>
      <c r="L176">
        <f t="shared" si="72"/>
        <v>338.73302756280145</v>
      </c>
      <c r="M176">
        <f t="shared" si="73"/>
        <v>34.371654136937238</v>
      </c>
      <c r="N176">
        <f t="shared" si="74"/>
        <v>105.826366535364</v>
      </c>
      <c r="O176">
        <f t="shared" si="75"/>
        <v>2.0374592734989254E-2</v>
      </c>
      <c r="P176">
        <f t="shared" si="76"/>
        <v>2.771119182699779</v>
      </c>
      <c r="Q176">
        <f t="shared" si="77"/>
        <v>2.0291733883999168E-2</v>
      </c>
      <c r="R176">
        <f t="shared" si="78"/>
        <v>1.2689750024666376E-2</v>
      </c>
      <c r="S176">
        <f t="shared" si="79"/>
        <v>226.11150095066478</v>
      </c>
      <c r="T176">
        <f t="shared" si="80"/>
        <v>33.882698768755063</v>
      </c>
      <c r="U176">
        <f t="shared" si="81"/>
        <v>33.07837142857143</v>
      </c>
      <c r="V176">
        <f t="shared" si="82"/>
        <v>5.0743968301294542</v>
      </c>
      <c r="W176">
        <f t="shared" si="83"/>
        <v>68.681658283803714</v>
      </c>
      <c r="X176">
        <f t="shared" si="84"/>
        <v>3.3888648324814099</v>
      </c>
      <c r="Y176">
        <f t="shared" si="85"/>
        <v>4.9341627985714505</v>
      </c>
      <c r="Z176">
        <f t="shared" si="86"/>
        <v>1.6855319976480443</v>
      </c>
      <c r="AA176">
        <f t="shared" si="87"/>
        <v>-15.511422458350337</v>
      </c>
      <c r="AB176">
        <f t="shared" si="88"/>
        <v>-74.420837902296981</v>
      </c>
      <c r="AC176">
        <f t="shared" si="89"/>
        <v>-6.1402791940856272</v>
      </c>
      <c r="AD176">
        <f t="shared" si="90"/>
        <v>130.03896139593184</v>
      </c>
      <c r="AE176">
        <f t="shared" si="91"/>
        <v>19.383966254488964</v>
      </c>
      <c r="AF176">
        <f t="shared" si="92"/>
        <v>0.34840831896385194</v>
      </c>
      <c r="AG176">
        <f t="shared" si="93"/>
        <v>8.6929702131972526</v>
      </c>
      <c r="AH176">
        <v>1096.3342502100011</v>
      </c>
      <c r="AI176">
        <v>1081.5189696969701</v>
      </c>
      <c r="AJ176">
        <v>1.7120317175722639</v>
      </c>
      <c r="AK176">
        <v>62.033969261683353</v>
      </c>
      <c r="AL176">
        <f t="shared" si="94"/>
        <v>0.35173293556349972</v>
      </c>
      <c r="AM176">
        <v>33.086583818181822</v>
      </c>
      <c r="AN176">
        <v>33.400367272727273</v>
      </c>
      <c r="AO176">
        <v>8.8521412186458124E-6</v>
      </c>
      <c r="AP176">
        <v>98.33</v>
      </c>
      <c r="AQ176">
        <v>29</v>
      </c>
      <c r="AR176">
        <v>4</v>
      </c>
      <c r="AS176">
        <f t="shared" si="95"/>
        <v>1</v>
      </c>
      <c r="AT176">
        <f t="shared" si="96"/>
        <v>0</v>
      </c>
      <c r="AU176">
        <f t="shared" si="97"/>
        <v>47499.552813063623</v>
      </c>
      <c r="AV176">
        <f t="shared" si="98"/>
        <v>1199.9685714285711</v>
      </c>
      <c r="AW176">
        <f t="shared" si="99"/>
        <v>1025.8992564511213</v>
      </c>
      <c r="AX176">
        <f t="shared" si="100"/>
        <v>0.85493843828741367</v>
      </c>
      <c r="AY176">
        <f t="shared" si="101"/>
        <v>0.18843118589470842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1674578985</v>
      </c>
      <c r="BF176">
        <v>1042.92</v>
      </c>
      <c r="BG176">
        <v>1061.1485714285709</v>
      </c>
      <c r="BH176">
        <v>33.397300000000001</v>
      </c>
      <c r="BI176">
        <v>33.086428571428577</v>
      </c>
      <c r="BJ176">
        <v>1049.937142857143</v>
      </c>
      <c r="BK176">
        <v>33.184342857142859</v>
      </c>
      <c r="BL176">
        <v>649.99042857142854</v>
      </c>
      <c r="BM176">
        <v>101.3712857142857</v>
      </c>
      <c r="BN176">
        <v>9.9935985714285733E-2</v>
      </c>
      <c r="BO176">
        <v>32.58022857142857</v>
      </c>
      <c r="BP176">
        <v>33.07837142857143</v>
      </c>
      <c r="BQ176">
        <v>999.89999999999986</v>
      </c>
      <c r="BR176">
        <v>0</v>
      </c>
      <c r="BS176">
        <v>0</v>
      </c>
      <c r="BT176">
        <v>8999.6414285714291</v>
      </c>
      <c r="BU176">
        <v>0</v>
      </c>
      <c r="BV176">
        <v>185.6442857142857</v>
      </c>
      <c r="BW176">
        <v>-18.22878571428571</v>
      </c>
      <c r="BX176">
        <v>1078.954285714286</v>
      </c>
      <c r="BY176">
        <v>1097.461428571429</v>
      </c>
      <c r="BZ176">
        <v>0.31084400000000001</v>
      </c>
      <c r="CA176">
        <v>1061.1485714285709</v>
      </c>
      <c r="CB176">
        <v>33.086428571428577</v>
      </c>
      <c r="CC176">
        <v>3.3855271428571432</v>
      </c>
      <c r="CD176">
        <v>3.3540142857142858</v>
      </c>
      <c r="CE176">
        <v>26.056328571428569</v>
      </c>
      <c r="CF176">
        <v>25.89837142857143</v>
      </c>
      <c r="CG176">
        <v>1199.9685714285711</v>
      </c>
      <c r="CH176">
        <v>0.499969</v>
      </c>
      <c r="CI176">
        <v>0.500031</v>
      </c>
      <c r="CJ176">
        <v>0</v>
      </c>
      <c r="CK176">
        <v>755.9442857142858</v>
      </c>
      <c r="CL176">
        <v>4.9990899999999998</v>
      </c>
      <c r="CM176">
        <v>7723.99</v>
      </c>
      <c r="CN176">
        <v>9557.5014285714296</v>
      </c>
      <c r="CO176">
        <v>41.767714285714291</v>
      </c>
      <c r="CP176">
        <v>43.561999999999998</v>
      </c>
      <c r="CQ176">
        <v>42.58</v>
      </c>
      <c r="CR176">
        <v>42.561999999999998</v>
      </c>
      <c r="CS176">
        <v>43.125</v>
      </c>
      <c r="CT176">
        <v>597.44714285714292</v>
      </c>
      <c r="CU176">
        <v>597.5214285714286</v>
      </c>
      <c r="CV176">
        <v>0</v>
      </c>
      <c r="CW176">
        <v>1674578999.5999999</v>
      </c>
      <c r="CX176">
        <v>0</v>
      </c>
      <c r="CY176">
        <v>1674577646.0999999</v>
      </c>
      <c r="CZ176" t="s">
        <v>356</v>
      </c>
      <c r="DA176">
        <v>1674577646.0999999</v>
      </c>
      <c r="DB176">
        <v>1674577639.5999999</v>
      </c>
      <c r="DC176">
        <v>30</v>
      </c>
      <c r="DD176">
        <v>-0.48</v>
      </c>
      <c r="DE176">
        <v>-5.1999999999999998E-2</v>
      </c>
      <c r="DF176">
        <v>-5.7220000000000004</v>
      </c>
      <c r="DG176">
        <v>0.21299999999999999</v>
      </c>
      <c r="DH176">
        <v>415</v>
      </c>
      <c r="DI176">
        <v>32</v>
      </c>
      <c r="DJ176">
        <v>0.4</v>
      </c>
      <c r="DK176">
        <v>0.18</v>
      </c>
      <c r="DL176">
        <v>-18.024114999999998</v>
      </c>
      <c r="DM176">
        <v>-1.170472795497149</v>
      </c>
      <c r="DN176">
        <v>0.11641634024053479</v>
      </c>
      <c r="DO176">
        <v>0</v>
      </c>
      <c r="DP176">
        <v>0.30688264999999998</v>
      </c>
      <c r="DQ176">
        <v>6.5765178236392181E-3</v>
      </c>
      <c r="DR176">
        <v>2.036353500132035E-3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357</v>
      </c>
      <c r="EA176">
        <v>3.2972299999999999</v>
      </c>
      <c r="EB176">
        <v>2.6252800000000001</v>
      </c>
      <c r="EC176">
        <v>0.19337699999999999</v>
      </c>
      <c r="ED176">
        <v>0.19331499999999999</v>
      </c>
      <c r="EE176">
        <v>0.13799400000000001</v>
      </c>
      <c r="EF176">
        <v>0.13581799999999999</v>
      </c>
      <c r="EG176">
        <v>24357.5</v>
      </c>
      <c r="EH176">
        <v>24767</v>
      </c>
      <c r="EI176">
        <v>28096.1</v>
      </c>
      <c r="EJ176">
        <v>29551.7</v>
      </c>
      <c r="EK176">
        <v>33339.1</v>
      </c>
      <c r="EL176">
        <v>35465.800000000003</v>
      </c>
      <c r="EM176">
        <v>39664.5</v>
      </c>
      <c r="EN176">
        <v>42244.6</v>
      </c>
      <c r="EO176">
        <v>2.1816200000000001</v>
      </c>
      <c r="EP176">
        <v>2.2214800000000001</v>
      </c>
      <c r="EQ176">
        <v>0.174455</v>
      </c>
      <c r="ER176">
        <v>0</v>
      </c>
      <c r="ES176">
        <v>30.254899999999999</v>
      </c>
      <c r="ET176">
        <v>999.9</v>
      </c>
      <c r="EU176">
        <v>74.8</v>
      </c>
      <c r="EV176">
        <v>31.9</v>
      </c>
      <c r="EW176">
        <v>35.035299999999999</v>
      </c>
      <c r="EX176">
        <v>57.426400000000001</v>
      </c>
      <c r="EY176">
        <v>-7.2556099999999999</v>
      </c>
      <c r="EZ176">
        <v>2</v>
      </c>
      <c r="FA176">
        <v>0.39717200000000003</v>
      </c>
      <c r="FB176">
        <v>-0.16717000000000001</v>
      </c>
      <c r="FC176">
        <v>20.273900000000001</v>
      </c>
      <c r="FD176">
        <v>5.2186399999999997</v>
      </c>
      <c r="FE176">
        <v>12.007099999999999</v>
      </c>
      <c r="FF176">
        <v>4.9869500000000002</v>
      </c>
      <c r="FG176">
        <v>3.2846500000000001</v>
      </c>
      <c r="FH176">
        <v>9999</v>
      </c>
      <c r="FI176">
        <v>9999</v>
      </c>
      <c r="FJ176">
        <v>9999</v>
      </c>
      <c r="FK176">
        <v>999.9</v>
      </c>
      <c r="FL176">
        <v>1.8656900000000001</v>
      </c>
      <c r="FM176">
        <v>1.8621799999999999</v>
      </c>
      <c r="FN176">
        <v>1.8641700000000001</v>
      </c>
      <c r="FO176">
        <v>1.8602000000000001</v>
      </c>
      <c r="FP176">
        <v>1.8609599999999999</v>
      </c>
      <c r="FQ176">
        <v>1.86009</v>
      </c>
      <c r="FR176">
        <v>1.8618600000000001</v>
      </c>
      <c r="FS176">
        <v>1.8583799999999999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-7.02</v>
      </c>
      <c r="GH176">
        <v>0.21290000000000001</v>
      </c>
      <c r="GI176">
        <v>-4.3160023200825837</v>
      </c>
      <c r="GJ176">
        <v>-4.0448538125570227E-3</v>
      </c>
      <c r="GK176">
        <v>1.839783264315481E-6</v>
      </c>
      <c r="GL176">
        <v>-4.1587272622942942E-10</v>
      </c>
      <c r="GM176">
        <v>0.21294000000000321</v>
      </c>
      <c r="GN176">
        <v>0</v>
      </c>
      <c r="GO176">
        <v>0</v>
      </c>
      <c r="GP176">
        <v>0</v>
      </c>
      <c r="GQ176">
        <v>5</v>
      </c>
      <c r="GR176">
        <v>2081</v>
      </c>
      <c r="GS176">
        <v>3</v>
      </c>
      <c r="GT176">
        <v>31</v>
      </c>
      <c r="GU176">
        <v>22.3</v>
      </c>
      <c r="GV176">
        <v>22.5</v>
      </c>
      <c r="GW176">
        <v>2.9235799999999998</v>
      </c>
      <c r="GX176">
        <v>2.50366</v>
      </c>
      <c r="GY176">
        <v>2.04834</v>
      </c>
      <c r="GZ176">
        <v>2.6257299999999999</v>
      </c>
      <c r="HA176">
        <v>2.1972700000000001</v>
      </c>
      <c r="HB176">
        <v>2.34131</v>
      </c>
      <c r="HC176">
        <v>36.694299999999998</v>
      </c>
      <c r="HD176">
        <v>14.692399999999999</v>
      </c>
      <c r="HE176">
        <v>18</v>
      </c>
      <c r="HF176">
        <v>663.77700000000004</v>
      </c>
      <c r="HG176">
        <v>777.03499999999997</v>
      </c>
      <c r="HH176">
        <v>31.0016</v>
      </c>
      <c r="HI176">
        <v>32.517400000000002</v>
      </c>
      <c r="HJ176">
        <v>30.0001</v>
      </c>
      <c r="HK176">
        <v>32.522199999999998</v>
      </c>
      <c r="HL176">
        <v>32.547699999999999</v>
      </c>
      <c r="HM176">
        <v>58.524900000000002</v>
      </c>
      <c r="HN176">
        <v>0</v>
      </c>
      <c r="HO176">
        <v>100</v>
      </c>
      <c r="HP176">
        <v>31</v>
      </c>
      <c r="HQ176">
        <v>1077.03</v>
      </c>
      <c r="HR176">
        <v>33.932099999999998</v>
      </c>
      <c r="HS176">
        <v>99.011099999999999</v>
      </c>
      <c r="HT176">
        <v>97.956900000000005</v>
      </c>
    </row>
    <row r="177" spans="1:228" x14ac:dyDescent="0.2">
      <c r="A177">
        <v>162</v>
      </c>
      <c r="B177">
        <v>1674578991</v>
      </c>
      <c r="C177">
        <v>643</v>
      </c>
      <c r="D177" t="s">
        <v>683</v>
      </c>
      <c r="E177" t="s">
        <v>684</v>
      </c>
      <c r="F177">
        <v>4</v>
      </c>
      <c r="G177">
        <v>1674578988.6875</v>
      </c>
      <c r="H177">
        <f t="shared" si="68"/>
        <v>3.5347669820266151E-4</v>
      </c>
      <c r="I177">
        <f t="shared" si="69"/>
        <v>0.35347669820266153</v>
      </c>
      <c r="J177">
        <f t="shared" si="70"/>
        <v>8.5416806273123544</v>
      </c>
      <c r="K177">
        <f t="shared" si="71"/>
        <v>1049.085</v>
      </c>
      <c r="L177">
        <f t="shared" si="72"/>
        <v>359.13127380921122</v>
      </c>
      <c r="M177">
        <f t="shared" si="73"/>
        <v>36.441305583527821</v>
      </c>
      <c r="N177">
        <f t="shared" si="74"/>
        <v>106.45140052159594</v>
      </c>
      <c r="O177">
        <f t="shared" si="75"/>
        <v>2.0456875620633676E-2</v>
      </c>
      <c r="P177">
        <f t="shared" si="76"/>
        <v>2.7703365324572862</v>
      </c>
      <c r="Q177">
        <f t="shared" si="77"/>
        <v>2.037332415398229E-2</v>
      </c>
      <c r="R177">
        <f t="shared" si="78"/>
        <v>1.2740805814986234E-2</v>
      </c>
      <c r="S177">
        <f t="shared" si="79"/>
        <v>226.12122598354736</v>
      </c>
      <c r="T177">
        <f t="shared" si="80"/>
        <v>33.889999931849864</v>
      </c>
      <c r="U177">
        <f t="shared" si="81"/>
        <v>33.085025000000002</v>
      </c>
      <c r="V177">
        <f t="shared" si="82"/>
        <v>5.0762931257745505</v>
      </c>
      <c r="W177">
        <f t="shared" si="83"/>
        <v>68.660213844445309</v>
      </c>
      <c r="X177">
        <f t="shared" si="84"/>
        <v>3.3892168657537693</v>
      </c>
      <c r="Y177">
        <f t="shared" si="85"/>
        <v>4.9362165888855021</v>
      </c>
      <c r="Z177">
        <f t="shared" si="86"/>
        <v>1.6870762600207811</v>
      </c>
      <c r="AA177">
        <f t="shared" si="87"/>
        <v>-15.588322390737373</v>
      </c>
      <c r="AB177">
        <f t="shared" si="88"/>
        <v>-74.29073710254778</v>
      </c>
      <c r="AC177">
        <f t="shared" si="89"/>
        <v>-6.1316986962266578</v>
      </c>
      <c r="AD177">
        <f t="shared" si="90"/>
        <v>130.11046779403554</v>
      </c>
      <c r="AE177">
        <f t="shared" si="91"/>
        <v>19.347341391896357</v>
      </c>
      <c r="AF177">
        <f t="shared" si="92"/>
        <v>0.35306485833437973</v>
      </c>
      <c r="AG177">
        <f t="shared" si="93"/>
        <v>8.5416806273123544</v>
      </c>
      <c r="AH177">
        <v>1103.222394642575</v>
      </c>
      <c r="AI177">
        <v>1088.4735151515149</v>
      </c>
      <c r="AJ177">
        <v>1.7325884985588269</v>
      </c>
      <c r="AK177">
        <v>62.033969261683353</v>
      </c>
      <c r="AL177">
        <f t="shared" si="94"/>
        <v>0.35347669820266153</v>
      </c>
      <c r="AM177">
        <v>33.086036909090893</v>
      </c>
      <c r="AN177">
        <v>33.401418787878782</v>
      </c>
      <c r="AO177">
        <v>1.7291035709659319E-6</v>
      </c>
      <c r="AP177">
        <v>98.33</v>
      </c>
      <c r="AQ177">
        <v>29</v>
      </c>
      <c r="AR177">
        <v>4</v>
      </c>
      <c r="AS177">
        <f t="shared" si="95"/>
        <v>1</v>
      </c>
      <c r="AT177">
        <f t="shared" si="96"/>
        <v>0</v>
      </c>
      <c r="AU177">
        <f t="shared" si="97"/>
        <v>47476.814873547373</v>
      </c>
      <c r="AV177">
        <f t="shared" si="98"/>
        <v>1200.04</v>
      </c>
      <c r="AW177">
        <f t="shared" si="99"/>
        <v>1025.9583885925115</v>
      </c>
      <c r="AX177">
        <f t="shared" si="100"/>
        <v>0.85493682593289511</v>
      </c>
      <c r="AY177">
        <f t="shared" si="101"/>
        <v>0.18842807405048778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1674578988.6875</v>
      </c>
      <c r="BF177">
        <v>1049.085</v>
      </c>
      <c r="BG177">
        <v>1067.2862500000001</v>
      </c>
      <c r="BH177">
        <v>33.400937499999998</v>
      </c>
      <c r="BI177">
        <v>33.085912499999999</v>
      </c>
      <c r="BJ177">
        <v>1056.1125</v>
      </c>
      <c r="BK177">
        <v>33.187987500000013</v>
      </c>
      <c r="BL177">
        <v>649.99062500000002</v>
      </c>
      <c r="BM177">
        <v>101.370625</v>
      </c>
      <c r="BN177">
        <v>0.10008568750000001</v>
      </c>
      <c r="BO177">
        <v>32.587612500000013</v>
      </c>
      <c r="BP177">
        <v>33.085025000000002</v>
      </c>
      <c r="BQ177">
        <v>999.9</v>
      </c>
      <c r="BR177">
        <v>0</v>
      </c>
      <c r="BS177">
        <v>0</v>
      </c>
      <c r="BT177">
        <v>8995.5475000000006</v>
      </c>
      <c r="BU177">
        <v>0</v>
      </c>
      <c r="BV177">
        <v>108.937625</v>
      </c>
      <c r="BW177">
        <v>-18.202625000000001</v>
      </c>
      <c r="BX177">
        <v>1085.3375000000001</v>
      </c>
      <c r="BY177">
        <v>1103.8087499999999</v>
      </c>
      <c r="BZ177">
        <v>0.31500574999999997</v>
      </c>
      <c r="CA177">
        <v>1067.2862500000001</v>
      </c>
      <c r="CB177">
        <v>33.085912499999999</v>
      </c>
      <c r="CC177">
        <v>3.38587375</v>
      </c>
      <c r="CD177">
        <v>3.3539412500000001</v>
      </c>
      <c r="CE177">
        <v>26.058087499999999</v>
      </c>
      <c r="CF177">
        <v>25.897974999999999</v>
      </c>
      <c r="CG177">
        <v>1200.04</v>
      </c>
      <c r="CH177">
        <v>0.50002312500000001</v>
      </c>
      <c r="CI177">
        <v>0.49997687499999999</v>
      </c>
      <c r="CJ177">
        <v>0</v>
      </c>
      <c r="CK177">
        <v>755.92437500000005</v>
      </c>
      <c r="CL177">
        <v>4.9990899999999998</v>
      </c>
      <c r="CM177">
        <v>7722.63</v>
      </c>
      <c r="CN177">
        <v>9558.2450000000008</v>
      </c>
      <c r="CO177">
        <v>41.765500000000003</v>
      </c>
      <c r="CP177">
        <v>43.561999999999998</v>
      </c>
      <c r="CQ177">
        <v>42.585624999999993</v>
      </c>
      <c r="CR177">
        <v>42.561999999999998</v>
      </c>
      <c r="CS177">
        <v>43.125</v>
      </c>
      <c r="CT177">
        <v>597.54750000000001</v>
      </c>
      <c r="CU177">
        <v>597.49250000000006</v>
      </c>
      <c r="CV177">
        <v>0</v>
      </c>
      <c r="CW177">
        <v>1674579003.8</v>
      </c>
      <c r="CX177">
        <v>0</v>
      </c>
      <c r="CY177">
        <v>1674577646.0999999</v>
      </c>
      <c r="CZ177" t="s">
        <v>356</v>
      </c>
      <c r="DA177">
        <v>1674577646.0999999</v>
      </c>
      <c r="DB177">
        <v>1674577639.5999999</v>
      </c>
      <c r="DC177">
        <v>30</v>
      </c>
      <c r="DD177">
        <v>-0.48</v>
      </c>
      <c r="DE177">
        <v>-5.1999999999999998E-2</v>
      </c>
      <c r="DF177">
        <v>-5.7220000000000004</v>
      </c>
      <c r="DG177">
        <v>0.21299999999999999</v>
      </c>
      <c r="DH177">
        <v>415</v>
      </c>
      <c r="DI177">
        <v>32</v>
      </c>
      <c r="DJ177">
        <v>0.4</v>
      </c>
      <c r="DK177">
        <v>0.18</v>
      </c>
      <c r="DL177">
        <v>-18.092880000000001</v>
      </c>
      <c r="DM177">
        <v>-0.99852607879920463</v>
      </c>
      <c r="DN177">
        <v>0.1029614932875394</v>
      </c>
      <c r="DO177">
        <v>0</v>
      </c>
      <c r="DP177">
        <v>0.30830532500000002</v>
      </c>
      <c r="DQ177">
        <v>3.2866097560975159E-2</v>
      </c>
      <c r="DR177">
        <v>3.7845654333588919E-3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357</v>
      </c>
      <c r="EA177">
        <v>3.2973499999999998</v>
      </c>
      <c r="EB177">
        <v>2.6253099999999998</v>
      </c>
      <c r="EC177">
        <v>0.194158</v>
      </c>
      <c r="ED177">
        <v>0.194082</v>
      </c>
      <c r="EE177">
        <v>0.13799900000000001</v>
      </c>
      <c r="EF177">
        <v>0.13581399999999999</v>
      </c>
      <c r="EG177">
        <v>24333.9</v>
      </c>
      <c r="EH177">
        <v>24743.200000000001</v>
      </c>
      <c r="EI177">
        <v>28096.2</v>
      </c>
      <c r="EJ177">
        <v>29551.5</v>
      </c>
      <c r="EK177">
        <v>33339.4</v>
      </c>
      <c r="EL177">
        <v>35465.9</v>
      </c>
      <c r="EM177">
        <v>39665</v>
      </c>
      <c r="EN177">
        <v>42244.6</v>
      </c>
      <c r="EO177">
        <v>2.1818</v>
      </c>
      <c r="EP177">
        <v>2.2213699999999998</v>
      </c>
      <c r="EQ177">
        <v>0.17371</v>
      </c>
      <c r="ER177">
        <v>0</v>
      </c>
      <c r="ES177">
        <v>30.269500000000001</v>
      </c>
      <c r="ET177">
        <v>999.9</v>
      </c>
      <c r="EU177">
        <v>74.8</v>
      </c>
      <c r="EV177">
        <v>31.9</v>
      </c>
      <c r="EW177">
        <v>35.037700000000001</v>
      </c>
      <c r="EX177">
        <v>57.606400000000001</v>
      </c>
      <c r="EY177">
        <v>-7.2035299999999998</v>
      </c>
      <c r="EZ177">
        <v>2</v>
      </c>
      <c r="FA177">
        <v>0.397175</v>
      </c>
      <c r="FB177">
        <v>-0.162249</v>
      </c>
      <c r="FC177">
        <v>20.273900000000001</v>
      </c>
      <c r="FD177">
        <v>5.2187900000000003</v>
      </c>
      <c r="FE177">
        <v>12.0059</v>
      </c>
      <c r="FF177">
        <v>4.9868499999999996</v>
      </c>
      <c r="FG177">
        <v>3.2846500000000001</v>
      </c>
      <c r="FH177">
        <v>9999</v>
      </c>
      <c r="FI177">
        <v>9999</v>
      </c>
      <c r="FJ177">
        <v>9999</v>
      </c>
      <c r="FK177">
        <v>999.9</v>
      </c>
      <c r="FL177">
        <v>1.8656900000000001</v>
      </c>
      <c r="FM177">
        <v>1.86216</v>
      </c>
      <c r="FN177">
        <v>1.8641700000000001</v>
      </c>
      <c r="FO177">
        <v>1.8602099999999999</v>
      </c>
      <c r="FP177">
        <v>1.8609599999999999</v>
      </c>
      <c r="FQ177">
        <v>1.86012</v>
      </c>
      <c r="FR177">
        <v>1.8618399999999999</v>
      </c>
      <c r="FS177">
        <v>1.8584000000000001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-7.03</v>
      </c>
      <c r="GH177">
        <v>0.21299999999999999</v>
      </c>
      <c r="GI177">
        <v>-4.3160023200825837</v>
      </c>
      <c r="GJ177">
        <v>-4.0448538125570227E-3</v>
      </c>
      <c r="GK177">
        <v>1.839783264315481E-6</v>
      </c>
      <c r="GL177">
        <v>-4.1587272622942942E-10</v>
      </c>
      <c r="GM177">
        <v>0.21294000000000321</v>
      </c>
      <c r="GN177">
        <v>0</v>
      </c>
      <c r="GO177">
        <v>0</v>
      </c>
      <c r="GP177">
        <v>0</v>
      </c>
      <c r="GQ177">
        <v>5</v>
      </c>
      <c r="GR177">
        <v>2081</v>
      </c>
      <c r="GS177">
        <v>3</v>
      </c>
      <c r="GT177">
        <v>31</v>
      </c>
      <c r="GU177">
        <v>22.4</v>
      </c>
      <c r="GV177">
        <v>22.5</v>
      </c>
      <c r="GW177">
        <v>2.9394499999999999</v>
      </c>
      <c r="GX177">
        <v>2.5109900000000001</v>
      </c>
      <c r="GY177">
        <v>2.04834</v>
      </c>
      <c r="GZ177">
        <v>2.6245099999999999</v>
      </c>
      <c r="HA177">
        <v>2.1972700000000001</v>
      </c>
      <c r="HB177">
        <v>2.3132299999999999</v>
      </c>
      <c r="HC177">
        <v>36.6706</v>
      </c>
      <c r="HD177">
        <v>14.6661</v>
      </c>
      <c r="HE177">
        <v>18</v>
      </c>
      <c r="HF177">
        <v>663.90200000000004</v>
      </c>
      <c r="HG177">
        <v>776.91</v>
      </c>
      <c r="HH177">
        <v>31.0015</v>
      </c>
      <c r="HI177">
        <v>32.517400000000002</v>
      </c>
      <c r="HJ177">
        <v>30.0001</v>
      </c>
      <c r="HK177">
        <v>32.520800000000001</v>
      </c>
      <c r="HL177">
        <v>32.545699999999997</v>
      </c>
      <c r="HM177">
        <v>58.818199999999997</v>
      </c>
      <c r="HN177">
        <v>0</v>
      </c>
      <c r="HO177">
        <v>100</v>
      </c>
      <c r="HP177">
        <v>31</v>
      </c>
      <c r="HQ177">
        <v>1083.71</v>
      </c>
      <c r="HR177">
        <v>33.932099999999998</v>
      </c>
      <c r="HS177">
        <v>99.011899999999997</v>
      </c>
      <c r="HT177">
        <v>97.956500000000005</v>
      </c>
    </row>
    <row r="178" spans="1:228" x14ac:dyDescent="0.2">
      <c r="A178">
        <v>163</v>
      </c>
      <c r="B178">
        <v>1674578995</v>
      </c>
      <c r="C178">
        <v>647</v>
      </c>
      <c r="D178" t="s">
        <v>685</v>
      </c>
      <c r="E178" t="s">
        <v>686</v>
      </c>
      <c r="F178">
        <v>4</v>
      </c>
      <c r="G178">
        <v>1674578993</v>
      </c>
      <c r="H178">
        <f t="shared" si="68"/>
        <v>3.5127903148662193E-4</v>
      </c>
      <c r="I178">
        <f t="shared" si="69"/>
        <v>0.35127903148662193</v>
      </c>
      <c r="J178">
        <f t="shared" si="70"/>
        <v>8.5896375168890362</v>
      </c>
      <c r="K178">
        <f t="shared" si="71"/>
        <v>1056.268571428571</v>
      </c>
      <c r="L178">
        <f t="shared" si="72"/>
        <v>357.17931566616875</v>
      </c>
      <c r="M178">
        <f t="shared" si="73"/>
        <v>36.243251550082313</v>
      </c>
      <c r="N178">
        <f t="shared" si="74"/>
        <v>107.18035972304718</v>
      </c>
      <c r="O178">
        <f t="shared" si="75"/>
        <v>2.0297643916231536E-2</v>
      </c>
      <c r="P178">
        <f t="shared" si="76"/>
        <v>2.7724577591372723</v>
      </c>
      <c r="Q178">
        <f t="shared" si="77"/>
        <v>2.0215447917433078E-2</v>
      </c>
      <c r="R178">
        <f t="shared" si="78"/>
        <v>1.2642012084234456E-2</v>
      </c>
      <c r="S178">
        <f t="shared" si="79"/>
        <v>226.11141823631655</v>
      </c>
      <c r="T178">
        <f t="shared" si="80"/>
        <v>33.897369095269994</v>
      </c>
      <c r="U178">
        <f t="shared" si="81"/>
        <v>33.093600000000002</v>
      </c>
      <c r="V178">
        <f t="shared" si="82"/>
        <v>5.0787379458925077</v>
      </c>
      <c r="W178">
        <f t="shared" si="83"/>
        <v>68.627355983873841</v>
      </c>
      <c r="X178">
        <f t="shared" si="84"/>
        <v>3.3890765235704827</v>
      </c>
      <c r="Y178">
        <f t="shared" si="85"/>
        <v>4.9383754845033705</v>
      </c>
      <c r="Z178">
        <f t="shared" si="86"/>
        <v>1.689661422322025</v>
      </c>
      <c r="AA178">
        <f t="shared" si="87"/>
        <v>-15.491405288560028</v>
      </c>
      <c r="AB178">
        <f t="shared" si="88"/>
        <v>-74.469598153930946</v>
      </c>
      <c r="AC178">
        <f t="shared" si="89"/>
        <v>-6.1422506137479687</v>
      </c>
      <c r="AD178">
        <f t="shared" si="90"/>
        <v>130.00816418007761</v>
      </c>
      <c r="AE178">
        <f t="shared" si="91"/>
        <v>19.445358974702703</v>
      </c>
      <c r="AF178">
        <f t="shared" si="92"/>
        <v>0.35368426976255363</v>
      </c>
      <c r="AG178">
        <f t="shared" si="93"/>
        <v>8.5896375168890362</v>
      </c>
      <c r="AH178">
        <v>1110.1653133121779</v>
      </c>
      <c r="AI178">
        <v>1095.3778181818179</v>
      </c>
      <c r="AJ178">
        <v>1.7308320650454221</v>
      </c>
      <c r="AK178">
        <v>62.033969261683353</v>
      </c>
      <c r="AL178">
        <f t="shared" si="94"/>
        <v>0.35127903148662193</v>
      </c>
      <c r="AM178">
        <v>33.083699722943727</v>
      </c>
      <c r="AN178">
        <v>33.397151515151499</v>
      </c>
      <c r="AO178">
        <v>-4.2500297088323468E-6</v>
      </c>
      <c r="AP178">
        <v>98.33</v>
      </c>
      <c r="AQ178">
        <v>29</v>
      </c>
      <c r="AR178">
        <v>4</v>
      </c>
      <c r="AS178">
        <f t="shared" si="95"/>
        <v>1</v>
      </c>
      <c r="AT178">
        <f t="shared" si="96"/>
        <v>0</v>
      </c>
      <c r="AU178">
        <f t="shared" si="97"/>
        <v>47534.120510244022</v>
      </c>
      <c r="AV178">
        <f t="shared" si="98"/>
        <v>1199.968571428572</v>
      </c>
      <c r="AW178">
        <f t="shared" si="99"/>
        <v>1025.8992135939468</v>
      </c>
      <c r="AX178">
        <f t="shared" si="100"/>
        <v>0.85493840257216558</v>
      </c>
      <c r="AY178">
        <f t="shared" si="101"/>
        <v>0.18843111696427944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1674578993</v>
      </c>
      <c r="BF178">
        <v>1056.268571428571</v>
      </c>
      <c r="BG178">
        <v>1074.562857142857</v>
      </c>
      <c r="BH178">
        <v>33.399542857142848</v>
      </c>
      <c r="BI178">
        <v>33.083971428571431</v>
      </c>
      <c r="BJ178">
        <v>1063.305714285714</v>
      </c>
      <c r="BK178">
        <v>33.186600000000013</v>
      </c>
      <c r="BL178">
        <v>650.00442857142855</v>
      </c>
      <c r="BM178">
        <v>101.3708571428571</v>
      </c>
      <c r="BN178">
        <v>9.9888671428571427E-2</v>
      </c>
      <c r="BO178">
        <v>32.595371428571433</v>
      </c>
      <c r="BP178">
        <v>33.093600000000002</v>
      </c>
      <c r="BQ178">
        <v>999.89999999999986</v>
      </c>
      <c r="BR178">
        <v>0</v>
      </c>
      <c r="BS178">
        <v>0</v>
      </c>
      <c r="BT178">
        <v>9006.7842857142859</v>
      </c>
      <c r="BU178">
        <v>0</v>
      </c>
      <c r="BV178">
        <v>79.15679999999999</v>
      </c>
      <c r="BW178">
        <v>-18.294442857142862</v>
      </c>
      <c r="BX178">
        <v>1092.764285714286</v>
      </c>
      <c r="BY178">
        <v>1111.328571428571</v>
      </c>
      <c r="BZ178">
        <v>0.31558385714285708</v>
      </c>
      <c r="CA178">
        <v>1074.562857142857</v>
      </c>
      <c r="CB178">
        <v>33.083971428571431</v>
      </c>
      <c r="CC178">
        <v>3.385735714285715</v>
      </c>
      <c r="CD178">
        <v>3.3537457142857141</v>
      </c>
      <c r="CE178">
        <v>26.057385714285719</v>
      </c>
      <c r="CF178">
        <v>25.896999999999991</v>
      </c>
      <c r="CG178">
        <v>1199.968571428572</v>
      </c>
      <c r="CH178">
        <v>0.49996928571428573</v>
      </c>
      <c r="CI178">
        <v>0.50003071428571422</v>
      </c>
      <c r="CJ178">
        <v>0</v>
      </c>
      <c r="CK178">
        <v>755.66557142857152</v>
      </c>
      <c r="CL178">
        <v>4.9990899999999998</v>
      </c>
      <c r="CM178">
        <v>7720.1828571428568</v>
      </c>
      <c r="CN178">
        <v>9557.5014285714278</v>
      </c>
      <c r="CO178">
        <v>41.811999999999998</v>
      </c>
      <c r="CP178">
        <v>43.561999999999998</v>
      </c>
      <c r="CQ178">
        <v>42.58</v>
      </c>
      <c r="CR178">
        <v>42.58</v>
      </c>
      <c r="CS178">
        <v>43.125</v>
      </c>
      <c r="CT178">
        <v>597.44857142857143</v>
      </c>
      <c r="CU178">
        <v>597.5200000000001</v>
      </c>
      <c r="CV178">
        <v>0</v>
      </c>
      <c r="CW178">
        <v>1674579007.4000001</v>
      </c>
      <c r="CX178">
        <v>0</v>
      </c>
      <c r="CY178">
        <v>1674577646.0999999</v>
      </c>
      <c r="CZ178" t="s">
        <v>356</v>
      </c>
      <c r="DA178">
        <v>1674577646.0999999</v>
      </c>
      <c r="DB178">
        <v>1674577639.5999999</v>
      </c>
      <c r="DC178">
        <v>30</v>
      </c>
      <c r="DD178">
        <v>-0.48</v>
      </c>
      <c r="DE178">
        <v>-5.1999999999999998E-2</v>
      </c>
      <c r="DF178">
        <v>-5.7220000000000004</v>
      </c>
      <c r="DG178">
        <v>0.21299999999999999</v>
      </c>
      <c r="DH178">
        <v>415</v>
      </c>
      <c r="DI178">
        <v>32</v>
      </c>
      <c r="DJ178">
        <v>0.4</v>
      </c>
      <c r="DK178">
        <v>0.18</v>
      </c>
      <c r="DL178">
        <v>-18.153342500000001</v>
      </c>
      <c r="DM178">
        <v>-0.9374825515947276</v>
      </c>
      <c r="DN178">
        <v>9.8582665533805069E-2</v>
      </c>
      <c r="DO178">
        <v>0</v>
      </c>
      <c r="DP178">
        <v>0.31055250000000001</v>
      </c>
      <c r="DQ178">
        <v>3.9868367729830413E-2</v>
      </c>
      <c r="DR178">
        <v>4.3452411555631731E-3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357</v>
      </c>
      <c r="EA178">
        <v>3.2972800000000002</v>
      </c>
      <c r="EB178">
        <v>2.6253099999999998</v>
      </c>
      <c r="EC178">
        <v>0.19493099999999999</v>
      </c>
      <c r="ED178">
        <v>0.19486200000000001</v>
      </c>
      <c r="EE178">
        <v>0.137986</v>
      </c>
      <c r="EF178">
        <v>0.13581199999999999</v>
      </c>
      <c r="EG178">
        <v>24310.7</v>
      </c>
      <c r="EH178">
        <v>24719.1</v>
      </c>
      <c r="EI178">
        <v>28096.400000000001</v>
      </c>
      <c r="EJ178">
        <v>29551.3</v>
      </c>
      <c r="EK178">
        <v>33339.599999999999</v>
      </c>
      <c r="EL178">
        <v>35466</v>
      </c>
      <c r="EM178">
        <v>39664.699999999997</v>
      </c>
      <c r="EN178">
        <v>42244.5</v>
      </c>
      <c r="EO178">
        <v>2.1816499999999999</v>
      </c>
      <c r="EP178">
        <v>2.2212999999999998</v>
      </c>
      <c r="EQ178">
        <v>0.172816</v>
      </c>
      <c r="ER178">
        <v>0</v>
      </c>
      <c r="ES178">
        <v>30.284400000000002</v>
      </c>
      <c r="ET178">
        <v>999.9</v>
      </c>
      <c r="EU178">
        <v>74.8</v>
      </c>
      <c r="EV178">
        <v>31.9</v>
      </c>
      <c r="EW178">
        <v>35.037700000000001</v>
      </c>
      <c r="EX178">
        <v>57.816400000000002</v>
      </c>
      <c r="EY178">
        <v>-7.2075300000000002</v>
      </c>
      <c r="EZ178">
        <v>2</v>
      </c>
      <c r="FA178">
        <v>0.397096</v>
      </c>
      <c r="FB178">
        <v>-0.158135</v>
      </c>
      <c r="FC178">
        <v>20.273800000000001</v>
      </c>
      <c r="FD178">
        <v>5.2180400000000002</v>
      </c>
      <c r="FE178">
        <v>12.0061</v>
      </c>
      <c r="FF178">
        <v>4.9867499999999998</v>
      </c>
      <c r="FG178">
        <v>3.2845300000000002</v>
      </c>
      <c r="FH178">
        <v>9999</v>
      </c>
      <c r="FI178">
        <v>9999</v>
      </c>
      <c r="FJ178">
        <v>9999</v>
      </c>
      <c r="FK178">
        <v>999.9</v>
      </c>
      <c r="FL178">
        <v>1.8656900000000001</v>
      </c>
      <c r="FM178">
        <v>1.8621700000000001</v>
      </c>
      <c r="FN178">
        <v>1.8641700000000001</v>
      </c>
      <c r="FO178">
        <v>1.8602099999999999</v>
      </c>
      <c r="FP178">
        <v>1.8609599999999999</v>
      </c>
      <c r="FQ178">
        <v>1.86012</v>
      </c>
      <c r="FR178">
        <v>1.86181</v>
      </c>
      <c r="FS178">
        <v>1.8583799999999999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-7.04</v>
      </c>
      <c r="GH178">
        <v>0.21299999999999999</v>
      </c>
      <c r="GI178">
        <v>-4.3160023200825837</v>
      </c>
      <c r="GJ178">
        <v>-4.0448538125570227E-3</v>
      </c>
      <c r="GK178">
        <v>1.839783264315481E-6</v>
      </c>
      <c r="GL178">
        <v>-4.1587272622942942E-10</v>
      </c>
      <c r="GM178">
        <v>0.21294000000000321</v>
      </c>
      <c r="GN178">
        <v>0</v>
      </c>
      <c r="GO178">
        <v>0</v>
      </c>
      <c r="GP178">
        <v>0</v>
      </c>
      <c r="GQ178">
        <v>5</v>
      </c>
      <c r="GR178">
        <v>2081</v>
      </c>
      <c r="GS178">
        <v>3</v>
      </c>
      <c r="GT178">
        <v>31</v>
      </c>
      <c r="GU178">
        <v>22.5</v>
      </c>
      <c r="GV178">
        <v>22.6</v>
      </c>
      <c r="GW178">
        <v>2.9540999999999999</v>
      </c>
      <c r="GX178">
        <v>2.49878</v>
      </c>
      <c r="GY178">
        <v>2.04834</v>
      </c>
      <c r="GZ178">
        <v>2.6245099999999999</v>
      </c>
      <c r="HA178">
        <v>2.1972700000000001</v>
      </c>
      <c r="HB178">
        <v>2.34863</v>
      </c>
      <c r="HC178">
        <v>36.694299999999998</v>
      </c>
      <c r="HD178">
        <v>14.692399999999999</v>
      </c>
      <c r="HE178">
        <v>18</v>
      </c>
      <c r="HF178">
        <v>663.75900000000001</v>
      </c>
      <c r="HG178">
        <v>776.82399999999996</v>
      </c>
      <c r="HH178">
        <v>31.001300000000001</v>
      </c>
      <c r="HI178">
        <v>32.517400000000002</v>
      </c>
      <c r="HJ178">
        <v>30</v>
      </c>
      <c r="HK178">
        <v>32.518599999999999</v>
      </c>
      <c r="HL178">
        <v>32.544800000000002</v>
      </c>
      <c r="HM178">
        <v>59.111400000000003</v>
      </c>
      <c r="HN178">
        <v>0</v>
      </c>
      <c r="HO178">
        <v>100</v>
      </c>
      <c r="HP178">
        <v>31</v>
      </c>
      <c r="HQ178">
        <v>1090.42</v>
      </c>
      <c r="HR178">
        <v>33.932099999999998</v>
      </c>
      <c r="HS178">
        <v>99.011799999999994</v>
      </c>
      <c r="HT178">
        <v>97.956100000000006</v>
      </c>
    </row>
    <row r="179" spans="1:228" x14ac:dyDescent="0.2">
      <c r="A179">
        <v>164</v>
      </c>
      <c r="B179">
        <v>1674578999</v>
      </c>
      <c r="C179">
        <v>651</v>
      </c>
      <c r="D179" t="s">
        <v>687</v>
      </c>
      <c r="E179" t="s">
        <v>688</v>
      </c>
      <c r="F179">
        <v>4</v>
      </c>
      <c r="G179">
        <v>1674578996.6875</v>
      </c>
      <c r="H179">
        <f t="shared" si="68"/>
        <v>3.4818960212945366E-4</v>
      </c>
      <c r="I179">
        <f t="shared" si="69"/>
        <v>0.34818960212945366</v>
      </c>
      <c r="J179">
        <f t="shared" si="70"/>
        <v>8.7444360418212099</v>
      </c>
      <c r="K179">
        <f t="shared" si="71"/>
        <v>1062.4337499999999</v>
      </c>
      <c r="L179">
        <f t="shared" si="72"/>
        <v>345.18781048765902</v>
      </c>
      <c r="M179">
        <f t="shared" si="73"/>
        <v>35.025975297734391</v>
      </c>
      <c r="N179">
        <f t="shared" si="74"/>
        <v>107.80443906871307</v>
      </c>
      <c r="O179">
        <f t="shared" si="75"/>
        <v>2.0122519117193708E-2</v>
      </c>
      <c r="P179">
        <f t="shared" si="76"/>
        <v>2.7748917820167738</v>
      </c>
      <c r="Q179">
        <f t="shared" si="77"/>
        <v>2.004180285639582E-2</v>
      </c>
      <c r="R179">
        <f t="shared" si="78"/>
        <v>1.2533351730761602E-2</v>
      </c>
      <c r="S179">
        <f t="shared" si="79"/>
        <v>226.10843661153049</v>
      </c>
      <c r="T179">
        <f t="shared" si="80"/>
        <v>33.902710068825414</v>
      </c>
      <c r="U179">
        <f t="shared" si="81"/>
        <v>33.091137500000002</v>
      </c>
      <c r="V179">
        <f t="shared" si="82"/>
        <v>5.0780357571506558</v>
      </c>
      <c r="W179">
        <f t="shared" si="83"/>
        <v>68.59896148961532</v>
      </c>
      <c r="X179">
        <f t="shared" si="84"/>
        <v>3.3887394509922166</v>
      </c>
      <c r="Y179">
        <f t="shared" si="85"/>
        <v>4.9399282108741724</v>
      </c>
      <c r="Z179">
        <f t="shared" si="86"/>
        <v>1.6892963061584392</v>
      </c>
      <c r="AA179">
        <f t="shared" si="87"/>
        <v>-15.355161453908906</v>
      </c>
      <c r="AB179">
        <f t="shared" si="88"/>
        <v>-73.332033212102502</v>
      </c>
      <c r="AC179">
        <f t="shared" si="89"/>
        <v>-6.0432110790360056</v>
      </c>
      <c r="AD179">
        <f t="shared" si="90"/>
        <v>131.37803086648307</v>
      </c>
      <c r="AE179">
        <f t="shared" si="91"/>
        <v>19.492180228306118</v>
      </c>
      <c r="AF179">
        <f t="shared" si="92"/>
        <v>0.35052847984067453</v>
      </c>
      <c r="AG179">
        <f t="shared" si="93"/>
        <v>8.7444360418212099</v>
      </c>
      <c r="AH179">
        <v>1117.177702127894</v>
      </c>
      <c r="AI179">
        <v>1102.2639999999999</v>
      </c>
      <c r="AJ179">
        <v>1.7249906529069661</v>
      </c>
      <c r="AK179">
        <v>62.033969261683353</v>
      </c>
      <c r="AL179">
        <f t="shared" si="94"/>
        <v>0.34818960212945366</v>
      </c>
      <c r="AM179">
        <v>33.084250683982681</v>
      </c>
      <c r="AN179">
        <v>33.394949090909087</v>
      </c>
      <c r="AO179">
        <v>-1.6274698064469969E-6</v>
      </c>
      <c r="AP179">
        <v>98.33</v>
      </c>
      <c r="AQ179">
        <v>29</v>
      </c>
      <c r="AR179">
        <v>4</v>
      </c>
      <c r="AS179">
        <f t="shared" si="95"/>
        <v>1</v>
      </c>
      <c r="AT179">
        <f t="shared" si="96"/>
        <v>0</v>
      </c>
      <c r="AU179">
        <f t="shared" si="97"/>
        <v>47600.406730926377</v>
      </c>
      <c r="AV179">
        <f t="shared" si="98"/>
        <v>1199.9512500000001</v>
      </c>
      <c r="AW179">
        <f t="shared" si="99"/>
        <v>1025.8845510940573</v>
      </c>
      <c r="AX179">
        <f t="shared" si="100"/>
        <v>0.85493852445593699</v>
      </c>
      <c r="AY179">
        <f t="shared" si="101"/>
        <v>0.18843135219995852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1674578996.6875</v>
      </c>
      <c r="BF179">
        <v>1062.4337499999999</v>
      </c>
      <c r="BG179">
        <v>1080.77125</v>
      </c>
      <c r="BH179">
        <v>33.396687499999999</v>
      </c>
      <c r="BI179">
        <v>33.083912499999997</v>
      </c>
      <c r="BJ179">
        <v>1069.4775</v>
      </c>
      <c r="BK179">
        <v>33.1837625</v>
      </c>
      <c r="BL179">
        <v>649.96624999999995</v>
      </c>
      <c r="BM179">
        <v>101.36937500000001</v>
      </c>
      <c r="BN179">
        <v>9.9953387499999991E-2</v>
      </c>
      <c r="BO179">
        <v>32.600949999999997</v>
      </c>
      <c r="BP179">
        <v>33.091137500000002</v>
      </c>
      <c r="BQ179">
        <v>999.9</v>
      </c>
      <c r="BR179">
        <v>0</v>
      </c>
      <c r="BS179">
        <v>0</v>
      </c>
      <c r="BT179">
        <v>9019.84375</v>
      </c>
      <c r="BU179">
        <v>0</v>
      </c>
      <c r="BV179">
        <v>70.019312500000012</v>
      </c>
      <c r="BW179">
        <v>-18.340037500000001</v>
      </c>
      <c r="BX179">
        <v>1099.1400000000001</v>
      </c>
      <c r="BY179">
        <v>1117.75125</v>
      </c>
      <c r="BZ179">
        <v>0.31277312499999999</v>
      </c>
      <c r="CA179">
        <v>1080.77125</v>
      </c>
      <c r="CB179">
        <v>33.083912499999997</v>
      </c>
      <c r="CC179">
        <v>3.3853974999999998</v>
      </c>
      <c r="CD179">
        <v>3.3536912499999998</v>
      </c>
      <c r="CE179">
        <v>26.055700000000002</v>
      </c>
      <c r="CF179">
        <v>25.896725</v>
      </c>
      <c r="CG179">
        <v>1199.9512500000001</v>
      </c>
      <c r="CH179">
        <v>0.499966625</v>
      </c>
      <c r="CI179">
        <v>0.500033375</v>
      </c>
      <c r="CJ179">
        <v>0</v>
      </c>
      <c r="CK179">
        <v>755.69650000000001</v>
      </c>
      <c r="CL179">
        <v>4.9990899999999998</v>
      </c>
      <c r="CM179">
        <v>7719.7787499999986</v>
      </c>
      <c r="CN179">
        <v>9557.3450000000012</v>
      </c>
      <c r="CO179">
        <v>41.796499999999988</v>
      </c>
      <c r="CP179">
        <v>43.561999999999998</v>
      </c>
      <c r="CQ179">
        <v>42.577749999999988</v>
      </c>
      <c r="CR179">
        <v>42.609250000000003</v>
      </c>
      <c r="CS179">
        <v>43.125</v>
      </c>
      <c r="CT179">
        <v>597.43500000000006</v>
      </c>
      <c r="CU179">
        <v>597.51625000000001</v>
      </c>
      <c r="CV179">
        <v>0</v>
      </c>
      <c r="CW179">
        <v>1674579011.5999999</v>
      </c>
      <c r="CX179">
        <v>0</v>
      </c>
      <c r="CY179">
        <v>1674577646.0999999</v>
      </c>
      <c r="CZ179" t="s">
        <v>356</v>
      </c>
      <c r="DA179">
        <v>1674577646.0999999</v>
      </c>
      <c r="DB179">
        <v>1674577639.5999999</v>
      </c>
      <c r="DC179">
        <v>30</v>
      </c>
      <c r="DD179">
        <v>-0.48</v>
      </c>
      <c r="DE179">
        <v>-5.1999999999999998E-2</v>
      </c>
      <c r="DF179">
        <v>-5.7220000000000004</v>
      </c>
      <c r="DG179">
        <v>0.21299999999999999</v>
      </c>
      <c r="DH179">
        <v>415</v>
      </c>
      <c r="DI179">
        <v>32</v>
      </c>
      <c r="DJ179">
        <v>0.4</v>
      </c>
      <c r="DK179">
        <v>0.18</v>
      </c>
      <c r="DL179">
        <v>-18.216304999999998</v>
      </c>
      <c r="DM179">
        <v>-0.90645028142584405</v>
      </c>
      <c r="DN179">
        <v>9.7062137185413525E-2</v>
      </c>
      <c r="DO179">
        <v>0</v>
      </c>
      <c r="DP179">
        <v>0.311671225</v>
      </c>
      <c r="DQ179">
        <v>3.2535816135084099E-2</v>
      </c>
      <c r="DR179">
        <v>4.0786237169387158E-3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357</v>
      </c>
      <c r="EA179">
        <v>3.2972100000000002</v>
      </c>
      <c r="EB179">
        <v>2.6254900000000001</v>
      </c>
      <c r="EC179">
        <v>0.19570399999999999</v>
      </c>
      <c r="ED179">
        <v>0.19562499999999999</v>
      </c>
      <c r="EE179">
        <v>0.13797499999999999</v>
      </c>
      <c r="EF179">
        <v>0.13580900000000001</v>
      </c>
      <c r="EG179">
        <v>24287.7</v>
      </c>
      <c r="EH179">
        <v>24695.5</v>
      </c>
      <c r="EI179">
        <v>28096.799999999999</v>
      </c>
      <c r="EJ179">
        <v>29551.200000000001</v>
      </c>
      <c r="EK179">
        <v>33340.6</v>
      </c>
      <c r="EL179">
        <v>35465.9</v>
      </c>
      <c r="EM179">
        <v>39665.199999999997</v>
      </c>
      <c r="EN179">
        <v>42244.1</v>
      </c>
      <c r="EO179">
        <v>2.1829000000000001</v>
      </c>
      <c r="EP179">
        <v>2.2216499999999999</v>
      </c>
      <c r="EQ179">
        <v>0.172481</v>
      </c>
      <c r="ER179">
        <v>0</v>
      </c>
      <c r="ES179">
        <v>30.298999999999999</v>
      </c>
      <c r="ET179">
        <v>999.9</v>
      </c>
      <c r="EU179">
        <v>74.8</v>
      </c>
      <c r="EV179">
        <v>31.9</v>
      </c>
      <c r="EW179">
        <v>35.035800000000002</v>
      </c>
      <c r="EX179">
        <v>57.906399999999998</v>
      </c>
      <c r="EY179">
        <v>-7.2716399999999997</v>
      </c>
      <c r="EZ179">
        <v>2</v>
      </c>
      <c r="FA179">
        <v>0.39713399999999999</v>
      </c>
      <c r="FB179">
        <v>-0.154559</v>
      </c>
      <c r="FC179">
        <v>20.273900000000001</v>
      </c>
      <c r="FD179">
        <v>5.2181899999999999</v>
      </c>
      <c r="FE179">
        <v>12.0061</v>
      </c>
      <c r="FF179">
        <v>4.98665</v>
      </c>
      <c r="FG179">
        <v>3.2844799999999998</v>
      </c>
      <c r="FH179">
        <v>9999</v>
      </c>
      <c r="FI179">
        <v>9999</v>
      </c>
      <c r="FJ179">
        <v>9999</v>
      </c>
      <c r="FK179">
        <v>999.9</v>
      </c>
      <c r="FL179">
        <v>1.8656900000000001</v>
      </c>
      <c r="FM179">
        <v>1.8621700000000001</v>
      </c>
      <c r="FN179">
        <v>1.8641700000000001</v>
      </c>
      <c r="FO179">
        <v>1.8602300000000001</v>
      </c>
      <c r="FP179">
        <v>1.8609599999999999</v>
      </c>
      <c r="FQ179">
        <v>1.86008</v>
      </c>
      <c r="FR179">
        <v>1.8617999999999999</v>
      </c>
      <c r="FS179">
        <v>1.8584000000000001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-7.06</v>
      </c>
      <c r="GH179">
        <v>0.21290000000000001</v>
      </c>
      <c r="GI179">
        <v>-4.3160023200825837</v>
      </c>
      <c r="GJ179">
        <v>-4.0448538125570227E-3</v>
      </c>
      <c r="GK179">
        <v>1.839783264315481E-6</v>
      </c>
      <c r="GL179">
        <v>-4.1587272622942942E-10</v>
      </c>
      <c r="GM179">
        <v>0.21294000000000321</v>
      </c>
      <c r="GN179">
        <v>0</v>
      </c>
      <c r="GO179">
        <v>0</v>
      </c>
      <c r="GP179">
        <v>0</v>
      </c>
      <c r="GQ179">
        <v>5</v>
      </c>
      <c r="GR179">
        <v>2081</v>
      </c>
      <c r="GS179">
        <v>3</v>
      </c>
      <c r="GT179">
        <v>31</v>
      </c>
      <c r="GU179">
        <v>22.5</v>
      </c>
      <c r="GV179">
        <v>22.7</v>
      </c>
      <c r="GW179">
        <v>2.96875</v>
      </c>
      <c r="GX179">
        <v>2.5097700000000001</v>
      </c>
      <c r="GY179">
        <v>2.04834</v>
      </c>
      <c r="GZ179">
        <v>2.6257299999999999</v>
      </c>
      <c r="HA179">
        <v>2.1972700000000001</v>
      </c>
      <c r="HB179">
        <v>2.3095699999999999</v>
      </c>
      <c r="HC179">
        <v>36.694299999999998</v>
      </c>
      <c r="HD179">
        <v>14.6837</v>
      </c>
      <c r="HE179">
        <v>18</v>
      </c>
      <c r="HF179">
        <v>664.74099999999999</v>
      </c>
      <c r="HG179">
        <v>777.13599999999997</v>
      </c>
      <c r="HH179">
        <v>31.001100000000001</v>
      </c>
      <c r="HI179">
        <v>32.517400000000002</v>
      </c>
      <c r="HJ179">
        <v>30.0001</v>
      </c>
      <c r="HK179">
        <v>32.517200000000003</v>
      </c>
      <c r="HL179">
        <v>32.542099999999998</v>
      </c>
      <c r="HM179">
        <v>59.403199999999998</v>
      </c>
      <c r="HN179">
        <v>0</v>
      </c>
      <c r="HO179">
        <v>100</v>
      </c>
      <c r="HP179">
        <v>31</v>
      </c>
      <c r="HQ179">
        <v>1097.1099999999999</v>
      </c>
      <c r="HR179">
        <v>33.932099999999998</v>
      </c>
      <c r="HS179">
        <v>99.013099999999994</v>
      </c>
      <c r="HT179">
        <v>97.955399999999997</v>
      </c>
    </row>
    <row r="180" spans="1:228" x14ac:dyDescent="0.2">
      <c r="A180">
        <v>165</v>
      </c>
      <c r="B180">
        <v>1674579003</v>
      </c>
      <c r="C180">
        <v>655</v>
      </c>
      <c r="D180" t="s">
        <v>689</v>
      </c>
      <c r="E180" t="s">
        <v>690</v>
      </c>
      <c r="F180">
        <v>4</v>
      </c>
      <c r="G180">
        <v>1674579001</v>
      </c>
      <c r="H180">
        <f t="shared" si="68"/>
        <v>3.329804888844116E-4</v>
      </c>
      <c r="I180">
        <f t="shared" si="69"/>
        <v>0.33298048888441162</v>
      </c>
      <c r="J180">
        <f t="shared" si="70"/>
        <v>8.7458381657458979</v>
      </c>
      <c r="K180">
        <f t="shared" si="71"/>
        <v>1069.6400000000001</v>
      </c>
      <c r="L180">
        <f t="shared" si="72"/>
        <v>320.04609439265334</v>
      </c>
      <c r="M180">
        <f t="shared" si="73"/>
        <v>32.475451359339402</v>
      </c>
      <c r="N180">
        <f t="shared" si="74"/>
        <v>108.53762130084343</v>
      </c>
      <c r="O180">
        <f t="shared" si="75"/>
        <v>1.9224989890955491E-2</v>
      </c>
      <c r="P180">
        <f t="shared" si="76"/>
        <v>2.7703238878945071</v>
      </c>
      <c r="Q180">
        <f t="shared" si="77"/>
        <v>1.9151178224756763E-2</v>
      </c>
      <c r="R180">
        <f t="shared" si="78"/>
        <v>1.1976094357418266E-2</v>
      </c>
      <c r="S180">
        <f t="shared" si="79"/>
        <v>226.1227929060033</v>
      </c>
      <c r="T180">
        <f t="shared" si="80"/>
        <v>33.906312296168529</v>
      </c>
      <c r="U180">
        <f t="shared" si="81"/>
        <v>33.092385714285733</v>
      </c>
      <c r="V180">
        <f t="shared" si="82"/>
        <v>5.0783916783778338</v>
      </c>
      <c r="W180">
        <f t="shared" si="83"/>
        <v>68.588413482225647</v>
      </c>
      <c r="X180">
        <f t="shared" si="84"/>
        <v>3.387717900683787</v>
      </c>
      <c r="Y180">
        <f t="shared" si="85"/>
        <v>4.9391985157401228</v>
      </c>
      <c r="Z180">
        <f t="shared" si="86"/>
        <v>1.6906737776940468</v>
      </c>
      <c r="AA180">
        <f t="shared" si="87"/>
        <v>-14.684439559802552</v>
      </c>
      <c r="AB180">
        <f t="shared" si="88"/>
        <v>-73.789263010648142</v>
      </c>
      <c r="AC180">
        <f t="shared" si="89"/>
        <v>-6.0908764946233731</v>
      </c>
      <c r="AD180">
        <f t="shared" si="90"/>
        <v>131.55821384092926</v>
      </c>
      <c r="AE180">
        <f t="shared" si="91"/>
        <v>19.537357628541159</v>
      </c>
      <c r="AF180">
        <f t="shared" si="92"/>
        <v>0.33994209892757499</v>
      </c>
      <c r="AG180">
        <f t="shared" si="93"/>
        <v>8.7458381657458979</v>
      </c>
      <c r="AH180">
        <v>1124.09690057441</v>
      </c>
      <c r="AI180">
        <v>1109.170787878787</v>
      </c>
      <c r="AJ180">
        <v>1.728091191493889</v>
      </c>
      <c r="AK180">
        <v>62.033969261683353</v>
      </c>
      <c r="AL180">
        <f t="shared" si="94"/>
        <v>0.33298048888441162</v>
      </c>
      <c r="AM180">
        <v>33.082618112554123</v>
      </c>
      <c r="AN180">
        <v>33.379806060606057</v>
      </c>
      <c r="AO180">
        <v>-1.38032058031847E-5</v>
      </c>
      <c r="AP180">
        <v>98.33</v>
      </c>
      <c r="AQ180">
        <v>29</v>
      </c>
      <c r="AR180">
        <v>4</v>
      </c>
      <c r="AS180">
        <f t="shared" si="95"/>
        <v>1</v>
      </c>
      <c r="AT180">
        <f t="shared" si="96"/>
        <v>0</v>
      </c>
      <c r="AU180">
        <f t="shared" si="97"/>
        <v>47474.804000538374</v>
      </c>
      <c r="AV180">
        <f t="shared" si="98"/>
        <v>1200.027142857143</v>
      </c>
      <c r="AW180">
        <f t="shared" si="99"/>
        <v>1025.9494636818672</v>
      </c>
      <c r="AX180">
        <f t="shared" si="100"/>
        <v>0.85493854850581585</v>
      </c>
      <c r="AY180">
        <f t="shared" si="101"/>
        <v>0.18843139861622452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1674579001</v>
      </c>
      <c r="BF180">
        <v>1069.6400000000001</v>
      </c>
      <c r="BG180">
        <v>1088.01</v>
      </c>
      <c r="BH180">
        <v>33.386014285714289</v>
      </c>
      <c r="BI180">
        <v>33.082700000000003</v>
      </c>
      <c r="BJ180">
        <v>1076.697142857143</v>
      </c>
      <c r="BK180">
        <v>33.173057142857139</v>
      </c>
      <c r="BL180">
        <v>650.00457142857147</v>
      </c>
      <c r="BM180">
        <v>101.371</v>
      </c>
      <c r="BN180">
        <v>0.1001690857142857</v>
      </c>
      <c r="BO180">
        <v>32.598328571428567</v>
      </c>
      <c r="BP180">
        <v>33.092385714285733</v>
      </c>
      <c r="BQ180">
        <v>999.89999999999986</v>
      </c>
      <c r="BR180">
        <v>0</v>
      </c>
      <c r="BS180">
        <v>0</v>
      </c>
      <c r="BT180">
        <v>8995.4471428571433</v>
      </c>
      <c r="BU180">
        <v>0</v>
      </c>
      <c r="BV180">
        <v>66.525942857142866</v>
      </c>
      <c r="BW180">
        <v>-18.36991428571428</v>
      </c>
      <c r="BX180">
        <v>1106.5828571428569</v>
      </c>
      <c r="BY180">
        <v>1125.237142857143</v>
      </c>
      <c r="BZ180">
        <v>0.30328971428571427</v>
      </c>
      <c r="CA180">
        <v>1088.01</v>
      </c>
      <c r="CB180">
        <v>33.082700000000003</v>
      </c>
      <c r="CC180">
        <v>3.3843700000000001</v>
      </c>
      <c r="CD180">
        <v>3.3536285714285721</v>
      </c>
      <c r="CE180">
        <v>26.05057142857143</v>
      </c>
      <c r="CF180">
        <v>25.89641428571429</v>
      </c>
      <c r="CG180">
        <v>1200.027142857143</v>
      </c>
      <c r="CH180">
        <v>0.49996499999999999</v>
      </c>
      <c r="CI180">
        <v>0.50003500000000001</v>
      </c>
      <c r="CJ180">
        <v>0</v>
      </c>
      <c r="CK180">
        <v>755.64842857142844</v>
      </c>
      <c r="CL180">
        <v>4.9990899999999998</v>
      </c>
      <c r="CM180">
        <v>7719.1728571428584</v>
      </c>
      <c r="CN180">
        <v>9557.94</v>
      </c>
      <c r="CO180">
        <v>41.811999999999998</v>
      </c>
      <c r="CP180">
        <v>43.580000000000013</v>
      </c>
      <c r="CQ180">
        <v>42.561999999999998</v>
      </c>
      <c r="CR180">
        <v>42.625</v>
      </c>
      <c r="CS180">
        <v>43.160428571428582</v>
      </c>
      <c r="CT180">
        <v>597.47285714285715</v>
      </c>
      <c r="CU180">
        <v>597.55571428571432</v>
      </c>
      <c r="CV180">
        <v>0</v>
      </c>
      <c r="CW180">
        <v>1674579015.8</v>
      </c>
      <c r="CX180">
        <v>0</v>
      </c>
      <c r="CY180">
        <v>1674577646.0999999</v>
      </c>
      <c r="CZ180" t="s">
        <v>356</v>
      </c>
      <c r="DA180">
        <v>1674577646.0999999</v>
      </c>
      <c r="DB180">
        <v>1674577639.5999999</v>
      </c>
      <c r="DC180">
        <v>30</v>
      </c>
      <c r="DD180">
        <v>-0.48</v>
      </c>
      <c r="DE180">
        <v>-5.1999999999999998E-2</v>
      </c>
      <c r="DF180">
        <v>-5.7220000000000004</v>
      </c>
      <c r="DG180">
        <v>0.21299999999999999</v>
      </c>
      <c r="DH180">
        <v>415</v>
      </c>
      <c r="DI180">
        <v>32</v>
      </c>
      <c r="DJ180">
        <v>0.4</v>
      </c>
      <c r="DK180">
        <v>0.18</v>
      </c>
      <c r="DL180">
        <v>-18.2754625</v>
      </c>
      <c r="DM180">
        <v>-0.68539024390241843</v>
      </c>
      <c r="DN180">
        <v>7.5998189739953675E-2</v>
      </c>
      <c r="DO180">
        <v>0</v>
      </c>
      <c r="DP180">
        <v>0.31184422499999997</v>
      </c>
      <c r="DQ180">
        <v>-1.352790619137032E-2</v>
      </c>
      <c r="DR180">
        <v>4.1856411127060324E-3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357</v>
      </c>
      <c r="EA180">
        <v>3.29738</v>
      </c>
      <c r="EB180">
        <v>2.6253299999999999</v>
      </c>
      <c r="EC180">
        <v>0.19647800000000001</v>
      </c>
      <c r="ED180">
        <v>0.19639699999999999</v>
      </c>
      <c r="EE180">
        <v>0.13793800000000001</v>
      </c>
      <c r="EF180">
        <v>0.13581099999999999</v>
      </c>
      <c r="EG180">
        <v>24263.9</v>
      </c>
      <c r="EH180">
        <v>24671.7</v>
      </c>
      <c r="EI180">
        <v>28096.400000000001</v>
      </c>
      <c r="EJ180">
        <v>29551.1</v>
      </c>
      <c r="EK180">
        <v>33341.800000000003</v>
      </c>
      <c r="EL180">
        <v>35465.599999999999</v>
      </c>
      <c r="EM180">
        <v>39664.9</v>
      </c>
      <c r="EN180">
        <v>42243.8</v>
      </c>
      <c r="EO180">
        <v>2.1825999999999999</v>
      </c>
      <c r="EP180">
        <v>2.2213699999999998</v>
      </c>
      <c r="EQ180">
        <v>0.17102800000000001</v>
      </c>
      <c r="ER180">
        <v>0</v>
      </c>
      <c r="ES180">
        <v>30.309799999999999</v>
      </c>
      <c r="ET180">
        <v>999.9</v>
      </c>
      <c r="EU180">
        <v>74.8</v>
      </c>
      <c r="EV180">
        <v>31.9</v>
      </c>
      <c r="EW180">
        <v>35.034399999999998</v>
      </c>
      <c r="EX180">
        <v>57.006399999999999</v>
      </c>
      <c r="EY180">
        <v>-7.1153899999999997</v>
      </c>
      <c r="EZ180">
        <v>2</v>
      </c>
      <c r="FA180">
        <v>0.39704299999999998</v>
      </c>
      <c r="FB180">
        <v>-0.151563</v>
      </c>
      <c r="FC180">
        <v>20.273900000000001</v>
      </c>
      <c r="FD180">
        <v>5.2184900000000001</v>
      </c>
      <c r="FE180">
        <v>12.0068</v>
      </c>
      <c r="FF180">
        <v>4.9863499999999998</v>
      </c>
      <c r="FG180">
        <v>3.2844799999999998</v>
      </c>
      <c r="FH180">
        <v>9999</v>
      </c>
      <c r="FI180">
        <v>9999</v>
      </c>
      <c r="FJ180">
        <v>9999</v>
      </c>
      <c r="FK180">
        <v>999.9</v>
      </c>
      <c r="FL180">
        <v>1.8656900000000001</v>
      </c>
      <c r="FM180">
        <v>1.8621799999999999</v>
      </c>
      <c r="FN180">
        <v>1.8641700000000001</v>
      </c>
      <c r="FO180">
        <v>1.8602099999999999</v>
      </c>
      <c r="FP180">
        <v>1.8609599999999999</v>
      </c>
      <c r="FQ180">
        <v>1.8601099999999999</v>
      </c>
      <c r="FR180">
        <v>1.8617900000000001</v>
      </c>
      <c r="FS180">
        <v>1.85839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-7.06</v>
      </c>
      <c r="GH180">
        <v>0.21299999999999999</v>
      </c>
      <c r="GI180">
        <v>-4.3160023200825837</v>
      </c>
      <c r="GJ180">
        <v>-4.0448538125570227E-3</v>
      </c>
      <c r="GK180">
        <v>1.839783264315481E-6</v>
      </c>
      <c r="GL180">
        <v>-4.1587272622942942E-10</v>
      </c>
      <c r="GM180">
        <v>0.21294000000000321</v>
      </c>
      <c r="GN180">
        <v>0</v>
      </c>
      <c r="GO180">
        <v>0</v>
      </c>
      <c r="GP180">
        <v>0</v>
      </c>
      <c r="GQ180">
        <v>5</v>
      </c>
      <c r="GR180">
        <v>2081</v>
      </c>
      <c r="GS180">
        <v>3</v>
      </c>
      <c r="GT180">
        <v>31</v>
      </c>
      <c r="GU180">
        <v>22.6</v>
      </c>
      <c r="GV180">
        <v>22.7</v>
      </c>
      <c r="GW180">
        <v>2.9834000000000001</v>
      </c>
      <c r="GX180">
        <v>2.50732</v>
      </c>
      <c r="GY180">
        <v>2.04956</v>
      </c>
      <c r="GZ180">
        <v>2.6245099999999999</v>
      </c>
      <c r="HA180">
        <v>2.1972700000000001</v>
      </c>
      <c r="HB180">
        <v>2.33521</v>
      </c>
      <c r="HC180">
        <v>36.694299999999998</v>
      </c>
      <c r="HD180">
        <v>14.674899999999999</v>
      </c>
      <c r="HE180">
        <v>18</v>
      </c>
      <c r="HF180">
        <v>664.48599999999999</v>
      </c>
      <c r="HG180">
        <v>776.85400000000004</v>
      </c>
      <c r="HH180">
        <v>31.001000000000001</v>
      </c>
      <c r="HI180">
        <v>32.517400000000002</v>
      </c>
      <c r="HJ180">
        <v>30</v>
      </c>
      <c r="HK180">
        <v>32.515799999999999</v>
      </c>
      <c r="HL180">
        <v>32.541400000000003</v>
      </c>
      <c r="HM180">
        <v>59.692999999999998</v>
      </c>
      <c r="HN180">
        <v>0</v>
      </c>
      <c r="HO180">
        <v>100</v>
      </c>
      <c r="HP180">
        <v>31</v>
      </c>
      <c r="HQ180">
        <v>1103.79</v>
      </c>
      <c r="HR180">
        <v>33.932099999999998</v>
      </c>
      <c r="HS180">
        <v>99.012100000000004</v>
      </c>
      <c r="HT180">
        <v>97.954899999999995</v>
      </c>
    </row>
    <row r="181" spans="1:228" x14ac:dyDescent="0.2">
      <c r="A181">
        <v>166</v>
      </c>
      <c r="B181">
        <v>1674579007</v>
      </c>
      <c r="C181">
        <v>659</v>
      </c>
      <c r="D181" t="s">
        <v>691</v>
      </c>
      <c r="E181" t="s">
        <v>692</v>
      </c>
      <c r="F181">
        <v>4</v>
      </c>
      <c r="G181">
        <v>1674579004.6875</v>
      </c>
      <c r="H181">
        <f t="shared" si="68"/>
        <v>3.2099928516999432E-4</v>
      </c>
      <c r="I181">
        <f t="shared" si="69"/>
        <v>0.32099928516999432</v>
      </c>
      <c r="J181">
        <f t="shared" si="70"/>
        <v>8.92234261404246</v>
      </c>
      <c r="K181">
        <f t="shared" si="71"/>
        <v>1075.79125</v>
      </c>
      <c r="L181">
        <f t="shared" si="72"/>
        <v>285.65516991810318</v>
      </c>
      <c r="M181">
        <f t="shared" si="73"/>
        <v>28.985493464189378</v>
      </c>
      <c r="N181">
        <f t="shared" si="74"/>
        <v>109.16077680178881</v>
      </c>
      <c r="O181">
        <f t="shared" si="75"/>
        <v>1.8568826934376552E-2</v>
      </c>
      <c r="P181">
        <f t="shared" si="76"/>
        <v>2.7755262282535713</v>
      </c>
      <c r="Q181">
        <f t="shared" si="77"/>
        <v>1.8500086603410858E-2</v>
      </c>
      <c r="R181">
        <f t="shared" si="78"/>
        <v>1.156870886960446E-2</v>
      </c>
      <c r="S181">
        <f t="shared" si="79"/>
        <v>226.10890828314916</v>
      </c>
      <c r="T181">
        <f t="shared" si="80"/>
        <v>33.898941041381505</v>
      </c>
      <c r="U181">
        <f t="shared" si="81"/>
        <v>33.076025000000001</v>
      </c>
      <c r="V181">
        <f t="shared" si="82"/>
        <v>5.0737282352020854</v>
      </c>
      <c r="W181">
        <f t="shared" si="83"/>
        <v>68.595648172072615</v>
      </c>
      <c r="X181">
        <f t="shared" si="84"/>
        <v>3.386492551577363</v>
      </c>
      <c r="Y181">
        <f t="shared" si="85"/>
        <v>4.9368912486726932</v>
      </c>
      <c r="Z181">
        <f t="shared" si="86"/>
        <v>1.6872356836247224</v>
      </c>
      <c r="AA181">
        <f t="shared" si="87"/>
        <v>-14.156068475996749</v>
      </c>
      <c r="AB181">
        <f t="shared" si="88"/>
        <v>-72.720336201431593</v>
      </c>
      <c r="AC181">
        <f t="shared" si="89"/>
        <v>-5.9906671747161324</v>
      </c>
      <c r="AD181">
        <f t="shared" si="90"/>
        <v>133.24183643100469</v>
      </c>
      <c r="AE181">
        <f t="shared" si="91"/>
        <v>19.578147806289852</v>
      </c>
      <c r="AF181">
        <f t="shared" si="92"/>
        <v>0.32669448530106499</v>
      </c>
      <c r="AG181">
        <f t="shared" si="93"/>
        <v>8.92234261404246</v>
      </c>
      <c r="AH181">
        <v>1131.037317603297</v>
      </c>
      <c r="AI181">
        <v>1116.0253939393931</v>
      </c>
      <c r="AJ181">
        <v>1.706634379235231</v>
      </c>
      <c r="AK181">
        <v>62.033969261683353</v>
      </c>
      <c r="AL181">
        <f t="shared" si="94"/>
        <v>0.32099928516999432</v>
      </c>
      <c r="AM181">
        <v>33.083046225108241</v>
      </c>
      <c r="AN181">
        <v>33.369504848484837</v>
      </c>
      <c r="AO181">
        <v>-1.051722479309926E-5</v>
      </c>
      <c r="AP181">
        <v>98.33</v>
      </c>
      <c r="AQ181">
        <v>29</v>
      </c>
      <c r="AR181">
        <v>4</v>
      </c>
      <c r="AS181">
        <f t="shared" si="95"/>
        <v>1</v>
      </c>
      <c r="AT181">
        <f t="shared" si="96"/>
        <v>0</v>
      </c>
      <c r="AU181">
        <f t="shared" si="97"/>
        <v>47619.62660695862</v>
      </c>
      <c r="AV181">
        <f t="shared" si="98"/>
        <v>1199.9537499999999</v>
      </c>
      <c r="AW181">
        <f t="shared" si="99"/>
        <v>1025.8866887477454</v>
      </c>
      <c r="AX181">
        <f t="shared" si="100"/>
        <v>0.85493852471209464</v>
      </c>
      <c r="AY181">
        <f t="shared" si="101"/>
        <v>0.18843135269434275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1674579004.6875</v>
      </c>
      <c r="BF181">
        <v>1075.79125</v>
      </c>
      <c r="BG181">
        <v>1094.18625</v>
      </c>
      <c r="BH181">
        <v>33.374250000000004</v>
      </c>
      <c r="BI181">
        <v>33.082774999999998</v>
      </c>
      <c r="BJ181">
        <v>1082.8587500000001</v>
      </c>
      <c r="BK181">
        <v>33.1612875</v>
      </c>
      <c r="BL181">
        <v>650.05499999999995</v>
      </c>
      <c r="BM181">
        <v>101.370375</v>
      </c>
      <c r="BN181">
        <v>9.9846850000000015E-2</v>
      </c>
      <c r="BO181">
        <v>32.590037500000001</v>
      </c>
      <c r="BP181">
        <v>33.076025000000001</v>
      </c>
      <c r="BQ181">
        <v>999.9</v>
      </c>
      <c r="BR181">
        <v>0</v>
      </c>
      <c r="BS181">
        <v>0</v>
      </c>
      <c r="BT181">
        <v>9023.1262499999993</v>
      </c>
      <c r="BU181">
        <v>0</v>
      </c>
      <c r="BV181">
        <v>64.892325</v>
      </c>
      <c r="BW181">
        <v>-18.393637500000001</v>
      </c>
      <c r="BX181">
        <v>1112.93625</v>
      </c>
      <c r="BY181">
        <v>1131.62375</v>
      </c>
      <c r="BZ181">
        <v>0.29147537499999998</v>
      </c>
      <c r="CA181">
        <v>1094.18625</v>
      </c>
      <c r="CB181">
        <v>33.082774999999998</v>
      </c>
      <c r="CC181">
        <v>3.38316375</v>
      </c>
      <c r="CD181">
        <v>3.353615</v>
      </c>
      <c r="CE181">
        <v>26.044550000000001</v>
      </c>
      <c r="CF181">
        <v>25.896325000000001</v>
      </c>
      <c r="CG181">
        <v>1199.9537499999999</v>
      </c>
      <c r="CH181">
        <v>0.49996675000000002</v>
      </c>
      <c r="CI181">
        <v>0.50003324999999998</v>
      </c>
      <c r="CJ181">
        <v>0</v>
      </c>
      <c r="CK181">
        <v>755.58449999999993</v>
      </c>
      <c r="CL181">
        <v>4.9990899999999998</v>
      </c>
      <c r="CM181">
        <v>7717.7662500000006</v>
      </c>
      <c r="CN181">
        <v>9557.3837500000009</v>
      </c>
      <c r="CO181">
        <v>41.796499999999988</v>
      </c>
      <c r="CP181">
        <v>43.593499999999999</v>
      </c>
      <c r="CQ181">
        <v>42.561999999999998</v>
      </c>
      <c r="CR181">
        <v>42.625</v>
      </c>
      <c r="CS181">
        <v>43.186999999999998</v>
      </c>
      <c r="CT181">
        <v>597.4375</v>
      </c>
      <c r="CU181">
        <v>597.51874999999995</v>
      </c>
      <c r="CV181">
        <v>0</v>
      </c>
      <c r="CW181">
        <v>1674579019.4000001</v>
      </c>
      <c r="CX181">
        <v>0</v>
      </c>
      <c r="CY181">
        <v>1674577646.0999999</v>
      </c>
      <c r="CZ181" t="s">
        <v>356</v>
      </c>
      <c r="DA181">
        <v>1674577646.0999999</v>
      </c>
      <c r="DB181">
        <v>1674577639.5999999</v>
      </c>
      <c r="DC181">
        <v>30</v>
      </c>
      <c r="DD181">
        <v>-0.48</v>
      </c>
      <c r="DE181">
        <v>-5.1999999999999998E-2</v>
      </c>
      <c r="DF181">
        <v>-5.7220000000000004</v>
      </c>
      <c r="DG181">
        <v>0.21299999999999999</v>
      </c>
      <c r="DH181">
        <v>415</v>
      </c>
      <c r="DI181">
        <v>32</v>
      </c>
      <c r="DJ181">
        <v>0.4</v>
      </c>
      <c r="DK181">
        <v>0.18</v>
      </c>
      <c r="DL181">
        <v>-18.312799999999999</v>
      </c>
      <c r="DM181">
        <v>-0.67320675422137732</v>
      </c>
      <c r="DN181">
        <v>7.3890632017868177E-2</v>
      </c>
      <c r="DO181">
        <v>0</v>
      </c>
      <c r="DP181">
        <v>0.308449525</v>
      </c>
      <c r="DQ181">
        <v>-8.122474671669791E-2</v>
      </c>
      <c r="DR181">
        <v>8.9594274565607691E-3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357</v>
      </c>
      <c r="EA181">
        <v>3.2972700000000001</v>
      </c>
      <c r="EB181">
        <v>2.6253500000000001</v>
      </c>
      <c r="EC181">
        <v>0.197242</v>
      </c>
      <c r="ED181">
        <v>0.197155</v>
      </c>
      <c r="EE181">
        <v>0.137908</v>
      </c>
      <c r="EF181">
        <v>0.13580800000000001</v>
      </c>
      <c r="EG181">
        <v>24240.9</v>
      </c>
      <c r="EH181">
        <v>24648.3</v>
      </c>
      <c r="EI181">
        <v>28096.5</v>
      </c>
      <c r="EJ181">
        <v>29551.1</v>
      </c>
      <c r="EK181">
        <v>33343.199999999997</v>
      </c>
      <c r="EL181">
        <v>35465.699999999997</v>
      </c>
      <c r="EM181">
        <v>39665.1</v>
      </c>
      <c r="EN181">
        <v>42243.8</v>
      </c>
      <c r="EO181">
        <v>2.1821299999999999</v>
      </c>
      <c r="EP181">
        <v>2.2217199999999999</v>
      </c>
      <c r="EQ181">
        <v>0.16909099999999999</v>
      </c>
      <c r="ER181">
        <v>0</v>
      </c>
      <c r="ES181">
        <v>30.314</v>
      </c>
      <c r="ET181">
        <v>999.9</v>
      </c>
      <c r="EU181">
        <v>74.8</v>
      </c>
      <c r="EV181">
        <v>31.9</v>
      </c>
      <c r="EW181">
        <v>35.035200000000003</v>
      </c>
      <c r="EX181">
        <v>57.516399999999997</v>
      </c>
      <c r="EY181">
        <v>-7.2996800000000004</v>
      </c>
      <c r="EZ181">
        <v>2</v>
      </c>
      <c r="FA181">
        <v>0.396984</v>
      </c>
      <c r="FB181">
        <v>-0.149286</v>
      </c>
      <c r="FC181">
        <v>20.273900000000001</v>
      </c>
      <c r="FD181">
        <v>5.2183400000000004</v>
      </c>
      <c r="FE181">
        <v>12.005800000000001</v>
      </c>
      <c r="FF181">
        <v>4.9863</v>
      </c>
      <c r="FG181">
        <v>3.2844799999999998</v>
      </c>
      <c r="FH181">
        <v>9999</v>
      </c>
      <c r="FI181">
        <v>9999</v>
      </c>
      <c r="FJ181">
        <v>9999</v>
      </c>
      <c r="FK181">
        <v>999.9</v>
      </c>
      <c r="FL181">
        <v>1.8656900000000001</v>
      </c>
      <c r="FM181">
        <v>1.8621799999999999</v>
      </c>
      <c r="FN181">
        <v>1.8641700000000001</v>
      </c>
      <c r="FO181">
        <v>1.86022</v>
      </c>
      <c r="FP181">
        <v>1.8609599999999999</v>
      </c>
      <c r="FQ181">
        <v>1.8601099999999999</v>
      </c>
      <c r="FR181">
        <v>1.86182</v>
      </c>
      <c r="FS181">
        <v>1.8584000000000001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-7.08</v>
      </c>
      <c r="GH181">
        <v>0.21299999999999999</v>
      </c>
      <c r="GI181">
        <v>-4.3160023200825837</v>
      </c>
      <c r="GJ181">
        <v>-4.0448538125570227E-3</v>
      </c>
      <c r="GK181">
        <v>1.839783264315481E-6</v>
      </c>
      <c r="GL181">
        <v>-4.1587272622942942E-10</v>
      </c>
      <c r="GM181">
        <v>0.21294000000000321</v>
      </c>
      <c r="GN181">
        <v>0</v>
      </c>
      <c r="GO181">
        <v>0</v>
      </c>
      <c r="GP181">
        <v>0</v>
      </c>
      <c r="GQ181">
        <v>5</v>
      </c>
      <c r="GR181">
        <v>2081</v>
      </c>
      <c r="GS181">
        <v>3</v>
      </c>
      <c r="GT181">
        <v>31</v>
      </c>
      <c r="GU181">
        <v>22.7</v>
      </c>
      <c r="GV181">
        <v>22.8</v>
      </c>
      <c r="GW181">
        <v>2.9980500000000001</v>
      </c>
      <c r="GX181">
        <v>2.50122</v>
      </c>
      <c r="GY181">
        <v>2.04834</v>
      </c>
      <c r="GZ181">
        <v>2.6245099999999999</v>
      </c>
      <c r="HA181">
        <v>2.1972700000000001</v>
      </c>
      <c r="HB181">
        <v>2.34741</v>
      </c>
      <c r="HC181">
        <v>36.694299999999998</v>
      </c>
      <c r="HD181">
        <v>14.692399999999999</v>
      </c>
      <c r="HE181">
        <v>18</v>
      </c>
      <c r="HF181">
        <v>664.077</v>
      </c>
      <c r="HG181">
        <v>777.17</v>
      </c>
      <c r="HH181">
        <v>31.000800000000002</v>
      </c>
      <c r="HI181">
        <v>32.517400000000002</v>
      </c>
      <c r="HJ181">
        <v>29.9999</v>
      </c>
      <c r="HK181">
        <v>32.512900000000002</v>
      </c>
      <c r="HL181">
        <v>32.539099999999998</v>
      </c>
      <c r="HM181">
        <v>59.983600000000003</v>
      </c>
      <c r="HN181">
        <v>0</v>
      </c>
      <c r="HO181">
        <v>100</v>
      </c>
      <c r="HP181">
        <v>31</v>
      </c>
      <c r="HQ181">
        <v>1110.47</v>
      </c>
      <c r="HR181">
        <v>33.932099999999998</v>
      </c>
      <c r="HS181">
        <v>99.012699999999995</v>
      </c>
      <c r="HT181">
        <v>97.954800000000006</v>
      </c>
    </row>
    <row r="182" spans="1:228" x14ac:dyDescent="0.2">
      <c r="A182">
        <v>167</v>
      </c>
      <c r="B182">
        <v>1674579011</v>
      </c>
      <c r="C182">
        <v>663</v>
      </c>
      <c r="D182" t="s">
        <v>693</v>
      </c>
      <c r="E182" t="s">
        <v>694</v>
      </c>
      <c r="F182">
        <v>4</v>
      </c>
      <c r="G182">
        <v>1674579009</v>
      </c>
      <c r="H182">
        <f t="shared" si="68"/>
        <v>3.1909483001891093E-4</v>
      </c>
      <c r="I182">
        <f t="shared" si="69"/>
        <v>0.31909483001891092</v>
      </c>
      <c r="J182">
        <f t="shared" si="70"/>
        <v>8.7070252886046138</v>
      </c>
      <c r="K182">
        <f t="shared" si="71"/>
        <v>1082.972857142857</v>
      </c>
      <c r="L182">
        <f t="shared" si="72"/>
        <v>308.72633442489627</v>
      </c>
      <c r="M182">
        <f t="shared" si="73"/>
        <v>31.326816498105146</v>
      </c>
      <c r="N182">
        <f t="shared" si="74"/>
        <v>109.89050231604426</v>
      </c>
      <c r="O182">
        <f t="shared" si="75"/>
        <v>1.8510824560770307E-2</v>
      </c>
      <c r="P182">
        <f t="shared" si="76"/>
        <v>2.76815182322279</v>
      </c>
      <c r="Q182">
        <f t="shared" si="77"/>
        <v>1.8442330888217985E-2</v>
      </c>
      <c r="R182">
        <f t="shared" si="78"/>
        <v>1.1532589472594428E-2</v>
      </c>
      <c r="S182">
        <f t="shared" si="79"/>
        <v>226.11119057591489</v>
      </c>
      <c r="T182">
        <f t="shared" si="80"/>
        <v>33.893139898311304</v>
      </c>
      <c r="U182">
        <f t="shared" si="81"/>
        <v>33.056671428571427</v>
      </c>
      <c r="V182">
        <f t="shared" si="82"/>
        <v>5.0682165216795587</v>
      </c>
      <c r="W182">
        <f t="shared" si="83"/>
        <v>68.615920806082997</v>
      </c>
      <c r="X182">
        <f t="shared" si="84"/>
        <v>3.3856675796236719</v>
      </c>
      <c r="Y182">
        <f t="shared" si="85"/>
        <v>4.9342303358312183</v>
      </c>
      <c r="Z182">
        <f t="shared" si="86"/>
        <v>1.6825489420558868</v>
      </c>
      <c r="AA182">
        <f t="shared" si="87"/>
        <v>-14.072082003833971</v>
      </c>
      <c r="AB182">
        <f t="shared" si="88"/>
        <v>-71.066469440767023</v>
      </c>
      <c r="AC182">
        <f t="shared" si="89"/>
        <v>-5.8691859774754533</v>
      </c>
      <c r="AD182">
        <f t="shared" si="90"/>
        <v>135.10345315383847</v>
      </c>
      <c r="AE182">
        <f t="shared" si="91"/>
        <v>19.62223051769519</v>
      </c>
      <c r="AF182">
        <f t="shared" si="92"/>
        <v>0.31941963921852184</v>
      </c>
      <c r="AG182">
        <f t="shared" si="93"/>
        <v>8.7070252886046138</v>
      </c>
      <c r="AH182">
        <v>1137.9685051535239</v>
      </c>
      <c r="AI182">
        <v>1122.992424242424</v>
      </c>
      <c r="AJ182">
        <v>1.750982730461289</v>
      </c>
      <c r="AK182">
        <v>62.033969261683353</v>
      </c>
      <c r="AL182">
        <f t="shared" si="94"/>
        <v>0.31909483001891092</v>
      </c>
      <c r="AM182">
        <v>33.080744207792208</v>
      </c>
      <c r="AN182">
        <v>33.365480606060594</v>
      </c>
      <c r="AO182">
        <v>-4.3277862821835922E-6</v>
      </c>
      <c r="AP182">
        <v>98.33</v>
      </c>
      <c r="AQ182">
        <v>29</v>
      </c>
      <c r="AR182">
        <v>4</v>
      </c>
      <c r="AS182">
        <f t="shared" si="95"/>
        <v>1</v>
      </c>
      <c r="AT182">
        <f t="shared" si="96"/>
        <v>0</v>
      </c>
      <c r="AU182">
        <f t="shared" si="97"/>
        <v>47417.688020397909</v>
      </c>
      <c r="AV182">
        <f t="shared" si="98"/>
        <v>1199.967142857143</v>
      </c>
      <c r="AW182">
        <f t="shared" si="99"/>
        <v>1025.8980137699043</v>
      </c>
      <c r="AX182">
        <f t="shared" si="100"/>
        <v>0.85493842050310054</v>
      </c>
      <c r="AY182">
        <f t="shared" si="101"/>
        <v>0.18843115157098397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1674579009</v>
      </c>
      <c r="BF182">
        <v>1082.972857142857</v>
      </c>
      <c r="BG182">
        <v>1101.4042857142861</v>
      </c>
      <c r="BH182">
        <v>33.365814285714293</v>
      </c>
      <c r="BI182">
        <v>33.08081428571429</v>
      </c>
      <c r="BJ182">
        <v>1090.05</v>
      </c>
      <c r="BK182">
        <v>33.15287142857143</v>
      </c>
      <c r="BL182">
        <v>650.02514285714278</v>
      </c>
      <c r="BM182">
        <v>101.371</v>
      </c>
      <c r="BN182">
        <v>0.100151</v>
      </c>
      <c r="BO182">
        <v>32.580471428571421</v>
      </c>
      <c r="BP182">
        <v>33.056671428571427</v>
      </c>
      <c r="BQ182">
        <v>999.89999999999986</v>
      </c>
      <c r="BR182">
        <v>0</v>
      </c>
      <c r="BS182">
        <v>0</v>
      </c>
      <c r="BT182">
        <v>8983.9285714285706</v>
      </c>
      <c r="BU182">
        <v>0</v>
      </c>
      <c r="BV182">
        <v>65.732871428571428</v>
      </c>
      <c r="BW182">
        <v>-18.4316</v>
      </c>
      <c r="BX182">
        <v>1120.3499999999999</v>
      </c>
      <c r="BY182">
        <v>1139.0842857142859</v>
      </c>
      <c r="BZ182">
        <v>0.28500428571428571</v>
      </c>
      <c r="CA182">
        <v>1101.4042857142861</v>
      </c>
      <c r="CB182">
        <v>33.08081428571429</v>
      </c>
      <c r="CC182">
        <v>3.3823271428571431</v>
      </c>
      <c r="CD182">
        <v>3.353434285714286</v>
      </c>
      <c r="CE182">
        <v>26.040371428571429</v>
      </c>
      <c r="CF182">
        <v>25.895414285714281</v>
      </c>
      <c r="CG182">
        <v>1199.967142857143</v>
      </c>
      <c r="CH182">
        <v>0.499969</v>
      </c>
      <c r="CI182">
        <v>0.500031</v>
      </c>
      <c r="CJ182">
        <v>0</v>
      </c>
      <c r="CK182">
        <v>755.47171428571426</v>
      </c>
      <c r="CL182">
        <v>4.9990899999999998</v>
      </c>
      <c r="CM182">
        <v>7716.2214285714281</v>
      </c>
      <c r="CN182">
        <v>9557.4928571428572</v>
      </c>
      <c r="CO182">
        <v>41.794285714285706</v>
      </c>
      <c r="CP182">
        <v>43.580000000000013</v>
      </c>
      <c r="CQ182">
        <v>42.58</v>
      </c>
      <c r="CR182">
        <v>42.625</v>
      </c>
      <c r="CS182">
        <v>43.186999999999998</v>
      </c>
      <c r="CT182">
        <v>597.44857142857131</v>
      </c>
      <c r="CU182">
        <v>597.52142857142849</v>
      </c>
      <c r="CV182">
        <v>0</v>
      </c>
      <c r="CW182">
        <v>1674579023.5999999</v>
      </c>
      <c r="CX182">
        <v>0</v>
      </c>
      <c r="CY182">
        <v>1674577646.0999999</v>
      </c>
      <c r="CZ182" t="s">
        <v>356</v>
      </c>
      <c r="DA182">
        <v>1674577646.0999999</v>
      </c>
      <c r="DB182">
        <v>1674577639.5999999</v>
      </c>
      <c r="DC182">
        <v>30</v>
      </c>
      <c r="DD182">
        <v>-0.48</v>
      </c>
      <c r="DE182">
        <v>-5.1999999999999998E-2</v>
      </c>
      <c r="DF182">
        <v>-5.7220000000000004</v>
      </c>
      <c r="DG182">
        <v>0.21299999999999999</v>
      </c>
      <c r="DH182">
        <v>415</v>
      </c>
      <c r="DI182">
        <v>32</v>
      </c>
      <c r="DJ182">
        <v>0.4</v>
      </c>
      <c r="DK182">
        <v>0.18</v>
      </c>
      <c r="DL182">
        <v>-18.359355000000001</v>
      </c>
      <c r="DM182">
        <v>-0.61245928705435382</v>
      </c>
      <c r="DN182">
        <v>6.7022794443383077E-2</v>
      </c>
      <c r="DO182">
        <v>0</v>
      </c>
      <c r="DP182">
        <v>0.30259799999999998</v>
      </c>
      <c r="DQ182">
        <v>-0.12096911819887519</v>
      </c>
      <c r="DR182">
        <v>1.199526417174711E-2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377</v>
      </c>
      <c r="EA182">
        <v>3.2973599999999998</v>
      </c>
      <c r="EB182">
        <v>2.62514</v>
      </c>
      <c r="EC182">
        <v>0.19800799999999999</v>
      </c>
      <c r="ED182">
        <v>0.197909</v>
      </c>
      <c r="EE182">
        <v>0.13789899999999999</v>
      </c>
      <c r="EF182">
        <v>0.13580100000000001</v>
      </c>
      <c r="EG182">
        <v>24217.7</v>
      </c>
      <c r="EH182">
        <v>24625.4</v>
      </c>
      <c r="EI182">
        <v>28096.5</v>
      </c>
      <c r="EJ182">
        <v>29551.4</v>
      </c>
      <c r="EK182">
        <v>33343.300000000003</v>
      </c>
      <c r="EL182">
        <v>35466.6</v>
      </c>
      <c r="EM182">
        <v>39664.699999999997</v>
      </c>
      <c r="EN182">
        <v>42244.4</v>
      </c>
      <c r="EO182">
        <v>2.18228</v>
      </c>
      <c r="EP182">
        <v>2.22167</v>
      </c>
      <c r="EQ182">
        <v>0.168681</v>
      </c>
      <c r="ER182">
        <v>0</v>
      </c>
      <c r="ES182">
        <v>30.317299999999999</v>
      </c>
      <c r="ET182">
        <v>999.9</v>
      </c>
      <c r="EU182">
        <v>74.8</v>
      </c>
      <c r="EV182">
        <v>31.9</v>
      </c>
      <c r="EW182">
        <v>35.033000000000001</v>
      </c>
      <c r="EX182">
        <v>57.486400000000003</v>
      </c>
      <c r="EY182">
        <v>-7.2115400000000003</v>
      </c>
      <c r="EZ182">
        <v>2</v>
      </c>
      <c r="FA182">
        <v>0.39696100000000001</v>
      </c>
      <c r="FB182">
        <v>-0.14695</v>
      </c>
      <c r="FC182">
        <v>20.274000000000001</v>
      </c>
      <c r="FD182">
        <v>5.2183400000000004</v>
      </c>
      <c r="FE182">
        <v>12.0067</v>
      </c>
      <c r="FF182">
        <v>4.9863</v>
      </c>
      <c r="FG182">
        <v>3.2845800000000001</v>
      </c>
      <c r="FH182">
        <v>9999</v>
      </c>
      <c r="FI182">
        <v>9999</v>
      </c>
      <c r="FJ182">
        <v>9999</v>
      </c>
      <c r="FK182">
        <v>999.9</v>
      </c>
      <c r="FL182">
        <v>1.8656900000000001</v>
      </c>
      <c r="FM182">
        <v>1.8621799999999999</v>
      </c>
      <c r="FN182">
        <v>1.8641700000000001</v>
      </c>
      <c r="FO182">
        <v>1.8602099999999999</v>
      </c>
      <c r="FP182">
        <v>1.8609599999999999</v>
      </c>
      <c r="FQ182">
        <v>1.8601000000000001</v>
      </c>
      <c r="FR182">
        <v>1.8617999999999999</v>
      </c>
      <c r="FS182">
        <v>1.8584000000000001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-7.09</v>
      </c>
      <c r="GH182">
        <v>0.21290000000000001</v>
      </c>
      <c r="GI182">
        <v>-4.3160023200825837</v>
      </c>
      <c r="GJ182">
        <v>-4.0448538125570227E-3</v>
      </c>
      <c r="GK182">
        <v>1.839783264315481E-6</v>
      </c>
      <c r="GL182">
        <v>-4.1587272622942942E-10</v>
      </c>
      <c r="GM182">
        <v>0.21294000000000321</v>
      </c>
      <c r="GN182">
        <v>0</v>
      </c>
      <c r="GO182">
        <v>0</v>
      </c>
      <c r="GP182">
        <v>0</v>
      </c>
      <c r="GQ182">
        <v>5</v>
      </c>
      <c r="GR182">
        <v>2081</v>
      </c>
      <c r="GS182">
        <v>3</v>
      </c>
      <c r="GT182">
        <v>31</v>
      </c>
      <c r="GU182">
        <v>22.7</v>
      </c>
      <c r="GV182">
        <v>22.9</v>
      </c>
      <c r="GW182">
        <v>3.0127000000000002</v>
      </c>
      <c r="GX182">
        <v>2.5122100000000001</v>
      </c>
      <c r="GY182">
        <v>2.04834</v>
      </c>
      <c r="GZ182">
        <v>2.6245099999999999</v>
      </c>
      <c r="HA182">
        <v>2.1972700000000001</v>
      </c>
      <c r="HB182">
        <v>2.3107899999999999</v>
      </c>
      <c r="HC182">
        <v>36.694299999999998</v>
      </c>
      <c r="HD182">
        <v>14.6661</v>
      </c>
      <c r="HE182">
        <v>18</v>
      </c>
      <c r="HF182">
        <v>664.18100000000004</v>
      </c>
      <c r="HG182">
        <v>777.08600000000001</v>
      </c>
      <c r="HH182">
        <v>31.000800000000002</v>
      </c>
      <c r="HI182">
        <v>32.514600000000002</v>
      </c>
      <c r="HJ182">
        <v>29.9999</v>
      </c>
      <c r="HK182">
        <v>32.511400000000002</v>
      </c>
      <c r="HL182">
        <v>32.5364</v>
      </c>
      <c r="HM182">
        <v>60.276600000000002</v>
      </c>
      <c r="HN182">
        <v>0</v>
      </c>
      <c r="HO182">
        <v>100</v>
      </c>
      <c r="HP182">
        <v>31</v>
      </c>
      <c r="HQ182">
        <v>1117.1400000000001</v>
      </c>
      <c r="HR182">
        <v>33.932099999999998</v>
      </c>
      <c r="HS182">
        <v>99.012</v>
      </c>
      <c r="HT182">
        <v>97.956199999999995</v>
      </c>
    </row>
    <row r="183" spans="1:228" x14ac:dyDescent="0.2">
      <c r="A183">
        <v>168</v>
      </c>
      <c r="B183">
        <v>1674579015</v>
      </c>
      <c r="C183">
        <v>667</v>
      </c>
      <c r="D183" t="s">
        <v>695</v>
      </c>
      <c r="E183" t="s">
        <v>696</v>
      </c>
      <c r="F183">
        <v>4</v>
      </c>
      <c r="G183">
        <v>1674579012.6875</v>
      </c>
      <c r="H183">
        <f t="shared" si="68"/>
        <v>3.1683539400234221E-4</v>
      </c>
      <c r="I183">
        <f t="shared" si="69"/>
        <v>0.31683539400234223</v>
      </c>
      <c r="J183">
        <f t="shared" si="70"/>
        <v>8.9955142516727182</v>
      </c>
      <c r="K183">
        <f t="shared" si="71"/>
        <v>1089.1125</v>
      </c>
      <c r="L183">
        <f t="shared" si="72"/>
        <v>286.6289996161546</v>
      </c>
      <c r="M183">
        <f t="shared" si="73"/>
        <v>29.084574655092847</v>
      </c>
      <c r="N183">
        <f t="shared" si="74"/>
        <v>110.51349952888546</v>
      </c>
      <c r="O183">
        <f t="shared" si="75"/>
        <v>1.8428172774175661E-2</v>
      </c>
      <c r="P183">
        <f t="shared" si="76"/>
        <v>2.7620398132357948</v>
      </c>
      <c r="Q183">
        <f t="shared" si="77"/>
        <v>1.8360138560396949E-2</v>
      </c>
      <c r="R183">
        <f t="shared" si="78"/>
        <v>1.1481178176627745E-2</v>
      </c>
      <c r="S183">
        <f t="shared" si="79"/>
        <v>226.12445244834151</v>
      </c>
      <c r="T183">
        <f t="shared" si="80"/>
        <v>33.891057422130174</v>
      </c>
      <c r="U183">
        <f t="shared" si="81"/>
        <v>33.04025</v>
      </c>
      <c r="V183">
        <f t="shared" si="82"/>
        <v>5.063543940713922</v>
      </c>
      <c r="W183">
        <f t="shared" si="83"/>
        <v>68.631397724232841</v>
      </c>
      <c r="X183">
        <f t="shared" si="84"/>
        <v>3.3853871023031892</v>
      </c>
      <c r="Y183">
        <f t="shared" si="85"/>
        <v>4.9327089561922959</v>
      </c>
      <c r="Z183">
        <f t="shared" si="86"/>
        <v>1.6781568384107328</v>
      </c>
      <c r="AA183">
        <f t="shared" si="87"/>
        <v>-13.972440875503292</v>
      </c>
      <c r="AB183">
        <f t="shared" si="88"/>
        <v>-69.279023813795632</v>
      </c>
      <c r="AC183">
        <f t="shared" si="89"/>
        <v>-5.7336108589787473</v>
      </c>
      <c r="AD183">
        <f t="shared" si="90"/>
        <v>137.13937690006384</v>
      </c>
      <c r="AE183">
        <f t="shared" si="91"/>
        <v>19.591758327445373</v>
      </c>
      <c r="AF183">
        <f t="shared" si="92"/>
        <v>0.31845891379675945</v>
      </c>
      <c r="AG183">
        <f t="shared" si="93"/>
        <v>8.9955142516727182</v>
      </c>
      <c r="AH183">
        <v>1144.8078689832901</v>
      </c>
      <c r="AI183">
        <v>1129.768242424243</v>
      </c>
      <c r="AJ183">
        <v>1.695378644150852</v>
      </c>
      <c r="AK183">
        <v>62.033969261683353</v>
      </c>
      <c r="AL183">
        <f t="shared" si="94"/>
        <v>0.31683539400234223</v>
      </c>
      <c r="AM183">
        <v>33.078794666666681</v>
      </c>
      <c r="AN183">
        <v>33.361510909090917</v>
      </c>
      <c r="AO183">
        <v>-4.448974924435398E-6</v>
      </c>
      <c r="AP183">
        <v>98.33</v>
      </c>
      <c r="AQ183">
        <v>29</v>
      </c>
      <c r="AR183">
        <v>4</v>
      </c>
      <c r="AS183">
        <f t="shared" si="95"/>
        <v>1</v>
      </c>
      <c r="AT183">
        <f t="shared" si="96"/>
        <v>0</v>
      </c>
      <c r="AU183">
        <f t="shared" si="97"/>
        <v>47250.138745493743</v>
      </c>
      <c r="AV183">
        <f t="shared" si="98"/>
        <v>1200.0550000000001</v>
      </c>
      <c r="AW183">
        <f t="shared" si="99"/>
        <v>1025.9714199214206</v>
      </c>
      <c r="AX183">
        <f t="shared" si="100"/>
        <v>0.85493699865541206</v>
      </c>
      <c r="AY183">
        <f t="shared" si="101"/>
        <v>0.18842840740494518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1674579012.6875</v>
      </c>
      <c r="BF183">
        <v>1089.1125</v>
      </c>
      <c r="BG183">
        <v>1107.5162499999999</v>
      </c>
      <c r="BH183">
        <v>33.363050000000001</v>
      </c>
      <c r="BI183">
        <v>33.078912500000001</v>
      </c>
      <c r="BJ183">
        <v>1096.2012500000001</v>
      </c>
      <c r="BK183">
        <v>33.150125000000003</v>
      </c>
      <c r="BL183">
        <v>650.03912500000001</v>
      </c>
      <c r="BM183">
        <v>101.371</v>
      </c>
      <c r="BN183">
        <v>0.1001515375</v>
      </c>
      <c r="BO183">
        <v>32.575000000000003</v>
      </c>
      <c r="BP183">
        <v>33.04025</v>
      </c>
      <c r="BQ183">
        <v>999.9</v>
      </c>
      <c r="BR183">
        <v>0</v>
      </c>
      <c r="BS183">
        <v>0</v>
      </c>
      <c r="BT183">
        <v>8951.5625</v>
      </c>
      <c r="BU183">
        <v>0</v>
      </c>
      <c r="BV183">
        <v>67.295699999999997</v>
      </c>
      <c r="BW183">
        <v>-18.4030375</v>
      </c>
      <c r="BX183">
        <v>1126.7025000000001</v>
      </c>
      <c r="BY183">
        <v>1145.405</v>
      </c>
      <c r="BZ183">
        <v>0.28415437500000001</v>
      </c>
      <c r="CA183">
        <v>1107.5162499999999</v>
      </c>
      <c r="CB183">
        <v>33.078912500000001</v>
      </c>
      <c r="CC183">
        <v>3.3820437499999998</v>
      </c>
      <c r="CD183">
        <v>3.35324</v>
      </c>
      <c r="CE183">
        <v>26.0389625</v>
      </c>
      <c r="CF183">
        <v>25.894437499999999</v>
      </c>
      <c r="CG183">
        <v>1200.0550000000001</v>
      </c>
      <c r="CH183">
        <v>0.50001787499999995</v>
      </c>
      <c r="CI183">
        <v>0.49998212500000011</v>
      </c>
      <c r="CJ183">
        <v>0</v>
      </c>
      <c r="CK183">
        <v>755.35299999999995</v>
      </c>
      <c r="CL183">
        <v>4.9990899999999998</v>
      </c>
      <c r="CM183">
        <v>7715.9187499999998</v>
      </c>
      <c r="CN183">
        <v>9558.34375</v>
      </c>
      <c r="CO183">
        <v>41.811999999999998</v>
      </c>
      <c r="CP183">
        <v>43.593499999999999</v>
      </c>
      <c r="CQ183">
        <v>42.585624999999993</v>
      </c>
      <c r="CR183">
        <v>42.625</v>
      </c>
      <c r="CS183">
        <v>43.186999999999998</v>
      </c>
      <c r="CT183">
        <v>597.54874999999993</v>
      </c>
      <c r="CU183">
        <v>597.50750000000005</v>
      </c>
      <c r="CV183">
        <v>0</v>
      </c>
      <c r="CW183">
        <v>1674579027.8</v>
      </c>
      <c r="CX183">
        <v>0</v>
      </c>
      <c r="CY183">
        <v>1674577646.0999999</v>
      </c>
      <c r="CZ183" t="s">
        <v>356</v>
      </c>
      <c r="DA183">
        <v>1674577646.0999999</v>
      </c>
      <c r="DB183">
        <v>1674577639.5999999</v>
      </c>
      <c r="DC183">
        <v>30</v>
      </c>
      <c r="DD183">
        <v>-0.48</v>
      </c>
      <c r="DE183">
        <v>-5.1999999999999998E-2</v>
      </c>
      <c r="DF183">
        <v>-5.7220000000000004</v>
      </c>
      <c r="DG183">
        <v>0.21299999999999999</v>
      </c>
      <c r="DH183">
        <v>415</v>
      </c>
      <c r="DI183">
        <v>32</v>
      </c>
      <c r="DJ183">
        <v>0.4</v>
      </c>
      <c r="DK183">
        <v>0.18</v>
      </c>
      <c r="DL183">
        <v>-18.3848175</v>
      </c>
      <c r="DM183">
        <v>-0.27513208255157823</v>
      </c>
      <c r="DN183">
        <v>4.2297115075971732E-2</v>
      </c>
      <c r="DO183">
        <v>0</v>
      </c>
      <c r="DP183">
        <v>0.29627742499999998</v>
      </c>
      <c r="DQ183">
        <v>-0.115407928705441</v>
      </c>
      <c r="DR183">
        <v>1.157134649659991E-2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377</v>
      </c>
      <c r="EA183">
        <v>3.29731</v>
      </c>
      <c r="EB183">
        <v>2.6249699999999998</v>
      </c>
      <c r="EC183">
        <v>0.198764</v>
      </c>
      <c r="ED183">
        <v>0.19866700000000001</v>
      </c>
      <c r="EE183">
        <v>0.13788700000000001</v>
      </c>
      <c r="EF183">
        <v>0.135799</v>
      </c>
      <c r="EG183">
        <v>24195.200000000001</v>
      </c>
      <c r="EH183">
        <v>24602.3</v>
      </c>
      <c r="EI183">
        <v>28097.1</v>
      </c>
      <c r="EJ183">
        <v>29551.7</v>
      </c>
      <c r="EK183">
        <v>33344.5</v>
      </c>
      <c r="EL183">
        <v>35467.1</v>
      </c>
      <c r="EM183">
        <v>39665.599999999999</v>
      </c>
      <c r="EN183">
        <v>42244.9</v>
      </c>
      <c r="EO183">
        <v>2.1820499999999998</v>
      </c>
      <c r="EP183">
        <v>2.2218300000000002</v>
      </c>
      <c r="EQ183">
        <v>0.16666900000000001</v>
      </c>
      <c r="ER183">
        <v>0</v>
      </c>
      <c r="ES183">
        <v>30.319299999999998</v>
      </c>
      <c r="ET183">
        <v>999.9</v>
      </c>
      <c r="EU183">
        <v>74.8</v>
      </c>
      <c r="EV183">
        <v>32</v>
      </c>
      <c r="EW183">
        <v>35.2346</v>
      </c>
      <c r="EX183">
        <v>57.486400000000003</v>
      </c>
      <c r="EY183">
        <v>-7.1754800000000003</v>
      </c>
      <c r="EZ183">
        <v>2</v>
      </c>
      <c r="FA183">
        <v>0.3967</v>
      </c>
      <c r="FB183">
        <v>-0.144009</v>
      </c>
      <c r="FC183">
        <v>20.274100000000001</v>
      </c>
      <c r="FD183">
        <v>5.2196899999999999</v>
      </c>
      <c r="FE183">
        <v>12.0067</v>
      </c>
      <c r="FF183">
        <v>4.9867499999999998</v>
      </c>
      <c r="FG183">
        <v>3.2846500000000001</v>
      </c>
      <c r="FH183">
        <v>9999</v>
      </c>
      <c r="FI183">
        <v>9999</v>
      </c>
      <c r="FJ183">
        <v>9999</v>
      </c>
      <c r="FK183">
        <v>999.9</v>
      </c>
      <c r="FL183">
        <v>1.8656999999999999</v>
      </c>
      <c r="FM183">
        <v>1.8621700000000001</v>
      </c>
      <c r="FN183">
        <v>1.8641700000000001</v>
      </c>
      <c r="FO183">
        <v>1.86022</v>
      </c>
      <c r="FP183">
        <v>1.8609599999999999</v>
      </c>
      <c r="FQ183">
        <v>1.8601099999999999</v>
      </c>
      <c r="FR183">
        <v>1.8617900000000001</v>
      </c>
      <c r="FS183">
        <v>1.8584000000000001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-7.09</v>
      </c>
      <c r="GH183">
        <v>0.21299999999999999</v>
      </c>
      <c r="GI183">
        <v>-4.3160023200825837</v>
      </c>
      <c r="GJ183">
        <v>-4.0448538125570227E-3</v>
      </c>
      <c r="GK183">
        <v>1.839783264315481E-6</v>
      </c>
      <c r="GL183">
        <v>-4.1587272622942942E-10</v>
      </c>
      <c r="GM183">
        <v>0.21294000000000321</v>
      </c>
      <c r="GN183">
        <v>0</v>
      </c>
      <c r="GO183">
        <v>0</v>
      </c>
      <c r="GP183">
        <v>0</v>
      </c>
      <c r="GQ183">
        <v>5</v>
      </c>
      <c r="GR183">
        <v>2081</v>
      </c>
      <c r="GS183">
        <v>3</v>
      </c>
      <c r="GT183">
        <v>31</v>
      </c>
      <c r="GU183">
        <v>22.8</v>
      </c>
      <c r="GV183">
        <v>22.9</v>
      </c>
      <c r="GW183">
        <v>3.0273400000000001</v>
      </c>
      <c r="GX183">
        <v>2.50122</v>
      </c>
      <c r="GY183">
        <v>2.04834</v>
      </c>
      <c r="GZ183">
        <v>2.6257299999999999</v>
      </c>
      <c r="HA183">
        <v>2.1972700000000001</v>
      </c>
      <c r="HB183">
        <v>2.3535200000000001</v>
      </c>
      <c r="HC183">
        <v>36.718000000000004</v>
      </c>
      <c r="HD183">
        <v>14.6837</v>
      </c>
      <c r="HE183">
        <v>18</v>
      </c>
      <c r="HF183">
        <v>663.98599999999999</v>
      </c>
      <c r="HG183">
        <v>777.21500000000003</v>
      </c>
      <c r="HH183">
        <v>31.000800000000002</v>
      </c>
      <c r="HI183">
        <v>32.514600000000002</v>
      </c>
      <c r="HJ183">
        <v>29.9999</v>
      </c>
      <c r="HK183">
        <v>32.51</v>
      </c>
      <c r="HL183">
        <v>32.5349</v>
      </c>
      <c r="HM183">
        <v>60.5657</v>
      </c>
      <c r="HN183">
        <v>0</v>
      </c>
      <c r="HO183">
        <v>100</v>
      </c>
      <c r="HP183">
        <v>31</v>
      </c>
      <c r="HQ183">
        <v>1123.82</v>
      </c>
      <c r="HR183">
        <v>33.932099999999998</v>
      </c>
      <c r="HS183">
        <v>99.013999999999996</v>
      </c>
      <c r="HT183">
        <v>97.9572</v>
      </c>
    </row>
    <row r="184" spans="1:228" x14ac:dyDescent="0.2">
      <c r="A184">
        <v>169</v>
      </c>
      <c r="B184">
        <v>1674579019</v>
      </c>
      <c r="C184">
        <v>671</v>
      </c>
      <c r="D184" t="s">
        <v>697</v>
      </c>
      <c r="E184" t="s">
        <v>698</v>
      </c>
      <c r="F184">
        <v>4</v>
      </c>
      <c r="G184">
        <v>1674579017</v>
      </c>
      <c r="H184">
        <f t="shared" si="68"/>
        <v>3.2301103199959281E-4</v>
      </c>
      <c r="I184">
        <f t="shared" si="69"/>
        <v>0.3230110319995928</v>
      </c>
      <c r="J184">
        <f t="shared" si="70"/>
        <v>9.1291593027170208</v>
      </c>
      <c r="K184">
        <f t="shared" si="71"/>
        <v>1096.1828571428571</v>
      </c>
      <c r="L184">
        <f t="shared" si="72"/>
        <v>299.72015664587343</v>
      </c>
      <c r="M184">
        <f t="shared" si="73"/>
        <v>30.412916196496948</v>
      </c>
      <c r="N184">
        <f t="shared" si="74"/>
        <v>111.23081524914616</v>
      </c>
      <c r="O184">
        <f t="shared" si="75"/>
        <v>1.8853174651562325E-2</v>
      </c>
      <c r="P184">
        <f t="shared" si="76"/>
        <v>2.7680027554220272</v>
      </c>
      <c r="Q184">
        <f t="shared" si="77"/>
        <v>1.8782125464371319E-2</v>
      </c>
      <c r="R184">
        <f t="shared" si="78"/>
        <v>1.174518949023912E-2</v>
      </c>
      <c r="S184">
        <f t="shared" si="79"/>
        <v>226.11042386156288</v>
      </c>
      <c r="T184">
        <f t="shared" si="80"/>
        <v>33.882654833226852</v>
      </c>
      <c r="U184">
        <f t="shared" si="81"/>
        <v>33.020328571428571</v>
      </c>
      <c r="V184">
        <f t="shared" si="82"/>
        <v>5.0578804956809051</v>
      </c>
      <c r="W184">
        <f t="shared" si="83"/>
        <v>68.647308602922237</v>
      </c>
      <c r="X184">
        <f t="shared" si="84"/>
        <v>3.3854058711072477</v>
      </c>
      <c r="Y184">
        <f t="shared" si="85"/>
        <v>4.9315930078038557</v>
      </c>
      <c r="Z184">
        <f t="shared" si="86"/>
        <v>1.6724746245736575</v>
      </c>
      <c r="AA184">
        <f t="shared" si="87"/>
        <v>-14.244786511182044</v>
      </c>
      <c r="AB184">
        <f t="shared" si="88"/>
        <v>-67.054789562364988</v>
      </c>
      <c r="AC184">
        <f t="shared" si="89"/>
        <v>-5.5369253471436632</v>
      </c>
      <c r="AD184">
        <f t="shared" si="90"/>
        <v>139.27392244087218</v>
      </c>
      <c r="AE184">
        <f t="shared" si="91"/>
        <v>19.691224080390604</v>
      </c>
      <c r="AF184">
        <f t="shared" si="92"/>
        <v>0.32035389803285935</v>
      </c>
      <c r="AG184">
        <f t="shared" si="93"/>
        <v>9.1291593027170208</v>
      </c>
      <c r="AH184">
        <v>1151.703748113616</v>
      </c>
      <c r="AI184">
        <v>1136.551090909091</v>
      </c>
      <c r="AJ184">
        <v>1.6911322561591109</v>
      </c>
      <c r="AK184">
        <v>62.033969261683353</v>
      </c>
      <c r="AL184">
        <f t="shared" si="94"/>
        <v>0.3230110319995928</v>
      </c>
      <c r="AM184">
        <v>33.077314709956731</v>
      </c>
      <c r="AN184">
        <v>33.365520606060613</v>
      </c>
      <c r="AO184">
        <v>3.5768925206807159E-6</v>
      </c>
      <c r="AP184">
        <v>98.33</v>
      </c>
      <c r="AQ184">
        <v>29</v>
      </c>
      <c r="AR184">
        <v>4</v>
      </c>
      <c r="AS184">
        <f t="shared" si="95"/>
        <v>1</v>
      </c>
      <c r="AT184">
        <f t="shared" si="96"/>
        <v>0</v>
      </c>
      <c r="AU184">
        <f t="shared" si="97"/>
        <v>47415.051499205314</v>
      </c>
      <c r="AV184">
        <f t="shared" si="98"/>
        <v>1199.962857142857</v>
      </c>
      <c r="AW184">
        <f t="shared" si="99"/>
        <v>1025.894370912727</v>
      </c>
      <c r="AX184">
        <f t="shared" si="100"/>
        <v>0.85493843814083403</v>
      </c>
      <c r="AY184">
        <f t="shared" si="101"/>
        <v>0.18843118561180944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1674579017</v>
      </c>
      <c r="BF184">
        <v>1096.1828571428571</v>
      </c>
      <c r="BG184">
        <v>1114.684285714286</v>
      </c>
      <c r="BH184">
        <v>33.36327142857143</v>
      </c>
      <c r="BI184">
        <v>33.077414285714291</v>
      </c>
      <c r="BJ184">
        <v>1103.281428571428</v>
      </c>
      <c r="BK184">
        <v>33.15034285714286</v>
      </c>
      <c r="BL184">
        <v>649.97328571428568</v>
      </c>
      <c r="BM184">
        <v>101.3711428571429</v>
      </c>
      <c r="BN184">
        <v>9.9897785714285717E-2</v>
      </c>
      <c r="BO184">
        <v>32.570985714285712</v>
      </c>
      <c r="BP184">
        <v>33.020328571428571</v>
      </c>
      <c r="BQ184">
        <v>999.89999999999986</v>
      </c>
      <c r="BR184">
        <v>0</v>
      </c>
      <c r="BS184">
        <v>0</v>
      </c>
      <c r="BT184">
        <v>8983.1257142857157</v>
      </c>
      <c r="BU184">
        <v>0</v>
      </c>
      <c r="BV184">
        <v>75.134271428571424</v>
      </c>
      <c r="BW184">
        <v>-18.502614285714291</v>
      </c>
      <c r="BX184">
        <v>1134.017142857143</v>
      </c>
      <c r="BY184">
        <v>1152.8171428571429</v>
      </c>
      <c r="BZ184">
        <v>0.28586185714285722</v>
      </c>
      <c r="CA184">
        <v>1114.684285714286</v>
      </c>
      <c r="CB184">
        <v>33.077414285714291</v>
      </c>
      <c r="CC184">
        <v>3.3820700000000001</v>
      </c>
      <c r="CD184">
        <v>3.3530914285714282</v>
      </c>
      <c r="CE184">
        <v>26.039057142857139</v>
      </c>
      <c r="CF184">
        <v>25.893699999999999</v>
      </c>
      <c r="CG184">
        <v>1199.962857142857</v>
      </c>
      <c r="CH184">
        <v>0.49996928571428573</v>
      </c>
      <c r="CI184">
        <v>0.50003071428571422</v>
      </c>
      <c r="CJ184">
        <v>0</v>
      </c>
      <c r="CK184">
        <v>755.05271428571427</v>
      </c>
      <c r="CL184">
        <v>4.9990899999999998</v>
      </c>
      <c r="CM184">
        <v>7713.6742857142863</v>
      </c>
      <c r="CN184">
        <v>9557.4599999999973</v>
      </c>
      <c r="CO184">
        <v>41.811999999999998</v>
      </c>
      <c r="CP184">
        <v>43.625</v>
      </c>
      <c r="CQ184">
        <v>42.597999999999999</v>
      </c>
      <c r="CR184">
        <v>42.625</v>
      </c>
      <c r="CS184">
        <v>43.186999999999998</v>
      </c>
      <c r="CT184">
        <v>597.4457142857143</v>
      </c>
      <c r="CU184">
        <v>597.5200000000001</v>
      </c>
      <c r="CV184">
        <v>0</v>
      </c>
      <c r="CW184">
        <v>1674579031.4000001</v>
      </c>
      <c r="CX184">
        <v>0</v>
      </c>
      <c r="CY184">
        <v>1674577646.0999999</v>
      </c>
      <c r="CZ184" t="s">
        <v>356</v>
      </c>
      <c r="DA184">
        <v>1674577646.0999999</v>
      </c>
      <c r="DB184">
        <v>1674577639.5999999</v>
      </c>
      <c r="DC184">
        <v>30</v>
      </c>
      <c r="DD184">
        <v>-0.48</v>
      </c>
      <c r="DE184">
        <v>-5.1999999999999998E-2</v>
      </c>
      <c r="DF184">
        <v>-5.7220000000000004</v>
      </c>
      <c r="DG184">
        <v>0.21299999999999999</v>
      </c>
      <c r="DH184">
        <v>415</v>
      </c>
      <c r="DI184">
        <v>32</v>
      </c>
      <c r="DJ184">
        <v>0.4</v>
      </c>
      <c r="DK184">
        <v>0.18</v>
      </c>
      <c r="DL184">
        <v>-18.41619</v>
      </c>
      <c r="DM184">
        <v>-0.41406979362099072</v>
      </c>
      <c r="DN184">
        <v>5.4005906158493162E-2</v>
      </c>
      <c r="DO184">
        <v>0</v>
      </c>
      <c r="DP184">
        <v>0.29069669999999997</v>
      </c>
      <c r="DQ184">
        <v>-7.5287031894934756E-2</v>
      </c>
      <c r="DR184">
        <v>8.554923816726831E-3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357</v>
      </c>
      <c r="EA184">
        <v>3.2972299999999999</v>
      </c>
      <c r="EB184">
        <v>2.6251899999999999</v>
      </c>
      <c r="EC184">
        <v>0.19951099999999999</v>
      </c>
      <c r="ED184">
        <v>0.19941500000000001</v>
      </c>
      <c r="EE184">
        <v>0.137902</v>
      </c>
      <c r="EF184">
        <v>0.135799</v>
      </c>
      <c r="EG184">
        <v>24172.3</v>
      </c>
      <c r="EH184">
        <v>24579.1</v>
      </c>
      <c r="EI184">
        <v>28096.6</v>
      </c>
      <c r="EJ184">
        <v>29551.5</v>
      </c>
      <c r="EK184">
        <v>33343.699999999997</v>
      </c>
      <c r="EL184">
        <v>35466.800000000003</v>
      </c>
      <c r="EM184">
        <v>39665.300000000003</v>
      </c>
      <c r="EN184">
        <v>42244.4</v>
      </c>
      <c r="EO184">
        <v>2.18187</v>
      </c>
      <c r="EP184">
        <v>2.2216999999999998</v>
      </c>
      <c r="EQ184">
        <v>0.166297</v>
      </c>
      <c r="ER184">
        <v>0</v>
      </c>
      <c r="ES184">
        <v>30.320599999999999</v>
      </c>
      <c r="ET184">
        <v>999.9</v>
      </c>
      <c r="EU184">
        <v>74.8</v>
      </c>
      <c r="EV184">
        <v>31.9</v>
      </c>
      <c r="EW184">
        <v>35.0366</v>
      </c>
      <c r="EX184">
        <v>57.726399999999998</v>
      </c>
      <c r="EY184">
        <v>-7.2716399999999997</v>
      </c>
      <c r="EZ184">
        <v>2</v>
      </c>
      <c r="FA184">
        <v>0.39647100000000002</v>
      </c>
      <c r="FB184">
        <v>-0.140602</v>
      </c>
      <c r="FC184">
        <v>20.273900000000001</v>
      </c>
      <c r="FD184">
        <v>5.2198399999999996</v>
      </c>
      <c r="FE184">
        <v>12.007400000000001</v>
      </c>
      <c r="FF184">
        <v>4.9866999999999999</v>
      </c>
      <c r="FG184">
        <v>3.2846500000000001</v>
      </c>
      <c r="FH184">
        <v>9999</v>
      </c>
      <c r="FI184">
        <v>9999</v>
      </c>
      <c r="FJ184">
        <v>9999</v>
      </c>
      <c r="FK184">
        <v>999.9</v>
      </c>
      <c r="FL184">
        <v>1.8656900000000001</v>
      </c>
      <c r="FM184">
        <v>1.8621700000000001</v>
      </c>
      <c r="FN184">
        <v>1.8641700000000001</v>
      </c>
      <c r="FO184">
        <v>1.86022</v>
      </c>
      <c r="FP184">
        <v>1.8609599999999999</v>
      </c>
      <c r="FQ184">
        <v>1.8601300000000001</v>
      </c>
      <c r="FR184">
        <v>1.8617699999999999</v>
      </c>
      <c r="FS184">
        <v>1.8584000000000001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-7.1</v>
      </c>
      <c r="GH184">
        <v>0.21290000000000001</v>
      </c>
      <c r="GI184">
        <v>-4.3160023200825837</v>
      </c>
      <c r="GJ184">
        <v>-4.0448538125570227E-3</v>
      </c>
      <c r="GK184">
        <v>1.839783264315481E-6</v>
      </c>
      <c r="GL184">
        <v>-4.1587272622942942E-10</v>
      </c>
      <c r="GM184">
        <v>0.21294000000000321</v>
      </c>
      <c r="GN184">
        <v>0</v>
      </c>
      <c r="GO184">
        <v>0</v>
      </c>
      <c r="GP184">
        <v>0</v>
      </c>
      <c r="GQ184">
        <v>5</v>
      </c>
      <c r="GR184">
        <v>2081</v>
      </c>
      <c r="GS184">
        <v>3</v>
      </c>
      <c r="GT184">
        <v>31</v>
      </c>
      <c r="GU184">
        <v>22.9</v>
      </c>
      <c r="GV184">
        <v>23</v>
      </c>
      <c r="GW184">
        <v>3.0419900000000002</v>
      </c>
      <c r="GX184">
        <v>2.50732</v>
      </c>
      <c r="GY184">
        <v>2.04834</v>
      </c>
      <c r="GZ184">
        <v>2.6257299999999999</v>
      </c>
      <c r="HA184">
        <v>2.1972700000000001</v>
      </c>
      <c r="HB184">
        <v>2.34131</v>
      </c>
      <c r="HC184">
        <v>36.718000000000004</v>
      </c>
      <c r="HD184">
        <v>14.674899999999999</v>
      </c>
      <c r="HE184">
        <v>18</v>
      </c>
      <c r="HF184">
        <v>663.81700000000001</v>
      </c>
      <c r="HG184">
        <v>777.07</v>
      </c>
      <c r="HH184">
        <v>31.000900000000001</v>
      </c>
      <c r="HI184">
        <v>32.513800000000003</v>
      </c>
      <c r="HJ184">
        <v>30</v>
      </c>
      <c r="HK184">
        <v>32.507199999999997</v>
      </c>
      <c r="HL184">
        <v>32.533299999999997</v>
      </c>
      <c r="HM184">
        <v>60.853700000000003</v>
      </c>
      <c r="HN184">
        <v>0</v>
      </c>
      <c r="HO184">
        <v>100</v>
      </c>
      <c r="HP184">
        <v>31</v>
      </c>
      <c r="HQ184">
        <v>1130.5</v>
      </c>
      <c r="HR184">
        <v>33.932099999999998</v>
      </c>
      <c r="HS184">
        <v>99.013000000000005</v>
      </c>
      <c r="HT184">
        <v>97.956299999999999</v>
      </c>
    </row>
    <row r="185" spans="1:228" x14ac:dyDescent="0.2">
      <c r="A185">
        <v>170</v>
      </c>
      <c r="B185">
        <v>1674579023</v>
      </c>
      <c r="C185">
        <v>675</v>
      </c>
      <c r="D185" t="s">
        <v>699</v>
      </c>
      <c r="E185" t="s">
        <v>700</v>
      </c>
      <c r="F185">
        <v>4</v>
      </c>
      <c r="G185">
        <v>1674579020.6875</v>
      </c>
      <c r="H185">
        <f t="shared" si="68"/>
        <v>3.2440220624185508E-4</v>
      </c>
      <c r="I185">
        <f t="shared" si="69"/>
        <v>0.32440220624185506</v>
      </c>
      <c r="J185">
        <f t="shared" si="70"/>
        <v>8.9413017923050511</v>
      </c>
      <c r="K185">
        <f t="shared" si="71"/>
        <v>1102.3162500000001</v>
      </c>
      <c r="L185">
        <f t="shared" si="72"/>
        <v>324.73064886945929</v>
      </c>
      <c r="M185">
        <f t="shared" si="73"/>
        <v>32.950608165392268</v>
      </c>
      <c r="N185">
        <f t="shared" si="74"/>
        <v>111.85267222095784</v>
      </c>
      <c r="O185">
        <f t="shared" si="75"/>
        <v>1.8935655339016342E-2</v>
      </c>
      <c r="P185">
        <f t="shared" si="76"/>
        <v>2.7730595241069871</v>
      </c>
      <c r="Q185">
        <f t="shared" si="77"/>
        <v>1.8864114563280146E-2</v>
      </c>
      <c r="R185">
        <f t="shared" si="78"/>
        <v>1.1796476632502682E-2</v>
      </c>
      <c r="S185">
        <f t="shared" si="79"/>
        <v>226.10760741112134</v>
      </c>
      <c r="T185">
        <f t="shared" si="80"/>
        <v>33.879700254705853</v>
      </c>
      <c r="U185">
        <f t="shared" si="81"/>
        <v>33.021112499999987</v>
      </c>
      <c r="V185">
        <f t="shared" si="82"/>
        <v>5.0581032538136217</v>
      </c>
      <c r="W185">
        <f t="shared" si="83"/>
        <v>68.655400784951013</v>
      </c>
      <c r="X185">
        <f t="shared" si="84"/>
        <v>3.385738492193175</v>
      </c>
      <c r="Y185">
        <f t="shared" si="85"/>
        <v>4.9314962165879823</v>
      </c>
      <c r="Z185">
        <f t="shared" si="86"/>
        <v>1.6723647616204467</v>
      </c>
      <c r="AA185">
        <f t="shared" si="87"/>
        <v>-14.30613729526581</v>
      </c>
      <c r="AB185">
        <f t="shared" si="88"/>
        <v>-67.34654634154893</v>
      </c>
      <c r="AC185">
        <f t="shared" si="89"/>
        <v>-5.550887799387918</v>
      </c>
      <c r="AD185">
        <f t="shared" si="90"/>
        <v>138.90403597491868</v>
      </c>
      <c r="AE185">
        <f t="shared" si="91"/>
        <v>19.777834093607321</v>
      </c>
      <c r="AF185">
        <f t="shared" si="92"/>
        <v>0.32321627360849498</v>
      </c>
      <c r="AG185">
        <f t="shared" si="93"/>
        <v>8.9413017923050511</v>
      </c>
      <c r="AH185">
        <v>1158.6793766406579</v>
      </c>
      <c r="AI185">
        <v>1143.522303030303</v>
      </c>
      <c r="AJ185">
        <v>1.7393837450915199</v>
      </c>
      <c r="AK185">
        <v>62.033969261683353</v>
      </c>
      <c r="AL185">
        <f t="shared" si="94"/>
        <v>0.32440220624185506</v>
      </c>
      <c r="AM185">
        <v>33.078338571428567</v>
      </c>
      <c r="AN185">
        <v>33.367795151515153</v>
      </c>
      <c r="AO185">
        <v>2.2911858897001199E-6</v>
      </c>
      <c r="AP185">
        <v>98.33</v>
      </c>
      <c r="AQ185">
        <v>29</v>
      </c>
      <c r="AR185">
        <v>4</v>
      </c>
      <c r="AS185">
        <f t="shared" si="95"/>
        <v>1</v>
      </c>
      <c r="AT185">
        <f t="shared" si="96"/>
        <v>0</v>
      </c>
      <c r="AU185">
        <f t="shared" si="97"/>
        <v>47554.570385263905</v>
      </c>
      <c r="AV185">
        <f t="shared" si="98"/>
        <v>1199.95875</v>
      </c>
      <c r="AW185">
        <f t="shared" si="99"/>
        <v>1025.8898012492857</v>
      </c>
      <c r="AX185">
        <f t="shared" si="100"/>
        <v>0.85493755618623191</v>
      </c>
      <c r="AY185">
        <f t="shared" si="101"/>
        <v>0.18842948343942767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1674579020.6875</v>
      </c>
      <c r="BF185">
        <v>1102.3162500000001</v>
      </c>
      <c r="BG185">
        <v>1120.9024999999999</v>
      </c>
      <c r="BH185">
        <v>33.366700000000009</v>
      </c>
      <c r="BI185">
        <v>33.078287500000002</v>
      </c>
      <c r="BJ185">
        <v>1109.425</v>
      </c>
      <c r="BK185">
        <v>33.1537875</v>
      </c>
      <c r="BL185">
        <v>649.96825000000001</v>
      </c>
      <c r="BM185">
        <v>101.370625</v>
      </c>
      <c r="BN185">
        <v>9.995771249999999E-2</v>
      </c>
      <c r="BO185">
        <v>32.570637499999997</v>
      </c>
      <c r="BP185">
        <v>33.021112499999987</v>
      </c>
      <c r="BQ185">
        <v>999.9</v>
      </c>
      <c r="BR185">
        <v>0</v>
      </c>
      <c r="BS185">
        <v>0</v>
      </c>
      <c r="BT185">
        <v>9010</v>
      </c>
      <c r="BU185">
        <v>0</v>
      </c>
      <c r="BV185">
        <v>91.754137500000013</v>
      </c>
      <c r="BW185">
        <v>-18.586950000000002</v>
      </c>
      <c r="BX185">
        <v>1140.3675000000001</v>
      </c>
      <c r="BY185">
        <v>1159.2474999999999</v>
      </c>
      <c r="BZ185">
        <v>0.28841549999999999</v>
      </c>
      <c r="CA185">
        <v>1120.9024999999999</v>
      </c>
      <c r="CB185">
        <v>33.078287500000002</v>
      </c>
      <c r="CC185">
        <v>3.3824049999999999</v>
      </c>
      <c r="CD185">
        <v>3.35316875</v>
      </c>
      <c r="CE185">
        <v>26.0407625</v>
      </c>
      <c r="CF185">
        <v>25.894087500000001</v>
      </c>
      <c r="CG185">
        <v>1199.95875</v>
      </c>
      <c r="CH185">
        <v>0.49999749999999998</v>
      </c>
      <c r="CI185">
        <v>0.50000250000000002</v>
      </c>
      <c r="CJ185">
        <v>0</v>
      </c>
      <c r="CK185">
        <v>755.04487499999993</v>
      </c>
      <c r="CL185">
        <v>4.9990899999999998</v>
      </c>
      <c r="CM185">
        <v>7712.9962500000001</v>
      </c>
      <c r="CN185">
        <v>9557.5249999999996</v>
      </c>
      <c r="CO185">
        <v>41.811999999999998</v>
      </c>
      <c r="CP185">
        <v>43.625</v>
      </c>
      <c r="CQ185">
        <v>42.617125000000001</v>
      </c>
      <c r="CR185">
        <v>42.625</v>
      </c>
      <c r="CS185">
        <v>43.186999999999998</v>
      </c>
      <c r="CT185">
        <v>597.47874999999999</v>
      </c>
      <c r="CU185">
        <v>597.48250000000007</v>
      </c>
      <c r="CV185">
        <v>0</v>
      </c>
      <c r="CW185">
        <v>1674579035.5999999</v>
      </c>
      <c r="CX185">
        <v>0</v>
      </c>
      <c r="CY185">
        <v>1674577646.0999999</v>
      </c>
      <c r="CZ185" t="s">
        <v>356</v>
      </c>
      <c r="DA185">
        <v>1674577646.0999999</v>
      </c>
      <c r="DB185">
        <v>1674577639.5999999</v>
      </c>
      <c r="DC185">
        <v>30</v>
      </c>
      <c r="DD185">
        <v>-0.48</v>
      </c>
      <c r="DE185">
        <v>-5.1999999999999998E-2</v>
      </c>
      <c r="DF185">
        <v>-5.7220000000000004</v>
      </c>
      <c r="DG185">
        <v>0.21299999999999999</v>
      </c>
      <c r="DH185">
        <v>415</v>
      </c>
      <c r="DI185">
        <v>32</v>
      </c>
      <c r="DJ185">
        <v>0.4</v>
      </c>
      <c r="DK185">
        <v>0.18</v>
      </c>
      <c r="DL185">
        <v>-18.460547500000001</v>
      </c>
      <c r="DM185">
        <v>-0.6663861163226934</v>
      </c>
      <c r="DN185">
        <v>7.8008329643378449E-2</v>
      </c>
      <c r="DO185">
        <v>0</v>
      </c>
      <c r="DP185">
        <v>0.28713044999999998</v>
      </c>
      <c r="DQ185">
        <v>-1.433810881801168E-2</v>
      </c>
      <c r="DR185">
        <v>3.4229582961964331E-3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357</v>
      </c>
      <c r="EA185">
        <v>3.2972800000000002</v>
      </c>
      <c r="EB185">
        <v>2.6253700000000002</v>
      </c>
      <c r="EC185">
        <v>0.200271</v>
      </c>
      <c r="ED185">
        <v>0.20016100000000001</v>
      </c>
      <c r="EE185">
        <v>0.137907</v>
      </c>
      <c r="EF185">
        <v>0.1358</v>
      </c>
      <c r="EG185">
        <v>24149.200000000001</v>
      </c>
      <c r="EH185">
        <v>24555.8</v>
      </c>
      <c r="EI185">
        <v>28096.6</v>
      </c>
      <c r="EJ185">
        <v>29551.1</v>
      </c>
      <c r="EK185">
        <v>33343.599999999999</v>
      </c>
      <c r="EL185">
        <v>35466.6</v>
      </c>
      <c r="EM185">
        <v>39665.300000000003</v>
      </c>
      <c r="EN185">
        <v>42244.2</v>
      </c>
      <c r="EO185">
        <v>2.1819000000000002</v>
      </c>
      <c r="EP185">
        <v>2.22167</v>
      </c>
      <c r="EQ185">
        <v>0.16603599999999999</v>
      </c>
      <c r="ER185">
        <v>0</v>
      </c>
      <c r="ES185">
        <v>30.3232</v>
      </c>
      <c r="ET185">
        <v>999.9</v>
      </c>
      <c r="EU185">
        <v>74.8</v>
      </c>
      <c r="EV185">
        <v>31.9</v>
      </c>
      <c r="EW185">
        <v>35.038699999999999</v>
      </c>
      <c r="EX185">
        <v>57.726399999999998</v>
      </c>
      <c r="EY185">
        <v>-7.1354100000000003</v>
      </c>
      <c r="EZ185">
        <v>2</v>
      </c>
      <c r="FA185">
        <v>0.39651700000000001</v>
      </c>
      <c r="FB185">
        <v>-0.136985</v>
      </c>
      <c r="FC185">
        <v>20.274100000000001</v>
      </c>
      <c r="FD185">
        <v>5.2195400000000003</v>
      </c>
      <c r="FE185">
        <v>12.0067</v>
      </c>
      <c r="FF185">
        <v>4.9863999999999997</v>
      </c>
      <c r="FG185">
        <v>3.2846500000000001</v>
      </c>
      <c r="FH185">
        <v>9999</v>
      </c>
      <c r="FI185">
        <v>9999</v>
      </c>
      <c r="FJ185">
        <v>9999</v>
      </c>
      <c r="FK185">
        <v>999.9</v>
      </c>
      <c r="FL185">
        <v>1.86572</v>
      </c>
      <c r="FM185">
        <v>1.8621700000000001</v>
      </c>
      <c r="FN185">
        <v>1.8641700000000001</v>
      </c>
      <c r="FO185">
        <v>1.8602300000000001</v>
      </c>
      <c r="FP185">
        <v>1.8609599999999999</v>
      </c>
      <c r="FQ185">
        <v>1.8601099999999999</v>
      </c>
      <c r="FR185">
        <v>1.86181</v>
      </c>
      <c r="FS185">
        <v>1.85839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-7.11</v>
      </c>
      <c r="GH185">
        <v>0.21290000000000001</v>
      </c>
      <c r="GI185">
        <v>-4.3160023200825837</v>
      </c>
      <c r="GJ185">
        <v>-4.0448538125570227E-3</v>
      </c>
      <c r="GK185">
        <v>1.839783264315481E-6</v>
      </c>
      <c r="GL185">
        <v>-4.1587272622942942E-10</v>
      </c>
      <c r="GM185">
        <v>0.21294000000000321</v>
      </c>
      <c r="GN185">
        <v>0</v>
      </c>
      <c r="GO185">
        <v>0</v>
      </c>
      <c r="GP185">
        <v>0</v>
      </c>
      <c r="GQ185">
        <v>5</v>
      </c>
      <c r="GR185">
        <v>2081</v>
      </c>
      <c r="GS185">
        <v>3</v>
      </c>
      <c r="GT185">
        <v>31</v>
      </c>
      <c r="GU185">
        <v>22.9</v>
      </c>
      <c r="GV185">
        <v>23.1</v>
      </c>
      <c r="GW185">
        <v>3.0566399999999998</v>
      </c>
      <c r="GX185">
        <v>2.5122100000000001</v>
      </c>
      <c r="GY185">
        <v>2.04834</v>
      </c>
      <c r="GZ185">
        <v>2.6257299999999999</v>
      </c>
      <c r="HA185">
        <v>2.1972700000000001</v>
      </c>
      <c r="HB185">
        <v>2.3278799999999999</v>
      </c>
      <c r="HC185">
        <v>36.718000000000004</v>
      </c>
      <c r="HD185">
        <v>14.6661</v>
      </c>
      <c r="HE185">
        <v>18</v>
      </c>
      <c r="HF185">
        <v>663.83600000000001</v>
      </c>
      <c r="HG185">
        <v>777.01099999999997</v>
      </c>
      <c r="HH185">
        <v>31.001000000000001</v>
      </c>
      <c r="HI185">
        <v>32.511699999999998</v>
      </c>
      <c r="HJ185">
        <v>30</v>
      </c>
      <c r="HK185">
        <v>32.507199999999997</v>
      </c>
      <c r="HL185">
        <v>32.5306</v>
      </c>
      <c r="HM185">
        <v>61.149500000000003</v>
      </c>
      <c r="HN185">
        <v>0</v>
      </c>
      <c r="HO185">
        <v>100</v>
      </c>
      <c r="HP185">
        <v>31</v>
      </c>
      <c r="HQ185">
        <v>1137.19</v>
      </c>
      <c r="HR185">
        <v>33.932099999999998</v>
      </c>
      <c r="HS185">
        <v>99.012900000000002</v>
      </c>
      <c r="HT185">
        <v>97.955500000000001</v>
      </c>
    </row>
    <row r="186" spans="1:228" x14ac:dyDescent="0.2">
      <c r="A186">
        <v>171</v>
      </c>
      <c r="B186">
        <v>1674579027</v>
      </c>
      <c r="C186">
        <v>679</v>
      </c>
      <c r="D186" t="s">
        <v>701</v>
      </c>
      <c r="E186" t="s">
        <v>702</v>
      </c>
      <c r="F186">
        <v>4</v>
      </c>
      <c r="G186">
        <v>1674579025</v>
      </c>
      <c r="H186">
        <f t="shared" si="68"/>
        <v>3.1855817916976885E-4</v>
      </c>
      <c r="I186">
        <f t="shared" si="69"/>
        <v>0.31855817916976886</v>
      </c>
      <c r="J186">
        <f t="shared" si="70"/>
        <v>9.0885552314311369</v>
      </c>
      <c r="K186">
        <f t="shared" si="71"/>
        <v>1109.518571428571</v>
      </c>
      <c r="L186">
        <f t="shared" si="72"/>
        <v>304.93792381661075</v>
      </c>
      <c r="M186">
        <f t="shared" si="73"/>
        <v>30.941658191019123</v>
      </c>
      <c r="N186">
        <f t="shared" si="74"/>
        <v>112.58141973307626</v>
      </c>
      <c r="O186">
        <f t="shared" si="75"/>
        <v>1.8580703423354595E-2</v>
      </c>
      <c r="P186">
        <f t="shared" si="76"/>
        <v>2.7712952899516137</v>
      </c>
      <c r="Q186">
        <f t="shared" si="77"/>
        <v>1.8511770649484248E-2</v>
      </c>
      <c r="R186">
        <f t="shared" si="78"/>
        <v>1.1576028583206957E-2</v>
      </c>
      <c r="S186">
        <f t="shared" si="79"/>
        <v>226.12714629139128</v>
      </c>
      <c r="T186">
        <f t="shared" si="80"/>
        <v>33.882732576659414</v>
      </c>
      <c r="U186">
        <f t="shared" si="81"/>
        <v>33.024842857142858</v>
      </c>
      <c r="V186">
        <f t="shared" si="82"/>
        <v>5.0591633747316926</v>
      </c>
      <c r="W186">
        <f t="shared" si="83"/>
        <v>68.652689323155201</v>
      </c>
      <c r="X186">
        <f t="shared" si="84"/>
        <v>3.385709392866513</v>
      </c>
      <c r="Y186">
        <f t="shared" si="85"/>
        <v>4.93164860145483</v>
      </c>
      <c r="Z186">
        <f t="shared" si="86"/>
        <v>1.6734539818651797</v>
      </c>
      <c r="AA186">
        <f t="shared" si="87"/>
        <v>-14.048415701386807</v>
      </c>
      <c r="AB186">
        <f t="shared" si="88"/>
        <v>-67.779131600171198</v>
      </c>
      <c r="AC186">
        <f t="shared" si="89"/>
        <v>-5.5902164816103292</v>
      </c>
      <c r="AD186">
        <f t="shared" si="90"/>
        <v>138.70938250822297</v>
      </c>
      <c r="AE186">
        <f t="shared" si="91"/>
        <v>19.762606479127186</v>
      </c>
      <c r="AF186">
        <f t="shared" si="92"/>
        <v>0.32034480799369036</v>
      </c>
      <c r="AG186">
        <f t="shared" si="93"/>
        <v>9.0885552314311369</v>
      </c>
      <c r="AH186">
        <v>1165.536869037478</v>
      </c>
      <c r="AI186">
        <v>1150.363212121212</v>
      </c>
      <c r="AJ186">
        <v>1.7071362173820941</v>
      </c>
      <c r="AK186">
        <v>62.033969261683353</v>
      </c>
      <c r="AL186">
        <f t="shared" si="94"/>
        <v>0.31855817916976886</v>
      </c>
      <c r="AM186">
        <v>33.08095256277057</v>
      </c>
      <c r="AN186">
        <v>33.3652012121212</v>
      </c>
      <c r="AO186">
        <v>-2.2651075861579411E-6</v>
      </c>
      <c r="AP186">
        <v>98.33</v>
      </c>
      <c r="AQ186">
        <v>29</v>
      </c>
      <c r="AR186">
        <v>4</v>
      </c>
      <c r="AS186">
        <f t="shared" si="95"/>
        <v>1</v>
      </c>
      <c r="AT186">
        <f t="shared" si="96"/>
        <v>0</v>
      </c>
      <c r="AU186">
        <f t="shared" si="97"/>
        <v>47505.797931064051</v>
      </c>
      <c r="AV186">
        <f t="shared" si="98"/>
        <v>1200.055714285714</v>
      </c>
      <c r="AW186">
        <f t="shared" si="99"/>
        <v>1025.9733566276634</v>
      </c>
      <c r="AX186">
        <f t="shared" si="100"/>
        <v>0.85493810363490819</v>
      </c>
      <c r="AY186">
        <f t="shared" si="101"/>
        <v>0.18843054001537302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1674579025</v>
      </c>
      <c r="BF186">
        <v>1109.518571428571</v>
      </c>
      <c r="BG186">
        <v>1128.088571428571</v>
      </c>
      <c r="BH186">
        <v>33.367028571428577</v>
      </c>
      <c r="BI186">
        <v>33.081200000000003</v>
      </c>
      <c r="BJ186">
        <v>1116.6328571428569</v>
      </c>
      <c r="BK186">
        <v>33.154099999999993</v>
      </c>
      <c r="BL186">
        <v>650.01728571428578</v>
      </c>
      <c r="BM186">
        <v>101.3687142857143</v>
      </c>
      <c r="BN186">
        <v>9.9997128571428576E-2</v>
      </c>
      <c r="BO186">
        <v>32.571185714285711</v>
      </c>
      <c r="BP186">
        <v>33.024842857142858</v>
      </c>
      <c r="BQ186">
        <v>999.89999999999986</v>
      </c>
      <c r="BR186">
        <v>0</v>
      </c>
      <c r="BS186">
        <v>0</v>
      </c>
      <c r="BT186">
        <v>9000.8042857142846</v>
      </c>
      <c r="BU186">
        <v>0</v>
      </c>
      <c r="BV186">
        <v>185.928</v>
      </c>
      <c r="BW186">
        <v>-18.574014285714291</v>
      </c>
      <c r="BX186">
        <v>1147.815714285714</v>
      </c>
      <c r="BY186">
        <v>1166.687142857143</v>
      </c>
      <c r="BZ186">
        <v>0.2858451428571428</v>
      </c>
      <c r="CA186">
        <v>1128.088571428571</v>
      </c>
      <c r="CB186">
        <v>33.081200000000003</v>
      </c>
      <c r="CC186">
        <v>3.3823757142857138</v>
      </c>
      <c r="CD186">
        <v>3.353401428571428</v>
      </c>
      <c r="CE186">
        <v>26.040614285714291</v>
      </c>
      <c r="CF186">
        <v>25.89525714285714</v>
      </c>
      <c r="CG186">
        <v>1200.055714285714</v>
      </c>
      <c r="CH186">
        <v>0.49998085714285712</v>
      </c>
      <c r="CI186">
        <v>0.50001914285714288</v>
      </c>
      <c r="CJ186">
        <v>0</v>
      </c>
      <c r="CK186">
        <v>754.79499999999996</v>
      </c>
      <c r="CL186">
        <v>4.9990899999999998</v>
      </c>
      <c r="CM186">
        <v>7713.1042857142847</v>
      </c>
      <c r="CN186">
        <v>9558.221428571429</v>
      </c>
      <c r="CO186">
        <v>41.811999999999998</v>
      </c>
      <c r="CP186">
        <v>43.625</v>
      </c>
      <c r="CQ186">
        <v>42.58</v>
      </c>
      <c r="CR186">
        <v>42.633857142857153</v>
      </c>
      <c r="CS186">
        <v>43.186999999999998</v>
      </c>
      <c r="CT186">
        <v>597.50571428571425</v>
      </c>
      <c r="CU186">
        <v>597.55285714285708</v>
      </c>
      <c r="CV186">
        <v>0</v>
      </c>
      <c r="CW186">
        <v>1674579039.8</v>
      </c>
      <c r="CX186">
        <v>0</v>
      </c>
      <c r="CY186">
        <v>1674577646.0999999</v>
      </c>
      <c r="CZ186" t="s">
        <v>356</v>
      </c>
      <c r="DA186">
        <v>1674577646.0999999</v>
      </c>
      <c r="DB186">
        <v>1674577639.5999999</v>
      </c>
      <c r="DC186">
        <v>30</v>
      </c>
      <c r="DD186">
        <v>-0.48</v>
      </c>
      <c r="DE186">
        <v>-5.1999999999999998E-2</v>
      </c>
      <c r="DF186">
        <v>-5.7220000000000004</v>
      </c>
      <c r="DG186">
        <v>0.21299999999999999</v>
      </c>
      <c r="DH186">
        <v>415</v>
      </c>
      <c r="DI186">
        <v>32</v>
      </c>
      <c r="DJ186">
        <v>0.4</v>
      </c>
      <c r="DK186">
        <v>0.18</v>
      </c>
      <c r="DL186">
        <v>-18.495635</v>
      </c>
      <c r="DM186">
        <v>-0.65417335834894641</v>
      </c>
      <c r="DN186">
        <v>7.9327427633826858E-2</v>
      </c>
      <c r="DO186">
        <v>0</v>
      </c>
      <c r="DP186">
        <v>0.28605652500000001</v>
      </c>
      <c r="DQ186">
        <v>9.6790356472797254E-3</v>
      </c>
      <c r="DR186">
        <v>1.902603676380082E-3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357</v>
      </c>
      <c r="EA186">
        <v>3.2973300000000001</v>
      </c>
      <c r="EB186">
        <v>2.6252900000000001</v>
      </c>
      <c r="EC186">
        <v>0.20102300000000001</v>
      </c>
      <c r="ED186">
        <v>0.20091400000000001</v>
      </c>
      <c r="EE186">
        <v>0.13789899999999999</v>
      </c>
      <c r="EF186">
        <v>0.13580900000000001</v>
      </c>
      <c r="EG186">
        <v>24126.6</v>
      </c>
      <c r="EH186">
        <v>24533</v>
      </c>
      <c r="EI186">
        <v>28096.7</v>
      </c>
      <c r="EJ186">
        <v>29551.5</v>
      </c>
      <c r="EK186">
        <v>33343.5</v>
      </c>
      <c r="EL186">
        <v>35466.9</v>
      </c>
      <c r="EM186">
        <v>39664.800000000003</v>
      </c>
      <c r="EN186">
        <v>42244.9</v>
      </c>
      <c r="EO186">
        <v>2.1818</v>
      </c>
      <c r="EP186">
        <v>2.2217500000000001</v>
      </c>
      <c r="EQ186">
        <v>0.16670699999999999</v>
      </c>
      <c r="ER186">
        <v>0</v>
      </c>
      <c r="ES186">
        <v>30.325800000000001</v>
      </c>
      <c r="ET186">
        <v>999.9</v>
      </c>
      <c r="EU186">
        <v>74.8</v>
      </c>
      <c r="EV186">
        <v>31.9</v>
      </c>
      <c r="EW186">
        <v>35.037399999999998</v>
      </c>
      <c r="EX186">
        <v>57.456400000000002</v>
      </c>
      <c r="EY186">
        <v>-7.1273999999999997</v>
      </c>
      <c r="EZ186">
        <v>2</v>
      </c>
      <c r="FA186">
        <v>0.39649400000000001</v>
      </c>
      <c r="FB186">
        <v>-0.13336600000000001</v>
      </c>
      <c r="FC186">
        <v>20.274100000000001</v>
      </c>
      <c r="FD186">
        <v>5.2187900000000003</v>
      </c>
      <c r="FE186">
        <v>12.006399999999999</v>
      </c>
      <c r="FF186">
        <v>4.9861500000000003</v>
      </c>
      <c r="FG186">
        <v>3.2844799999999998</v>
      </c>
      <c r="FH186">
        <v>9999</v>
      </c>
      <c r="FI186">
        <v>9999</v>
      </c>
      <c r="FJ186">
        <v>9999</v>
      </c>
      <c r="FK186">
        <v>999.9</v>
      </c>
      <c r="FL186">
        <v>1.86572</v>
      </c>
      <c r="FM186">
        <v>1.8621700000000001</v>
      </c>
      <c r="FN186">
        <v>1.8641700000000001</v>
      </c>
      <c r="FO186">
        <v>1.86022</v>
      </c>
      <c r="FP186">
        <v>1.8609599999999999</v>
      </c>
      <c r="FQ186">
        <v>1.8601000000000001</v>
      </c>
      <c r="FR186">
        <v>1.8617999999999999</v>
      </c>
      <c r="FS186">
        <v>1.8584000000000001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-7.12</v>
      </c>
      <c r="GH186">
        <v>0.21299999999999999</v>
      </c>
      <c r="GI186">
        <v>-4.3160023200825837</v>
      </c>
      <c r="GJ186">
        <v>-4.0448538125570227E-3</v>
      </c>
      <c r="GK186">
        <v>1.839783264315481E-6</v>
      </c>
      <c r="GL186">
        <v>-4.1587272622942942E-10</v>
      </c>
      <c r="GM186">
        <v>0.21294000000000321</v>
      </c>
      <c r="GN186">
        <v>0</v>
      </c>
      <c r="GO186">
        <v>0</v>
      </c>
      <c r="GP186">
        <v>0</v>
      </c>
      <c r="GQ186">
        <v>5</v>
      </c>
      <c r="GR186">
        <v>2081</v>
      </c>
      <c r="GS186">
        <v>3</v>
      </c>
      <c r="GT186">
        <v>31</v>
      </c>
      <c r="GU186">
        <v>23</v>
      </c>
      <c r="GV186">
        <v>23.1</v>
      </c>
      <c r="GW186">
        <v>3.0712899999999999</v>
      </c>
      <c r="GX186">
        <v>2.50122</v>
      </c>
      <c r="GY186">
        <v>2.04834</v>
      </c>
      <c r="GZ186">
        <v>2.6257299999999999</v>
      </c>
      <c r="HA186">
        <v>2.1972700000000001</v>
      </c>
      <c r="HB186">
        <v>2.35107</v>
      </c>
      <c r="HC186">
        <v>36.694299999999998</v>
      </c>
      <c r="HD186">
        <v>14.6837</v>
      </c>
      <c r="HE186">
        <v>18</v>
      </c>
      <c r="HF186">
        <v>663.726</v>
      </c>
      <c r="HG186">
        <v>777.08199999999999</v>
      </c>
      <c r="HH186">
        <v>31.001000000000001</v>
      </c>
      <c r="HI186">
        <v>32.511699999999998</v>
      </c>
      <c r="HJ186">
        <v>30</v>
      </c>
      <c r="HK186">
        <v>32.504300000000001</v>
      </c>
      <c r="HL186">
        <v>32.530500000000004</v>
      </c>
      <c r="HM186">
        <v>61.440199999999997</v>
      </c>
      <c r="HN186">
        <v>0</v>
      </c>
      <c r="HO186">
        <v>100</v>
      </c>
      <c r="HP186">
        <v>31</v>
      </c>
      <c r="HQ186">
        <v>1143.9000000000001</v>
      </c>
      <c r="HR186">
        <v>33.932099999999998</v>
      </c>
      <c r="HS186">
        <v>99.012299999999996</v>
      </c>
      <c r="HT186">
        <v>97.957099999999997</v>
      </c>
    </row>
    <row r="187" spans="1:228" x14ac:dyDescent="0.2">
      <c r="A187">
        <v>172</v>
      </c>
      <c r="B187">
        <v>1674579031</v>
      </c>
      <c r="C187">
        <v>683</v>
      </c>
      <c r="D187" t="s">
        <v>703</v>
      </c>
      <c r="E187" t="s">
        <v>704</v>
      </c>
      <c r="F187">
        <v>4</v>
      </c>
      <c r="G187">
        <v>1674579028.6875</v>
      </c>
      <c r="H187">
        <f t="shared" si="68"/>
        <v>3.2588196665311457E-4</v>
      </c>
      <c r="I187">
        <f t="shared" si="69"/>
        <v>0.32588196665311459</v>
      </c>
      <c r="J187">
        <f t="shared" si="70"/>
        <v>9.2534581901692512</v>
      </c>
      <c r="K187">
        <f t="shared" si="71"/>
        <v>1115.59375</v>
      </c>
      <c r="L187">
        <f t="shared" si="72"/>
        <v>314.51602300601314</v>
      </c>
      <c r="M187">
        <f t="shared" si="73"/>
        <v>31.913638608453493</v>
      </c>
      <c r="N187">
        <f t="shared" si="74"/>
        <v>113.19822574085117</v>
      </c>
      <c r="O187">
        <f t="shared" si="75"/>
        <v>1.9009175829197304E-2</v>
      </c>
      <c r="P187">
        <f t="shared" si="76"/>
        <v>2.7744612932260244</v>
      </c>
      <c r="Q187">
        <f t="shared" si="77"/>
        <v>1.8937115858216596E-2</v>
      </c>
      <c r="R187">
        <f t="shared" si="78"/>
        <v>1.1842148849207711E-2</v>
      </c>
      <c r="S187">
        <f t="shared" si="79"/>
        <v>226.11868408578522</v>
      </c>
      <c r="T187">
        <f t="shared" si="80"/>
        <v>33.883012728163386</v>
      </c>
      <c r="U187">
        <f t="shared" si="81"/>
        <v>33.025462500000003</v>
      </c>
      <c r="V187">
        <f t="shared" si="82"/>
        <v>5.0593394882157448</v>
      </c>
      <c r="W187">
        <f t="shared" si="83"/>
        <v>68.641386782829045</v>
      </c>
      <c r="X187">
        <f t="shared" si="84"/>
        <v>3.3858607497476925</v>
      </c>
      <c r="Y187">
        <f t="shared" si="85"/>
        <v>4.9326811540973718</v>
      </c>
      <c r="Z187">
        <f t="shared" si="86"/>
        <v>1.6734787384680523</v>
      </c>
      <c r="AA187">
        <f t="shared" si="87"/>
        <v>-14.371394729402352</v>
      </c>
      <c r="AB187">
        <f t="shared" si="88"/>
        <v>-67.393677684128932</v>
      </c>
      <c r="AC187">
        <f t="shared" si="89"/>
        <v>-5.552200555094517</v>
      </c>
      <c r="AD187">
        <f t="shared" si="90"/>
        <v>138.80141111715943</v>
      </c>
      <c r="AE187">
        <f t="shared" si="91"/>
        <v>19.872537010004983</v>
      </c>
      <c r="AF187">
        <f t="shared" si="92"/>
        <v>0.32019773233171156</v>
      </c>
      <c r="AG187">
        <f t="shared" si="93"/>
        <v>9.2534581901692512</v>
      </c>
      <c r="AH187">
        <v>1172.494544610279</v>
      </c>
      <c r="AI187">
        <v>1157.1910303030299</v>
      </c>
      <c r="AJ187">
        <v>1.7000368185129819</v>
      </c>
      <c r="AK187">
        <v>62.033969261683353</v>
      </c>
      <c r="AL187">
        <f t="shared" si="94"/>
        <v>0.32588196665311459</v>
      </c>
      <c r="AM187">
        <v>33.082431506493513</v>
      </c>
      <c r="AN187">
        <v>33.373148484848457</v>
      </c>
      <c r="AO187">
        <v>6.746015888889429E-6</v>
      </c>
      <c r="AP187">
        <v>98.33</v>
      </c>
      <c r="AQ187">
        <v>29</v>
      </c>
      <c r="AR187">
        <v>4</v>
      </c>
      <c r="AS187">
        <f t="shared" si="95"/>
        <v>1</v>
      </c>
      <c r="AT187">
        <f t="shared" si="96"/>
        <v>0</v>
      </c>
      <c r="AU187">
        <f t="shared" si="97"/>
        <v>47592.580587161792</v>
      </c>
      <c r="AV187">
        <f t="shared" si="98"/>
        <v>1200.0150000000001</v>
      </c>
      <c r="AW187">
        <f t="shared" si="99"/>
        <v>1025.938138904552</v>
      </c>
      <c r="AX187">
        <f t="shared" si="100"/>
        <v>0.854937762365097</v>
      </c>
      <c r="AY187">
        <f t="shared" si="101"/>
        <v>0.18842988136463729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1674579028.6875</v>
      </c>
      <c r="BF187">
        <v>1115.59375</v>
      </c>
      <c r="BG187">
        <v>1134.2662499999999</v>
      </c>
      <c r="BH187">
        <v>33.368412499999998</v>
      </c>
      <c r="BI187">
        <v>33.082725000000003</v>
      </c>
      <c r="BJ187">
        <v>1122.72</v>
      </c>
      <c r="BK187">
        <v>33.155475000000003</v>
      </c>
      <c r="BL187">
        <v>650.03875000000005</v>
      </c>
      <c r="BM187">
        <v>101.369125</v>
      </c>
      <c r="BN187">
        <v>9.9914012499999996E-2</v>
      </c>
      <c r="BO187">
        <v>32.5749</v>
      </c>
      <c r="BP187">
        <v>33.025462500000003</v>
      </c>
      <c r="BQ187">
        <v>999.9</v>
      </c>
      <c r="BR187">
        <v>0</v>
      </c>
      <c r="BS187">
        <v>0</v>
      </c>
      <c r="BT187">
        <v>9017.5787500000006</v>
      </c>
      <c r="BU187">
        <v>0</v>
      </c>
      <c r="BV187">
        <v>257.685</v>
      </c>
      <c r="BW187">
        <v>-18.673925000000001</v>
      </c>
      <c r="BX187">
        <v>1154.10375</v>
      </c>
      <c r="BY187">
        <v>1173.0775000000001</v>
      </c>
      <c r="BZ187">
        <v>0.285683625</v>
      </c>
      <c r="CA187">
        <v>1134.2662499999999</v>
      </c>
      <c r="CB187">
        <v>33.082725000000003</v>
      </c>
      <c r="CC187">
        <v>3.3825275000000001</v>
      </c>
      <c r="CD187">
        <v>3.3535650000000001</v>
      </c>
      <c r="CE187">
        <v>26.041362500000002</v>
      </c>
      <c r="CF187">
        <v>25.896100000000001</v>
      </c>
      <c r="CG187">
        <v>1200.0150000000001</v>
      </c>
      <c r="CH187">
        <v>0.49999225000000003</v>
      </c>
      <c r="CI187">
        <v>0.50000762499999996</v>
      </c>
      <c r="CJ187">
        <v>0</v>
      </c>
      <c r="CK187">
        <v>754.77025000000003</v>
      </c>
      <c r="CL187">
        <v>4.9990899999999998</v>
      </c>
      <c r="CM187">
        <v>7711.3725000000004</v>
      </c>
      <c r="CN187">
        <v>9557.9512500000001</v>
      </c>
      <c r="CO187">
        <v>41.811999999999998</v>
      </c>
      <c r="CP187">
        <v>43.625</v>
      </c>
      <c r="CQ187">
        <v>42.617125000000001</v>
      </c>
      <c r="CR187">
        <v>42.655999999999999</v>
      </c>
      <c r="CS187">
        <v>43.186999999999998</v>
      </c>
      <c r="CT187">
        <v>597.5</v>
      </c>
      <c r="CU187">
        <v>597.52</v>
      </c>
      <c r="CV187">
        <v>0</v>
      </c>
      <c r="CW187">
        <v>1674579043.4000001</v>
      </c>
      <c r="CX187">
        <v>0</v>
      </c>
      <c r="CY187">
        <v>1674577646.0999999</v>
      </c>
      <c r="CZ187" t="s">
        <v>356</v>
      </c>
      <c r="DA187">
        <v>1674577646.0999999</v>
      </c>
      <c r="DB187">
        <v>1674577639.5999999</v>
      </c>
      <c r="DC187">
        <v>30</v>
      </c>
      <c r="DD187">
        <v>-0.48</v>
      </c>
      <c r="DE187">
        <v>-5.1999999999999998E-2</v>
      </c>
      <c r="DF187">
        <v>-5.7220000000000004</v>
      </c>
      <c r="DG187">
        <v>0.21299999999999999</v>
      </c>
      <c r="DH187">
        <v>415</v>
      </c>
      <c r="DI187">
        <v>32</v>
      </c>
      <c r="DJ187">
        <v>0.4</v>
      </c>
      <c r="DK187">
        <v>0.18</v>
      </c>
      <c r="DL187">
        <v>-18.5390275</v>
      </c>
      <c r="DM187">
        <v>-0.91015046904312924</v>
      </c>
      <c r="DN187">
        <v>9.6851628761472131E-2</v>
      </c>
      <c r="DO187">
        <v>0</v>
      </c>
      <c r="DP187">
        <v>0.28593977500000001</v>
      </c>
      <c r="DQ187">
        <v>4.8527166979358254E-3</v>
      </c>
      <c r="DR187">
        <v>2.050300337603006E-3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357</v>
      </c>
      <c r="EA187">
        <v>3.2974800000000002</v>
      </c>
      <c r="EB187">
        <v>2.6254200000000001</v>
      </c>
      <c r="EC187">
        <v>0.201762</v>
      </c>
      <c r="ED187">
        <v>0.20166500000000001</v>
      </c>
      <c r="EE187">
        <v>0.13792499999999999</v>
      </c>
      <c r="EF187">
        <v>0.13581699999999999</v>
      </c>
      <c r="EG187">
        <v>24104.799999999999</v>
      </c>
      <c r="EH187">
        <v>24509.7</v>
      </c>
      <c r="EI187">
        <v>28097.4</v>
      </c>
      <c r="EJ187">
        <v>29551.200000000001</v>
      </c>
      <c r="EK187">
        <v>33343.9</v>
      </c>
      <c r="EL187">
        <v>35466</v>
      </c>
      <c r="EM187">
        <v>39666.400000000001</v>
      </c>
      <c r="EN187">
        <v>42244.1</v>
      </c>
      <c r="EO187">
        <v>2.1818499999999998</v>
      </c>
      <c r="EP187">
        <v>2.22187</v>
      </c>
      <c r="EQ187">
        <v>0.166297</v>
      </c>
      <c r="ER187">
        <v>0</v>
      </c>
      <c r="ES187">
        <v>30.3291</v>
      </c>
      <c r="ET187">
        <v>999.9</v>
      </c>
      <c r="EU187">
        <v>74.8</v>
      </c>
      <c r="EV187">
        <v>32</v>
      </c>
      <c r="EW187">
        <v>35.235700000000001</v>
      </c>
      <c r="EX187">
        <v>56.586399999999998</v>
      </c>
      <c r="EY187">
        <v>-7.3677900000000003</v>
      </c>
      <c r="EZ187">
        <v>2</v>
      </c>
      <c r="FA187">
        <v>0.39644800000000002</v>
      </c>
      <c r="FB187">
        <v>-0.12948000000000001</v>
      </c>
      <c r="FC187">
        <v>20.274000000000001</v>
      </c>
      <c r="FD187">
        <v>5.2195400000000003</v>
      </c>
      <c r="FE187">
        <v>12.0059</v>
      </c>
      <c r="FF187">
        <v>4.9862000000000002</v>
      </c>
      <c r="FG187">
        <v>3.2845</v>
      </c>
      <c r="FH187">
        <v>9999</v>
      </c>
      <c r="FI187">
        <v>9999</v>
      </c>
      <c r="FJ187">
        <v>9999</v>
      </c>
      <c r="FK187">
        <v>999.9</v>
      </c>
      <c r="FL187">
        <v>1.8656900000000001</v>
      </c>
      <c r="FM187">
        <v>1.8621700000000001</v>
      </c>
      <c r="FN187">
        <v>1.8641700000000001</v>
      </c>
      <c r="FO187">
        <v>1.8602099999999999</v>
      </c>
      <c r="FP187">
        <v>1.8609599999999999</v>
      </c>
      <c r="FQ187">
        <v>1.86009</v>
      </c>
      <c r="FR187">
        <v>1.8617699999999999</v>
      </c>
      <c r="FS187">
        <v>1.8583799999999999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-7.13</v>
      </c>
      <c r="GH187">
        <v>0.21290000000000001</v>
      </c>
      <c r="GI187">
        <v>-4.3160023200825837</v>
      </c>
      <c r="GJ187">
        <v>-4.0448538125570227E-3</v>
      </c>
      <c r="GK187">
        <v>1.839783264315481E-6</v>
      </c>
      <c r="GL187">
        <v>-4.1587272622942942E-10</v>
      </c>
      <c r="GM187">
        <v>0.21294000000000321</v>
      </c>
      <c r="GN187">
        <v>0</v>
      </c>
      <c r="GO187">
        <v>0</v>
      </c>
      <c r="GP187">
        <v>0</v>
      </c>
      <c r="GQ187">
        <v>5</v>
      </c>
      <c r="GR187">
        <v>2081</v>
      </c>
      <c r="GS187">
        <v>3</v>
      </c>
      <c r="GT187">
        <v>31</v>
      </c>
      <c r="GU187">
        <v>23.1</v>
      </c>
      <c r="GV187">
        <v>23.2</v>
      </c>
      <c r="GW187">
        <v>3.0847199999999999</v>
      </c>
      <c r="GX187">
        <v>2.5</v>
      </c>
      <c r="GY187">
        <v>2.04834</v>
      </c>
      <c r="GZ187">
        <v>2.6257299999999999</v>
      </c>
      <c r="HA187">
        <v>2.1972700000000001</v>
      </c>
      <c r="HB187">
        <v>2.33765</v>
      </c>
      <c r="HC187">
        <v>36.718000000000004</v>
      </c>
      <c r="HD187">
        <v>14.6837</v>
      </c>
      <c r="HE187">
        <v>18</v>
      </c>
      <c r="HF187">
        <v>663.76599999999996</v>
      </c>
      <c r="HG187">
        <v>777.17100000000005</v>
      </c>
      <c r="HH187">
        <v>31.001100000000001</v>
      </c>
      <c r="HI187">
        <v>32.508800000000001</v>
      </c>
      <c r="HJ187">
        <v>30</v>
      </c>
      <c r="HK187">
        <v>32.504300000000001</v>
      </c>
      <c r="HL187">
        <v>32.527700000000003</v>
      </c>
      <c r="HM187">
        <v>61.730200000000004</v>
      </c>
      <c r="HN187">
        <v>0</v>
      </c>
      <c r="HO187">
        <v>100</v>
      </c>
      <c r="HP187">
        <v>31</v>
      </c>
      <c r="HQ187">
        <v>1150.6099999999999</v>
      </c>
      <c r="HR187">
        <v>33.932099999999998</v>
      </c>
      <c r="HS187">
        <v>99.015699999999995</v>
      </c>
      <c r="HT187">
        <v>97.955500000000001</v>
      </c>
    </row>
    <row r="188" spans="1:228" x14ac:dyDescent="0.2">
      <c r="A188">
        <v>173</v>
      </c>
      <c r="B188">
        <v>1674579035</v>
      </c>
      <c r="C188">
        <v>687</v>
      </c>
      <c r="D188" t="s">
        <v>705</v>
      </c>
      <c r="E188" t="s">
        <v>706</v>
      </c>
      <c r="F188">
        <v>4</v>
      </c>
      <c r="G188">
        <v>1674579033</v>
      </c>
      <c r="H188">
        <f t="shared" si="68"/>
        <v>3.3142958063142044E-4</v>
      </c>
      <c r="I188">
        <f t="shared" si="69"/>
        <v>0.33142958063142042</v>
      </c>
      <c r="J188">
        <f t="shared" si="70"/>
        <v>9.324264406095967</v>
      </c>
      <c r="K188">
        <f t="shared" si="71"/>
        <v>1122.737142857143</v>
      </c>
      <c r="L188">
        <f t="shared" si="72"/>
        <v>328.09602767819496</v>
      </c>
      <c r="M188">
        <f t="shared" si="73"/>
        <v>33.292302396444953</v>
      </c>
      <c r="N188">
        <f t="shared" si="74"/>
        <v>113.92550143393514</v>
      </c>
      <c r="O188">
        <f t="shared" si="75"/>
        <v>1.9322270381957489E-2</v>
      </c>
      <c r="P188">
        <f t="shared" si="76"/>
        <v>2.7699390185672463</v>
      </c>
      <c r="Q188">
        <f t="shared" si="77"/>
        <v>1.9247701083388705E-2</v>
      </c>
      <c r="R188">
        <f t="shared" si="78"/>
        <v>1.2036488847648413E-2</v>
      </c>
      <c r="S188">
        <f t="shared" si="79"/>
        <v>226.10750195069434</v>
      </c>
      <c r="T188">
        <f t="shared" si="80"/>
        <v>33.890396241178735</v>
      </c>
      <c r="U188">
        <f t="shared" si="81"/>
        <v>33.032842857142853</v>
      </c>
      <c r="V188">
        <f t="shared" si="82"/>
        <v>5.0614375267012539</v>
      </c>
      <c r="W188">
        <f t="shared" si="83"/>
        <v>68.635849471188592</v>
      </c>
      <c r="X188">
        <f t="shared" si="84"/>
        <v>3.3869235921695098</v>
      </c>
      <c r="Y188">
        <f t="shared" si="85"/>
        <v>4.9346276301151422</v>
      </c>
      <c r="Z188">
        <f t="shared" si="86"/>
        <v>1.6745139345317441</v>
      </c>
      <c r="AA188">
        <f t="shared" si="87"/>
        <v>-14.616044505845641</v>
      </c>
      <c r="AB188">
        <f t="shared" si="88"/>
        <v>-67.34062820685368</v>
      </c>
      <c r="AC188">
        <f t="shared" si="89"/>
        <v>-5.5572796136293725</v>
      </c>
      <c r="AD188">
        <f t="shared" si="90"/>
        <v>138.59354962436566</v>
      </c>
      <c r="AE188">
        <f t="shared" si="91"/>
        <v>20.014600500591932</v>
      </c>
      <c r="AF188">
        <f t="shared" si="92"/>
        <v>0.32657879748535723</v>
      </c>
      <c r="AG188">
        <f t="shared" si="93"/>
        <v>9.324264406095967</v>
      </c>
      <c r="AH188">
        <v>1179.4694058205851</v>
      </c>
      <c r="AI188">
        <v>1164.0538181818181</v>
      </c>
      <c r="AJ188">
        <v>1.71161086903807</v>
      </c>
      <c r="AK188">
        <v>62.033969261683353</v>
      </c>
      <c r="AL188">
        <f t="shared" si="94"/>
        <v>0.33142958063142042</v>
      </c>
      <c r="AM188">
        <v>33.086529567099568</v>
      </c>
      <c r="AN188">
        <v>33.382193333333333</v>
      </c>
      <c r="AO188">
        <v>8.0834632034607243E-6</v>
      </c>
      <c r="AP188">
        <v>98.33</v>
      </c>
      <c r="AQ188">
        <v>29</v>
      </c>
      <c r="AR188">
        <v>4</v>
      </c>
      <c r="AS188">
        <f t="shared" si="95"/>
        <v>1</v>
      </c>
      <c r="AT188">
        <f t="shared" si="96"/>
        <v>0</v>
      </c>
      <c r="AU188">
        <f t="shared" si="97"/>
        <v>47466.743602437615</v>
      </c>
      <c r="AV188">
        <f t="shared" si="98"/>
        <v>1199.947142857143</v>
      </c>
      <c r="AW188">
        <f t="shared" si="99"/>
        <v>1025.8809564511371</v>
      </c>
      <c r="AX188">
        <f t="shared" si="100"/>
        <v>0.85493845504599109</v>
      </c>
      <c r="AY188">
        <f t="shared" si="101"/>
        <v>0.18843121823876291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1674579033</v>
      </c>
      <c r="BF188">
        <v>1122.737142857143</v>
      </c>
      <c r="BG188">
        <v>1141.55</v>
      </c>
      <c r="BH188">
        <v>33.378171428571427</v>
      </c>
      <c r="BI188">
        <v>33.086785714285718</v>
      </c>
      <c r="BJ188">
        <v>1129.8728571428569</v>
      </c>
      <c r="BK188">
        <v>33.165242857142857</v>
      </c>
      <c r="BL188">
        <v>650.0212857142858</v>
      </c>
      <c r="BM188">
        <v>101.3711428571428</v>
      </c>
      <c r="BN188">
        <v>0.10007162857142859</v>
      </c>
      <c r="BO188">
        <v>32.581899999999997</v>
      </c>
      <c r="BP188">
        <v>33.032842857142853</v>
      </c>
      <c r="BQ188">
        <v>999.89999999999986</v>
      </c>
      <c r="BR188">
        <v>0</v>
      </c>
      <c r="BS188">
        <v>0</v>
      </c>
      <c r="BT188">
        <v>8993.3928571428569</v>
      </c>
      <c r="BU188">
        <v>0</v>
      </c>
      <c r="BV188">
        <v>306.18057142857151</v>
      </c>
      <c r="BW188">
        <v>-18.81391428571429</v>
      </c>
      <c r="BX188">
        <v>1161.507142857143</v>
      </c>
      <c r="BY188">
        <v>1180.6114285714291</v>
      </c>
      <c r="BZ188">
        <v>0.29136328571428571</v>
      </c>
      <c r="CA188">
        <v>1141.55</v>
      </c>
      <c r="CB188">
        <v>33.086785714285718</v>
      </c>
      <c r="CC188">
        <v>3.383581428571429</v>
      </c>
      <c r="CD188">
        <v>3.354047142857143</v>
      </c>
      <c r="CE188">
        <v>26.04664285714286</v>
      </c>
      <c r="CF188">
        <v>25.898499999999991</v>
      </c>
      <c r="CG188">
        <v>1199.947142857143</v>
      </c>
      <c r="CH188">
        <v>0.499969</v>
      </c>
      <c r="CI188">
        <v>0.500031</v>
      </c>
      <c r="CJ188">
        <v>0</v>
      </c>
      <c r="CK188">
        <v>754.38942857142865</v>
      </c>
      <c r="CL188">
        <v>4.9990899999999998</v>
      </c>
      <c r="CM188">
        <v>7709.471428571429</v>
      </c>
      <c r="CN188">
        <v>9557.3157142857126</v>
      </c>
      <c r="CO188">
        <v>41.811999999999998</v>
      </c>
      <c r="CP188">
        <v>43.625</v>
      </c>
      <c r="CQ188">
        <v>42.625</v>
      </c>
      <c r="CR188">
        <v>42.686999999999998</v>
      </c>
      <c r="CS188">
        <v>43.186999999999998</v>
      </c>
      <c r="CT188">
        <v>597.43571428571443</v>
      </c>
      <c r="CU188">
        <v>597.51142857142861</v>
      </c>
      <c r="CV188">
        <v>0</v>
      </c>
      <c r="CW188">
        <v>1674579047.5999999</v>
      </c>
      <c r="CX188">
        <v>0</v>
      </c>
      <c r="CY188">
        <v>1674577646.0999999</v>
      </c>
      <c r="CZ188" t="s">
        <v>356</v>
      </c>
      <c r="DA188">
        <v>1674577646.0999999</v>
      </c>
      <c r="DB188">
        <v>1674577639.5999999</v>
      </c>
      <c r="DC188">
        <v>30</v>
      </c>
      <c r="DD188">
        <v>-0.48</v>
      </c>
      <c r="DE188">
        <v>-5.1999999999999998E-2</v>
      </c>
      <c r="DF188">
        <v>-5.7220000000000004</v>
      </c>
      <c r="DG188">
        <v>0.21299999999999999</v>
      </c>
      <c r="DH188">
        <v>415</v>
      </c>
      <c r="DI188">
        <v>32</v>
      </c>
      <c r="DJ188">
        <v>0.4</v>
      </c>
      <c r="DK188">
        <v>0.18</v>
      </c>
      <c r="DL188">
        <v>-18.61908</v>
      </c>
      <c r="DM188">
        <v>-1.001061163226991</v>
      </c>
      <c r="DN188">
        <v>0.1073959547655311</v>
      </c>
      <c r="DO188">
        <v>0</v>
      </c>
      <c r="DP188">
        <v>0.28718880000000002</v>
      </c>
      <c r="DQ188">
        <v>1.286080300187549E-2</v>
      </c>
      <c r="DR188">
        <v>2.64006079664844E-3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357</v>
      </c>
      <c r="EA188">
        <v>3.2972299999999999</v>
      </c>
      <c r="EB188">
        <v>2.6252</v>
      </c>
      <c r="EC188">
        <v>0.202516</v>
      </c>
      <c r="ED188">
        <v>0.20241999999999999</v>
      </c>
      <c r="EE188">
        <v>0.13795299999999999</v>
      </c>
      <c r="EF188">
        <v>0.13583300000000001</v>
      </c>
      <c r="EG188">
        <v>24081.7</v>
      </c>
      <c r="EH188">
        <v>24486.6</v>
      </c>
      <c r="EI188">
        <v>28097</v>
      </c>
      <c r="EJ188">
        <v>29551.5</v>
      </c>
      <c r="EK188">
        <v>33342</v>
      </c>
      <c r="EL188">
        <v>35465.599999999999</v>
      </c>
      <c r="EM188">
        <v>39665.300000000003</v>
      </c>
      <c r="EN188">
        <v>42244.4</v>
      </c>
      <c r="EO188">
        <v>2.1817000000000002</v>
      </c>
      <c r="EP188">
        <v>2.2219000000000002</v>
      </c>
      <c r="EQ188">
        <v>0.166073</v>
      </c>
      <c r="ER188">
        <v>0</v>
      </c>
      <c r="ES188">
        <v>30.3355</v>
      </c>
      <c r="ET188">
        <v>999.9</v>
      </c>
      <c r="EU188">
        <v>74.8</v>
      </c>
      <c r="EV188">
        <v>32</v>
      </c>
      <c r="EW188">
        <v>35.231299999999997</v>
      </c>
      <c r="EX188">
        <v>57.666400000000003</v>
      </c>
      <c r="EY188">
        <v>-7.2515999999999998</v>
      </c>
      <c r="EZ188">
        <v>2</v>
      </c>
      <c r="FA188">
        <v>0.39647100000000002</v>
      </c>
      <c r="FB188">
        <v>-0.12472999999999999</v>
      </c>
      <c r="FC188">
        <v>20.273700000000002</v>
      </c>
      <c r="FD188">
        <v>5.2189399999999999</v>
      </c>
      <c r="FE188">
        <v>12.0062</v>
      </c>
      <c r="FF188">
        <v>4.9858500000000001</v>
      </c>
      <c r="FG188">
        <v>3.2844500000000001</v>
      </c>
      <c r="FH188">
        <v>9999</v>
      </c>
      <c r="FI188">
        <v>9999</v>
      </c>
      <c r="FJ188">
        <v>9999</v>
      </c>
      <c r="FK188">
        <v>999.9</v>
      </c>
      <c r="FL188">
        <v>1.8656999999999999</v>
      </c>
      <c r="FM188">
        <v>1.8621700000000001</v>
      </c>
      <c r="FN188">
        <v>1.8641700000000001</v>
      </c>
      <c r="FO188">
        <v>1.8602099999999999</v>
      </c>
      <c r="FP188">
        <v>1.8609599999999999</v>
      </c>
      <c r="FQ188">
        <v>1.8601099999999999</v>
      </c>
      <c r="FR188">
        <v>1.8617900000000001</v>
      </c>
      <c r="FS188">
        <v>1.85839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-7.14</v>
      </c>
      <c r="GH188">
        <v>0.21299999999999999</v>
      </c>
      <c r="GI188">
        <v>-4.3160023200825837</v>
      </c>
      <c r="GJ188">
        <v>-4.0448538125570227E-3</v>
      </c>
      <c r="GK188">
        <v>1.839783264315481E-6</v>
      </c>
      <c r="GL188">
        <v>-4.1587272622942942E-10</v>
      </c>
      <c r="GM188">
        <v>0.21294000000000321</v>
      </c>
      <c r="GN188">
        <v>0</v>
      </c>
      <c r="GO188">
        <v>0</v>
      </c>
      <c r="GP188">
        <v>0</v>
      </c>
      <c r="GQ188">
        <v>5</v>
      </c>
      <c r="GR188">
        <v>2081</v>
      </c>
      <c r="GS188">
        <v>3</v>
      </c>
      <c r="GT188">
        <v>31</v>
      </c>
      <c r="GU188">
        <v>23.1</v>
      </c>
      <c r="GV188">
        <v>23.3</v>
      </c>
      <c r="GW188">
        <v>3.09937</v>
      </c>
      <c r="GX188">
        <v>2.5109900000000001</v>
      </c>
      <c r="GY188">
        <v>2.04834</v>
      </c>
      <c r="GZ188">
        <v>2.6257299999999999</v>
      </c>
      <c r="HA188">
        <v>2.1972700000000001</v>
      </c>
      <c r="HB188">
        <v>2.3046899999999999</v>
      </c>
      <c r="HC188">
        <v>36.718000000000004</v>
      </c>
      <c r="HD188">
        <v>14.6661</v>
      </c>
      <c r="HE188">
        <v>18</v>
      </c>
      <c r="HF188">
        <v>663.61599999999999</v>
      </c>
      <c r="HG188">
        <v>777.17700000000002</v>
      </c>
      <c r="HH188">
        <v>31.001200000000001</v>
      </c>
      <c r="HI188">
        <v>32.508800000000001</v>
      </c>
      <c r="HJ188">
        <v>30</v>
      </c>
      <c r="HK188">
        <v>32.501399999999997</v>
      </c>
      <c r="HL188">
        <v>32.526299999999999</v>
      </c>
      <c r="HM188">
        <v>62.018799999999999</v>
      </c>
      <c r="HN188">
        <v>0</v>
      </c>
      <c r="HO188">
        <v>100</v>
      </c>
      <c r="HP188">
        <v>31</v>
      </c>
      <c r="HQ188">
        <v>1157.28</v>
      </c>
      <c r="HR188">
        <v>33.932099999999998</v>
      </c>
      <c r="HS188">
        <v>99.013599999999997</v>
      </c>
      <c r="HT188">
        <v>97.956299999999999</v>
      </c>
    </row>
    <row r="189" spans="1:228" x14ac:dyDescent="0.2">
      <c r="A189">
        <v>174</v>
      </c>
      <c r="B189">
        <v>1674579039</v>
      </c>
      <c r="C189">
        <v>691</v>
      </c>
      <c r="D189" t="s">
        <v>707</v>
      </c>
      <c r="E189" t="s">
        <v>708</v>
      </c>
      <c r="F189">
        <v>4</v>
      </c>
      <c r="G189">
        <v>1674579036.6875</v>
      </c>
      <c r="H189">
        <f t="shared" si="68"/>
        <v>3.3921243014971894E-4</v>
      </c>
      <c r="I189">
        <f t="shared" si="69"/>
        <v>0.33921243014971891</v>
      </c>
      <c r="J189">
        <f t="shared" si="70"/>
        <v>9.3727414625360339</v>
      </c>
      <c r="K189">
        <f t="shared" si="71"/>
        <v>1128.8125</v>
      </c>
      <c r="L189">
        <f t="shared" si="72"/>
        <v>347.69068287390354</v>
      </c>
      <c r="M189">
        <f t="shared" si="73"/>
        <v>35.281552823654216</v>
      </c>
      <c r="N189">
        <f t="shared" si="74"/>
        <v>114.54508219075547</v>
      </c>
      <c r="O189">
        <f t="shared" si="75"/>
        <v>1.9778436273993442E-2</v>
      </c>
      <c r="P189">
        <f t="shared" si="76"/>
        <v>2.7689322375290208</v>
      </c>
      <c r="Q189">
        <f t="shared" si="77"/>
        <v>1.9700283905305472E-2</v>
      </c>
      <c r="R189">
        <f t="shared" si="78"/>
        <v>1.2319673280071492E-2</v>
      </c>
      <c r="S189">
        <f t="shared" si="79"/>
        <v>226.1235235727371</v>
      </c>
      <c r="T189">
        <f t="shared" si="80"/>
        <v>33.894068086003941</v>
      </c>
      <c r="U189">
        <f t="shared" si="81"/>
        <v>33.036662500000013</v>
      </c>
      <c r="V189">
        <f t="shared" si="82"/>
        <v>5.0625236464154693</v>
      </c>
      <c r="W189">
        <f t="shared" si="83"/>
        <v>68.63794760775707</v>
      </c>
      <c r="X189">
        <f t="shared" si="84"/>
        <v>3.3880318311392319</v>
      </c>
      <c r="Y189">
        <f t="shared" si="85"/>
        <v>4.9360914031123153</v>
      </c>
      <c r="Z189">
        <f t="shared" si="86"/>
        <v>1.6744918152762374</v>
      </c>
      <c r="AA189">
        <f t="shared" si="87"/>
        <v>-14.959268169602606</v>
      </c>
      <c r="AB189">
        <f t="shared" si="88"/>
        <v>-67.100764317954301</v>
      </c>
      <c r="AC189">
        <f t="shared" si="89"/>
        <v>-5.5397450505088832</v>
      </c>
      <c r="AD189">
        <f t="shared" si="90"/>
        <v>138.52374603467132</v>
      </c>
      <c r="AE189">
        <f t="shared" si="91"/>
        <v>20.126469246022335</v>
      </c>
      <c r="AF189">
        <f t="shared" si="92"/>
        <v>0.33419917369718116</v>
      </c>
      <c r="AG189">
        <f t="shared" si="93"/>
        <v>9.3727414625360339</v>
      </c>
      <c r="AH189">
        <v>1186.426071788354</v>
      </c>
      <c r="AI189">
        <v>1170.9299393939391</v>
      </c>
      <c r="AJ189">
        <v>1.7205120400280209</v>
      </c>
      <c r="AK189">
        <v>62.033969261683353</v>
      </c>
      <c r="AL189">
        <f t="shared" si="94"/>
        <v>0.33921243014971891</v>
      </c>
      <c r="AM189">
        <v>33.090330606060597</v>
      </c>
      <c r="AN189">
        <v>33.392926060606037</v>
      </c>
      <c r="AO189">
        <v>1.0544329316875701E-5</v>
      </c>
      <c r="AP189">
        <v>98.33</v>
      </c>
      <c r="AQ189">
        <v>29</v>
      </c>
      <c r="AR189">
        <v>4</v>
      </c>
      <c r="AS189">
        <f t="shared" si="95"/>
        <v>1</v>
      </c>
      <c r="AT189">
        <f t="shared" si="96"/>
        <v>0</v>
      </c>
      <c r="AU189">
        <f t="shared" si="97"/>
        <v>47438.184778173018</v>
      </c>
      <c r="AV189">
        <f t="shared" si="98"/>
        <v>1200.0387499999999</v>
      </c>
      <c r="AW189">
        <f t="shared" si="99"/>
        <v>1025.958632421107</v>
      </c>
      <c r="AX189">
        <f t="shared" si="100"/>
        <v>0.8549379196472674</v>
      </c>
      <c r="AY189">
        <f t="shared" si="101"/>
        <v>0.18843018491922625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1674579036.6875</v>
      </c>
      <c r="BF189">
        <v>1128.8125</v>
      </c>
      <c r="BG189">
        <v>1147.73875</v>
      </c>
      <c r="BH189">
        <v>33.388187500000001</v>
      </c>
      <c r="BI189">
        <v>33.090000000000003</v>
      </c>
      <c r="BJ189">
        <v>1135.95875</v>
      </c>
      <c r="BK189">
        <v>33.175262500000002</v>
      </c>
      <c r="BL189">
        <v>650.00887499999999</v>
      </c>
      <c r="BM189">
        <v>101.373875</v>
      </c>
      <c r="BN189">
        <v>0.1000918375</v>
      </c>
      <c r="BO189">
        <v>32.587162500000012</v>
      </c>
      <c r="BP189">
        <v>33.036662500000013</v>
      </c>
      <c r="BQ189">
        <v>999.9</v>
      </c>
      <c r="BR189">
        <v>0</v>
      </c>
      <c r="BS189">
        <v>0</v>
      </c>
      <c r="BT189">
        <v>8987.8112499999988</v>
      </c>
      <c r="BU189">
        <v>0</v>
      </c>
      <c r="BV189">
        <v>300.86587500000002</v>
      </c>
      <c r="BW189">
        <v>-18.925699999999999</v>
      </c>
      <c r="BX189">
        <v>1167.8025</v>
      </c>
      <c r="BY189">
        <v>1187.0162499999999</v>
      </c>
      <c r="BZ189">
        <v>0.29821962499999999</v>
      </c>
      <c r="CA189">
        <v>1147.73875</v>
      </c>
      <c r="CB189">
        <v>33.090000000000003</v>
      </c>
      <c r="CC189">
        <v>3.3846862500000001</v>
      </c>
      <c r="CD189">
        <v>3.3544537499999998</v>
      </c>
      <c r="CE189">
        <v>26.052162500000001</v>
      </c>
      <c r="CF189">
        <v>25.900549999999999</v>
      </c>
      <c r="CG189">
        <v>1200.0387499999999</v>
      </c>
      <c r="CH189">
        <v>0.49998537500000001</v>
      </c>
      <c r="CI189">
        <v>0.50001462499999993</v>
      </c>
      <c r="CJ189">
        <v>0</v>
      </c>
      <c r="CK189">
        <v>754.34962499999995</v>
      </c>
      <c r="CL189">
        <v>4.9990899999999998</v>
      </c>
      <c r="CM189">
        <v>7708.2862500000001</v>
      </c>
      <c r="CN189">
        <v>9558.1125000000011</v>
      </c>
      <c r="CO189">
        <v>41.811999999999998</v>
      </c>
      <c r="CP189">
        <v>43.655999999999999</v>
      </c>
      <c r="CQ189">
        <v>42.625</v>
      </c>
      <c r="CR189">
        <v>42.686999999999998</v>
      </c>
      <c r="CS189">
        <v>43.186999999999998</v>
      </c>
      <c r="CT189">
        <v>597.50375000000008</v>
      </c>
      <c r="CU189">
        <v>597.53625</v>
      </c>
      <c r="CV189">
        <v>0</v>
      </c>
      <c r="CW189">
        <v>1674579051.8</v>
      </c>
      <c r="CX189">
        <v>0</v>
      </c>
      <c r="CY189">
        <v>1674577646.0999999</v>
      </c>
      <c r="CZ189" t="s">
        <v>356</v>
      </c>
      <c r="DA189">
        <v>1674577646.0999999</v>
      </c>
      <c r="DB189">
        <v>1674577639.5999999</v>
      </c>
      <c r="DC189">
        <v>30</v>
      </c>
      <c r="DD189">
        <v>-0.48</v>
      </c>
      <c r="DE189">
        <v>-5.1999999999999998E-2</v>
      </c>
      <c r="DF189">
        <v>-5.7220000000000004</v>
      </c>
      <c r="DG189">
        <v>0.21299999999999999</v>
      </c>
      <c r="DH189">
        <v>415</v>
      </c>
      <c r="DI189">
        <v>32</v>
      </c>
      <c r="DJ189">
        <v>0.4</v>
      </c>
      <c r="DK189">
        <v>0.18</v>
      </c>
      <c r="DL189">
        <v>-18.703127500000001</v>
      </c>
      <c r="DM189">
        <v>-1.342528705440839</v>
      </c>
      <c r="DN189">
        <v>0.13896706801882941</v>
      </c>
      <c r="DO189">
        <v>0</v>
      </c>
      <c r="DP189">
        <v>0.28960304999999997</v>
      </c>
      <c r="DQ189">
        <v>3.2361298311444332E-2</v>
      </c>
      <c r="DR189">
        <v>4.5336857409286734E-3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357</v>
      </c>
      <c r="EA189">
        <v>3.2972800000000002</v>
      </c>
      <c r="EB189">
        <v>2.6252599999999999</v>
      </c>
      <c r="EC189">
        <v>0.20326</v>
      </c>
      <c r="ED189">
        <v>0.20316699999999999</v>
      </c>
      <c r="EE189">
        <v>0.137988</v>
      </c>
      <c r="EF189">
        <v>0.13584299999999999</v>
      </c>
      <c r="EG189">
        <v>24058.3</v>
      </c>
      <c r="EH189">
        <v>24463.8</v>
      </c>
      <c r="EI189">
        <v>28096</v>
      </c>
      <c r="EJ189">
        <v>29551.7</v>
      </c>
      <c r="EK189">
        <v>33339.800000000003</v>
      </c>
      <c r="EL189">
        <v>35465.5</v>
      </c>
      <c r="EM189">
        <v>39664.300000000003</v>
      </c>
      <c r="EN189">
        <v>42244.7</v>
      </c>
      <c r="EO189">
        <v>2.1819999999999999</v>
      </c>
      <c r="EP189">
        <v>2.2217699999999998</v>
      </c>
      <c r="EQ189">
        <v>0.166632</v>
      </c>
      <c r="ER189">
        <v>0</v>
      </c>
      <c r="ES189">
        <v>30.3446</v>
      </c>
      <c r="ET189">
        <v>999.9</v>
      </c>
      <c r="EU189">
        <v>74.8</v>
      </c>
      <c r="EV189">
        <v>31.9</v>
      </c>
      <c r="EW189">
        <v>35.032299999999999</v>
      </c>
      <c r="EX189">
        <v>57.426400000000001</v>
      </c>
      <c r="EY189">
        <v>-7.1714700000000002</v>
      </c>
      <c r="EZ189">
        <v>2</v>
      </c>
      <c r="FA189">
        <v>0.39647399999999999</v>
      </c>
      <c r="FB189">
        <v>-0.12024799999999999</v>
      </c>
      <c r="FC189">
        <v>20.273900000000001</v>
      </c>
      <c r="FD189">
        <v>5.2189399999999999</v>
      </c>
      <c r="FE189">
        <v>12.007999999999999</v>
      </c>
      <c r="FF189">
        <v>4.9862000000000002</v>
      </c>
      <c r="FG189">
        <v>3.2844799999999998</v>
      </c>
      <c r="FH189">
        <v>9999</v>
      </c>
      <c r="FI189">
        <v>9999</v>
      </c>
      <c r="FJ189">
        <v>9999</v>
      </c>
      <c r="FK189">
        <v>999.9</v>
      </c>
      <c r="FL189">
        <v>1.8656900000000001</v>
      </c>
      <c r="FM189">
        <v>1.8621799999999999</v>
      </c>
      <c r="FN189">
        <v>1.8641700000000001</v>
      </c>
      <c r="FO189">
        <v>1.8602300000000001</v>
      </c>
      <c r="FP189">
        <v>1.8609599999999999</v>
      </c>
      <c r="FQ189">
        <v>1.8601300000000001</v>
      </c>
      <c r="FR189">
        <v>1.86182</v>
      </c>
      <c r="FS189">
        <v>1.8583799999999999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-7.15</v>
      </c>
      <c r="GH189">
        <v>0.21290000000000001</v>
      </c>
      <c r="GI189">
        <v>-4.3160023200825837</v>
      </c>
      <c r="GJ189">
        <v>-4.0448538125570227E-3</v>
      </c>
      <c r="GK189">
        <v>1.839783264315481E-6</v>
      </c>
      <c r="GL189">
        <v>-4.1587272622942942E-10</v>
      </c>
      <c r="GM189">
        <v>0.21294000000000321</v>
      </c>
      <c r="GN189">
        <v>0</v>
      </c>
      <c r="GO189">
        <v>0</v>
      </c>
      <c r="GP189">
        <v>0</v>
      </c>
      <c r="GQ189">
        <v>5</v>
      </c>
      <c r="GR189">
        <v>2081</v>
      </c>
      <c r="GS189">
        <v>3</v>
      </c>
      <c r="GT189">
        <v>31</v>
      </c>
      <c r="GU189">
        <v>23.2</v>
      </c>
      <c r="GV189">
        <v>23.3</v>
      </c>
      <c r="GW189">
        <v>3.1140099999999999</v>
      </c>
      <c r="GX189">
        <v>2.50244</v>
      </c>
      <c r="GY189">
        <v>2.04834</v>
      </c>
      <c r="GZ189">
        <v>2.6257299999999999</v>
      </c>
      <c r="HA189">
        <v>2.1972700000000001</v>
      </c>
      <c r="HB189">
        <v>2.3596200000000001</v>
      </c>
      <c r="HC189">
        <v>36.718000000000004</v>
      </c>
      <c r="HD189">
        <v>14.674899999999999</v>
      </c>
      <c r="HE189">
        <v>18</v>
      </c>
      <c r="HF189">
        <v>663.85500000000002</v>
      </c>
      <c r="HG189">
        <v>777.03200000000004</v>
      </c>
      <c r="HH189">
        <v>31.001300000000001</v>
      </c>
      <c r="HI189">
        <v>32.508800000000001</v>
      </c>
      <c r="HJ189">
        <v>30</v>
      </c>
      <c r="HK189">
        <v>32.501399999999997</v>
      </c>
      <c r="HL189">
        <v>32.524700000000003</v>
      </c>
      <c r="HM189">
        <v>62.307600000000001</v>
      </c>
      <c r="HN189">
        <v>0</v>
      </c>
      <c r="HO189">
        <v>100</v>
      </c>
      <c r="HP189">
        <v>31</v>
      </c>
      <c r="HQ189">
        <v>1163.96</v>
      </c>
      <c r="HR189">
        <v>33.932099999999998</v>
      </c>
      <c r="HS189">
        <v>99.0107</v>
      </c>
      <c r="HT189">
        <v>97.956999999999994</v>
      </c>
    </row>
    <row r="190" spans="1:228" x14ac:dyDescent="0.2">
      <c r="A190">
        <v>175</v>
      </c>
      <c r="B190">
        <v>1674579043</v>
      </c>
      <c r="C190">
        <v>695</v>
      </c>
      <c r="D190" t="s">
        <v>709</v>
      </c>
      <c r="E190" t="s">
        <v>710</v>
      </c>
      <c r="F190">
        <v>4</v>
      </c>
      <c r="G190">
        <v>1674579041</v>
      </c>
      <c r="H190">
        <f t="shared" si="68"/>
        <v>3.4371028412067865E-4</v>
      </c>
      <c r="I190">
        <f t="shared" si="69"/>
        <v>0.34371028412067867</v>
      </c>
      <c r="J190">
        <f t="shared" si="70"/>
        <v>9.3454126615591662</v>
      </c>
      <c r="K190">
        <f t="shared" si="71"/>
        <v>1135.96</v>
      </c>
      <c r="L190">
        <f t="shared" si="72"/>
        <v>363.91358230277547</v>
      </c>
      <c r="M190">
        <f t="shared" si="73"/>
        <v>36.928117559309854</v>
      </c>
      <c r="N190">
        <f t="shared" si="74"/>
        <v>115.27149978087995</v>
      </c>
      <c r="O190">
        <f t="shared" si="75"/>
        <v>1.9969905238079906E-2</v>
      </c>
      <c r="P190">
        <f t="shared" si="76"/>
        <v>2.7733369135737038</v>
      </c>
      <c r="Q190">
        <f t="shared" si="77"/>
        <v>1.9890361685956676E-2</v>
      </c>
      <c r="R190">
        <f t="shared" si="78"/>
        <v>1.243859621518827E-2</v>
      </c>
      <c r="S190">
        <f t="shared" si="79"/>
        <v>226.11790757899288</v>
      </c>
      <c r="T190">
        <f t="shared" si="80"/>
        <v>33.901359797043028</v>
      </c>
      <c r="U190">
        <f t="shared" si="81"/>
        <v>33.060814285714279</v>
      </c>
      <c r="V190">
        <f t="shared" si="82"/>
        <v>5.0693959296690796</v>
      </c>
      <c r="W190">
        <f t="shared" si="83"/>
        <v>68.616317221847098</v>
      </c>
      <c r="X190">
        <f t="shared" si="84"/>
        <v>3.3889651617353533</v>
      </c>
      <c r="Y190">
        <f t="shared" si="85"/>
        <v>4.9390076572869805</v>
      </c>
      <c r="Z190">
        <f t="shared" si="86"/>
        <v>1.6804307679337263</v>
      </c>
      <c r="AA190">
        <f t="shared" si="87"/>
        <v>-15.157623529721928</v>
      </c>
      <c r="AB190">
        <f t="shared" si="88"/>
        <v>-69.251604012194676</v>
      </c>
      <c r="AC190">
        <f t="shared" si="89"/>
        <v>-5.7092048939490319</v>
      </c>
      <c r="AD190">
        <f t="shared" si="90"/>
        <v>135.99947514312726</v>
      </c>
      <c r="AE190">
        <f t="shared" si="91"/>
        <v>20.197956299921518</v>
      </c>
      <c r="AF190">
        <f t="shared" si="92"/>
        <v>0.34080209427895009</v>
      </c>
      <c r="AG190">
        <f t="shared" si="93"/>
        <v>9.3454126615591662</v>
      </c>
      <c r="AH190">
        <v>1193.362669241053</v>
      </c>
      <c r="AI190">
        <v>1177.8249090909089</v>
      </c>
      <c r="AJ190">
        <v>1.7380141631039769</v>
      </c>
      <c r="AK190">
        <v>62.033969261683353</v>
      </c>
      <c r="AL190">
        <f t="shared" si="94"/>
        <v>0.34371028412067867</v>
      </c>
      <c r="AM190">
        <v>33.092484207792218</v>
      </c>
      <c r="AN190">
        <v>33.399140606060591</v>
      </c>
      <c r="AO190">
        <v>6.2880417073909959E-6</v>
      </c>
      <c r="AP190">
        <v>98.33</v>
      </c>
      <c r="AQ190">
        <v>29</v>
      </c>
      <c r="AR190">
        <v>4</v>
      </c>
      <c r="AS190">
        <f t="shared" si="95"/>
        <v>1</v>
      </c>
      <c r="AT190">
        <f t="shared" si="96"/>
        <v>0</v>
      </c>
      <c r="AU190">
        <f t="shared" si="97"/>
        <v>47558.054563144447</v>
      </c>
      <c r="AV190">
        <f t="shared" si="98"/>
        <v>1200.012857142857</v>
      </c>
      <c r="AW190">
        <f t="shared" si="99"/>
        <v>1025.9361137714986</v>
      </c>
      <c r="AX190">
        <f t="shared" si="100"/>
        <v>0.85493760143051944</v>
      </c>
      <c r="AY190">
        <f t="shared" si="101"/>
        <v>0.18842957076090261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1674579041</v>
      </c>
      <c r="BF190">
        <v>1135.96</v>
      </c>
      <c r="BG190">
        <v>1154.962857142857</v>
      </c>
      <c r="BH190">
        <v>33.397057142857143</v>
      </c>
      <c r="BI190">
        <v>33.092957142857138</v>
      </c>
      <c r="BJ190">
        <v>1143.1142857142861</v>
      </c>
      <c r="BK190">
        <v>33.184114285714287</v>
      </c>
      <c r="BL190">
        <v>649.95785714285716</v>
      </c>
      <c r="BM190">
        <v>101.37514285714281</v>
      </c>
      <c r="BN190">
        <v>9.9820857142857156E-2</v>
      </c>
      <c r="BO190">
        <v>32.597642857142851</v>
      </c>
      <c r="BP190">
        <v>33.060814285714279</v>
      </c>
      <c r="BQ190">
        <v>999.89999999999986</v>
      </c>
      <c r="BR190">
        <v>0</v>
      </c>
      <c r="BS190">
        <v>0</v>
      </c>
      <c r="BT190">
        <v>9011.0714285714294</v>
      </c>
      <c r="BU190">
        <v>0</v>
      </c>
      <c r="BV190">
        <v>243.0371428571429</v>
      </c>
      <c r="BW190">
        <v>-19.003228571428568</v>
      </c>
      <c r="BX190">
        <v>1175.21</v>
      </c>
      <c r="BY190">
        <v>1194.491428571429</v>
      </c>
      <c r="BZ190">
        <v>0.30409728571428568</v>
      </c>
      <c r="CA190">
        <v>1154.962857142857</v>
      </c>
      <c r="CB190">
        <v>33.092957142857138</v>
      </c>
      <c r="CC190">
        <v>3.3856299999999999</v>
      </c>
      <c r="CD190">
        <v>3.3548042857142861</v>
      </c>
      <c r="CE190">
        <v>26.05687142857143</v>
      </c>
      <c r="CF190">
        <v>25.9023</v>
      </c>
      <c r="CG190">
        <v>1200.012857142857</v>
      </c>
      <c r="CH190">
        <v>0.49999671428571429</v>
      </c>
      <c r="CI190">
        <v>0.50000328571428565</v>
      </c>
      <c r="CJ190">
        <v>0</v>
      </c>
      <c r="CK190">
        <v>754.13957142857157</v>
      </c>
      <c r="CL190">
        <v>4.9990899999999998</v>
      </c>
      <c r="CM190">
        <v>7706.6314285714279</v>
      </c>
      <c r="CN190">
        <v>9557.9442857142858</v>
      </c>
      <c r="CO190">
        <v>41.811999999999998</v>
      </c>
      <c r="CP190">
        <v>43.651571428571437</v>
      </c>
      <c r="CQ190">
        <v>42.625</v>
      </c>
      <c r="CR190">
        <v>42.686999999999998</v>
      </c>
      <c r="CS190">
        <v>43.186999999999998</v>
      </c>
      <c r="CT190">
        <v>597.50428571428586</v>
      </c>
      <c r="CU190">
        <v>597.51142857142861</v>
      </c>
      <c r="CV190">
        <v>0</v>
      </c>
      <c r="CW190">
        <v>1674579055.4000001</v>
      </c>
      <c r="CX190">
        <v>0</v>
      </c>
      <c r="CY190">
        <v>1674577646.0999999</v>
      </c>
      <c r="CZ190" t="s">
        <v>356</v>
      </c>
      <c r="DA190">
        <v>1674577646.0999999</v>
      </c>
      <c r="DB190">
        <v>1674577639.5999999</v>
      </c>
      <c r="DC190">
        <v>30</v>
      </c>
      <c r="DD190">
        <v>-0.48</v>
      </c>
      <c r="DE190">
        <v>-5.1999999999999998E-2</v>
      </c>
      <c r="DF190">
        <v>-5.7220000000000004</v>
      </c>
      <c r="DG190">
        <v>0.21299999999999999</v>
      </c>
      <c r="DH190">
        <v>415</v>
      </c>
      <c r="DI190">
        <v>32</v>
      </c>
      <c r="DJ190">
        <v>0.4</v>
      </c>
      <c r="DK190">
        <v>0.18</v>
      </c>
      <c r="DL190">
        <v>-18.784990000000001</v>
      </c>
      <c r="DM190">
        <v>-1.663112195121947</v>
      </c>
      <c r="DN190">
        <v>0.16315024946349291</v>
      </c>
      <c r="DO190">
        <v>0</v>
      </c>
      <c r="DP190">
        <v>0.292723075</v>
      </c>
      <c r="DQ190">
        <v>6.7320641651032076E-2</v>
      </c>
      <c r="DR190">
        <v>7.1296977859776761E-3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357</v>
      </c>
      <c r="EA190">
        <v>3.2972299999999999</v>
      </c>
      <c r="EB190">
        <v>2.6252599999999999</v>
      </c>
      <c r="EC190">
        <v>0.20401</v>
      </c>
      <c r="ED190">
        <v>0.20390800000000001</v>
      </c>
      <c r="EE190">
        <v>0.13800799999999999</v>
      </c>
      <c r="EF190">
        <v>0.135856</v>
      </c>
      <c r="EG190">
        <v>24035.8</v>
      </c>
      <c r="EH190">
        <v>24440.9</v>
      </c>
      <c r="EI190">
        <v>28096.3</v>
      </c>
      <c r="EJ190">
        <v>29551.599999999999</v>
      </c>
      <c r="EK190">
        <v>33339</v>
      </c>
      <c r="EL190">
        <v>35465.1</v>
      </c>
      <c r="EM190">
        <v>39664.199999999997</v>
      </c>
      <c r="EN190">
        <v>42244.7</v>
      </c>
      <c r="EO190">
        <v>2.1818</v>
      </c>
      <c r="EP190">
        <v>2.2221000000000002</v>
      </c>
      <c r="EQ190">
        <v>0.16730300000000001</v>
      </c>
      <c r="ER190">
        <v>0</v>
      </c>
      <c r="ES190">
        <v>30.3569</v>
      </c>
      <c r="ET190">
        <v>999.9</v>
      </c>
      <c r="EU190">
        <v>74.8</v>
      </c>
      <c r="EV190">
        <v>32</v>
      </c>
      <c r="EW190">
        <v>35.234099999999998</v>
      </c>
      <c r="EX190">
        <v>57.606400000000001</v>
      </c>
      <c r="EY190">
        <v>-7.2515999999999998</v>
      </c>
      <c r="EZ190">
        <v>2</v>
      </c>
      <c r="FA190">
        <v>0.39641300000000002</v>
      </c>
      <c r="FB190">
        <v>-0.116163</v>
      </c>
      <c r="FC190">
        <v>20.273900000000001</v>
      </c>
      <c r="FD190">
        <v>5.2189399999999999</v>
      </c>
      <c r="FE190">
        <v>12.0053</v>
      </c>
      <c r="FF190">
        <v>4.9859999999999998</v>
      </c>
      <c r="FG190">
        <v>3.2844500000000001</v>
      </c>
      <c r="FH190">
        <v>9999</v>
      </c>
      <c r="FI190">
        <v>9999</v>
      </c>
      <c r="FJ190">
        <v>9999</v>
      </c>
      <c r="FK190">
        <v>999.9</v>
      </c>
      <c r="FL190">
        <v>1.8656999999999999</v>
      </c>
      <c r="FM190">
        <v>1.8621799999999999</v>
      </c>
      <c r="FN190">
        <v>1.8641700000000001</v>
      </c>
      <c r="FO190">
        <v>1.8602300000000001</v>
      </c>
      <c r="FP190">
        <v>1.8609599999999999</v>
      </c>
      <c r="FQ190">
        <v>1.8601099999999999</v>
      </c>
      <c r="FR190">
        <v>1.8618300000000001</v>
      </c>
      <c r="FS190">
        <v>1.8583799999999999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-7.16</v>
      </c>
      <c r="GH190">
        <v>0.21290000000000001</v>
      </c>
      <c r="GI190">
        <v>-4.3160023200825837</v>
      </c>
      <c r="GJ190">
        <v>-4.0448538125570227E-3</v>
      </c>
      <c r="GK190">
        <v>1.839783264315481E-6</v>
      </c>
      <c r="GL190">
        <v>-4.1587272622942942E-10</v>
      </c>
      <c r="GM190">
        <v>0.21294000000000321</v>
      </c>
      <c r="GN190">
        <v>0</v>
      </c>
      <c r="GO190">
        <v>0</v>
      </c>
      <c r="GP190">
        <v>0</v>
      </c>
      <c r="GQ190">
        <v>5</v>
      </c>
      <c r="GR190">
        <v>2081</v>
      </c>
      <c r="GS190">
        <v>3</v>
      </c>
      <c r="GT190">
        <v>31</v>
      </c>
      <c r="GU190">
        <v>23.3</v>
      </c>
      <c r="GV190">
        <v>23.4</v>
      </c>
      <c r="GW190">
        <v>3.12866</v>
      </c>
      <c r="GX190">
        <v>2.49634</v>
      </c>
      <c r="GY190">
        <v>2.04834</v>
      </c>
      <c r="GZ190">
        <v>2.6257299999999999</v>
      </c>
      <c r="HA190">
        <v>2.1972700000000001</v>
      </c>
      <c r="HB190">
        <v>2.34741</v>
      </c>
      <c r="HC190">
        <v>36.718000000000004</v>
      </c>
      <c r="HD190">
        <v>14.674899999999999</v>
      </c>
      <c r="HE190">
        <v>18</v>
      </c>
      <c r="HF190">
        <v>663.673</v>
      </c>
      <c r="HG190">
        <v>777.32799999999997</v>
      </c>
      <c r="HH190">
        <v>31.001200000000001</v>
      </c>
      <c r="HI190">
        <v>32.508099999999999</v>
      </c>
      <c r="HJ190">
        <v>30</v>
      </c>
      <c r="HK190">
        <v>32.499200000000002</v>
      </c>
      <c r="HL190">
        <v>32.5227</v>
      </c>
      <c r="HM190">
        <v>62.594999999999999</v>
      </c>
      <c r="HN190">
        <v>0</v>
      </c>
      <c r="HO190">
        <v>100</v>
      </c>
      <c r="HP190">
        <v>31</v>
      </c>
      <c r="HQ190">
        <v>1170.6400000000001</v>
      </c>
      <c r="HR190">
        <v>33.932099999999998</v>
      </c>
      <c r="HS190">
        <v>99.010999999999996</v>
      </c>
      <c r="HT190">
        <v>97.956900000000005</v>
      </c>
    </row>
    <row r="191" spans="1:228" x14ac:dyDescent="0.2">
      <c r="A191">
        <v>176</v>
      </c>
      <c r="B191">
        <v>1674579047</v>
      </c>
      <c r="C191">
        <v>699</v>
      </c>
      <c r="D191" t="s">
        <v>711</v>
      </c>
      <c r="E191" t="s">
        <v>712</v>
      </c>
      <c r="F191">
        <v>4</v>
      </c>
      <c r="G191">
        <v>1674579044.6875</v>
      </c>
      <c r="H191">
        <f t="shared" si="68"/>
        <v>3.4694167973094777E-4</v>
      </c>
      <c r="I191">
        <f t="shared" si="69"/>
        <v>0.34694167973094775</v>
      </c>
      <c r="J191">
        <f t="shared" si="70"/>
        <v>9.7763114354718343</v>
      </c>
      <c r="K191">
        <f t="shared" si="71"/>
        <v>1142.05375</v>
      </c>
      <c r="L191">
        <f t="shared" si="72"/>
        <v>341.26453529878376</v>
      </c>
      <c r="M191">
        <f t="shared" si="73"/>
        <v>34.629724193433603</v>
      </c>
      <c r="N191">
        <f t="shared" si="74"/>
        <v>115.88958794663692</v>
      </c>
      <c r="O191">
        <f t="shared" si="75"/>
        <v>2.0116765880859904E-2</v>
      </c>
      <c r="P191">
        <f t="shared" si="76"/>
        <v>2.767721707573473</v>
      </c>
      <c r="Q191">
        <f t="shared" si="77"/>
        <v>2.0035887591178244E-2</v>
      </c>
      <c r="R191">
        <f t="shared" si="78"/>
        <v>1.2529669131413177E-2</v>
      </c>
      <c r="S191">
        <f t="shared" si="79"/>
        <v>226.11603444752325</v>
      </c>
      <c r="T191">
        <f t="shared" si="80"/>
        <v>33.910296911566611</v>
      </c>
      <c r="U191">
        <f t="shared" si="81"/>
        <v>33.074725000000001</v>
      </c>
      <c r="V191">
        <f t="shared" si="82"/>
        <v>5.0733578442201148</v>
      </c>
      <c r="W191">
        <f t="shared" si="83"/>
        <v>68.598386461579281</v>
      </c>
      <c r="X191">
        <f t="shared" si="84"/>
        <v>3.389491677348504</v>
      </c>
      <c r="Y191">
        <f t="shared" si="85"/>
        <v>4.9410661856411116</v>
      </c>
      <c r="Z191">
        <f t="shared" si="86"/>
        <v>1.6838661668716108</v>
      </c>
      <c r="AA191">
        <f t="shared" si="87"/>
        <v>-15.300128076134797</v>
      </c>
      <c r="AB191">
        <f t="shared" si="88"/>
        <v>-70.083674776923161</v>
      </c>
      <c r="AC191">
        <f t="shared" si="89"/>
        <v>-5.7901292540208509</v>
      </c>
      <c r="AD191">
        <f t="shared" si="90"/>
        <v>134.94210234044442</v>
      </c>
      <c r="AE191">
        <f t="shared" si="91"/>
        <v>20.270796449137233</v>
      </c>
      <c r="AF191">
        <f t="shared" si="92"/>
        <v>0.34457625391642782</v>
      </c>
      <c r="AG191">
        <f t="shared" si="93"/>
        <v>9.7763114354718343</v>
      </c>
      <c r="AH191">
        <v>1200.282713910271</v>
      </c>
      <c r="AI191">
        <v>1184.56206060606</v>
      </c>
      <c r="AJ191">
        <v>1.6782418569097299</v>
      </c>
      <c r="AK191">
        <v>62.033969261683353</v>
      </c>
      <c r="AL191">
        <f t="shared" si="94"/>
        <v>0.34694167973094775</v>
      </c>
      <c r="AM191">
        <v>33.094738000000007</v>
      </c>
      <c r="AN191">
        <v>33.404273939393917</v>
      </c>
      <c r="AO191">
        <v>3.9782471383945903E-6</v>
      </c>
      <c r="AP191">
        <v>98.33</v>
      </c>
      <c r="AQ191">
        <v>29</v>
      </c>
      <c r="AR191">
        <v>4</v>
      </c>
      <c r="AS191">
        <f t="shared" si="95"/>
        <v>1</v>
      </c>
      <c r="AT191">
        <f t="shared" si="96"/>
        <v>0</v>
      </c>
      <c r="AU191">
        <f t="shared" si="97"/>
        <v>47402.045484842674</v>
      </c>
      <c r="AV191">
        <f t="shared" si="98"/>
        <v>1199.9949999999999</v>
      </c>
      <c r="AW191">
        <f t="shared" si="99"/>
        <v>1025.9216199209964</v>
      </c>
      <c r="AX191">
        <f t="shared" si="100"/>
        <v>0.85493824551018671</v>
      </c>
      <c r="AY191">
        <f t="shared" si="101"/>
        <v>0.18843081383466037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1674579044.6875</v>
      </c>
      <c r="BF191">
        <v>1142.05375</v>
      </c>
      <c r="BG191">
        <v>1161.1287500000001</v>
      </c>
      <c r="BH191">
        <v>33.402324999999998</v>
      </c>
      <c r="BI191">
        <v>33.094875000000002</v>
      </c>
      <c r="BJ191">
        <v>1149.22</v>
      </c>
      <c r="BK191">
        <v>33.189374999999998</v>
      </c>
      <c r="BL191">
        <v>649.99175000000002</v>
      </c>
      <c r="BM191">
        <v>101.37462499999999</v>
      </c>
      <c r="BN191">
        <v>0.1000980125</v>
      </c>
      <c r="BO191">
        <v>32.605037499999987</v>
      </c>
      <c r="BP191">
        <v>33.074725000000001</v>
      </c>
      <c r="BQ191">
        <v>999.9</v>
      </c>
      <c r="BR191">
        <v>0</v>
      </c>
      <c r="BS191">
        <v>0</v>
      </c>
      <c r="BT191">
        <v>8981.3274999999994</v>
      </c>
      <c r="BU191">
        <v>0</v>
      </c>
      <c r="BV191">
        <v>264.08912500000002</v>
      </c>
      <c r="BW191">
        <v>-19.075587500000001</v>
      </c>
      <c r="BX191">
        <v>1181.52</v>
      </c>
      <c r="BY191">
        <v>1200.8699999999999</v>
      </c>
      <c r="BZ191">
        <v>0.30745175000000002</v>
      </c>
      <c r="CA191">
        <v>1161.1287500000001</v>
      </c>
      <c r="CB191">
        <v>33.094875000000002</v>
      </c>
      <c r="CC191">
        <v>3.38614375</v>
      </c>
      <c r="CD191">
        <v>3.3549774999999999</v>
      </c>
      <c r="CE191">
        <v>26.059449999999998</v>
      </c>
      <c r="CF191">
        <v>25.903187500000001</v>
      </c>
      <c r="CG191">
        <v>1199.9949999999999</v>
      </c>
      <c r="CH191">
        <v>0.49997524999999998</v>
      </c>
      <c r="CI191">
        <v>0.50002475000000002</v>
      </c>
      <c r="CJ191">
        <v>0</v>
      </c>
      <c r="CK191">
        <v>753.81925000000001</v>
      </c>
      <c r="CL191">
        <v>4.9990899999999998</v>
      </c>
      <c r="CM191">
        <v>7705.4162500000002</v>
      </c>
      <c r="CN191">
        <v>9557.7337499999994</v>
      </c>
      <c r="CO191">
        <v>41.843499999999999</v>
      </c>
      <c r="CP191">
        <v>43.686999999999998</v>
      </c>
      <c r="CQ191">
        <v>42.625</v>
      </c>
      <c r="CR191">
        <v>42.686999999999998</v>
      </c>
      <c r="CS191">
        <v>43.186999999999998</v>
      </c>
      <c r="CT191">
        <v>597.46875</v>
      </c>
      <c r="CU191">
        <v>597.52750000000003</v>
      </c>
      <c r="CV191">
        <v>0</v>
      </c>
      <c r="CW191">
        <v>1674579059.5999999</v>
      </c>
      <c r="CX191">
        <v>0</v>
      </c>
      <c r="CY191">
        <v>1674577646.0999999</v>
      </c>
      <c r="CZ191" t="s">
        <v>356</v>
      </c>
      <c r="DA191">
        <v>1674577646.0999999</v>
      </c>
      <c r="DB191">
        <v>1674577639.5999999</v>
      </c>
      <c r="DC191">
        <v>30</v>
      </c>
      <c r="DD191">
        <v>-0.48</v>
      </c>
      <c r="DE191">
        <v>-5.1999999999999998E-2</v>
      </c>
      <c r="DF191">
        <v>-5.7220000000000004</v>
      </c>
      <c r="DG191">
        <v>0.21299999999999999</v>
      </c>
      <c r="DH191">
        <v>415</v>
      </c>
      <c r="DI191">
        <v>32</v>
      </c>
      <c r="DJ191">
        <v>0.4</v>
      </c>
      <c r="DK191">
        <v>0.18</v>
      </c>
      <c r="DL191">
        <v>-18.8831475</v>
      </c>
      <c r="DM191">
        <v>-1.492422889305755</v>
      </c>
      <c r="DN191">
        <v>0.14771205263535539</v>
      </c>
      <c r="DO191">
        <v>0</v>
      </c>
      <c r="DP191">
        <v>0.29666290000000001</v>
      </c>
      <c r="DQ191">
        <v>8.5493898686678949E-2</v>
      </c>
      <c r="DR191">
        <v>8.3079568210240456E-3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357</v>
      </c>
      <c r="EA191">
        <v>3.2973300000000001</v>
      </c>
      <c r="EB191">
        <v>2.6252900000000001</v>
      </c>
      <c r="EC191">
        <v>0.20473</v>
      </c>
      <c r="ED191">
        <v>0.20464299999999999</v>
      </c>
      <c r="EE191">
        <v>0.13802400000000001</v>
      </c>
      <c r="EF191">
        <v>0.135854</v>
      </c>
      <c r="EG191">
        <v>24013.7</v>
      </c>
      <c r="EH191">
        <v>24418.3</v>
      </c>
      <c r="EI191">
        <v>28095.9</v>
      </c>
      <c r="EJ191">
        <v>29551.599999999999</v>
      </c>
      <c r="EK191">
        <v>33338.5</v>
      </c>
      <c r="EL191">
        <v>35465</v>
      </c>
      <c r="EM191">
        <v>39664.300000000003</v>
      </c>
      <c r="EN191">
        <v>42244.5</v>
      </c>
      <c r="EO191">
        <v>2.1823199999999998</v>
      </c>
      <c r="EP191">
        <v>2.2218499999999999</v>
      </c>
      <c r="EQ191">
        <v>0.16681799999999999</v>
      </c>
      <c r="ER191">
        <v>0</v>
      </c>
      <c r="ES191">
        <v>30.371300000000002</v>
      </c>
      <c r="ET191">
        <v>999.9</v>
      </c>
      <c r="EU191">
        <v>74.8</v>
      </c>
      <c r="EV191">
        <v>32</v>
      </c>
      <c r="EW191">
        <v>35.232700000000001</v>
      </c>
      <c r="EX191">
        <v>58.026400000000002</v>
      </c>
      <c r="EY191">
        <v>-7.1875</v>
      </c>
      <c r="EZ191">
        <v>2</v>
      </c>
      <c r="FA191">
        <v>0.39641799999999999</v>
      </c>
      <c r="FB191">
        <v>-0.112437</v>
      </c>
      <c r="FC191">
        <v>20.274100000000001</v>
      </c>
      <c r="FD191">
        <v>5.2190899999999996</v>
      </c>
      <c r="FE191">
        <v>12.0067</v>
      </c>
      <c r="FF191">
        <v>4.9862000000000002</v>
      </c>
      <c r="FG191">
        <v>3.2845800000000001</v>
      </c>
      <c r="FH191">
        <v>9999</v>
      </c>
      <c r="FI191">
        <v>9999</v>
      </c>
      <c r="FJ191">
        <v>9999</v>
      </c>
      <c r="FK191">
        <v>999.9</v>
      </c>
      <c r="FL191">
        <v>1.8656999999999999</v>
      </c>
      <c r="FM191">
        <v>1.8621799999999999</v>
      </c>
      <c r="FN191">
        <v>1.8641700000000001</v>
      </c>
      <c r="FO191">
        <v>1.8602099999999999</v>
      </c>
      <c r="FP191">
        <v>1.8609599999999999</v>
      </c>
      <c r="FQ191">
        <v>1.8601099999999999</v>
      </c>
      <c r="FR191">
        <v>1.86181</v>
      </c>
      <c r="FS191">
        <v>1.8583799999999999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-7.18</v>
      </c>
      <c r="GH191">
        <v>0.21299999999999999</v>
      </c>
      <c r="GI191">
        <v>-4.3160023200825837</v>
      </c>
      <c r="GJ191">
        <v>-4.0448538125570227E-3</v>
      </c>
      <c r="GK191">
        <v>1.839783264315481E-6</v>
      </c>
      <c r="GL191">
        <v>-4.1587272622942942E-10</v>
      </c>
      <c r="GM191">
        <v>0.21294000000000321</v>
      </c>
      <c r="GN191">
        <v>0</v>
      </c>
      <c r="GO191">
        <v>0</v>
      </c>
      <c r="GP191">
        <v>0</v>
      </c>
      <c r="GQ191">
        <v>5</v>
      </c>
      <c r="GR191">
        <v>2081</v>
      </c>
      <c r="GS191">
        <v>3</v>
      </c>
      <c r="GT191">
        <v>31</v>
      </c>
      <c r="GU191">
        <v>23.3</v>
      </c>
      <c r="GV191">
        <v>23.5</v>
      </c>
      <c r="GW191">
        <v>3.14331</v>
      </c>
      <c r="GX191">
        <v>2.5097700000000001</v>
      </c>
      <c r="GY191">
        <v>2.04834</v>
      </c>
      <c r="GZ191">
        <v>2.6245099999999999</v>
      </c>
      <c r="HA191">
        <v>2.1972700000000001</v>
      </c>
      <c r="HB191">
        <v>2.3071299999999999</v>
      </c>
      <c r="HC191">
        <v>36.718000000000004</v>
      </c>
      <c r="HD191">
        <v>14.6486</v>
      </c>
      <c r="HE191">
        <v>18</v>
      </c>
      <c r="HF191">
        <v>664.08299999999997</v>
      </c>
      <c r="HG191">
        <v>777.06899999999996</v>
      </c>
      <c r="HH191">
        <v>31.001100000000001</v>
      </c>
      <c r="HI191">
        <v>32.505899999999997</v>
      </c>
      <c r="HJ191">
        <v>30</v>
      </c>
      <c r="HK191">
        <v>32.4985</v>
      </c>
      <c r="HL191">
        <v>32.521799999999999</v>
      </c>
      <c r="HM191">
        <v>62.883299999999998</v>
      </c>
      <c r="HN191">
        <v>0</v>
      </c>
      <c r="HO191">
        <v>100</v>
      </c>
      <c r="HP191">
        <v>31</v>
      </c>
      <c r="HQ191">
        <v>1177.32</v>
      </c>
      <c r="HR191">
        <v>33.932099999999998</v>
      </c>
      <c r="HS191">
        <v>99.010499999999993</v>
      </c>
      <c r="HT191">
        <v>97.956500000000005</v>
      </c>
    </row>
    <row r="192" spans="1:228" x14ac:dyDescent="0.2">
      <c r="A192">
        <v>177</v>
      </c>
      <c r="B192">
        <v>1674579051</v>
      </c>
      <c r="C192">
        <v>703</v>
      </c>
      <c r="D192" t="s">
        <v>713</v>
      </c>
      <c r="E192" t="s">
        <v>714</v>
      </c>
      <c r="F192">
        <v>4</v>
      </c>
      <c r="G192">
        <v>1674579049</v>
      </c>
      <c r="H192">
        <f t="shared" si="68"/>
        <v>3.5648134077009407E-4</v>
      </c>
      <c r="I192">
        <f t="shared" si="69"/>
        <v>0.35648134077009408</v>
      </c>
      <c r="J192">
        <f t="shared" si="70"/>
        <v>9.7125460525612759</v>
      </c>
      <c r="K192">
        <f t="shared" si="71"/>
        <v>1149.0728571428569</v>
      </c>
      <c r="L192">
        <f t="shared" si="72"/>
        <v>372.53809505873522</v>
      </c>
      <c r="M192">
        <f t="shared" si="73"/>
        <v>37.803923759399943</v>
      </c>
      <c r="N192">
        <f t="shared" si="74"/>
        <v>116.60408227130614</v>
      </c>
      <c r="O192">
        <f t="shared" si="75"/>
        <v>2.0643685696148575E-2</v>
      </c>
      <c r="P192">
        <f t="shared" si="76"/>
        <v>2.7743742498854234</v>
      </c>
      <c r="Q192">
        <f t="shared" si="77"/>
        <v>2.0558727994385101E-2</v>
      </c>
      <c r="R192">
        <f t="shared" si="78"/>
        <v>1.2856808859337814E-2</v>
      </c>
      <c r="S192">
        <f t="shared" si="79"/>
        <v>226.12287776357471</v>
      </c>
      <c r="T192">
        <f t="shared" si="80"/>
        <v>33.917455611275784</v>
      </c>
      <c r="U192">
        <f t="shared" si="81"/>
        <v>33.085771428571427</v>
      </c>
      <c r="V192">
        <f t="shared" si="82"/>
        <v>5.0765058994930774</v>
      </c>
      <c r="W192">
        <f t="shared" si="83"/>
        <v>68.566805078552235</v>
      </c>
      <c r="X192">
        <f t="shared" si="84"/>
        <v>3.390341202090041</v>
      </c>
      <c r="Y192">
        <f t="shared" si="85"/>
        <v>4.944580979390774</v>
      </c>
      <c r="Z192">
        <f t="shared" si="86"/>
        <v>1.6861646974030364</v>
      </c>
      <c r="AA192">
        <f t="shared" si="87"/>
        <v>-15.720827127961149</v>
      </c>
      <c r="AB192">
        <f t="shared" si="88"/>
        <v>-70.01682016423257</v>
      </c>
      <c r="AC192">
        <f t="shared" si="89"/>
        <v>-5.7714050826128949</v>
      </c>
      <c r="AD192">
        <f t="shared" si="90"/>
        <v>134.61382538876811</v>
      </c>
      <c r="AE192">
        <f t="shared" si="91"/>
        <v>20.349808421303678</v>
      </c>
      <c r="AF192">
        <f t="shared" si="92"/>
        <v>0.35229453588100373</v>
      </c>
      <c r="AG192">
        <f t="shared" si="93"/>
        <v>9.7125460525612759</v>
      </c>
      <c r="AH192">
        <v>1207.109703007663</v>
      </c>
      <c r="AI192">
        <v>1191.3564242424241</v>
      </c>
      <c r="AJ192">
        <v>1.7031011084457419</v>
      </c>
      <c r="AK192">
        <v>62.033969261683353</v>
      </c>
      <c r="AL192">
        <f t="shared" si="94"/>
        <v>0.35648134077009408</v>
      </c>
      <c r="AM192">
        <v>33.095431766233752</v>
      </c>
      <c r="AN192">
        <v>33.413435757575762</v>
      </c>
      <c r="AO192">
        <v>7.3960197635269737E-6</v>
      </c>
      <c r="AP192">
        <v>98.33</v>
      </c>
      <c r="AQ192">
        <v>29</v>
      </c>
      <c r="AR192">
        <v>4</v>
      </c>
      <c r="AS192">
        <f t="shared" si="95"/>
        <v>1</v>
      </c>
      <c r="AT192">
        <f t="shared" si="96"/>
        <v>0</v>
      </c>
      <c r="AU192">
        <f t="shared" si="97"/>
        <v>47583.57683032455</v>
      </c>
      <c r="AV192">
        <f t="shared" si="98"/>
        <v>1200.032857142857</v>
      </c>
      <c r="AW192">
        <f t="shared" si="99"/>
        <v>1025.9538351106603</v>
      </c>
      <c r="AX192">
        <f t="shared" si="100"/>
        <v>0.85493812023892479</v>
      </c>
      <c r="AY192">
        <f t="shared" si="101"/>
        <v>0.1884305720611249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1674579049</v>
      </c>
      <c r="BF192">
        <v>1149.0728571428569</v>
      </c>
      <c r="BG192">
        <v>1168.23</v>
      </c>
      <c r="BH192">
        <v>33.410057142857127</v>
      </c>
      <c r="BI192">
        <v>33.095742857142859</v>
      </c>
      <c r="BJ192">
        <v>1156.247142857143</v>
      </c>
      <c r="BK192">
        <v>33.197142857142858</v>
      </c>
      <c r="BL192">
        <v>650.03285714285721</v>
      </c>
      <c r="BM192">
        <v>101.37685714285711</v>
      </c>
      <c r="BN192">
        <v>9.9808628571428568E-2</v>
      </c>
      <c r="BO192">
        <v>32.617657142857141</v>
      </c>
      <c r="BP192">
        <v>33.085771428571427</v>
      </c>
      <c r="BQ192">
        <v>999.89999999999986</v>
      </c>
      <c r="BR192">
        <v>0</v>
      </c>
      <c r="BS192">
        <v>0</v>
      </c>
      <c r="BT192">
        <v>9016.4285714285706</v>
      </c>
      <c r="BU192">
        <v>0</v>
      </c>
      <c r="BV192">
        <v>304.92599999999999</v>
      </c>
      <c r="BW192">
        <v>-19.155914285714289</v>
      </c>
      <c r="BX192">
        <v>1188.79</v>
      </c>
      <c r="BY192">
        <v>1208.2157142857141</v>
      </c>
      <c r="BZ192">
        <v>0.31430599999999997</v>
      </c>
      <c r="CA192">
        <v>1168.23</v>
      </c>
      <c r="CB192">
        <v>33.095742857142859</v>
      </c>
      <c r="CC192">
        <v>3.3870057142857148</v>
      </c>
      <c r="CD192">
        <v>3.355142857142857</v>
      </c>
      <c r="CE192">
        <v>26.06372857142857</v>
      </c>
      <c r="CF192">
        <v>25.90401428571429</v>
      </c>
      <c r="CG192">
        <v>1200.032857142857</v>
      </c>
      <c r="CH192">
        <v>0.49997885714285711</v>
      </c>
      <c r="CI192">
        <v>0.50002114285714294</v>
      </c>
      <c r="CJ192">
        <v>0</v>
      </c>
      <c r="CK192">
        <v>753.92085714285724</v>
      </c>
      <c r="CL192">
        <v>4.9990899999999998</v>
      </c>
      <c r="CM192">
        <v>7704.1757142857141</v>
      </c>
      <c r="CN192">
        <v>9558.0271428571432</v>
      </c>
      <c r="CO192">
        <v>41.811999999999998</v>
      </c>
      <c r="CP192">
        <v>43.686999999999998</v>
      </c>
      <c r="CQ192">
        <v>42.625</v>
      </c>
      <c r="CR192">
        <v>42.686999999999998</v>
      </c>
      <c r="CS192">
        <v>43.196000000000012</v>
      </c>
      <c r="CT192">
        <v>597.49285714285713</v>
      </c>
      <c r="CU192">
        <v>597.54142857142858</v>
      </c>
      <c r="CV192">
        <v>0</v>
      </c>
      <c r="CW192">
        <v>1674579063.8</v>
      </c>
      <c r="CX192">
        <v>0</v>
      </c>
      <c r="CY192">
        <v>1674577646.0999999</v>
      </c>
      <c r="CZ192" t="s">
        <v>356</v>
      </c>
      <c r="DA192">
        <v>1674577646.0999999</v>
      </c>
      <c r="DB192">
        <v>1674577639.5999999</v>
      </c>
      <c r="DC192">
        <v>30</v>
      </c>
      <c r="DD192">
        <v>-0.48</v>
      </c>
      <c r="DE192">
        <v>-5.1999999999999998E-2</v>
      </c>
      <c r="DF192">
        <v>-5.7220000000000004</v>
      </c>
      <c r="DG192">
        <v>0.21299999999999999</v>
      </c>
      <c r="DH192">
        <v>415</v>
      </c>
      <c r="DI192">
        <v>32</v>
      </c>
      <c r="DJ192">
        <v>0.4</v>
      </c>
      <c r="DK192">
        <v>0.18</v>
      </c>
      <c r="DL192">
        <v>-18.983329999999999</v>
      </c>
      <c r="DM192">
        <v>-1.313880675422161</v>
      </c>
      <c r="DN192">
        <v>0.13038113590546729</v>
      </c>
      <c r="DO192">
        <v>0</v>
      </c>
      <c r="DP192">
        <v>0.30231209999999997</v>
      </c>
      <c r="DQ192">
        <v>8.2099902439023778E-2</v>
      </c>
      <c r="DR192">
        <v>7.9820684061213103E-3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357</v>
      </c>
      <c r="EA192">
        <v>3.2970999999999999</v>
      </c>
      <c r="EB192">
        <v>2.6250200000000001</v>
      </c>
      <c r="EC192">
        <v>0.20546700000000001</v>
      </c>
      <c r="ED192">
        <v>0.20536699999999999</v>
      </c>
      <c r="EE192">
        <v>0.13805000000000001</v>
      </c>
      <c r="EF192">
        <v>0.13586799999999999</v>
      </c>
      <c r="EG192">
        <v>23991.599999999999</v>
      </c>
      <c r="EH192">
        <v>24395.599999999999</v>
      </c>
      <c r="EI192">
        <v>28096.3</v>
      </c>
      <c r="EJ192">
        <v>29551.1</v>
      </c>
      <c r="EK192">
        <v>33337.699999999997</v>
      </c>
      <c r="EL192">
        <v>35464</v>
      </c>
      <c r="EM192">
        <v>39664.400000000001</v>
      </c>
      <c r="EN192">
        <v>42244</v>
      </c>
      <c r="EO192">
        <v>2.1819700000000002</v>
      </c>
      <c r="EP192">
        <v>2.2221199999999999</v>
      </c>
      <c r="EQ192">
        <v>0.16730300000000001</v>
      </c>
      <c r="ER192">
        <v>0</v>
      </c>
      <c r="ES192">
        <v>30.385300000000001</v>
      </c>
      <c r="ET192">
        <v>999.9</v>
      </c>
      <c r="EU192">
        <v>74.8</v>
      </c>
      <c r="EV192">
        <v>32</v>
      </c>
      <c r="EW192">
        <v>35.234400000000001</v>
      </c>
      <c r="EX192">
        <v>56.376399999999997</v>
      </c>
      <c r="EY192">
        <v>-7.1193900000000001</v>
      </c>
      <c r="EZ192">
        <v>2</v>
      </c>
      <c r="FA192">
        <v>0.39645799999999998</v>
      </c>
      <c r="FB192">
        <v>-0.109363</v>
      </c>
      <c r="FC192">
        <v>20.273499999999999</v>
      </c>
      <c r="FD192">
        <v>5.2168400000000004</v>
      </c>
      <c r="FE192">
        <v>12.007099999999999</v>
      </c>
      <c r="FF192">
        <v>4.9854000000000003</v>
      </c>
      <c r="FG192">
        <v>3.2840500000000001</v>
      </c>
      <c r="FH192">
        <v>9999</v>
      </c>
      <c r="FI192">
        <v>9999</v>
      </c>
      <c r="FJ192">
        <v>9999</v>
      </c>
      <c r="FK192">
        <v>999.9</v>
      </c>
      <c r="FL192">
        <v>1.8656900000000001</v>
      </c>
      <c r="FM192">
        <v>1.8621799999999999</v>
      </c>
      <c r="FN192">
        <v>1.8641700000000001</v>
      </c>
      <c r="FO192">
        <v>1.8602099999999999</v>
      </c>
      <c r="FP192">
        <v>1.8609599999999999</v>
      </c>
      <c r="FQ192">
        <v>1.86012</v>
      </c>
      <c r="FR192">
        <v>1.8617999999999999</v>
      </c>
      <c r="FS192">
        <v>1.8583799999999999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-7.18</v>
      </c>
      <c r="GH192">
        <v>0.21290000000000001</v>
      </c>
      <c r="GI192">
        <v>-4.3160023200825837</v>
      </c>
      <c r="GJ192">
        <v>-4.0448538125570227E-3</v>
      </c>
      <c r="GK192">
        <v>1.839783264315481E-6</v>
      </c>
      <c r="GL192">
        <v>-4.1587272622942942E-10</v>
      </c>
      <c r="GM192">
        <v>0.21294000000000321</v>
      </c>
      <c r="GN192">
        <v>0</v>
      </c>
      <c r="GO192">
        <v>0</v>
      </c>
      <c r="GP192">
        <v>0</v>
      </c>
      <c r="GQ192">
        <v>5</v>
      </c>
      <c r="GR192">
        <v>2081</v>
      </c>
      <c r="GS192">
        <v>3</v>
      </c>
      <c r="GT192">
        <v>31</v>
      </c>
      <c r="GU192">
        <v>23.4</v>
      </c>
      <c r="GV192">
        <v>23.5</v>
      </c>
      <c r="GW192">
        <v>3.1579600000000001</v>
      </c>
      <c r="GX192">
        <v>2.49756</v>
      </c>
      <c r="GY192">
        <v>2.04834</v>
      </c>
      <c r="GZ192">
        <v>2.6257299999999999</v>
      </c>
      <c r="HA192">
        <v>2.1972700000000001</v>
      </c>
      <c r="HB192">
        <v>2.36938</v>
      </c>
      <c r="HC192">
        <v>36.718000000000004</v>
      </c>
      <c r="HD192">
        <v>14.6661</v>
      </c>
      <c r="HE192">
        <v>18</v>
      </c>
      <c r="HF192">
        <v>663.80399999999997</v>
      </c>
      <c r="HG192">
        <v>777.33399999999995</v>
      </c>
      <c r="HH192">
        <v>31.001000000000001</v>
      </c>
      <c r="HI192">
        <v>32.508800000000001</v>
      </c>
      <c r="HJ192">
        <v>30</v>
      </c>
      <c r="HK192">
        <v>32.4985</v>
      </c>
      <c r="HL192">
        <v>32.521299999999997</v>
      </c>
      <c r="HM192">
        <v>63.175600000000003</v>
      </c>
      <c r="HN192">
        <v>0</v>
      </c>
      <c r="HO192">
        <v>100</v>
      </c>
      <c r="HP192">
        <v>31</v>
      </c>
      <c r="HQ192">
        <v>1184</v>
      </c>
      <c r="HR192">
        <v>33.932099999999998</v>
      </c>
      <c r="HS192">
        <v>99.011200000000002</v>
      </c>
      <c r="HT192">
        <v>97.955200000000005</v>
      </c>
    </row>
    <row r="193" spans="1:228" x14ac:dyDescent="0.2">
      <c r="A193">
        <v>178</v>
      </c>
      <c r="B193">
        <v>1674579055</v>
      </c>
      <c r="C193">
        <v>707</v>
      </c>
      <c r="D193" t="s">
        <v>715</v>
      </c>
      <c r="E193" t="s">
        <v>716</v>
      </c>
      <c r="F193">
        <v>4</v>
      </c>
      <c r="G193">
        <v>1674579052.6875</v>
      </c>
      <c r="H193">
        <f t="shared" si="68"/>
        <v>3.56345858618353E-4</v>
      </c>
      <c r="I193">
        <f t="shared" si="69"/>
        <v>0.356345858618353</v>
      </c>
      <c r="J193">
        <f t="shared" si="70"/>
        <v>9.431725575446519</v>
      </c>
      <c r="K193">
        <f t="shared" si="71"/>
        <v>1155.2550000000001</v>
      </c>
      <c r="L193">
        <f t="shared" si="72"/>
        <v>396.56354054205707</v>
      </c>
      <c r="M193">
        <f t="shared" si="73"/>
        <v>40.242089041403304</v>
      </c>
      <c r="N193">
        <f t="shared" si="74"/>
        <v>117.2318426247154</v>
      </c>
      <c r="O193">
        <f t="shared" si="75"/>
        <v>2.0545750483007271E-2</v>
      </c>
      <c r="P193">
        <f t="shared" si="76"/>
        <v>2.7727120652672479</v>
      </c>
      <c r="Q193">
        <f t="shared" si="77"/>
        <v>2.046154496085301E-2</v>
      </c>
      <c r="R193">
        <f t="shared" si="78"/>
        <v>1.2796002260928772E-2</v>
      </c>
      <c r="S193">
        <f t="shared" si="79"/>
        <v>226.12763882270562</v>
      </c>
      <c r="T193">
        <f t="shared" si="80"/>
        <v>33.928012791979789</v>
      </c>
      <c r="U193">
        <f t="shared" si="81"/>
        <v>33.113799999999998</v>
      </c>
      <c r="V193">
        <f t="shared" si="82"/>
        <v>5.084501221719135</v>
      </c>
      <c r="W193">
        <f t="shared" si="83"/>
        <v>68.543182644932273</v>
      </c>
      <c r="X193">
        <f t="shared" si="84"/>
        <v>3.3910413153941663</v>
      </c>
      <c r="Y193">
        <f t="shared" si="85"/>
        <v>4.9473064782539424</v>
      </c>
      <c r="Z193">
        <f t="shared" si="86"/>
        <v>1.6934599063249687</v>
      </c>
      <c r="AA193">
        <f t="shared" si="87"/>
        <v>-15.714852365069367</v>
      </c>
      <c r="AB193">
        <f t="shared" si="88"/>
        <v>-72.702659480428792</v>
      </c>
      <c r="AC193">
        <f t="shared" si="89"/>
        <v>-5.9975004983928075</v>
      </c>
      <c r="AD193">
        <f t="shared" si="90"/>
        <v>131.71262647881466</v>
      </c>
      <c r="AE193">
        <f t="shared" si="91"/>
        <v>20.336506587121519</v>
      </c>
      <c r="AF193">
        <f t="shared" si="92"/>
        <v>0.35395116262500054</v>
      </c>
      <c r="AG193">
        <f t="shared" si="93"/>
        <v>9.431725575446519</v>
      </c>
      <c r="AH193">
        <v>1214.011640350999</v>
      </c>
      <c r="AI193">
        <v>1198.3542424242421</v>
      </c>
      <c r="AJ193">
        <v>1.748095152716739</v>
      </c>
      <c r="AK193">
        <v>62.033969261683353</v>
      </c>
      <c r="AL193">
        <f t="shared" si="94"/>
        <v>0.356345858618353</v>
      </c>
      <c r="AM193">
        <v>33.101701887445891</v>
      </c>
      <c r="AN193">
        <v>33.419613939393933</v>
      </c>
      <c r="AO193">
        <v>6.0006075795730426E-6</v>
      </c>
      <c r="AP193">
        <v>98.33</v>
      </c>
      <c r="AQ193">
        <v>29</v>
      </c>
      <c r="AR193">
        <v>4</v>
      </c>
      <c r="AS193">
        <f t="shared" si="95"/>
        <v>1</v>
      </c>
      <c r="AT193">
        <f t="shared" si="96"/>
        <v>0</v>
      </c>
      <c r="AU193">
        <f t="shared" si="97"/>
        <v>47536.193816178915</v>
      </c>
      <c r="AV193">
        <f t="shared" si="98"/>
        <v>1200.06</v>
      </c>
      <c r="AW193">
        <f t="shared" si="99"/>
        <v>1025.9768574210909</v>
      </c>
      <c r="AX193">
        <f t="shared" si="100"/>
        <v>0.85493796761919483</v>
      </c>
      <c r="AY193">
        <f t="shared" si="101"/>
        <v>0.1884302775050461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1674579052.6875</v>
      </c>
      <c r="BF193">
        <v>1155.2550000000001</v>
      </c>
      <c r="BG193">
        <v>1174.405</v>
      </c>
      <c r="BH193">
        <v>33.4168375</v>
      </c>
      <c r="BI193">
        <v>33.101025</v>
      </c>
      <c r="BJ193">
        <v>1162.44</v>
      </c>
      <c r="BK193">
        <v>33.203912500000001</v>
      </c>
      <c r="BL193">
        <v>649.98675000000003</v>
      </c>
      <c r="BM193">
        <v>101.37712500000001</v>
      </c>
      <c r="BN193">
        <v>9.9901825E-2</v>
      </c>
      <c r="BO193">
        <v>32.627437499999999</v>
      </c>
      <c r="BP193">
        <v>33.113799999999998</v>
      </c>
      <c r="BQ193">
        <v>999.9</v>
      </c>
      <c r="BR193">
        <v>0</v>
      </c>
      <c r="BS193">
        <v>0</v>
      </c>
      <c r="BT193">
        <v>9007.5774999999994</v>
      </c>
      <c r="BU193">
        <v>0</v>
      </c>
      <c r="BV193">
        <v>328.80650000000003</v>
      </c>
      <c r="BW193">
        <v>-19.1492</v>
      </c>
      <c r="BX193">
        <v>1195.1937499999999</v>
      </c>
      <c r="BY193">
        <v>1214.6075000000001</v>
      </c>
      <c r="BZ193">
        <v>0.31579875000000002</v>
      </c>
      <c r="CA193">
        <v>1174.405</v>
      </c>
      <c r="CB193">
        <v>33.101025</v>
      </c>
      <c r="CC193">
        <v>3.3876962499999999</v>
      </c>
      <c r="CD193">
        <v>3.3556837499999999</v>
      </c>
      <c r="CE193">
        <v>26.067187499999999</v>
      </c>
      <c r="CF193">
        <v>25.906749999999999</v>
      </c>
      <c r="CG193">
        <v>1200.06</v>
      </c>
      <c r="CH193">
        <v>0.49998550000000003</v>
      </c>
      <c r="CI193">
        <v>0.50001450000000003</v>
      </c>
      <c r="CJ193">
        <v>0</v>
      </c>
      <c r="CK193">
        <v>753.65824999999995</v>
      </c>
      <c r="CL193">
        <v>4.9990899999999998</v>
      </c>
      <c r="CM193">
        <v>7702.3912499999997</v>
      </c>
      <c r="CN193">
        <v>9558.2800000000007</v>
      </c>
      <c r="CO193">
        <v>41.819875000000003</v>
      </c>
      <c r="CP193">
        <v>43.710624999999993</v>
      </c>
      <c r="CQ193">
        <v>42.625</v>
      </c>
      <c r="CR193">
        <v>42.718499999999999</v>
      </c>
      <c r="CS193">
        <v>43.218499999999999</v>
      </c>
      <c r="CT193">
        <v>597.51250000000005</v>
      </c>
      <c r="CU193">
        <v>597.54874999999993</v>
      </c>
      <c r="CV193">
        <v>0</v>
      </c>
      <c r="CW193">
        <v>1674579067.4000001</v>
      </c>
      <c r="CX193">
        <v>0</v>
      </c>
      <c r="CY193">
        <v>1674577646.0999999</v>
      </c>
      <c r="CZ193" t="s">
        <v>356</v>
      </c>
      <c r="DA193">
        <v>1674577646.0999999</v>
      </c>
      <c r="DB193">
        <v>1674577639.5999999</v>
      </c>
      <c r="DC193">
        <v>30</v>
      </c>
      <c r="DD193">
        <v>-0.48</v>
      </c>
      <c r="DE193">
        <v>-5.1999999999999998E-2</v>
      </c>
      <c r="DF193">
        <v>-5.7220000000000004</v>
      </c>
      <c r="DG193">
        <v>0.21299999999999999</v>
      </c>
      <c r="DH193">
        <v>415</v>
      </c>
      <c r="DI193">
        <v>32</v>
      </c>
      <c r="DJ193">
        <v>0.4</v>
      </c>
      <c r="DK193">
        <v>0.18</v>
      </c>
      <c r="DL193">
        <v>-19.053764999999999</v>
      </c>
      <c r="DM193">
        <v>-0.92070168855532464</v>
      </c>
      <c r="DN193">
        <v>9.6361892234430313E-2</v>
      </c>
      <c r="DO193">
        <v>0</v>
      </c>
      <c r="DP193">
        <v>0.30728972500000001</v>
      </c>
      <c r="DQ193">
        <v>6.9392454033770506E-2</v>
      </c>
      <c r="DR193">
        <v>6.8175336155661907E-3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357</v>
      </c>
      <c r="EA193">
        <v>3.2976800000000002</v>
      </c>
      <c r="EB193">
        <v>2.6255199999999999</v>
      </c>
      <c r="EC193">
        <v>0.206209</v>
      </c>
      <c r="ED193">
        <v>0.20610800000000001</v>
      </c>
      <c r="EE193">
        <v>0.138067</v>
      </c>
      <c r="EF193">
        <v>0.135877</v>
      </c>
      <c r="EG193">
        <v>23969.5</v>
      </c>
      <c r="EH193">
        <v>24373</v>
      </c>
      <c r="EI193">
        <v>28096.6</v>
      </c>
      <c r="EJ193">
        <v>29551.4</v>
      </c>
      <c r="EK193">
        <v>33337.4</v>
      </c>
      <c r="EL193">
        <v>35464.199999999997</v>
      </c>
      <c r="EM193">
        <v>39664.800000000003</v>
      </c>
      <c r="EN193">
        <v>42244.6</v>
      </c>
      <c r="EO193">
        <v>2.1825299999999999</v>
      </c>
      <c r="EP193">
        <v>2.22193</v>
      </c>
      <c r="EQ193">
        <v>0.16789899999999999</v>
      </c>
      <c r="ER193">
        <v>0</v>
      </c>
      <c r="ES193">
        <v>30.401</v>
      </c>
      <c r="ET193">
        <v>999.9</v>
      </c>
      <c r="EU193">
        <v>74.8</v>
      </c>
      <c r="EV193">
        <v>32</v>
      </c>
      <c r="EW193">
        <v>35.234400000000001</v>
      </c>
      <c r="EX193">
        <v>57.636400000000002</v>
      </c>
      <c r="EY193">
        <v>-7.4078499999999998</v>
      </c>
      <c r="EZ193">
        <v>2</v>
      </c>
      <c r="FA193">
        <v>0.396484</v>
      </c>
      <c r="FB193">
        <v>-0.10695</v>
      </c>
      <c r="FC193">
        <v>20.274000000000001</v>
      </c>
      <c r="FD193">
        <v>5.2199900000000001</v>
      </c>
      <c r="FE193">
        <v>12.006500000000001</v>
      </c>
      <c r="FF193">
        <v>4.9863</v>
      </c>
      <c r="FG193">
        <v>3.2846500000000001</v>
      </c>
      <c r="FH193">
        <v>9999</v>
      </c>
      <c r="FI193">
        <v>9999</v>
      </c>
      <c r="FJ193">
        <v>9999</v>
      </c>
      <c r="FK193">
        <v>999.9</v>
      </c>
      <c r="FL193">
        <v>1.8656900000000001</v>
      </c>
      <c r="FM193">
        <v>1.8621799999999999</v>
      </c>
      <c r="FN193">
        <v>1.8641700000000001</v>
      </c>
      <c r="FO193">
        <v>1.8602300000000001</v>
      </c>
      <c r="FP193">
        <v>1.8609599999999999</v>
      </c>
      <c r="FQ193">
        <v>1.8601399999999999</v>
      </c>
      <c r="FR193">
        <v>1.8617999999999999</v>
      </c>
      <c r="FS193">
        <v>1.8583700000000001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-7.19</v>
      </c>
      <c r="GH193">
        <v>0.21299999999999999</v>
      </c>
      <c r="GI193">
        <v>-4.3160023200825837</v>
      </c>
      <c r="GJ193">
        <v>-4.0448538125570227E-3</v>
      </c>
      <c r="GK193">
        <v>1.839783264315481E-6</v>
      </c>
      <c r="GL193">
        <v>-4.1587272622942942E-10</v>
      </c>
      <c r="GM193">
        <v>0.21294000000000321</v>
      </c>
      <c r="GN193">
        <v>0</v>
      </c>
      <c r="GO193">
        <v>0</v>
      </c>
      <c r="GP193">
        <v>0</v>
      </c>
      <c r="GQ193">
        <v>5</v>
      </c>
      <c r="GR193">
        <v>2081</v>
      </c>
      <c r="GS193">
        <v>3</v>
      </c>
      <c r="GT193">
        <v>31</v>
      </c>
      <c r="GU193">
        <v>23.5</v>
      </c>
      <c r="GV193">
        <v>23.6</v>
      </c>
      <c r="GW193">
        <v>3.1713900000000002</v>
      </c>
      <c r="GX193">
        <v>2.5061</v>
      </c>
      <c r="GY193">
        <v>2.04834</v>
      </c>
      <c r="GZ193">
        <v>2.6257299999999999</v>
      </c>
      <c r="HA193">
        <v>2.1972700000000001</v>
      </c>
      <c r="HB193">
        <v>2.33887</v>
      </c>
      <c r="HC193">
        <v>36.718000000000004</v>
      </c>
      <c r="HD193">
        <v>14.6661</v>
      </c>
      <c r="HE193">
        <v>18</v>
      </c>
      <c r="HF193">
        <v>664.21299999999997</v>
      </c>
      <c r="HG193">
        <v>777.10500000000002</v>
      </c>
      <c r="HH193">
        <v>31.000800000000002</v>
      </c>
      <c r="HI193">
        <v>32.508800000000001</v>
      </c>
      <c r="HJ193">
        <v>30.0001</v>
      </c>
      <c r="HK193">
        <v>32.495600000000003</v>
      </c>
      <c r="HL193">
        <v>32.518900000000002</v>
      </c>
      <c r="HM193">
        <v>63.463900000000002</v>
      </c>
      <c r="HN193">
        <v>0</v>
      </c>
      <c r="HO193">
        <v>100</v>
      </c>
      <c r="HP193">
        <v>31</v>
      </c>
      <c r="HQ193">
        <v>1190.68</v>
      </c>
      <c r="HR193">
        <v>33.932099999999998</v>
      </c>
      <c r="HS193">
        <v>99.012299999999996</v>
      </c>
      <c r="HT193">
        <v>97.956500000000005</v>
      </c>
    </row>
    <row r="194" spans="1:228" x14ac:dyDescent="0.2">
      <c r="A194">
        <v>179</v>
      </c>
      <c r="B194">
        <v>1674579059</v>
      </c>
      <c r="C194">
        <v>711</v>
      </c>
      <c r="D194" t="s">
        <v>717</v>
      </c>
      <c r="E194" t="s">
        <v>718</v>
      </c>
      <c r="F194">
        <v>4</v>
      </c>
      <c r="G194">
        <v>1674579057</v>
      </c>
      <c r="H194">
        <f t="shared" si="68"/>
        <v>3.5969022686304448E-4</v>
      </c>
      <c r="I194">
        <f t="shared" si="69"/>
        <v>0.35969022686304447</v>
      </c>
      <c r="J194">
        <f t="shared" si="70"/>
        <v>9.776291528657632</v>
      </c>
      <c r="K194">
        <f t="shared" si="71"/>
        <v>1162.418571428572</v>
      </c>
      <c r="L194">
        <f t="shared" si="72"/>
        <v>381.09979114071524</v>
      </c>
      <c r="M194">
        <f t="shared" si="73"/>
        <v>38.673086258414287</v>
      </c>
      <c r="N194">
        <f t="shared" si="74"/>
        <v>117.95942880651222</v>
      </c>
      <c r="O194">
        <f t="shared" si="75"/>
        <v>2.0661587644404192E-2</v>
      </c>
      <c r="P194">
        <f t="shared" si="76"/>
        <v>2.7696231568429956</v>
      </c>
      <c r="Q194">
        <f t="shared" si="77"/>
        <v>2.0576337517112481E-2</v>
      </c>
      <c r="R194">
        <f t="shared" si="78"/>
        <v>1.2867840908615364E-2</v>
      </c>
      <c r="S194">
        <f t="shared" si="79"/>
        <v>226.11090519289974</v>
      </c>
      <c r="T194">
        <f t="shared" si="80"/>
        <v>33.940901348883386</v>
      </c>
      <c r="U194">
        <f t="shared" si="81"/>
        <v>33.138014285714277</v>
      </c>
      <c r="V194">
        <f t="shared" si="82"/>
        <v>5.0914173139826229</v>
      </c>
      <c r="W194">
        <f t="shared" si="83"/>
        <v>68.5070550826062</v>
      </c>
      <c r="X194">
        <f t="shared" si="84"/>
        <v>3.3916563131479296</v>
      </c>
      <c r="Y194">
        <f t="shared" si="85"/>
        <v>4.9508131812968035</v>
      </c>
      <c r="Z194">
        <f t="shared" si="86"/>
        <v>1.6997610008346933</v>
      </c>
      <c r="AA194">
        <f t="shared" si="87"/>
        <v>-15.862339004660262</v>
      </c>
      <c r="AB194">
        <f t="shared" si="88"/>
        <v>-74.359329968594921</v>
      </c>
      <c r="AC194">
        <f t="shared" si="89"/>
        <v>-6.1421146905083264</v>
      </c>
      <c r="AD194">
        <f t="shared" si="90"/>
        <v>129.74712152913622</v>
      </c>
      <c r="AE194">
        <f t="shared" si="91"/>
        <v>20.441713708321096</v>
      </c>
      <c r="AF194">
        <f t="shared" si="92"/>
        <v>0.35747939846458548</v>
      </c>
      <c r="AG194">
        <f t="shared" si="93"/>
        <v>9.776291528657632</v>
      </c>
      <c r="AH194">
        <v>1220.99918166783</v>
      </c>
      <c r="AI194">
        <v>1205.174242424242</v>
      </c>
      <c r="AJ194">
        <v>1.706132541088808</v>
      </c>
      <c r="AK194">
        <v>62.033969261683353</v>
      </c>
      <c r="AL194">
        <f t="shared" si="94"/>
        <v>0.35969022686304447</v>
      </c>
      <c r="AM194">
        <v>33.103060502164503</v>
      </c>
      <c r="AN194">
        <v>33.42393696969696</v>
      </c>
      <c r="AO194">
        <v>3.9969832722507653E-6</v>
      </c>
      <c r="AP194">
        <v>98.33</v>
      </c>
      <c r="AQ194">
        <v>29</v>
      </c>
      <c r="AR194">
        <v>4</v>
      </c>
      <c r="AS194">
        <f t="shared" si="95"/>
        <v>1</v>
      </c>
      <c r="AT194">
        <f t="shared" si="96"/>
        <v>0</v>
      </c>
      <c r="AU194">
        <f t="shared" si="97"/>
        <v>47449.053783341427</v>
      </c>
      <c r="AV194">
        <f t="shared" si="98"/>
        <v>1199.978571428572</v>
      </c>
      <c r="AW194">
        <f t="shared" si="99"/>
        <v>1025.9065208253371</v>
      </c>
      <c r="AX194">
        <f t="shared" si="100"/>
        <v>0.85493736742648452</v>
      </c>
      <c r="AY194">
        <f t="shared" si="101"/>
        <v>0.18842911913311516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1674579057</v>
      </c>
      <c r="BF194">
        <v>1162.418571428572</v>
      </c>
      <c r="BG194">
        <v>1181.67</v>
      </c>
      <c r="BH194">
        <v>33.422714285714292</v>
      </c>
      <c r="BI194">
        <v>33.103785714285713</v>
      </c>
      <c r="BJ194">
        <v>1169.6157142857139</v>
      </c>
      <c r="BK194">
        <v>33.209742857142857</v>
      </c>
      <c r="BL194">
        <v>650.048</v>
      </c>
      <c r="BM194">
        <v>101.3774285714286</v>
      </c>
      <c r="BN194">
        <v>0.1001559285714286</v>
      </c>
      <c r="BO194">
        <v>32.640014285714287</v>
      </c>
      <c r="BP194">
        <v>33.138014285714277</v>
      </c>
      <c r="BQ194">
        <v>999.89999999999986</v>
      </c>
      <c r="BR194">
        <v>0</v>
      </c>
      <c r="BS194">
        <v>0</v>
      </c>
      <c r="BT194">
        <v>8991.16</v>
      </c>
      <c r="BU194">
        <v>0</v>
      </c>
      <c r="BV194">
        <v>328.96899999999999</v>
      </c>
      <c r="BW194">
        <v>-19.24858571428571</v>
      </c>
      <c r="BX194">
        <v>1202.6171428571431</v>
      </c>
      <c r="BY194">
        <v>1222.1257142857139</v>
      </c>
      <c r="BZ194">
        <v>0.31891599999999998</v>
      </c>
      <c r="CA194">
        <v>1181.67</v>
      </c>
      <c r="CB194">
        <v>33.103785714285713</v>
      </c>
      <c r="CC194">
        <v>3.3883071428571432</v>
      </c>
      <c r="CD194">
        <v>3.3559771428571432</v>
      </c>
      <c r="CE194">
        <v>26.070214285714279</v>
      </c>
      <c r="CF194">
        <v>25.90822857142857</v>
      </c>
      <c r="CG194">
        <v>1199.978571428572</v>
      </c>
      <c r="CH194">
        <v>0.50000428571428568</v>
      </c>
      <c r="CI194">
        <v>0.49999571428571432</v>
      </c>
      <c r="CJ194">
        <v>0</v>
      </c>
      <c r="CK194">
        <v>753.51442857142854</v>
      </c>
      <c r="CL194">
        <v>4.9990899999999998</v>
      </c>
      <c r="CM194">
        <v>7700.5842857142852</v>
      </c>
      <c r="CN194">
        <v>9557.6814285714299</v>
      </c>
      <c r="CO194">
        <v>41.838999999999999</v>
      </c>
      <c r="CP194">
        <v>43.741</v>
      </c>
      <c r="CQ194">
        <v>42.625</v>
      </c>
      <c r="CR194">
        <v>42.686999999999998</v>
      </c>
      <c r="CS194">
        <v>43.232000000000014</v>
      </c>
      <c r="CT194">
        <v>597.49571428571437</v>
      </c>
      <c r="CU194">
        <v>597.48428571428565</v>
      </c>
      <c r="CV194">
        <v>0</v>
      </c>
      <c r="CW194">
        <v>1674579071.5999999</v>
      </c>
      <c r="CX194">
        <v>0</v>
      </c>
      <c r="CY194">
        <v>1674577646.0999999</v>
      </c>
      <c r="CZ194" t="s">
        <v>356</v>
      </c>
      <c r="DA194">
        <v>1674577646.0999999</v>
      </c>
      <c r="DB194">
        <v>1674577639.5999999</v>
      </c>
      <c r="DC194">
        <v>30</v>
      </c>
      <c r="DD194">
        <v>-0.48</v>
      </c>
      <c r="DE194">
        <v>-5.1999999999999998E-2</v>
      </c>
      <c r="DF194">
        <v>-5.7220000000000004</v>
      </c>
      <c r="DG194">
        <v>0.21299999999999999</v>
      </c>
      <c r="DH194">
        <v>415</v>
      </c>
      <c r="DI194">
        <v>32</v>
      </c>
      <c r="DJ194">
        <v>0.4</v>
      </c>
      <c r="DK194">
        <v>0.18</v>
      </c>
      <c r="DL194">
        <v>-19.1169525</v>
      </c>
      <c r="DM194">
        <v>-0.85330018761723836</v>
      </c>
      <c r="DN194">
        <v>9.0927440818215008E-2</v>
      </c>
      <c r="DO194">
        <v>0</v>
      </c>
      <c r="DP194">
        <v>0.311639675</v>
      </c>
      <c r="DQ194">
        <v>5.7834135084427689E-2</v>
      </c>
      <c r="DR194">
        <v>5.685008700026326E-3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3.2970899999999999</v>
      </c>
      <c r="EB194">
        <v>2.62521</v>
      </c>
      <c r="EC194">
        <v>0.20694399999999999</v>
      </c>
      <c r="ED194">
        <v>0.206843</v>
      </c>
      <c r="EE194">
        <v>0.13808000000000001</v>
      </c>
      <c r="EF194">
        <v>0.13589100000000001</v>
      </c>
      <c r="EG194">
        <v>23947.3</v>
      </c>
      <c r="EH194">
        <v>24350.5</v>
      </c>
      <c r="EI194">
        <v>28096.7</v>
      </c>
      <c r="EJ194">
        <v>29551.5</v>
      </c>
      <c r="EK194">
        <v>33337</v>
      </c>
      <c r="EL194">
        <v>35463.9</v>
      </c>
      <c r="EM194">
        <v>39664.9</v>
      </c>
      <c r="EN194">
        <v>42244.800000000003</v>
      </c>
      <c r="EO194">
        <v>2.1823199999999998</v>
      </c>
      <c r="EP194">
        <v>2.2221500000000001</v>
      </c>
      <c r="EQ194">
        <v>0.16849500000000001</v>
      </c>
      <c r="ER194">
        <v>0</v>
      </c>
      <c r="ES194">
        <v>30.4162</v>
      </c>
      <c r="ET194">
        <v>999.9</v>
      </c>
      <c r="EU194">
        <v>74.8</v>
      </c>
      <c r="EV194">
        <v>32</v>
      </c>
      <c r="EW194">
        <v>35.228700000000003</v>
      </c>
      <c r="EX194">
        <v>57.156399999999998</v>
      </c>
      <c r="EY194">
        <v>-7.1314099999999998</v>
      </c>
      <c r="EZ194">
        <v>2</v>
      </c>
      <c r="FA194">
        <v>0.396509</v>
      </c>
      <c r="FB194">
        <v>-0.106032</v>
      </c>
      <c r="FC194">
        <v>20.274000000000001</v>
      </c>
      <c r="FD194">
        <v>5.2196899999999999</v>
      </c>
      <c r="FE194">
        <v>12.0061</v>
      </c>
      <c r="FF194">
        <v>4.9862500000000001</v>
      </c>
      <c r="FG194">
        <v>3.2846500000000001</v>
      </c>
      <c r="FH194">
        <v>9999</v>
      </c>
      <c r="FI194">
        <v>9999</v>
      </c>
      <c r="FJ194">
        <v>9999</v>
      </c>
      <c r="FK194">
        <v>999.9</v>
      </c>
      <c r="FL194">
        <v>1.8656999999999999</v>
      </c>
      <c r="FM194">
        <v>1.8621700000000001</v>
      </c>
      <c r="FN194">
        <v>1.8641700000000001</v>
      </c>
      <c r="FO194">
        <v>1.8602099999999999</v>
      </c>
      <c r="FP194">
        <v>1.8609599999999999</v>
      </c>
      <c r="FQ194">
        <v>1.86009</v>
      </c>
      <c r="FR194">
        <v>1.8618399999999999</v>
      </c>
      <c r="FS194">
        <v>1.8583799999999999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-7.2</v>
      </c>
      <c r="GH194">
        <v>0.21299999999999999</v>
      </c>
      <c r="GI194">
        <v>-4.3160023200825837</v>
      </c>
      <c r="GJ194">
        <v>-4.0448538125570227E-3</v>
      </c>
      <c r="GK194">
        <v>1.839783264315481E-6</v>
      </c>
      <c r="GL194">
        <v>-4.1587272622942942E-10</v>
      </c>
      <c r="GM194">
        <v>0.21294000000000321</v>
      </c>
      <c r="GN194">
        <v>0</v>
      </c>
      <c r="GO194">
        <v>0</v>
      </c>
      <c r="GP194">
        <v>0</v>
      </c>
      <c r="GQ194">
        <v>5</v>
      </c>
      <c r="GR194">
        <v>2081</v>
      </c>
      <c r="GS194">
        <v>3</v>
      </c>
      <c r="GT194">
        <v>31</v>
      </c>
      <c r="GU194">
        <v>23.5</v>
      </c>
      <c r="GV194">
        <v>23.7</v>
      </c>
      <c r="GW194">
        <v>3.1860400000000002</v>
      </c>
      <c r="GX194">
        <v>2.5061</v>
      </c>
      <c r="GY194">
        <v>2.04834</v>
      </c>
      <c r="GZ194">
        <v>2.6257299999999999</v>
      </c>
      <c r="HA194">
        <v>2.1972700000000001</v>
      </c>
      <c r="HB194">
        <v>2.2973599999999998</v>
      </c>
      <c r="HC194">
        <v>36.718000000000004</v>
      </c>
      <c r="HD194">
        <v>14.6486</v>
      </c>
      <c r="HE194">
        <v>18</v>
      </c>
      <c r="HF194">
        <v>664.053</v>
      </c>
      <c r="HG194">
        <v>777.32799999999997</v>
      </c>
      <c r="HH194">
        <v>31.000499999999999</v>
      </c>
      <c r="HI194">
        <v>32.508800000000001</v>
      </c>
      <c r="HJ194">
        <v>30.0001</v>
      </c>
      <c r="HK194">
        <v>32.495600000000003</v>
      </c>
      <c r="HL194">
        <v>32.518900000000002</v>
      </c>
      <c r="HM194">
        <v>63.750500000000002</v>
      </c>
      <c r="HN194">
        <v>0</v>
      </c>
      <c r="HO194">
        <v>100</v>
      </c>
      <c r="HP194">
        <v>31</v>
      </c>
      <c r="HQ194">
        <v>1197.3499999999999</v>
      </c>
      <c r="HR194">
        <v>33.932099999999998</v>
      </c>
      <c r="HS194">
        <v>99.012500000000003</v>
      </c>
      <c r="HT194">
        <v>97.956900000000005</v>
      </c>
    </row>
    <row r="195" spans="1:228" x14ac:dyDescent="0.2">
      <c r="A195">
        <v>180</v>
      </c>
      <c r="B195">
        <v>1674579063</v>
      </c>
      <c r="C195">
        <v>715</v>
      </c>
      <c r="D195" t="s">
        <v>719</v>
      </c>
      <c r="E195" t="s">
        <v>720</v>
      </c>
      <c r="F195">
        <v>4</v>
      </c>
      <c r="G195">
        <v>1674579060.6875</v>
      </c>
      <c r="H195">
        <f t="shared" si="68"/>
        <v>3.6021862119646578E-4</v>
      </c>
      <c r="I195">
        <f t="shared" si="69"/>
        <v>0.3602186211964658</v>
      </c>
      <c r="J195">
        <f t="shared" si="70"/>
        <v>9.7832287829393305</v>
      </c>
      <c r="K195">
        <f t="shared" si="71"/>
        <v>1168.50875</v>
      </c>
      <c r="L195">
        <f t="shared" si="72"/>
        <v>385.78406571282329</v>
      </c>
      <c r="M195">
        <f t="shared" si="73"/>
        <v>39.148561943993577</v>
      </c>
      <c r="N195">
        <f t="shared" si="74"/>
        <v>118.57782953515321</v>
      </c>
      <c r="O195">
        <f t="shared" si="75"/>
        <v>2.0643392924601347E-2</v>
      </c>
      <c r="P195">
        <f t="shared" si="76"/>
        <v>2.7721823077481753</v>
      </c>
      <c r="Q195">
        <f t="shared" si="77"/>
        <v>2.0558370752427817E-2</v>
      </c>
      <c r="R195">
        <f t="shared" si="78"/>
        <v>1.2856591330845315E-2</v>
      </c>
      <c r="S195">
        <f t="shared" si="79"/>
        <v>226.10539153343967</v>
      </c>
      <c r="T195">
        <f t="shared" si="80"/>
        <v>33.94906516563951</v>
      </c>
      <c r="U195">
        <f t="shared" si="81"/>
        <v>33.152912499999999</v>
      </c>
      <c r="V195">
        <f t="shared" si="82"/>
        <v>5.0956766126288002</v>
      </c>
      <c r="W195">
        <f t="shared" si="83"/>
        <v>68.476789203338228</v>
      </c>
      <c r="X195">
        <f t="shared" si="84"/>
        <v>3.3919652101892206</v>
      </c>
      <c r="Y195">
        <f t="shared" si="85"/>
        <v>4.9534524758702663</v>
      </c>
      <c r="Z195">
        <f t="shared" si="86"/>
        <v>1.7037114024395796</v>
      </c>
      <c r="AA195">
        <f t="shared" si="87"/>
        <v>-15.88564119476414</v>
      </c>
      <c r="AB195">
        <f t="shared" si="88"/>
        <v>-75.240694043387023</v>
      </c>
      <c r="AC195">
        <f t="shared" si="89"/>
        <v>-6.2099202476747344</v>
      </c>
      <c r="AD195">
        <f t="shared" si="90"/>
        <v>128.76913604761376</v>
      </c>
      <c r="AE195">
        <f t="shared" si="91"/>
        <v>20.553765228234596</v>
      </c>
      <c r="AF195">
        <f t="shared" si="92"/>
        <v>0.35705492363205987</v>
      </c>
      <c r="AG195">
        <f t="shared" si="93"/>
        <v>9.7832287829393305</v>
      </c>
      <c r="AH195">
        <v>1227.95276969007</v>
      </c>
      <c r="AI195">
        <v>1212.053575757576</v>
      </c>
      <c r="AJ195">
        <v>1.7234347267087771</v>
      </c>
      <c r="AK195">
        <v>62.033969261683353</v>
      </c>
      <c r="AL195">
        <f t="shared" si="94"/>
        <v>0.3602186211964658</v>
      </c>
      <c r="AM195">
        <v>33.106824649350649</v>
      </c>
      <c r="AN195">
        <v>33.42821393939392</v>
      </c>
      <c r="AO195">
        <v>3.3507392261727911E-6</v>
      </c>
      <c r="AP195">
        <v>98.33</v>
      </c>
      <c r="AQ195">
        <v>29</v>
      </c>
      <c r="AR195">
        <v>4</v>
      </c>
      <c r="AS195">
        <f t="shared" si="95"/>
        <v>1</v>
      </c>
      <c r="AT195">
        <f t="shared" si="96"/>
        <v>0</v>
      </c>
      <c r="AU195">
        <f t="shared" si="97"/>
        <v>47518.159948773449</v>
      </c>
      <c r="AV195">
        <f t="shared" si="98"/>
        <v>1199.93625</v>
      </c>
      <c r="AW195">
        <f t="shared" si="99"/>
        <v>1025.8716137478962</v>
      </c>
      <c r="AX195">
        <f t="shared" si="100"/>
        <v>0.85493843006067716</v>
      </c>
      <c r="AY195">
        <f t="shared" si="101"/>
        <v>0.18843117001710688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1674579060.6875</v>
      </c>
      <c r="BF195">
        <v>1168.50875</v>
      </c>
      <c r="BG195">
        <v>1187.8675000000001</v>
      </c>
      <c r="BH195">
        <v>33.425649999999997</v>
      </c>
      <c r="BI195">
        <v>33.107062499999998</v>
      </c>
      <c r="BJ195">
        <v>1175.7125000000001</v>
      </c>
      <c r="BK195">
        <v>33.212687500000001</v>
      </c>
      <c r="BL195">
        <v>649.96924999999999</v>
      </c>
      <c r="BM195">
        <v>101.378</v>
      </c>
      <c r="BN195">
        <v>9.9913224999999994E-2</v>
      </c>
      <c r="BO195">
        <v>32.649475000000002</v>
      </c>
      <c r="BP195">
        <v>33.152912499999999</v>
      </c>
      <c r="BQ195">
        <v>999.9</v>
      </c>
      <c r="BR195">
        <v>0</v>
      </c>
      <c r="BS195">
        <v>0</v>
      </c>
      <c r="BT195">
        <v>9004.6875</v>
      </c>
      <c r="BU195">
        <v>0</v>
      </c>
      <c r="BV195">
        <v>327.91262499999999</v>
      </c>
      <c r="BW195">
        <v>-19.360062500000002</v>
      </c>
      <c r="BX195">
        <v>1208.91875</v>
      </c>
      <c r="BY195">
        <v>1228.54375</v>
      </c>
      <c r="BZ195">
        <v>0.31857350000000001</v>
      </c>
      <c r="CA195">
        <v>1187.8675000000001</v>
      </c>
      <c r="CB195">
        <v>33.107062499999998</v>
      </c>
      <c r="CC195">
        <v>3.3886237499999998</v>
      </c>
      <c r="CD195">
        <v>3.35632625</v>
      </c>
      <c r="CE195">
        <v>26.0718125</v>
      </c>
      <c r="CF195">
        <v>25.9099875</v>
      </c>
      <c r="CG195">
        <v>1199.93625</v>
      </c>
      <c r="CH195">
        <v>0.49996849999999998</v>
      </c>
      <c r="CI195">
        <v>0.50003149999999996</v>
      </c>
      <c r="CJ195">
        <v>0</v>
      </c>
      <c r="CK195">
        <v>753.4201250000001</v>
      </c>
      <c r="CL195">
        <v>4.9990899999999998</v>
      </c>
      <c r="CM195">
        <v>7699.0462499999994</v>
      </c>
      <c r="CN195">
        <v>9557.2249999999985</v>
      </c>
      <c r="CO195">
        <v>41.851374999999997</v>
      </c>
      <c r="CP195">
        <v>43.75</v>
      </c>
      <c r="CQ195">
        <v>42.625</v>
      </c>
      <c r="CR195">
        <v>42.694875000000003</v>
      </c>
      <c r="CS195">
        <v>43.242125000000001</v>
      </c>
      <c r="CT195">
        <v>597.4325</v>
      </c>
      <c r="CU195">
        <v>597.50625000000002</v>
      </c>
      <c r="CV195">
        <v>0</v>
      </c>
      <c r="CW195">
        <v>1674579075.8</v>
      </c>
      <c r="CX195">
        <v>0</v>
      </c>
      <c r="CY195">
        <v>1674577646.0999999</v>
      </c>
      <c r="CZ195" t="s">
        <v>356</v>
      </c>
      <c r="DA195">
        <v>1674577646.0999999</v>
      </c>
      <c r="DB195">
        <v>1674577639.5999999</v>
      </c>
      <c r="DC195">
        <v>30</v>
      </c>
      <c r="DD195">
        <v>-0.48</v>
      </c>
      <c r="DE195">
        <v>-5.1999999999999998E-2</v>
      </c>
      <c r="DF195">
        <v>-5.7220000000000004</v>
      </c>
      <c r="DG195">
        <v>0.21299999999999999</v>
      </c>
      <c r="DH195">
        <v>415</v>
      </c>
      <c r="DI195">
        <v>32</v>
      </c>
      <c r="DJ195">
        <v>0.4</v>
      </c>
      <c r="DK195">
        <v>0.18</v>
      </c>
      <c r="DL195">
        <v>-19.187542499999999</v>
      </c>
      <c r="DM195">
        <v>-0.99747129455910977</v>
      </c>
      <c r="DN195">
        <v>0.1052569591226632</v>
      </c>
      <c r="DO195">
        <v>0</v>
      </c>
      <c r="DP195">
        <v>0.314547725</v>
      </c>
      <c r="DQ195">
        <v>4.3021294559098658E-2</v>
      </c>
      <c r="DR195">
        <v>4.5212010571722017E-3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3.29739</v>
      </c>
      <c r="EB195">
        <v>2.6252599999999999</v>
      </c>
      <c r="EC195">
        <v>0.20767099999999999</v>
      </c>
      <c r="ED195">
        <v>0.20757</v>
      </c>
      <c r="EE195">
        <v>0.13809299999999999</v>
      </c>
      <c r="EF195">
        <v>0.13589899999999999</v>
      </c>
      <c r="EG195">
        <v>23925.200000000001</v>
      </c>
      <c r="EH195">
        <v>24327.9</v>
      </c>
      <c r="EI195">
        <v>28096.6</v>
      </c>
      <c r="EJ195">
        <v>29551.3</v>
      </c>
      <c r="EK195">
        <v>33336.199999999997</v>
      </c>
      <c r="EL195">
        <v>35463.199999999997</v>
      </c>
      <c r="EM195">
        <v>39664.5</v>
      </c>
      <c r="EN195">
        <v>42244.3</v>
      </c>
      <c r="EO195">
        <v>2.1826300000000001</v>
      </c>
      <c r="EP195">
        <v>2.222</v>
      </c>
      <c r="EQ195">
        <v>0.16816</v>
      </c>
      <c r="ER195">
        <v>0</v>
      </c>
      <c r="ES195">
        <v>30.4314</v>
      </c>
      <c r="ET195">
        <v>999.9</v>
      </c>
      <c r="EU195">
        <v>74.8</v>
      </c>
      <c r="EV195">
        <v>32</v>
      </c>
      <c r="EW195">
        <v>35.231900000000003</v>
      </c>
      <c r="EX195">
        <v>57.126399999999997</v>
      </c>
      <c r="EY195">
        <v>-7.2315699999999996</v>
      </c>
      <c r="EZ195">
        <v>2</v>
      </c>
      <c r="FA195">
        <v>0.39669700000000002</v>
      </c>
      <c r="FB195">
        <v>-0.104989</v>
      </c>
      <c r="FC195">
        <v>20.274000000000001</v>
      </c>
      <c r="FD195">
        <v>5.2201399999999998</v>
      </c>
      <c r="FE195">
        <v>12.007099999999999</v>
      </c>
      <c r="FF195">
        <v>4.9863499999999998</v>
      </c>
      <c r="FG195">
        <v>3.2846500000000001</v>
      </c>
      <c r="FH195">
        <v>9999</v>
      </c>
      <c r="FI195">
        <v>9999</v>
      </c>
      <c r="FJ195">
        <v>9999</v>
      </c>
      <c r="FK195">
        <v>999.9</v>
      </c>
      <c r="FL195">
        <v>1.8656900000000001</v>
      </c>
      <c r="FM195">
        <v>1.8621799999999999</v>
      </c>
      <c r="FN195">
        <v>1.8641700000000001</v>
      </c>
      <c r="FO195">
        <v>1.8602000000000001</v>
      </c>
      <c r="FP195">
        <v>1.8609599999999999</v>
      </c>
      <c r="FQ195">
        <v>1.86008</v>
      </c>
      <c r="FR195">
        <v>1.8618300000000001</v>
      </c>
      <c r="FS195">
        <v>1.8583700000000001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-7.21</v>
      </c>
      <c r="GH195">
        <v>0.21290000000000001</v>
      </c>
      <c r="GI195">
        <v>-4.3160023200825837</v>
      </c>
      <c r="GJ195">
        <v>-4.0448538125570227E-3</v>
      </c>
      <c r="GK195">
        <v>1.839783264315481E-6</v>
      </c>
      <c r="GL195">
        <v>-4.1587272622942942E-10</v>
      </c>
      <c r="GM195">
        <v>0.21294000000000321</v>
      </c>
      <c r="GN195">
        <v>0</v>
      </c>
      <c r="GO195">
        <v>0</v>
      </c>
      <c r="GP195">
        <v>0</v>
      </c>
      <c r="GQ195">
        <v>5</v>
      </c>
      <c r="GR195">
        <v>2081</v>
      </c>
      <c r="GS195">
        <v>3</v>
      </c>
      <c r="GT195">
        <v>31</v>
      </c>
      <c r="GU195">
        <v>23.6</v>
      </c>
      <c r="GV195">
        <v>23.7</v>
      </c>
      <c r="GW195">
        <v>3.2006800000000002</v>
      </c>
      <c r="GX195">
        <v>2.4939</v>
      </c>
      <c r="GY195">
        <v>2.04834</v>
      </c>
      <c r="GZ195">
        <v>2.6245099999999999</v>
      </c>
      <c r="HA195">
        <v>2.1972700000000001</v>
      </c>
      <c r="HB195">
        <v>2.36572</v>
      </c>
      <c r="HC195">
        <v>36.718000000000004</v>
      </c>
      <c r="HD195">
        <v>14.6661</v>
      </c>
      <c r="HE195">
        <v>18</v>
      </c>
      <c r="HF195">
        <v>664.29200000000003</v>
      </c>
      <c r="HG195">
        <v>777.17899999999997</v>
      </c>
      <c r="HH195">
        <v>31.000399999999999</v>
      </c>
      <c r="HI195">
        <v>32.510199999999998</v>
      </c>
      <c r="HJ195">
        <v>30.000299999999999</v>
      </c>
      <c r="HK195">
        <v>32.495600000000003</v>
      </c>
      <c r="HL195">
        <v>32.518900000000002</v>
      </c>
      <c r="HM195">
        <v>64.039100000000005</v>
      </c>
      <c r="HN195">
        <v>0</v>
      </c>
      <c r="HO195">
        <v>100</v>
      </c>
      <c r="HP195">
        <v>31</v>
      </c>
      <c r="HQ195">
        <v>1204.03</v>
      </c>
      <c r="HR195">
        <v>33.932099999999998</v>
      </c>
      <c r="HS195">
        <v>99.011799999999994</v>
      </c>
      <c r="HT195">
        <v>97.9559</v>
      </c>
    </row>
    <row r="196" spans="1:228" x14ac:dyDescent="0.2">
      <c r="A196">
        <v>181</v>
      </c>
      <c r="B196">
        <v>1674579067</v>
      </c>
      <c r="C196">
        <v>719</v>
      </c>
      <c r="D196" t="s">
        <v>721</v>
      </c>
      <c r="E196" t="s">
        <v>722</v>
      </c>
      <c r="F196">
        <v>4</v>
      </c>
      <c r="G196">
        <v>1674579065</v>
      </c>
      <c r="H196">
        <f t="shared" si="68"/>
        <v>3.6663451875932343E-4</v>
      </c>
      <c r="I196">
        <f t="shared" si="69"/>
        <v>0.36663451875932346</v>
      </c>
      <c r="J196">
        <f t="shared" si="70"/>
        <v>9.9074543346146058</v>
      </c>
      <c r="K196">
        <f t="shared" si="71"/>
        <v>1175.6571428571431</v>
      </c>
      <c r="L196">
        <f t="shared" si="72"/>
        <v>395.03255040597224</v>
      </c>
      <c r="M196">
        <f t="shared" si="73"/>
        <v>40.086745521519219</v>
      </c>
      <c r="N196">
        <f t="shared" si="74"/>
        <v>119.30224144272987</v>
      </c>
      <c r="O196">
        <f t="shared" si="75"/>
        <v>2.097208957690366E-2</v>
      </c>
      <c r="P196">
        <f t="shared" si="76"/>
        <v>2.7712850150740733</v>
      </c>
      <c r="Q196">
        <f t="shared" si="77"/>
        <v>2.0884316229576403E-2</v>
      </c>
      <c r="R196">
        <f t="shared" si="78"/>
        <v>1.3060553002187435E-2</v>
      </c>
      <c r="S196">
        <f t="shared" si="79"/>
        <v>226.12198929320741</v>
      </c>
      <c r="T196">
        <f t="shared" si="80"/>
        <v>33.963459554575344</v>
      </c>
      <c r="U196">
        <f t="shared" si="81"/>
        <v>33.167242857142853</v>
      </c>
      <c r="V196">
        <f t="shared" si="82"/>
        <v>5.0997764894187725</v>
      </c>
      <c r="W196">
        <f t="shared" si="83"/>
        <v>68.434072891898026</v>
      </c>
      <c r="X196">
        <f t="shared" si="84"/>
        <v>3.3928423242611268</v>
      </c>
      <c r="Y196">
        <f t="shared" si="85"/>
        <v>4.9578260958114164</v>
      </c>
      <c r="Z196">
        <f t="shared" si="86"/>
        <v>1.7069341651576457</v>
      </c>
      <c r="AA196">
        <f t="shared" si="87"/>
        <v>-16.168582277286163</v>
      </c>
      <c r="AB196">
        <f t="shared" si="88"/>
        <v>-75.016510453574071</v>
      </c>
      <c r="AC196">
        <f t="shared" si="89"/>
        <v>-6.1943331948671094</v>
      </c>
      <c r="AD196">
        <f t="shared" si="90"/>
        <v>128.74256336748005</v>
      </c>
      <c r="AE196">
        <f t="shared" si="91"/>
        <v>20.577335971283699</v>
      </c>
      <c r="AF196">
        <f t="shared" si="92"/>
        <v>0.36248198067442866</v>
      </c>
      <c r="AG196">
        <f t="shared" si="93"/>
        <v>9.9074543346146058</v>
      </c>
      <c r="AH196">
        <v>1234.84666760188</v>
      </c>
      <c r="AI196">
        <v>1218.887878787878</v>
      </c>
      <c r="AJ196">
        <v>1.708369866916807</v>
      </c>
      <c r="AK196">
        <v>62.033969261683353</v>
      </c>
      <c r="AL196">
        <f t="shared" si="94"/>
        <v>0.36663451875932346</v>
      </c>
      <c r="AM196">
        <v>33.111003541125527</v>
      </c>
      <c r="AN196">
        <v>33.438054545454527</v>
      </c>
      <c r="AO196">
        <v>8.7270942116368588E-6</v>
      </c>
      <c r="AP196">
        <v>98.33</v>
      </c>
      <c r="AQ196">
        <v>29</v>
      </c>
      <c r="AR196">
        <v>4</v>
      </c>
      <c r="AS196">
        <f t="shared" si="95"/>
        <v>1</v>
      </c>
      <c r="AT196">
        <f t="shared" si="96"/>
        <v>0</v>
      </c>
      <c r="AU196">
        <f t="shared" si="97"/>
        <v>47490.971913485475</v>
      </c>
      <c r="AV196">
        <f t="shared" si="98"/>
        <v>1200.0342857142859</v>
      </c>
      <c r="AW196">
        <f t="shared" si="99"/>
        <v>1025.9544566286049</v>
      </c>
      <c r="AX196">
        <f t="shared" si="100"/>
        <v>0.85493762040134968</v>
      </c>
      <c r="AY196">
        <f t="shared" si="101"/>
        <v>0.18842960737460496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1674579065</v>
      </c>
      <c r="BF196">
        <v>1175.6571428571431</v>
      </c>
      <c r="BG196">
        <v>1195.0442857142859</v>
      </c>
      <c r="BH196">
        <v>33.434571428571417</v>
      </c>
      <c r="BI196">
        <v>33.111171428571417</v>
      </c>
      <c r="BJ196">
        <v>1182.8728571428569</v>
      </c>
      <c r="BK196">
        <v>33.221628571428568</v>
      </c>
      <c r="BL196">
        <v>650.02328571428575</v>
      </c>
      <c r="BM196">
        <v>101.3771428571429</v>
      </c>
      <c r="BN196">
        <v>9.9926514285714294E-2</v>
      </c>
      <c r="BO196">
        <v>32.665142857142861</v>
      </c>
      <c r="BP196">
        <v>33.167242857142853</v>
      </c>
      <c r="BQ196">
        <v>999.89999999999986</v>
      </c>
      <c r="BR196">
        <v>0</v>
      </c>
      <c r="BS196">
        <v>0</v>
      </c>
      <c r="BT196">
        <v>9000.0014285714278</v>
      </c>
      <c r="BU196">
        <v>0</v>
      </c>
      <c r="BV196">
        <v>326.88542857142858</v>
      </c>
      <c r="BW196">
        <v>-19.387271428571431</v>
      </c>
      <c r="BX196">
        <v>1216.325714285714</v>
      </c>
      <c r="BY196">
        <v>1235.968571428572</v>
      </c>
      <c r="BZ196">
        <v>0.3233968571428571</v>
      </c>
      <c r="CA196">
        <v>1195.0442857142859</v>
      </c>
      <c r="CB196">
        <v>33.111171428571417</v>
      </c>
      <c r="CC196">
        <v>3.3895</v>
      </c>
      <c r="CD196">
        <v>3.3567171428571432</v>
      </c>
      <c r="CE196">
        <v>26.076171428571431</v>
      </c>
      <c r="CF196">
        <v>25.911928571428572</v>
      </c>
      <c r="CG196">
        <v>1200.0342857142859</v>
      </c>
      <c r="CH196">
        <v>0.4999965714285714</v>
      </c>
      <c r="CI196">
        <v>0.50000342857142865</v>
      </c>
      <c r="CJ196">
        <v>0</v>
      </c>
      <c r="CK196">
        <v>753.36357142857139</v>
      </c>
      <c r="CL196">
        <v>4.9990899999999998</v>
      </c>
      <c r="CM196">
        <v>7698.5771428571416</v>
      </c>
      <c r="CN196">
        <v>9558.112857142858</v>
      </c>
      <c r="CO196">
        <v>41.875</v>
      </c>
      <c r="CP196">
        <v>43.75</v>
      </c>
      <c r="CQ196">
        <v>42.642714285714291</v>
      </c>
      <c r="CR196">
        <v>42.732000000000014</v>
      </c>
      <c r="CS196">
        <v>43.241</v>
      </c>
      <c r="CT196">
        <v>597.51428571428573</v>
      </c>
      <c r="CU196">
        <v>597.52285714285711</v>
      </c>
      <c r="CV196">
        <v>0</v>
      </c>
      <c r="CW196">
        <v>1674579079.4000001</v>
      </c>
      <c r="CX196">
        <v>0</v>
      </c>
      <c r="CY196">
        <v>1674577646.0999999</v>
      </c>
      <c r="CZ196" t="s">
        <v>356</v>
      </c>
      <c r="DA196">
        <v>1674577646.0999999</v>
      </c>
      <c r="DB196">
        <v>1674577639.5999999</v>
      </c>
      <c r="DC196">
        <v>30</v>
      </c>
      <c r="DD196">
        <v>-0.48</v>
      </c>
      <c r="DE196">
        <v>-5.1999999999999998E-2</v>
      </c>
      <c r="DF196">
        <v>-5.7220000000000004</v>
      </c>
      <c r="DG196">
        <v>0.21299999999999999</v>
      </c>
      <c r="DH196">
        <v>415</v>
      </c>
      <c r="DI196">
        <v>32</v>
      </c>
      <c r="DJ196">
        <v>0.4</v>
      </c>
      <c r="DK196">
        <v>0.18</v>
      </c>
      <c r="DL196">
        <v>-19.253325</v>
      </c>
      <c r="DM196">
        <v>-0.96382964352713751</v>
      </c>
      <c r="DN196">
        <v>0.10123046169508459</v>
      </c>
      <c r="DO196">
        <v>0</v>
      </c>
      <c r="DP196">
        <v>0.31760919999999998</v>
      </c>
      <c r="DQ196">
        <v>3.2105493433395652E-2</v>
      </c>
      <c r="DR196">
        <v>3.3736213569397502E-3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3.2972199999999998</v>
      </c>
      <c r="EB196">
        <v>2.6252599999999999</v>
      </c>
      <c r="EC196">
        <v>0.208394</v>
      </c>
      <c r="ED196">
        <v>0.20829500000000001</v>
      </c>
      <c r="EE196">
        <v>0.13812199999999999</v>
      </c>
      <c r="EF196">
        <v>0.135909</v>
      </c>
      <c r="EG196">
        <v>23903.5</v>
      </c>
      <c r="EH196">
        <v>24305.4</v>
      </c>
      <c r="EI196">
        <v>28096.799999999999</v>
      </c>
      <c r="EJ196">
        <v>29551.1</v>
      </c>
      <c r="EK196">
        <v>33336.1</v>
      </c>
      <c r="EL196">
        <v>35462.400000000001</v>
      </c>
      <c r="EM196">
        <v>39665.699999999997</v>
      </c>
      <c r="EN196">
        <v>42243.8</v>
      </c>
      <c r="EO196">
        <v>2.1823999999999999</v>
      </c>
      <c r="EP196">
        <v>2.2221500000000001</v>
      </c>
      <c r="EQ196">
        <v>0.16812199999999999</v>
      </c>
      <c r="ER196">
        <v>0</v>
      </c>
      <c r="ES196">
        <v>30.447900000000001</v>
      </c>
      <c r="ET196">
        <v>999.9</v>
      </c>
      <c r="EU196">
        <v>74.8</v>
      </c>
      <c r="EV196">
        <v>32</v>
      </c>
      <c r="EW196">
        <v>35.234099999999998</v>
      </c>
      <c r="EX196">
        <v>57.006399999999999</v>
      </c>
      <c r="EY196">
        <v>-7.2355799999999997</v>
      </c>
      <c r="EZ196">
        <v>2</v>
      </c>
      <c r="FA196">
        <v>0.396789</v>
      </c>
      <c r="FB196">
        <v>-0.10236099999999999</v>
      </c>
      <c r="FC196">
        <v>20.273900000000001</v>
      </c>
      <c r="FD196">
        <v>5.2198399999999996</v>
      </c>
      <c r="FE196">
        <v>12.005800000000001</v>
      </c>
      <c r="FF196">
        <v>4.9864499999999996</v>
      </c>
      <c r="FG196">
        <v>3.2846500000000001</v>
      </c>
      <c r="FH196">
        <v>9999</v>
      </c>
      <c r="FI196">
        <v>9999</v>
      </c>
      <c r="FJ196">
        <v>9999</v>
      </c>
      <c r="FK196">
        <v>999.9</v>
      </c>
      <c r="FL196">
        <v>1.8656900000000001</v>
      </c>
      <c r="FM196">
        <v>1.8621700000000001</v>
      </c>
      <c r="FN196">
        <v>1.8641799999999999</v>
      </c>
      <c r="FO196">
        <v>1.8602000000000001</v>
      </c>
      <c r="FP196">
        <v>1.8609599999999999</v>
      </c>
      <c r="FQ196">
        <v>1.86008</v>
      </c>
      <c r="FR196">
        <v>1.86182</v>
      </c>
      <c r="FS196">
        <v>1.8583700000000001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-7.22</v>
      </c>
      <c r="GH196">
        <v>0.21299999999999999</v>
      </c>
      <c r="GI196">
        <v>-4.3160023200825837</v>
      </c>
      <c r="GJ196">
        <v>-4.0448538125570227E-3</v>
      </c>
      <c r="GK196">
        <v>1.839783264315481E-6</v>
      </c>
      <c r="GL196">
        <v>-4.1587272622942942E-10</v>
      </c>
      <c r="GM196">
        <v>0.21294000000000321</v>
      </c>
      <c r="GN196">
        <v>0</v>
      </c>
      <c r="GO196">
        <v>0</v>
      </c>
      <c r="GP196">
        <v>0</v>
      </c>
      <c r="GQ196">
        <v>5</v>
      </c>
      <c r="GR196">
        <v>2081</v>
      </c>
      <c r="GS196">
        <v>3</v>
      </c>
      <c r="GT196">
        <v>31</v>
      </c>
      <c r="GU196">
        <v>23.7</v>
      </c>
      <c r="GV196">
        <v>23.8</v>
      </c>
      <c r="GW196">
        <v>3.2153299999999998</v>
      </c>
      <c r="GX196">
        <v>2.49634</v>
      </c>
      <c r="GY196">
        <v>2.04834</v>
      </c>
      <c r="GZ196">
        <v>2.6257299999999999</v>
      </c>
      <c r="HA196">
        <v>2.1972700000000001</v>
      </c>
      <c r="HB196">
        <v>2.3278799999999999</v>
      </c>
      <c r="HC196">
        <v>36.718000000000004</v>
      </c>
      <c r="HD196">
        <v>14.657400000000001</v>
      </c>
      <c r="HE196">
        <v>18</v>
      </c>
      <c r="HF196">
        <v>664.11300000000006</v>
      </c>
      <c r="HG196">
        <v>777.32799999999997</v>
      </c>
      <c r="HH196">
        <v>31.000699999999998</v>
      </c>
      <c r="HI196">
        <v>32.511699999999998</v>
      </c>
      <c r="HJ196">
        <v>30.000299999999999</v>
      </c>
      <c r="HK196">
        <v>32.495600000000003</v>
      </c>
      <c r="HL196">
        <v>32.518900000000002</v>
      </c>
      <c r="HM196">
        <v>64.324799999999996</v>
      </c>
      <c r="HN196">
        <v>0</v>
      </c>
      <c r="HO196">
        <v>100</v>
      </c>
      <c r="HP196">
        <v>31</v>
      </c>
      <c r="HQ196">
        <v>1210.71</v>
      </c>
      <c r="HR196">
        <v>33.932099999999998</v>
      </c>
      <c r="HS196">
        <v>99.013900000000007</v>
      </c>
      <c r="HT196">
        <v>97.954899999999995</v>
      </c>
    </row>
    <row r="197" spans="1:228" x14ac:dyDescent="0.2">
      <c r="A197">
        <v>182</v>
      </c>
      <c r="B197">
        <v>1674579071</v>
      </c>
      <c r="C197">
        <v>723</v>
      </c>
      <c r="D197" t="s">
        <v>723</v>
      </c>
      <c r="E197" t="s">
        <v>724</v>
      </c>
      <c r="F197">
        <v>4</v>
      </c>
      <c r="G197">
        <v>1674579068.6875</v>
      </c>
      <c r="H197">
        <f t="shared" si="68"/>
        <v>3.6717630766454942E-4</v>
      </c>
      <c r="I197">
        <f t="shared" si="69"/>
        <v>0.3671763076645494</v>
      </c>
      <c r="J197">
        <f t="shared" si="70"/>
        <v>9.9217434070915935</v>
      </c>
      <c r="K197">
        <f t="shared" si="71"/>
        <v>1181.7650000000001</v>
      </c>
      <c r="L197">
        <f t="shared" si="72"/>
        <v>399.31740028609704</v>
      </c>
      <c r="M197">
        <f t="shared" si="73"/>
        <v>40.522462537862985</v>
      </c>
      <c r="N197">
        <f t="shared" si="74"/>
        <v>119.92472130377377</v>
      </c>
      <c r="O197">
        <f t="shared" si="75"/>
        <v>2.0957296335879439E-2</v>
      </c>
      <c r="P197">
        <f t="shared" si="76"/>
        <v>2.7709538807408878</v>
      </c>
      <c r="Q197">
        <f t="shared" si="77"/>
        <v>2.0869636065212759E-2</v>
      </c>
      <c r="R197">
        <f t="shared" si="78"/>
        <v>1.3051367797346143E-2</v>
      </c>
      <c r="S197">
        <f t="shared" si="79"/>
        <v>226.12679278878832</v>
      </c>
      <c r="T197">
        <f t="shared" si="80"/>
        <v>33.97590492391295</v>
      </c>
      <c r="U197">
        <f t="shared" si="81"/>
        <v>33.182762500000003</v>
      </c>
      <c r="V197">
        <f t="shared" si="82"/>
        <v>5.1042198543629329</v>
      </c>
      <c r="W197">
        <f t="shared" si="83"/>
        <v>68.400767282717112</v>
      </c>
      <c r="X197">
        <f t="shared" si="84"/>
        <v>3.3935664941358468</v>
      </c>
      <c r="Y197">
        <f t="shared" si="85"/>
        <v>4.9612988698056641</v>
      </c>
      <c r="Z197">
        <f t="shared" si="86"/>
        <v>1.7106533602270861</v>
      </c>
      <c r="AA197">
        <f t="shared" si="87"/>
        <v>-16.192475168006631</v>
      </c>
      <c r="AB197">
        <f t="shared" si="88"/>
        <v>-75.468781324648134</v>
      </c>
      <c r="AC197">
        <f t="shared" si="89"/>
        <v>-6.233277506230305</v>
      </c>
      <c r="AD197">
        <f t="shared" si="90"/>
        <v>128.23225878990326</v>
      </c>
      <c r="AE197">
        <f t="shared" si="91"/>
        <v>20.617460251799837</v>
      </c>
      <c r="AF197">
        <f t="shared" si="92"/>
        <v>0.36584947292127218</v>
      </c>
      <c r="AG197">
        <f t="shared" si="93"/>
        <v>9.9217434070915935</v>
      </c>
      <c r="AH197">
        <v>1241.7645765234431</v>
      </c>
      <c r="AI197">
        <v>1225.7590303030299</v>
      </c>
      <c r="AJ197">
        <v>1.71680316897818</v>
      </c>
      <c r="AK197">
        <v>62.033969261683353</v>
      </c>
      <c r="AL197">
        <f t="shared" si="94"/>
        <v>0.3671763076645494</v>
      </c>
      <c r="AM197">
        <v>33.114868848484861</v>
      </c>
      <c r="AN197">
        <v>33.442455151515148</v>
      </c>
      <c r="AO197">
        <v>3.6546252382484682E-6</v>
      </c>
      <c r="AP197">
        <v>98.33</v>
      </c>
      <c r="AQ197">
        <v>29</v>
      </c>
      <c r="AR197">
        <v>4</v>
      </c>
      <c r="AS197">
        <f t="shared" si="95"/>
        <v>1</v>
      </c>
      <c r="AT197">
        <f t="shared" si="96"/>
        <v>0</v>
      </c>
      <c r="AU197">
        <f t="shared" si="97"/>
        <v>47479.925386541865</v>
      </c>
      <c r="AV197">
        <f t="shared" si="98"/>
        <v>1200.07125</v>
      </c>
      <c r="AW197">
        <f t="shared" si="99"/>
        <v>1025.9849387506674</v>
      </c>
      <c r="AX197">
        <f t="shared" si="100"/>
        <v>0.85493668709309334</v>
      </c>
      <c r="AY197">
        <f t="shared" si="101"/>
        <v>0.18842780608967036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1674579068.6875</v>
      </c>
      <c r="BF197">
        <v>1181.7650000000001</v>
      </c>
      <c r="BG197">
        <v>1201.19625</v>
      </c>
      <c r="BH197">
        <v>33.440962499999998</v>
      </c>
      <c r="BI197">
        <v>33.114537499999997</v>
      </c>
      <c r="BJ197">
        <v>1188.99</v>
      </c>
      <c r="BK197">
        <v>33.228025000000002</v>
      </c>
      <c r="BL197">
        <v>649.97800000000007</v>
      </c>
      <c r="BM197">
        <v>101.379375</v>
      </c>
      <c r="BN197">
        <v>9.9955749999999996E-2</v>
      </c>
      <c r="BO197">
        <v>32.677574999999997</v>
      </c>
      <c r="BP197">
        <v>33.182762500000003</v>
      </c>
      <c r="BQ197">
        <v>999.9</v>
      </c>
      <c r="BR197">
        <v>0</v>
      </c>
      <c r="BS197">
        <v>0</v>
      </c>
      <c r="BT197">
        <v>8998.0462499999994</v>
      </c>
      <c r="BU197">
        <v>0</v>
      </c>
      <c r="BV197">
        <v>325.40362499999998</v>
      </c>
      <c r="BW197">
        <v>-19.431337500000001</v>
      </c>
      <c r="BX197">
        <v>1222.655</v>
      </c>
      <c r="BY197">
        <v>1242.3362500000001</v>
      </c>
      <c r="BZ197">
        <v>0.32643800000000001</v>
      </c>
      <c r="CA197">
        <v>1201.19625</v>
      </c>
      <c r="CB197">
        <v>33.114537499999997</v>
      </c>
      <c r="CC197">
        <v>3.3902187499999998</v>
      </c>
      <c r="CD197">
        <v>3.3571249999999999</v>
      </c>
      <c r="CE197">
        <v>26.079762500000001</v>
      </c>
      <c r="CF197">
        <v>25.913987500000001</v>
      </c>
      <c r="CG197">
        <v>1200.07125</v>
      </c>
      <c r="CH197">
        <v>0.50002812500000005</v>
      </c>
      <c r="CI197">
        <v>0.49997187500000001</v>
      </c>
      <c r="CJ197">
        <v>0</v>
      </c>
      <c r="CK197">
        <v>753.33387500000003</v>
      </c>
      <c r="CL197">
        <v>4.9990899999999998</v>
      </c>
      <c r="CM197">
        <v>7698.1450000000004</v>
      </c>
      <c r="CN197">
        <v>9558.5025000000005</v>
      </c>
      <c r="CO197">
        <v>41.875</v>
      </c>
      <c r="CP197">
        <v>43.75</v>
      </c>
      <c r="CQ197">
        <v>42.655999999999999</v>
      </c>
      <c r="CR197">
        <v>42.75</v>
      </c>
      <c r="CS197">
        <v>43.25</v>
      </c>
      <c r="CT197">
        <v>597.57000000000005</v>
      </c>
      <c r="CU197">
        <v>597.50375000000008</v>
      </c>
      <c r="CV197">
        <v>0</v>
      </c>
      <c r="CW197">
        <v>1674579083.5999999</v>
      </c>
      <c r="CX197">
        <v>0</v>
      </c>
      <c r="CY197">
        <v>1674577646.0999999</v>
      </c>
      <c r="CZ197" t="s">
        <v>356</v>
      </c>
      <c r="DA197">
        <v>1674577646.0999999</v>
      </c>
      <c r="DB197">
        <v>1674577639.5999999</v>
      </c>
      <c r="DC197">
        <v>30</v>
      </c>
      <c r="DD197">
        <v>-0.48</v>
      </c>
      <c r="DE197">
        <v>-5.1999999999999998E-2</v>
      </c>
      <c r="DF197">
        <v>-5.7220000000000004</v>
      </c>
      <c r="DG197">
        <v>0.21299999999999999</v>
      </c>
      <c r="DH197">
        <v>415</v>
      </c>
      <c r="DI197">
        <v>32</v>
      </c>
      <c r="DJ197">
        <v>0.4</v>
      </c>
      <c r="DK197">
        <v>0.18</v>
      </c>
      <c r="DL197">
        <v>-19.3082575</v>
      </c>
      <c r="DM197">
        <v>-1.092165478423972</v>
      </c>
      <c r="DN197">
        <v>0.11025925559221759</v>
      </c>
      <c r="DO197">
        <v>0</v>
      </c>
      <c r="DP197">
        <v>0.320257925</v>
      </c>
      <c r="DQ197">
        <v>3.7286105065665411E-2</v>
      </c>
      <c r="DR197">
        <v>3.8831126135324729E-3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3.2972100000000002</v>
      </c>
      <c r="EB197">
        <v>2.62507</v>
      </c>
      <c r="EC197">
        <v>0.20912900000000001</v>
      </c>
      <c r="ED197">
        <v>0.20901700000000001</v>
      </c>
      <c r="EE197">
        <v>0.13813300000000001</v>
      </c>
      <c r="EF197">
        <v>0.13592000000000001</v>
      </c>
      <c r="EG197">
        <v>23881.200000000001</v>
      </c>
      <c r="EH197">
        <v>24283</v>
      </c>
      <c r="EI197">
        <v>28096.799999999999</v>
      </c>
      <c r="EJ197">
        <v>29550.9</v>
      </c>
      <c r="EK197">
        <v>33335.1</v>
      </c>
      <c r="EL197">
        <v>35461.699999999997</v>
      </c>
      <c r="EM197">
        <v>39664.9</v>
      </c>
      <c r="EN197">
        <v>42243.6</v>
      </c>
      <c r="EO197">
        <v>2.1828799999999999</v>
      </c>
      <c r="EP197">
        <v>2.2221799999999998</v>
      </c>
      <c r="EQ197">
        <v>0.16789899999999999</v>
      </c>
      <c r="ER197">
        <v>0</v>
      </c>
      <c r="ES197">
        <v>30.466799999999999</v>
      </c>
      <c r="ET197">
        <v>999.9</v>
      </c>
      <c r="EU197">
        <v>74.8</v>
      </c>
      <c r="EV197">
        <v>32</v>
      </c>
      <c r="EW197">
        <v>35.232300000000002</v>
      </c>
      <c r="EX197">
        <v>56.946399999999997</v>
      </c>
      <c r="EY197">
        <v>-7.1113799999999996</v>
      </c>
      <c r="EZ197">
        <v>2</v>
      </c>
      <c r="FA197">
        <v>0.39686700000000003</v>
      </c>
      <c r="FB197">
        <v>-9.8041900000000001E-2</v>
      </c>
      <c r="FC197">
        <v>20.273800000000001</v>
      </c>
      <c r="FD197">
        <v>5.2196899999999999</v>
      </c>
      <c r="FE197">
        <v>12.0055</v>
      </c>
      <c r="FF197">
        <v>4.9862500000000001</v>
      </c>
      <c r="FG197">
        <v>3.2845800000000001</v>
      </c>
      <c r="FH197">
        <v>9999</v>
      </c>
      <c r="FI197">
        <v>9999</v>
      </c>
      <c r="FJ197">
        <v>9999</v>
      </c>
      <c r="FK197">
        <v>999.9</v>
      </c>
      <c r="FL197">
        <v>1.8656900000000001</v>
      </c>
      <c r="FM197">
        <v>1.8621700000000001</v>
      </c>
      <c r="FN197">
        <v>1.8641700000000001</v>
      </c>
      <c r="FO197">
        <v>1.8602000000000001</v>
      </c>
      <c r="FP197">
        <v>1.8609599999999999</v>
      </c>
      <c r="FQ197">
        <v>1.8601099999999999</v>
      </c>
      <c r="FR197">
        <v>1.86181</v>
      </c>
      <c r="FS197">
        <v>1.8583799999999999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-7.23</v>
      </c>
      <c r="GH197">
        <v>0.21299999999999999</v>
      </c>
      <c r="GI197">
        <v>-4.3160023200825837</v>
      </c>
      <c r="GJ197">
        <v>-4.0448538125570227E-3</v>
      </c>
      <c r="GK197">
        <v>1.839783264315481E-6</v>
      </c>
      <c r="GL197">
        <v>-4.1587272622942942E-10</v>
      </c>
      <c r="GM197">
        <v>0.21294000000000321</v>
      </c>
      <c r="GN197">
        <v>0</v>
      </c>
      <c r="GO197">
        <v>0</v>
      </c>
      <c r="GP197">
        <v>0</v>
      </c>
      <c r="GQ197">
        <v>5</v>
      </c>
      <c r="GR197">
        <v>2081</v>
      </c>
      <c r="GS197">
        <v>3</v>
      </c>
      <c r="GT197">
        <v>31</v>
      </c>
      <c r="GU197">
        <v>23.7</v>
      </c>
      <c r="GV197">
        <v>23.9</v>
      </c>
      <c r="GW197">
        <v>3.2299799999999999</v>
      </c>
      <c r="GX197">
        <v>2.49512</v>
      </c>
      <c r="GY197">
        <v>2.04834</v>
      </c>
      <c r="GZ197">
        <v>2.6257299999999999</v>
      </c>
      <c r="HA197">
        <v>2.1972700000000001</v>
      </c>
      <c r="HB197">
        <v>2.32544</v>
      </c>
      <c r="HC197">
        <v>36.718000000000004</v>
      </c>
      <c r="HD197">
        <v>14.639900000000001</v>
      </c>
      <c r="HE197">
        <v>18</v>
      </c>
      <c r="HF197">
        <v>664.49199999999996</v>
      </c>
      <c r="HG197">
        <v>777.35299999999995</v>
      </c>
      <c r="HH197">
        <v>31.001000000000001</v>
      </c>
      <c r="HI197">
        <v>32.514600000000002</v>
      </c>
      <c r="HJ197">
        <v>30.000299999999999</v>
      </c>
      <c r="HK197">
        <v>32.495600000000003</v>
      </c>
      <c r="HL197">
        <v>32.518900000000002</v>
      </c>
      <c r="HM197">
        <v>64.611400000000003</v>
      </c>
      <c r="HN197">
        <v>0</v>
      </c>
      <c r="HO197">
        <v>100</v>
      </c>
      <c r="HP197">
        <v>31</v>
      </c>
      <c r="HQ197">
        <v>1217.3900000000001</v>
      </c>
      <c r="HR197">
        <v>33.932099999999998</v>
      </c>
      <c r="HS197">
        <v>99.012699999999995</v>
      </c>
      <c r="HT197">
        <v>97.954400000000007</v>
      </c>
    </row>
    <row r="198" spans="1:228" x14ac:dyDescent="0.2">
      <c r="A198">
        <v>183</v>
      </c>
      <c r="B198">
        <v>1674579075</v>
      </c>
      <c r="C198">
        <v>727</v>
      </c>
      <c r="D198" t="s">
        <v>725</v>
      </c>
      <c r="E198" t="s">
        <v>726</v>
      </c>
      <c r="F198">
        <v>4</v>
      </c>
      <c r="G198">
        <v>1674579073</v>
      </c>
      <c r="H198">
        <f t="shared" si="68"/>
        <v>3.6129772910285796E-4</v>
      </c>
      <c r="I198">
        <f t="shared" si="69"/>
        <v>0.36129772910285796</v>
      </c>
      <c r="J198">
        <f t="shared" si="70"/>
        <v>9.9780282923281653</v>
      </c>
      <c r="K198">
        <f t="shared" si="71"/>
        <v>1188.954285714286</v>
      </c>
      <c r="L198">
        <f t="shared" si="72"/>
        <v>388.53043103210217</v>
      </c>
      <c r="M198">
        <f t="shared" si="73"/>
        <v>39.427384993631279</v>
      </c>
      <c r="N198">
        <f t="shared" si="74"/>
        <v>120.65299039295022</v>
      </c>
      <c r="O198">
        <f t="shared" si="75"/>
        <v>2.0587612349692298E-2</v>
      </c>
      <c r="P198">
        <f t="shared" si="76"/>
        <v>2.771068294109269</v>
      </c>
      <c r="Q198">
        <f t="shared" si="77"/>
        <v>2.0503014172725976E-2</v>
      </c>
      <c r="R198">
        <f t="shared" si="78"/>
        <v>1.2821955586681831E-2</v>
      </c>
      <c r="S198">
        <f t="shared" si="79"/>
        <v>226.10437590663349</v>
      </c>
      <c r="T198">
        <f t="shared" si="80"/>
        <v>33.981440992456236</v>
      </c>
      <c r="U198">
        <f t="shared" si="81"/>
        <v>33.192</v>
      </c>
      <c r="V198">
        <f t="shared" si="82"/>
        <v>5.1068662035778374</v>
      </c>
      <c r="W198">
        <f t="shared" si="83"/>
        <v>68.384425623439157</v>
      </c>
      <c r="X198">
        <f t="shared" si="84"/>
        <v>3.3935440289915997</v>
      </c>
      <c r="Y198">
        <f t="shared" si="85"/>
        <v>4.9624516080287773</v>
      </c>
      <c r="Z198">
        <f t="shared" si="86"/>
        <v>1.7133221745862377</v>
      </c>
      <c r="AA198">
        <f t="shared" si="87"/>
        <v>-15.933229853436035</v>
      </c>
      <c r="AB198">
        <f t="shared" si="88"/>
        <v>-76.235673424891402</v>
      </c>
      <c r="AC198">
        <f t="shared" si="89"/>
        <v>-6.296770922620329</v>
      </c>
      <c r="AD198">
        <f t="shared" si="90"/>
        <v>127.6387017056857</v>
      </c>
      <c r="AE198">
        <f t="shared" si="91"/>
        <v>20.695761544730864</v>
      </c>
      <c r="AF198">
        <f t="shared" si="92"/>
        <v>0.36249645274845632</v>
      </c>
      <c r="AG198">
        <f t="shared" si="93"/>
        <v>9.9780282923281653</v>
      </c>
      <c r="AH198">
        <v>1248.7197854081221</v>
      </c>
      <c r="AI198">
        <v>1232.6581212121209</v>
      </c>
      <c r="AJ198">
        <v>1.7173372945560179</v>
      </c>
      <c r="AK198">
        <v>62.033969261683353</v>
      </c>
      <c r="AL198">
        <f t="shared" si="94"/>
        <v>0.36129772910285796</v>
      </c>
      <c r="AM198">
        <v>33.117609731601753</v>
      </c>
      <c r="AN198">
        <v>33.439993939393943</v>
      </c>
      <c r="AO198">
        <v>-1.7508254457496211E-6</v>
      </c>
      <c r="AP198">
        <v>98.33</v>
      </c>
      <c r="AQ198">
        <v>28</v>
      </c>
      <c r="AR198">
        <v>4</v>
      </c>
      <c r="AS198">
        <f t="shared" si="95"/>
        <v>1</v>
      </c>
      <c r="AT198">
        <f t="shared" si="96"/>
        <v>0</v>
      </c>
      <c r="AU198">
        <f t="shared" si="97"/>
        <v>47482.431745220929</v>
      </c>
      <c r="AV198">
        <f t="shared" si="98"/>
        <v>1199.937142857143</v>
      </c>
      <c r="AW198">
        <f t="shared" si="99"/>
        <v>1025.8717636821937</v>
      </c>
      <c r="AX198">
        <f t="shared" si="100"/>
        <v>0.85493791886424453</v>
      </c>
      <c r="AY198">
        <f t="shared" si="101"/>
        <v>0.18843018340799211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1674579073</v>
      </c>
      <c r="BF198">
        <v>1188.954285714286</v>
      </c>
      <c r="BG198">
        <v>1208.457142857143</v>
      </c>
      <c r="BH198">
        <v>33.441099999999999</v>
      </c>
      <c r="BI198">
        <v>33.117657142857141</v>
      </c>
      <c r="BJ198">
        <v>1196.19</v>
      </c>
      <c r="BK198">
        <v>33.228185714285708</v>
      </c>
      <c r="BL198">
        <v>649.95871428571422</v>
      </c>
      <c r="BM198">
        <v>101.3782857142857</v>
      </c>
      <c r="BN198">
        <v>9.9956000000000003E-2</v>
      </c>
      <c r="BO198">
        <v>32.681699999999999</v>
      </c>
      <c r="BP198">
        <v>33.192</v>
      </c>
      <c r="BQ198">
        <v>999.89999999999986</v>
      </c>
      <c r="BR198">
        <v>0</v>
      </c>
      <c r="BS198">
        <v>0</v>
      </c>
      <c r="BT198">
        <v>8998.75</v>
      </c>
      <c r="BU198">
        <v>0</v>
      </c>
      <c r="BV198">
        <v>323.93842857142857</v>
      </c>
      <c r="BW198">
        <v>-19.503814285714292</v>
      </c>
      <c r="BX198">
        <v>1230.0914285714291</v>
      </c>
      <c r="BY198">
        <v>1249.8499999999999</v>
      </c>
      <c r="BZ198">
        <v>0.32344642857142858</v>
      </c>
      <c r="CA198">
        <v>1208.457142857143</v>
      </c>
      <c r="CB198">
        <v>33.117657142857141</v>
      </c>
      <c r="CC198">
        <v>3.3902128571428571</v>
      </c>
      <c r="CD198">
        <v>3.3574199999999998</v>
      </c>
      <c r="CE198">
        <v>26.07975714285714</v>
      </c>
      <c r="CF198">
        <v>25.915471428571429</v>
      </c>
      <c r="CG198">
        <v>1199.937142857143</v>
      </c>
      <c r="CH198">
        <v>0.49998657142857139</v>
      </c>
      <c r="CI198">
        <v>0.5000134285714285</v>
      </c>
      <c r="CJ198">
        <v>0</v>
      </c>
      <c r="CK198">
        <v>753.15600000000006</v>
      </c>
      <c r="CL198">
        <v>4.9990899999999998</v>
      </c>
      <c r="CM198">
        <v>7696.9171428571426</v>
      </c>
      <c r="CN198">
        <v>9557.3028571428586</v>
      </c>
      <c r="CO198">
        <v>41.875</v>
      </c>
      <c r="CP198">
        <v>43.776571428571437</v>
      </c>
      <c r="CQ198">
        <v>42.686999999999998</v>
      </c>
      <c r="CR198">
        <v>42.75</v>
      </c>
      <c r="CS198">
        <v>43.25</v>
      </c>
      <c r="CT198">
        <v>597.45285714285717</v>
      </c>
      <c r="CU198">
        <v>597.48571428571427</v>
      </c>
      <c r="CV198">
        <v>0</v>
      </c>
      <c r="CW198">
        <v>1674579087.8</v>
      </c>
      <c r="CX198">
        <v>0</v>
      </c>
      <c r="CY198">
        <v>1674577646.0999999</v>
      </c>
      <c r="CZ198" t="s">
        <v>356</v>
      </c>
      <c r="DA198">
        <v>1674577646.0999999</v>
      </c>
      <c r="DB198">
        <v>1674577639.5999999</v>
      </c>
      <c r="DC198">
        <v>30</v>
      </c>
      <c r="DD198">
        <v>-0.48</v>
      </c>
      <c r="DE198">
        <v>-5.1999999999999998E-2</v>
      </c>
      <c r="DF198">
        <v>-5.7220000000000004</v>
      </c>
      <c r="DG198">
        <v>0.21299999999999999</v>
      </c>
      <c r="DH198">
        <v>415</v>
      </c>
      <c r="DI198">
        <v>32</v>
      </c>
      <c r="DJ198">
        <v>0.4</v>
      </c>
      <c r="DK198">
        <v>0.18</v>
      </c>
      <c r="DL198">
        <v>-19.375397499999998</v>
      </c>
      <c r="DM198">
        <v>-0.88508555347089402</v>
      </c>
      <c r="DN198">
        <v>9.0705166576937682E-2</v>
      </c>
      <c r="DO198">
        <v>0</v>
      </c>
      <c r="DP198">
        <v>0.32202457499999998</v>
      </c>
      <c r="DQ198">
        <v>2.8237227016885469E-2</v>
      </c>
      <c r="DR198">
        <v>3.3897642830106921E-3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357</v>
      </c>
      <c r="EA198">
        <v>3.2974199999999998</v>
      </c>
      <c r="EB198">
        <v>2.6253899999999999</v>
      </c>
      <c r="EC198">
        <v>0.209846</v>
      </c>
      <c r="ED198">
        <v>0.20974300000000001</v>
      </c>
      <c r="EE198">
        <v>0.138125</v>
      </c>
      <c r="EF198">
        <v>0.13592499999999999</v>
      </c>
      <c r="EG198">
        <v>23859.599999999999</v>
      </c>
      <c r="EH198">
        <v>24260.6</v>
      </c>
      <c r="EI198">
        <v>28097</v>
      </c>
      <c r="EJ198">
        <v>29550.9</v>
      </c>
      <c r="EK198">
        <v>33336.1</v>
      </c>
      <c r="EL198">
        <v>35461.5</v>
      </c>
      <c r="EM198">
        <v>39665.699999999997</v>
      </c>
      <c r="EN198">
        <v>42243.5</v>
      </c>
      <c r="EO198">
        <v>2.1844700000000001</v>
      </c>
      <c r="EP198">
        <v>2.2221799999999998</v>
      </c>
      <c r="EQ198">
        <v>0.16678100000000001</v>
      </c>
      <c r="ER198">
        <v>0</v>
      </c>
      <c r="ES198">
        <v>30.485499999999998</v>
      </c>
      <c r="ET198">
        <v>999.9</v>
      </c>
      <c r="EU198">
        <v>74.8</v>
      </c>
      <c r="EV198">
        <v>32</v>
      </c>
      <c r="EW198">
        <v>35.232199999999999</v>
      </c>
      <c r="EX198">
        <v>57.3964</v>
      </c>
      <c r="EY198">
        <v>-7.2876599999999998</v>
      </c>
      <c r="EZ198">
        <v>2</v>
      </c>
      <c r="FA198">
        <v>0.39726099999999998</v>
      </c>
      <c r="FB198">
        <v>-9.2894900000000002E-2</v>
      </c>
      <c r="FC198">
        <v>20.273900000000001</v>
      </c>
      <c r="FD198">
        <v>5.2192400000000001</v>
      </c>
      <c r="FE198">
        <v>12.0067</v>
      </c>
      <c r="FF198">
        <v>4.9861500000000003</v>
      </c>
      <c r="FG198">
        <v>3.2845</v>
      </c>
      <c r="FH198">
        <v>9999</v>
      </c>
      <c r="FI198">
        <v>9999</v>
      </c>
      <c r="FJ198">
        <v>9999</v>
      </c>
      <c r="FK198">
        <v>999.9</v>
      </c>
      <c r="FL198">
        <v>1.8656999999999999</v>
      </c>
      <c r="FM198">
        <v>1.8621799999999999</v>
      </c>
      <c r="FN198">
        <v>1.8641700000000001</v>
      </c>
      <c r="FO198">
        <v>1.86022</v>
      </c>
      <c r="FP198">
        <v>1.8609599999999999</v>
      </c>
      <c r="FQ198">
        <v>1.86008</v>
      </c>
      <c r="FR198">
        <v>1.86182</v>
      </c>
      <c r="FS198">
        <v>1.8583700000000001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-7.23</v>
      </c>
      <c r="GH198">
        <v>0.21299999999999999</v>
      </c>
      <c r="GI198">
        <v>-4.3160023200825837</v>
      </c>
      <c r="GJ198">
        <v>-4.0448538125570227E-3</v>
      </c>
      <c r="GK198">
        <v>1.839783264315481E-6</v>
      </c>
      <c r="GL198">
        <v>-4.1587272622942942E-10</v>
      </c>
      <c r="GM198">
        <v>0.21294000000000321</v>
      </c>
      <c r="GN198">
        <v>0</v>
      </c>
      <c r="GO198">
        <v>0</v>
      </c>
      <c r="GP198">
        <v>0</v>
      </c>
      <c r="GQ198">
        <v>5</v>
      </c>
      <c r="GR198">
        <v>2081</v>
      </c>
      <c r="GS198">
        <v>3</v>
      </c>
      <c r="GT198">
        <v>31</v>
      </c>
      <c r="GU198">
        <v>23.8</v>
      </c>
      <c r="GV198">
        <v>23.9</v>
      </c>
      <c r="GW198">
        <v>3.2409699999999999</v>
      </c>
      <c r="GX198">
        <v>2.49634</v>
      </c>
      <c r="GY198">
        <v>2.04834</v>
      </c>
      <c r="GZ198">
        <v>2.6257299999999999</v>
      </c>
      <c r="HA198">
        <v>2.1972700000000001</v>
      </c>
      <c r="HB198">
        <v>2.3535200000000001</v>
      </c>
      <c r="HC198">
        <v>36.718000000000004</v>
      </c>
      <c r="HD198">
        <v>14.6661</v>
      </c>
      <c r="HE198">
        <v>18</v>
      </c>
      <c r="HF198">
        <v>665.77</v>
      </c>
      <c r="HG198">
        <v>777.35299999999995</v>
      </c>
      <c r="HH198">
        <v>31.001300000000001</v>
      </c>
      <c r="HI198">
        <v>32.5167</v>
      </c>
      <c r="HJ198">
        <v>30.000299999999999</v>
      </c>
      <c r="HK198">
        <v>32.495600000000003</v>
      </c>
      <c r="HL198">
        <v>32.518900000000002</v>
      </c>
      <c r="HM198">
        <v>64.896199999999993</v>
      </c>
      <c r="HN198">
        <v>0</v>
      </c>
      <c r="HO198">
        <v>100</v>
      </c>
      <c r="HP198">
        <v>31</v>
      </c>
      <c r="HQ198">
        <v>1224.07</v>
      </c>
      <c r="HR198">
        <v>33.932099999999998</v>
      </c>
      <c r="HS198">
        <v>99.014200000000002</v>
      </c>
      <c r="HT198">
        <v>97.9542</v>
      </c>
    </row>
    <row r="199" spans="1:228" x14ac:dyDescent="0.2">
      <c r="A199">
        <v>184</v>
      </c>
      <c r="B199">
        <v>1674579079</v>
      </c>
      <c r="C199">
        <v>731</v>
      </c>
      <c r="D199" t="s">
        <v>727</v>
      </c>
      <c r="E199" t="s">
        <v>728</v>
      </c>
      <c r="F199">
        <v>4</v>
      </c>
      <c r="G199">
        <v>1674579076.6875</v>
      </c>
      <c r="H199">
        <f t="shared" si="68"/>
        <v>3.483055001537868E-4</v>
      </c>
      <c r="I199">
        <f t="shared" si="69"/>
        <v>0.34830550015378681</v>
      </c>
      <c r="J199">
        <f t="shared" si="70"/>
        <v>10.046366281579893</v>
      </c>
      <c r="K199">
        <f t="shared" si="71"/>
        <v>1195.0525</v>
      </c>
      <c r="L199">
        <f t="shared" si="72"/>
        <v>360.41436266228999</v>
      </c>
      <c r="M199">
        <f t="shared" si="73"/>
        <v>36.573311733997663</v>
      </c>
      <c r="N199">
        <f t="shared" si="74"/>
        <v>121.26882873962194</v>
      </c>
      <c r="O199">
        <f t="shared" si="75"/>
        <v>1.9845528682856491E-2</v>
      </c>
      <c r="P199">
        <f t="shared" si="76"/>
        <v>2.7708473290399769</v>
      </c>
      <c r="Q199">
        <f t="shared" si="77"/>
        <v>1.9766900485783442E-2</v>
      </c>
      <c r="R199">
        <f t="shared" si="78"/>
        <v>1.2361351167435877E-2</v>
      </c>
      <c r="S199">
        <f t="shared" si="79"/>
        <v>226.10212982265901</v>
      </c>
      <c r="T199">
        <f t="shared" si="80"/>
        <v>33.982431474013531</v>
      </c>
      <c r="U199">
        <f t="shared" si="81"/>
        <v>33.189437499999997</v>
      </c>
      <c r="V199">
        <f t="shared" si="82"/>
        <v>5.1061319816857633</v>
      </c>
      <c r="W199">
        <f t="shared" si="83"/>
        <v>68.382488906642934</v>
      </c>
      <c r="X199">
        <f t="shared" si="84"/>
        <v>3.3929438862295656</v>
      </c>
      <c r="Y199">
        <f t="shared" si="85"/>
        <v>4.9617145273282999</v>
      </c>
      <c r="Z199">
        <f t="shared" si="86"/>
        <v>1.7131880954561978</v>
      </c>
      <c r="AA199">
        <f t="shared" si="87"/>
        <v>-15.360272556781998</v>
      </c>
      <c r="AB199">
        <f t="shared" si="88"/>
        <v>-76.240798034084293</v>
      </c>
      <c r="AC199">
        <f t="shared" si="89"/>
        <v>-6.2975358140361184</v>
      </c>
      <c r="AD199">
        <f t="shared" si="90"/>
        <v>128.2035234177566</v>
      </c>
      <c r="AE199">
        <f t="shared" si="91"/>
        <v>20.783322175308616</v>
      </c>
      <c r="AF199">
        <f t="shared" si="92"/>
        <v>0.35454407420902878</v>
      </c>
      <c r="AG199">
        <f t="shared" si="93"/>
        <v>10.046366281579893</v>
      </c>
      <c r="AH199">
        <v>1255.650464031115</v>
      </c>
      <c r="AI199">
        <v>1239.5141818181819</v>
      </c>
      <c r="AJ199">
        <v>1.719977914449998</v>
      </c>
      <c r="AK199">
        <v>62.033969261683353</v>
      </c>
      <c r="AL199">
        <f t="shared" si="94"/>
        <v>0.34830550015378681</v>
      </c>
      <c r="AM199">
        <v>33.119423809523809</v>
      </c>
      <c r="AN199">
        <v>33.430243636363628</v>
      </c>
      <c r="AO199">
        <v>-7.7527949043015529E-6</v>
      </c>
      <c r="AP199">
        <v>98.33</v>
      </c>
      <c r="AQ199">
        <v>26</v>
      </c>
      <c r="AR199">
        <v>4</v>
      </c>
      <c r="AS199">
        <f t="shared" si="95"/>
        <v>1</v>
      </c>
      <c r="AT199">
        <f t="shared" si="96"/>
        <v>0</v>
      </c>
      <c r="AU199">
        <f t="shared" si="97"/>
        <v>47476.729833267287</v>
      </c>
      <c r="AV199">
        <f t="shared" si="98"/>
        <v>1199.9237499999999</v>
      </c>
      <c r="AW199">
        <f t="shared" si="99"/>
        <v>1025.8604574210667</v>
      </c>
      <c r="AX199">
        <f t="shared" si="100"/>
        <v>0.85493803870543172</v>
      </c>
      <c r="AY199">
        <f t="shared" si="101"/>
        <v>0.18843041470148333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1674579076.6875</v>
      </c>
      <c r="BF199">
        <v>1195.0525</v>
      </c>
      <c r="BG199">
        <v>1214.6287500000001</v>
      </c>
      <c r="BH199">
        <v>33.436012499999997</v>
      </c>
      <c r="BI199">
        <v>33.119675000000001</v>
      </c>
      <c r="BJ199">
        <v>1202.29375</v>
      </c>
      <c r="BK199">
        <v>33.223075000000001</v>
      </c>
      <c r="BL199">
        <v>649.982125</v>
      </c>
      <c r="BM199">
        <v>101.375625</v>
      </c>
      <c r="BN199">
        <v>0.100108275</v>
      </c>
      <c r="BO199">
        <v>32.679062500000001</v>
      </c>
      <c r="BP199">
        <v>33.189437499999997</v>
      </c>
      <c r="BQ199">
        <v>999.9</v>
      </c>
      <c r="BR199">
        <v>0</v>
      </c>
      <c r="BS199">
        <v>0</v>
      </c>
      <c r="BT199">
        <v>8997.8137499999993</v>
      </c>
      <c r="BU199">
        <v>0</v>
      </c>
      <c r="BV199">
        <v>322.48387500000001</v>
      </c>
      <c r="BW199">
        <v>-19.5785625</v>
      </c>
      <c r="BX199">
        <v>1236.3900000000001</v>
      </c>
      <c r="BY199">
        <v>1256.2349999999999</v>
      </c>
      <c r="BZ199">
        <v>0.31632525</v>
      </c>
      <c r="CA199">
        <v>1214.6287500000001</v>
      </c>
      <c r="CB199">
        <v>33.119675000000001</v>
      </c>
      <c r="CC199">
        <v>3.3896025000000001</v>
      </c>
      <c r="CD199">
        <v>3.35753375</v>
      </c>
      <c r="CE199">
        <v>26.076699999999999</v>
      </c>
      <c r="CF199">
        <v>25.916049999999998</v>
      </c>
      <c r="CG199">
        <v>1199.9237499999999</v>
      </c>
      <c r="CH199">
        <v>0.49998199999999998</v>
      </c>
      <c r="CI199">
        <v>0.50001799999999996</v>
      </c>
      <c r="CJ199">
        <v>0</v>
      </c>
      <c r="CK199">
        <v>753.18962499999998</v>
      </c>
      <c r="CL199">
        <v>4.9990899999999998</v>
      </c>
      <c r="CM199">
        <v>7697.7787499999986</v>
      </c>
      <c r="CN199">
        <v>9557.1762499999986</v>
      </c>
      <c r="CO199">
        <v>41.875</v>
      </c>
      <c r="CP199">
        <v>43.811999999999998</v>
      </c>
      <c r="CQ199">
        <v>42.686999999999998</v>
      </c>
      <c r="CR199">
        <v>42.757750000000001</v>
      </c>
      <c r="CS199">
        <v>43.273249999999997</v>
      </c>
      <c r="CT199">
        <v>597.44125000000008</v>
      </c>
      <c r="CU199">
        <v>597.48374999999999</v>
      </c>
      <c r="CV199">
        <v>0</v>
      </c>
      <c r="CW199">
        <v>1674579091.4000001</v>
      </c>
      <c r="CX199">
        <v>0</v>
      </c>
      <c r="CY199">
        <v>1674577646.0999999</v>
      </c>
      <c r="CZ199" t="s">
        <v>356</v>
      </c>
      <c r="DA199">
        <v>1674577646.0999999</v>
      </c>
      <c r="DB199">
        <v>1674577639.5999999</v>
      </c>
      <c r="DC199">
        <v>30</v>
      </c>
      <c r="DD199">
        <v>-0.48</v>
      </c>
      <c r="DE199">
        <v>-5.1999999999999998E-2</v>
      </c>
      <c r="DF199">
        <v>-5.7220000000000004</v>
      </c>
      <c r="DG199">
        <v>0.21299999999999999</v>
      </c>
      <c r="DH199">
        <v>415</v>
      </c>
      <c r="DI199">
        <v>32</v>
      </c>
      <c r="DJ199">
        <v>0.4</v>
      </c>
      <c r="DK199">
        <v>0.18</v>
      </c>
      <c r="DL199">
        <v>-19.444355000000002</v>
      </c>
      <c r="DM199">
        <v>-0.84540562851781098</v>
      </c>
      <c r="DN199">
        <v>8.5633833704909526E-2</v>
      </c>
      <c r="DO199">
        <v>0</v>
      </c>
      <c r="DP199">
        <v>0.32184934999999998</v>
      </c>
      <c r="DQ199">
        <v>1.0852682926823429E-3</v>
      </c>
      <c r="DR199">
        <v>3.8040981950391308E-3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357</v>
      </c>
      <c r="EA199">
        <v>3.2971499999999998</v>
      </c>
      <c r="EB199">
        <v>2.62527</v>
      </c>
      <c r="EC199">
        <v>0.210562</v>
      </c>
      <c r="ED199">
        <v>0.210448</v>
      </c>
      <c r="EE199">
        <v>0.13808500000000001</v>
      </c>
      <c r="EF199">
        <v>0.13592899999999999</v>
      </c>
      <c r="EG199">
        <v>23837.8</v>
      </c>
      <c r="EH199">
        <v>24238.3</v>
      </c>
      <c r="EI199">
        <v>28096.799999999999</v>
      </c>
      <c r="EJ199">
        <v>29550.1</v>
      </c>
      <c r="EK199">
        <v>33337.300000000003</v>
      </c>
      <c r="EL199">
        <v>35460.699999999997</v>
      </c>
      <c r="EM199">
        <v>39665.199999999997</v>
      </c>
      <c r="EN199">
        <v>42242.7</v>
      </c>
      <c r="EO199">
        <v>2.1872199999999999</v>
      </c>
      <c r="EP199">
        <v>2.2221299999999999</v>
      </c>
      <c r="EQ199">
        <v>0.16506799999999999</v>
      </c>
      <c r="ER199">
        <v>0</v>
      </c>
      <c r="ES199">
        <v>30.504200000000001</v>
      </c>
      <c r="ET199">
        <v>999.9</v>
      </c>
      <c r="EU199">
        <v>74.8</v>
      </c>
      <c r="EV199">
        <v>32</v>
      </c>
      <c r="EW199">
        <v>35.237000000000002</v>
      </c>
      <c r="EX199">
        <v>57.426400000000001</v>
      </c>
      <c r="EY199">
        <v>-7.15144</v>
      </c>
      <c r="EZ199">
        <v>2</v>
      </c>
      <c r="FA199">
        <v>0.39724100000000001</v>
      </c>
      <c r="FB199">
        <v>-8.8578400000000002E-2</v>
      </c>
      <c r="FC199">
        <v>20.273900000000001</v>
      </c>
      <c r="FD199">
        <v>5.2189399999999999</v>
      </c>
      <c r="FE199">
        <v>12.0061</v>
      </c>
      <c r="FF199">
        <v>4.9861000000000004</v>
      </c>
      <c r="FG199">
        <v>3.2845</v>
      </c>
      <c r="FH199">
        <v>9999</v>
      </c>
      <c r="FI199">
        <v>9999</v>
      </c>
      <c r="FJ199">
        <v>9999</v>
      </c>
      <c r="FK199">
        <v>999.9</v>
      </c>
      <c r="FL199">
        <v>1.8656999999999999</v>
      </c>
      <c r="FM199">
        <v>1.8621799999999999</v>
      </c>
      <c r="FN199">
        <v>1.8641700000000001</v>
      </c>
      <c r="FO199">
        <v>1.8602099999999999</v>
      </c>
      <c r="FP199">
        <v>1.8609599999999999</v>
      </c>
      <c r="FQ199">
        <v>1.8601000000000001</v>
      </c>
      <c r="FR199">
        <v>1.8618600000000001</v>
      </c>
      <c r="FS199">
        <v>1.8583700000000001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-7.25</v>
      </c>
      <c r="GH199">
        <v>0.21299999999999999</v>
      </c>
      <c r="GI199">
        <v>-4.3160023200825837</v>
      </c>
      <c r="GJ199">
        <v>-4.0448538125570227E-3</v>
      </c>
      <c r="GK199">
        <v>1.839783264315481E-6</v>
      </c>
      <c r="GL199">
        <v>-4.1587272622942942E-10</v>
      </c>
      <c r="GM199">
        <v>0.21294000000000321</v>
      </c>
      <c r="GN199">
        <v>0</v>
      </c>
      <c r="GO199">
        <v>0</v>
      </c>
      <c r="GP199">
        <v>0</v>
      </c>
      <c r="GQ199">
        <v>5</v>
      </c>
      <c r="GR199">
        <v>2081</v>
      </c>
      <c r="GS199">
        <v>3</v>
      </c>
      <c r="GT199">
        <v>31</v>
      </c>
      <c r="GU199">
        <v>23.9</v>
      </c>
      <c r="GV199">
        <v>24</v>
      </c>
      <c r="GW199">
        <v>3.25806</v>
      </c>
      <c r="GX199">
        <v>2.52075</v>
      </c>
      <c r="GY199">
        <v>2.04834</v>
      </c>
      <c r="GZ199">
        <v>2.6257299999999999</v>
      </c>
      <c r="HA199">
        <v>2.1972700000000001</v>
      </c>
      <c r="HB199">
        <v>2.2949199999999998</v>
      </c>
      <c r="HC199">
        <v>36.741700000000002</v>
      </c>
      <c r="HD199">
        <v>14.639900000000001</v>
      </c>
      <c r="HE199">
        <v>18</v>
      </c>
      <c r="HF199">
        <v>667.96799999999996</v>
      </c>
      <c r="HG199">
        <v>777.33799999999997</v>
      </c>
      <c r="HH199">
        <v>31.001200000000001</v>
      </c>
      <c r="HI199">
        <v>32.519599999999997</v>
      </c>
      <c r="HJ199">
        <v>30.0002</v>
      </c>
      <c r="HK199">
        <v>32.495600000000003</v>
      </c>
      <c r="HL199">
        <v>32.521700000000003</v>
      </c>
      <c r="HM199">
        <v>65.181299999999993</v>
      </c>
      <c r="HN199">
        <v>0</v>
      </c>
      <c r="HO199">
        <v>100</v>
      </c>
      <c r="HP199">
        <v>31</v>
      </c>
      <c r="HQ199">
        <v>1230.75</v>
      </c>
      <c r="HR199">
        <v>33.932099999999998</v>
      </c>
      <c r="HS199">
        <v>99.013099999999994</v>
      </c>
      <c r="HT199">
        <v>97.952100000000002</v>
      </c>
    </row>
    <row r="200" spans="1:228" x14ac:dyDescent="0.2">
      <c r="A200">
        <v>185</v>
      </c>
      <c r="B200">
        <v>1674579083</v>
      </c>
      <c r="C200">
        <v>735</v>
      </c>
      <c r="D200" t="s">
        <v>729</v>
      </c>
      <c r="E200" t="s">
        <v>730</v>
      </c>
      <c r="F200">
        <v>4</v>
      </c>
      <c r="G200">
        <v>1674579081</v>
      </c>
      <c r="H200">
        <f t="shared" si="68"/>
        <v>3.2503078814438826E-4</v>
      </c>
      <c r="I200">
        <f t="shared" si="69"/>
        <v>0.32503078814438824</v>
      </c>
      <c r="J200">
        <f t="shared" si="70"/>
        <v>9.8085906477766063</v>
      </c>
      <c r="K200">
        <f t="shared" si="71"/>
        <v>1202.3271428571429</v>
      </c>
      <c r="L200">
        <f t="shared" si="72"/>
        <v>332.53532202860202</v>
      </c>
      <c r="M200">
        <f t="shared" si="73"/>
        <v>33.742700335985674</v>
      </c>
      <c r="N200">
        <f t="shared" si="74"/>
        <v>122.00136887641948</v>
      </c>
      <c r="O200">
        <f t="shared" si="75"/>
        <v>1.8560942031402131E-2</v>
      </c>
      <c r="P200">
        <f t="shared" si="76"/>
        <v>2.7686066827115821</v>
      </c>
      <c r="Q200">
        <f t="shared" si="77"/>
        <v>1.8492088981198609E-2</v>
      </c>
      <c r="R200">
        <f t="shared" si="78"/>
        <v>1.1563720404410237E-2</v>
      </c>
      <c r="S200">
        <f t="shared" si="79"/>
        <v>226.12534333498471</v>
      </c>
      <c r="T200">
        <f t="shared" si="80"/>
        <v>33.97237138296763</v>
      </c>
      <c r="U200">
        <f t="shared" si="81"/>
        <v>33.168585714285719</v>
      </c>
      <c r="V200">
        <f t="shared" si="82"/>
        <v>5.1001608242711987</v>
      </c>
      <c r="W200">
        <f t="shared" si="83"/>
        <v>68.416056572646738</v>
      </c>
      <c r="X200">
        <f t="shared" si="84"/>
        <v>3.3912559148802219</v>
      </c>
      <c r="Y200">
        <f t="shared" si="85"/>
        <v>4.9568128956384081</v>
      </c>
      <c r="Z200">
        <f t="shared" si="86"/>
        <v>1.7089049093909767</v>
      </c>
      <c r="AA200">
        <f t="shared" si="87"/>
        <v>-14.333857757167522</v>
      </c>
      <c r="AB200">
        <f t="shared" si="88"/>
        <v>-75.686051112341772</v>
      </c>
      <c r="AC200">
        <f t="shared" si="89"/>
        <v>-6.2555949449049546</v>
      </c>
      <c r="AD200">
        <f t="shared" si="90"/>
        <v>129.84983952057047</v>
      </c>
      <c r="AE200">
        <f t="shared" si="91"/>
        <v>20.713705848644747</v>
      </c>
      <c r="AF200">
        <f t="shared" si="92"/>
        <v>0.33141935913002957</v>
      </c>
      <c r="AG200">
        <f t="shared" si="93"/>
        <v>9.8085906477766063</v>
      </c>
      <c r="AH200">
        <v>1262.536111520511</v>
      </c>
      <c r="AI200">
        <v>1246.5210303030301</v>
      </c>
      <c r="AJ200">
        <v>1.7480866604120291</v>
      </c>
      <c r="AK200">
        <v>62.033969261683353</v>
      </c>
      <c r="AL200">
        <f t="shared" si="94"/>
        <v>0.32503078814438824</v>
      </c>
      <c r="AM200">
        <v>33.12483174891775</v>
      </c>
      <c r="AN200">
        <v>33.414896363636373</v>
      </c>
      <c r="AO200">
        <v>-1.2741490393658921E-5</v>
      </c>
      <c r="AP200">
        <v>98.33</v>
      </c>
      <c r="AQ200">
        <v>26</v>
      </c>
      <c r="AR200">
        <v>4</v>
      </c>
      <c r="AS200">
        <f t="shared" si="95"/>
        <v>1</v>
      </c>
      <c r="AT200">
        <f t="shared" si="96"/>
        <v>0</v>
      </c>
      <c r="AU200">
        <f t="shared" si="97"/>
        <v>47417.652204491817</v>
      </c>
      <c r="AV200">
        <f t="shared" si="98"/>
        <v>1200.045714285714</v>
      </c>
      <c r="AW200">
        <f t="shared" si="99"/>
        <v>1025.9648493963648</v>
      </c>
      <c r="AX200">
        <f t="shared" si="100"/>
        <v>0.85493813875835145</v>
      </c>
      <c r="AY200">
        <f t="shared" si="101"/>
        <v>0.18843060780361859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1674579081</v>
      </c>
      <c r="BF200">
        <v>1202.3271428571429</v>
      </c>
      <c r="BG200">
        <v>1221.814285714285</v>
      </c>
      <c r="BH200">
        <v>33.420928571428568</v>
      </c>
      <c r="BI200">
        <v>33.125242857142858</v>
      </c>
      <c r="BJ200">
        <v>1209.578571428571</v>
      </c>
      <c r="BK200">
        <v>33.208014285714292</v>
      </c>
      <c r="BL200">
        <v>650.0341428571428</v>
      </c>
      <c r="BM200">
        <v>101.371</v>
      </c>
      <c r="BN200">
        <v>0.1000260857142857</v>
      </c>
      <c r="BO200">
        <v>32.66151428571429</v>
      </c>
      <c r="BP200">
        <v>33.168585714285719</v>
      </c>
      <c r="BQ200">
        <v>999.89999999999986</v>
      </c>
      <c r="BR200">
        <v>0</v>
      </c>
      <c r="BS200">
        <v>0</v>
      </c>
      <c r="BT200">
        <v>8986.34</v>
      </c>
      <c r="BU200">
        <v>0</v>
      </c>
      <c r="BV200">
        <v>320.32100000000003</v>
      </c>
      <c r="BW200">
        <v>-19.48621428571429</v>
      </c>
      <c r="BX200">
        <v>1243.9000000000001</v>
      </c>
      <c r="BY200">
        <v>1263.6728571428571</v>
      </c>
      <c r="BZ200">
        <v>0.29570514285714278</v>
      </c>
      <c r="CA200">
        <v>1221.814285714285</v>
      </c>
      <c r="CB200">
        <v>33.125242857142858</v>
      </c>
      <c r="CC200">
        <v>3.3879128571428572</v>
      </c>
      <c r="CD200">
        <v>3.3579371428571432</v>
      </c>
      <c r="CE200">
        <v>26.068271428571428</v>
      </c>
      <c r="CF200">
        <v>25.91808571428572</v>
      </c>
      <c r="CG200">
        <v>1200.045714285714</v>
      </c>
      <c r="CH200">
        <v>0.49997885714285711</v>
      </c>
      <c r="CI200">
        <v>0.50002114285714294</v>
      </c>
      <c r="CJ200">
        <v>0</v>
      </c>
      <c r="CK200">
        <v>753.41357142857146</v>
      </c>
      <c r="CL200">
        <v>4.9990899999999998</v>
      </c>
      <c r="CM200">
        <v>7699.9100000000008</v>
      </c>
      <c r="CN200">
        <v>9558.1357142857159</v>
      </c>
      <c r="CO200">
        <v>41.875</v>
      </c>
      <c r="CP200">
        <v>43.811999999999998</v>
      </c>
      <c r="CQ200">
        <v>42.686999999999998</v>
      </c>
      <c r="CR200">
        <v>42.811999999999998</v>
      </c>
      <c r="CS200">
        <v>43.311999999999998</v>
      </c>
      <c r="CT200">
        <v>597.49857142857138</v>
      </c>
      <c r="CU200">
        <v>597.54857142857145</v>
      </c>
      <c r="CV200">
        <v>0</v>
      </c>
      <c r="CW200">
        <v>1674579095.5999999</v>
      </c>
      <c r="CX200">
        <v>0</v>
      </c>
      <c r="CY200">
        <v>1674577646.0999999</v>
      </c>
      <c r="CZ200" t="s">
        <v>356</v>
      </c>
      <c r="DA200">
        <v>1674577646.0999999</v>
      </c>
      <c r="DB200">
        <v>1674577639.5999999</v>
      </c>
      <c r="DC200">
        <v>30</v>
      </c>
      <c r="DD200">
        <v>-0.48</v>
      </c>
      <c r="DE200">
        <v>-5.1999999999999998E-2</v>
      </c>
      <c r="DF200">
        <v>-5.7220000000000004</v>
      </c>
      <c r="DG200">
        <v>0.21299999999999999</v>
      </c>
      <c r="DH200">
        <v>415</v>
      </c>
      <c r="DI200">
        <v>32</v>
      </c>
      <c r="DJ200">
        <v>0.4</v>
      </c>
      <c r="DK200">
        <v>0.18</v>
      </c>
      <c r="DL200">
        <v>-19.476087499999998</v>
      </c>
      <c r="DM200">
        <v>-0.56987504690429047</v>
      </c>
      <c r="DN200">
        <v>7.1939301454421137E-2</v>
      </c>
      <c r="DO200">
        <v>0</v>
      </c>
      <c r="DP200">
        <v>0.31807272500000011</v>
      </c>
      <c r="DQ200">
        <v>-8.1195838649156485E-2</v>
      </c>
      <c r="DR200">
        <v>1.026395017034743E-2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357</v>
      </c>
      <c r="EA200">
        <v>3.2970799999999998</v>
      </c>
      <c r="EB200">
        <v>2.6252200000000001</v>
      </c>
      <c r="EC200">
        <v>0.211287</v>
      </c>
      <c r="ED200">
        <v>0.21115500000000001</v>
      </c>
      <c r="EE200">
        <v>0.138039</v>
      </c>
      <c r="EF200">
        <v>0.135937</v>
      </c>
      <c r="EG200">
        <v>23815.7</v>
      </c>
      <c r="EH200">
        <v>24216</v>
      </c>
      <c r="EI200">
        <v>28096.6</v>
      </c>
      <c r="EJ200">
        <v>29549.599999999999</v>
      </c>
      <c r="EK200">
        <v>33339.1</v>
      </c>
      <c r="EL200">
        <v>35459.699999999997</v>
      </c>
      <c r="EM200">
        <v>39665.1</v>
      </c>
      <c r="EN200">
        <v>42241.8</v>
      </c>
      <c r="EO200">
        <v>2.1876199999999999</v>
      </c>
      <c r="EP200">
        <v>2.2221299999999999</v>
      </c>
      <c r="EQ200">
        <v>0.16242300000000001</v>
      </c>
      <c r="ER200">
        <v>0</v>
      </c>
      <c r="ES200">
        <v>30.514700000000001</v>
      </c>
      <c r="ET200">
        <v>999.9</v>
      </c>
      <c r="EU200">
        <v>74.8</v>
      </c>
      <c r="EV200">
        <v>32</v>
      </c>
      <c r="EW200">
        <v>35.2363</v>
      </c>
      <c r="EX200">
        <v>57.666400000000003</v>
      </c>
      <c r="EY200">
        <v>-7.0072099999999997</v>
      </c>
      <c r="EZ200">
        <v>2</v>
      </c>
      <c r="FA200">
        <v>0.39748699999999998</v>
      </c>
      <c r="FB200">
        <v>-8.7766899999999995E-2</v>
      </c>
      <c r="FC200">
        <v>20.273900000000001</v>
      </c>
      <c r="FD200">
        <v>5.2192400000000001</v>
      </c>
      <c r="FE200">
        <v>12.0068</v>
      </c>
      <c r="FF200">
        <v>4.9863</v>
      </c>
      <c r="FG200">
        <v>3.2845</v>
      </c>
      <c r="FH200">
        <v>9999</v>
      </c>
      <c r="FI200">
        <v>9999</v>
      </c>
      <c r="FJ200">
        <v>9999</v>
      </c>
      <c r="FK200">
        <v>999.9</v>
      </c>
      <c r="FL200">
        <v>1.8656900000000001</v>
      </c>
      <c r="FM200">
        <v>1.8621700000000001</v>
      </c>
      <c r="FN200">
        <v>1.8641700000000001</v>
      </c>
      <c r="FO200">
        <v>1.8602000000000001</v>
      </c>
      <c r="FP200">
        <v>1.8609599999999999</v>
      </c>
      <c r="FQ200">
        <v>1.8601399999999999</v>
      </c>
      <c r="FR200">
        <v>1.8618600000000001</v>
      </c>
      <c r="FS200">
        <v>1.8583799999999999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-7.26</v>
      </c>
      <c r="GH200">
        <v>0.21290000000000001</v>
      </c>
      <c r="GI200">
        <v>-4.3160023200825837</v>
      </c>
      <c r="GJ200">
        <v>-4.0448538125570227E-3</v>
      </c>
      <c r="GK200">
        <v>1.839783264315481E-6</v>
      </c>
      <c r="GL200">
        <v>-4.1587272622942942E-10</v>
      </c>
      <c r="GM200">
        <v>0.21294000000000321</v>
      </c>
      <c r="GN200">
        <v>0</v>
      </c>
      <c r="GO200">
        <v>0</v>
      </c>
      <c r="GP200">
        <v>0</v>
      </c>
      <c r="GQ200">
        <v>5</v>
      </c>
      <c r="GR200">
        <v>2081</v>
      </c>
      <c r="GS200">
        <v>3</v>
      </c>
      <c r="GT200">
        <v>31</v>
      </c>
      <c r="GU200">
        <v>23.9</v>
      </c>
      <c r="GV200">
        <v>24.1</v>
      </c>
      <c r="GW200">
        <v>3.27271</v>
      </c>
      <c r="GX200">
        <v>2.50244</v>
      </c>
      <c r="GY200">
        <v>2.04834</v>
      </c>
      <c r="GZ200">
        <v>2.6257299999999999</v>
      </c>
      <c r="HA200">
        <v>2.1972700000000001</v>
      </c>
      <c r="HB200">
        <v>2.34741</v>
      </c>
      <c r="HC200">
        <v>36.741700000000002</v>
      </c>
      <c r="HD200">
        <v>14.639900000000001</v>
      </c>
      <c r="HE200">
        <v>18</v>
      </c>
      <c r="HF200">
        <v>668.31100000000004</v>
      </c>
      <c r="HG200">
        <v>777.34100000000001</v>
      </c>
      <c r="HH200">
        <v>31.000599999999999</v>
      </c>
      <c r="HI200">
        <v>32.522399999999998</v>
      </c>
      <c r="HJ200">
        <v>30.000299999999999</v>
      </c>
      <c r="HK200">
        <v>32.497799999999998</v>
      </c>
      <c r="HL200">
        <v>32.521799999999999</v>
      </c>
      <c r="HM200">
        <v>65.470200000000006</v>
      </c>
      <c r="HN200">
        <v>0</v>
      </c>
      <c r="HO200">
        <v>100</v>
      </c>
      <c r="HP200">
        <v>31</v>
      </c>
      <c r="HQ200">
        <v>1237.42</v>
      </c>
      <c r="HR200">
        <v>33.932099999999998</v>
      </c>
      <c r="HS200">
        <v>99.012799999999999</v>
      </c>
      <c r="HT200">
        <v>97.950199999999995</v>
      </c>
    </row>
    <row r="201" spans="1:228" x14ac:dyDescent="0.2">
      <c r="A201">
        <v>186</v>
      </c>
      <c r="B201">
        <v>1674579086.5</v>
      </c>
      <c r="C201">
        <v>738.5</v>
      </c>
      <c r="D201" t="s">
        <v>731</v>
      </c>
      <c r="E201" t="s">
        <v>732</v>
      </c>
      <c r="F201">
        <v>4</v>
      </c>
      <c r="G201">
        <v>1674579084.428571</v>
      </c>
      <c r="H201">
        <f t="shared" si="68"/>
        <v>3.0768471568917168E-4</v>
      </c>
      <c r="I201">
        <f t="shared" si="69"/>
        <v>0.30768471568917166</v>
      </c>
      <c r="J201">
        <f t="shared" si="70"/>
        <v>10.005769682900674</v>
      </c>
      <c r="K201">
        <f t="shared" si="71"/>
        <v>1208.055714285714</v>
      </c>
      <c r="L201">
        <f t="shared" si="72"/>
        <v>277.87228188818631</v>
      </c>
      <c r="M201">
        <f t="shared" si="73"/>
        <v>28.19569939918841</v>
      </c>
      <c r="N201">
        <f t="shared" si="74"/>
        <v>122.58140878973352</v>
      </c>
      <c r="O201">
        <f t="shared" si="75"/>
        <v>1.7657428289007283E-2</v>
      </c>
      <c r="P201">
        <f t="shared" si="76"/>
        <v>2.7691285316476408</v>
      </c>
      <c r="Q201">
        <f t="shared" si="77"/>
        <v>1.759511492600906E-2</v>
      </c>
      <c r="R201">
        <f t="shared" si="78"/>
        <v>1.1002527020977447E-2</v>
      </c>
      <c r="S201">
        <f t="shared" si="79"/>
        <v>226.11038482015084</v>
      </c>
      <c r="T201">
        <f t="shared" si="80"/>
        <v>33.954306523175212</v>
      </c>
      <c r="U201">
        <f t="shared" si="81"/>
        <v>33.133414285714288</v>
      </c>
      <c r="V201">
        <f t="shared" si="82"/>
        <v>5.0901028310942644</v>
      </c>
      <c r="W201">
        <f t="shared" si="83"/>
        <v>68.474372907659671</v>
      </c>
      <c r="X201">
        <f t="shared" si="84"/>
        <v>3.3898473029122509</v>
      </c>
      <c r="Y201">
        <f t="shared" si="85"/>
        <v>4.9505342786907889</v>
      </c>
      <c r="Z201">
        <f t="shared" si="86"/>
        <v>1.7002555281820135</v>
      </c>
      <c r="AA201">
        <f t="shared" si="87"/>
        <v>-13.568895961892471</v>
      </c>
      <c r="AB201">
        <f t="shared" si="88"/>
        <v>-73.808608857664851</v>
      </c>
      <c r="AC201">
        <f t="shared" si="89"/>
        <v>-6.0975463558649121</v>
      </c>
      <c r="AD201">
        <f t="shared" si="90"/>
        <v>132.63533364472858</v>
      </c>
      <c r="AE201">
        <f t="shared" si="91"/>
        <v>20.752300730770827</v>
      </c>
      <c r="AF201">
        <f t="shared" si="92"/>
        <v>0.31368293442519396</v>
      </c>
      <c r="AG201">
        <f t="shared" si="93"/>
        <v>10.005769682900674</v>
      </c>
      <c r="AH201">
        <v>1268.588175945511</v>
      </c>
      <c r="AI201">
        <v>1252.507757575758</v>
      </c>
      <c r="AJ201">
        <v>1.715150950344974</v>
      </c>
      <c r="AK201">
        <v>62.033969261683353</v>
      </c>
      <c r="AL201">
        <f t="shared" si="94"/>
        <v>0.30768471568917166</v>
      </c>
      <c r="AM201">
        <v>33.127191298701298</v>
      </c>
      <c r="AN201">
        <v>33.401817575757583</v>
      </c>
      <c r="AO201">
        <v>-1.275138272644416E-5</v>
      </c>
      <c r="AP201">
        <v>98.33</v>
      </c>
      <c r="AQ201">
        <v>25</v>
      </c>
      <c r="AR201">
        <v>4</v>
      </c>
      <c r="AS201">
        <f t="shared" si="95"/>
        <v>1</v>
      </c>
      <c r="AT201">
        <f t="shared" si="96"/>
        <v>0</v>
      </c>
      <c r="AU201">
        <f t="shared" si="97"/>
        <v>47435.521118939847</v>
      </c>
      <c r="AV201">
        <f t="shared" si="98"/>
        <v>1199.9685714285711</v>
      </c>
      <c r="AW201">
        <f t="shared" si="99"/>
        <v>1025.8986781451556</v>
      </c>
      <c r="AX201">
        <f t="shared" si="100"/>
        <v>0.85493795635315339</v>
      </c>
      <c r="AY201">
        <f t="shared" si="101"/>
        <v>0.18843025576158617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1674579084.428571</v>
      </c>
      <c r="BF201">
        <v>1208.055714285714</v>
      </c>
      <c r="BG201">
        <v>1227.562857142857</v>
      </c>
      <c r="BH201">
        <v>33.407385714285716</v>
      </c>
      <c r="BI201">
        <v>33.127485714285712</v>
      </c>
      <c r="BJ201">
        <v>1215.315714285714</v>
      </c>
      <c r="BK201">
        <v>33.194471428571433</v>
      </c>
      <c r="BL201">
        <v>649.95414285714287</v>
      </c>
      <c r="BM201">
        <v>101.37</v>
      </c>
      <c r="BN201">
        <v>9.9996242857142842E-2</v>
      </c>
      <c r="BO201">
        <v>32.639014285714282</v>
      </c>
      <c r="BP201">
        <v>33.133414285714288</v>
      </c>
      <c r="BQ201">
        <v>999.89999999999986</v>
      </c>
      <c r="BR201">
        <v>0</v>
      </c>
      <c r="BS201">
        <v>0</v>
      </c>
      <c r="BT201">
        <v>8989.1957142857154</v>
      </c>
      <c r="BU201">
        <v>0</v>
      </c>
      <c r="BV201">
        <v>318.21614285714293</v>
      </c>
      <c r="BW201">
        <v>-19.506428571428572</v>
      </c>
      <c r="BX201">
        <v>1249.808571428571</v>
      </c>
      <c r="BY201">
        <v>1269.6199999999999</v>
      </c>
      <c r="BZ201">
        <v>0.27991928571428581</v>
      </c>
      <c r="CA201">
        <v>1227.562857142857</v>
      </c>
      <c r="CB201">
        <v>33.127485714285712</v>
      </c>
      <c r="CC201">
        <v>3.386504285714286</v>
      </c>
      <c r="CD201">
        <v>3.3581300000000001</v>
      </c>
      <c r="CE201">
        <v>26.061242857142862</v>
      </c>
      <c r="CF201">
        <v>25.919042857142848</v>
      </c>
      <c r="CG201">
        <v>1199.9685714285711</v>
      </c>
      <c r="CH201">
        <v>0.49998457142857139</v>
      </c>
      <c r="CI201">
        <v>0.50001542857142856</v>
      </c>
      <c r="CJ201">
        <v>0</v>
      </c>
      <c r="CK201">
        <v>753.63971428571415</v>
      </c>
      <c r="CL201">
        <v>4.9990899999999998</v>
      </c>
      <c r="CM201">
        <v>7700.488571428571</v>
      </c>
      <c r="CN201">
        <v>9557.5471428571436</v>
      </c>
      <c r="CO201">
        <v>41.875</v>
      </c>
      <c r="CP201">
        <v>43.811999999999998</v>
      </c>
      <c r="CQ201">
        <v>42.686999999999998</v>
      </c>
      <c r="CR201">
        <v>42.811999999999998</v>
      </c>
      <c r="CS201">
        <v>43.311999999999998</v>
      </c>
      <c r="CT201">
        <v>597.46857142857141</v>
      </c>
      <c r="CU201">
        <v>597.50428571428563</v>
      </c>
      <c r="CV201">
        <v>0</v>
      </c>
      <c r="CW201">
        <v>1674579099.2</v>
      </c>
      <c r="CX201">
        <v>0</v>
      </c>
      <c r="CY201">
        <v>1674577646.0999999</v>
      </c>
      <c r="CZ201" t="s">
        <v>356</v>
      </c>
      <c r="DA201">
        <v>1674577646.0999999</v>
      </c>
      <c r="DB201">
        <v>1674577639.5999999</v>
      </c>
      <c r="DC201">
        <v>30</v>
      </c>
      <c r="DD201">
        <v>-0.48</v>
      </c>
      <c r="DE201">
        <v>-5.1999999999999998E-2</v>
      </c>
      <c r="DF201">
        <v>-5.7220000000000004</v>
      </c>
      <c r="DG201">
        <v>0.21299999999999999</v>
      </c>
      <c r="DH201">
        <v>415</v>
      </c>
      <c r="DI201">
        <v>32</v>
      </c>
      <c r="DJ201">
        <v>0.4</v>
      </c>
      <c r="DK201">
        <v>0.18</v>
      </c>
      <c r="DL201">
        <v>-19.499257499999999</v>
      </c>
      <c r="DM201">
        <v>-0.24342551594745551</v>
      </c>
      <c r="DN201">
        <v>5.700841555200465E-2</v>
      </c>
      <c r="DO201">
        <v>0</v>
      </c>
      <c r="DP201">
        <v>0.30978607499999999</v>
      </c>
      <c r="DQ201">
        <v>-0.1737548105065666</v>
      </c>
      <c r="DR201">
        <v>1.776592655532987E-2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377</v>
      </c>
      <c r="EA201">
        <v>3.2973699999999999</v>
      </c>
      <c r="EB201">
        <v>2.6254400000000002</v>
      </c>
      <c r="EC201">
        <v>0.21191299999999999</v>
      </c>
      <c r="ED201">
        <v>0.211787</v>
      </c>
      <c r="EE201">
        <v>0.13800000000000001</v>
      </c>
      <c r="EF201">
        <v>0.13594300000000001</v>
      </c>
      <c r="EG201">
        <v>23796.6</v>
      </c>
      <c r="EH201">
        <v>24196.3</v>
      </c>
      <c r="EI201">
        <v>28096.6</v>
      </c>
      <c r="EJ201">
        <v>29549.3</v>
      </c>
      <c r="EK201">
        <v>33340.400000000001</v>
      </c>
      <c r="EL201">
        <v>35459.199999999997</v>
      </c>
      <c r="EM201">
        <v>39664.9</v>
      </c>
      <c r="EN201">
        <v>42241.4</v>
      </c>
      <c r="EO201">
        <v>2.18913</v>
      </c>
      <c r="EP201">
        <v>2.22187</v>
      </c>
      <c r="EQ201">
        <v>0.15985199999999999</v>
      </c>
      <c r="ER201">
        <v>0</v>
      </c>
      <c r="ES201">
        <v>30.514500000000002</v>
      </c>
      <c r="ET201">
        <v>999.9</v>
      </c>
      <c r="EU201">
        <v>74.8</v>
      </c>
      <c r="EV201">
        <v>32</v>
      </c>
      <c r="EW201">
        <v>35.234299999999998</v>
      </c>
      <c r="EX201">
        <v>57.456400000000002</v>
      </c>
      <c r="EY201">
        <v>-7.2716399999999997</v>
      </c>
      <c r="EZ201">
        <v>2</v>
      </c>
      <c r="FA201">
        <v>0.39769100000000002</v>
      </c>
      <c r="FB201">
        <v>-9.1323500000000002E-2</v>
      </c>
      <c r="FC201">
        <v>20.273800000000001</v>
      </c>
      <c r="FD201">
        <v>5.2198399999999996</v>
      </c>
      <c r="FE201">
        <v>12.007</v>
      </c>
      <c r="FF201">
        <v>4.9862500000000001</v>
      </c>
      <c r="FG201">
        <v>3.2845</v>
      </c>
      <c r="FH201">
        <v>9999</v>
      </c>
      <c r="FI201">
        <v>9999</v>
      </c>
      <c r="FJ201">
        <v>9999</v>
      </c>
      <c r="FK201">
        <v>999.9</v>
      </c>
      <c r="FL201">
        <v>1.8656999999999999</v>
      </c>
      <c r="FM201">
        <v>1.8621700000000001</v>
      </c>
      <c r="FN201">
        <v>1.8641700000000001</v>
      </c>
      <c r="FO201">
        <v>1.8602099999999999</v>
      </c>
      <c r="FP201">
        <v>1.8609599999999999</v>
      </c>
      <c r="FQ201">
        <v>1.8601099999999999</v>
      </c>
      <c r="FR201">
        <v>1.8618600000000001</v>
      </c>
      <c r="FS201">
        <v>1.8584000000000001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-7.27</v>
      </c>
      <c r="GH201">
        <v>0.21290000000000001</v>
      </c>
      <c r="GI201">
        <v>-4.3160023200825837</v>
      </c>
      <c r="GJ201">
        <v>-4.0448538125570227E-3</v>
      </c>
      <c r="GK201">
        <v>1.839783264315481E-6</v>
      </c>
      <c r="GL201">
        <v>-4.1587272622942942E-10</v>
      </c>
      <c r="GM201">
        <v>0.21294000000000321</v>
      </c>
      <c r="GN201">
        <v>0</v>
      </c>
      <c r="GO201">
        <v>0</v>
      </c>
      <c r="GP201">
        <v>0</v>
      </c>
      <c r="GQ201">
        <v>5</v>
      </c>
      <c r="GR201">
        <v>2081</v>
      </c>
      <c r="GS201">
        <v>3</v>
      </c>
      <c r="GT201">
        <v>31</v>
      </c>
      <c r="GU201">
        <v>24</v>
      </c>
      <c r="GV201">
        <v>24.1</v>
      </c>
      <c r="GW201">
        <v>3.28369</v>
      </c>
      <c r="GX201">
        <v>2.5109900000000001</v>
      </c>
      <c r="GY201">
        <v>2.04834</v>
      </c>
      <c r="GZ201">
        <v>2.6257299999999999</v>
      </c>
      <c r="HA201">
        <v>2.1972700000000001</v>
      </c>
      <c r="HB201">
        <v>2.2888199999999999</v>
      </c>
      <c r="HC201">
        <v>36.741700000000002</v>
      </c>
      <c r="HD201">
        <v>14.657400000000001</v>
      </c>
      <c r="HE201">
        <v>18</v>
      </c>
      <c r="HF201">
        <v>669.52200000000005</v>
      </c>
      <c r="HG201">
        <v>777.09299999999996</v>
      </c>
      <c r="HH201">
        <v>30.999700000000001</v>
      </c>
      <c r="HI201">
        <v>32.524299999999997</v>
      </c>
      <c r="HJ201">
        <v>30.000399999999999</v>
      </c>
      <c r="HK201">
        <v>32.4985</v>
      </c>
      <c r="HL201">
        <v>32.521799999999999</v>
      </c>
      <c r="HM201">
        <v>65.724999999999994</v>
      </c>
      <c r="HN201">
        <v>0</v>
      </c>
      <c r="HO201">
        <v>100</v>
      </c>
      <c r="HP201">
        <v>31</v>
      </c>
      <c r="HQ201">
        <v>1244.0999999999999</v>
      </c>
      <c r="HR201">
        <v>33.932099999999998</v>
      </c>
      <c r="HS201">
        <v>99.012299999999996</v>
      </c>
      <c r="HT201">
        <v>97.949200000000005</v>
      </c>
    </row>
    <row r="202" spans="1:228" x14ac:dyDescent="0.2">
      <c r="A202">
        <v>187</v>
      </c>
      <c r="B202">
        <v>1674579090.5</v>
      </c>
      <c r="C202">
        <v>742.5</v>
      </c>
      <c r="D202" t="s">
        <v>733</v>
      </c>
      <c r="E202" t="s">
        <v>734</v>
      </c>
      <c r="F202">
        <v>4</v>
      </c>
      <c r="G202">
        <v>1674579088.5</v>
      </c>
      <c r="H202">
        <f t="shared" si="68"/>
        <v>2.9011017300510454E-4</v>
      </c>
      <c r="I202">
        <f t="shared" si="69"/>
        <v>0.29011017300510455</v>
      </c>
      <c r="J202">
        <f t="shared" si="70"/>
        <v>10.236364057003959</v>
      </c>
      <c r="K202">
        <f t="shared" si="71"/>
        <v>1214.8071428571429</v>
      </c>
      <c r="L202">
        <f t="shared" si="72"/>
        <v>214.10047352914233</v>
      </c>
      <c r="M202">
        <f t="shared" si="73"/>
        <v>21.724861848392614</v>
      </c>
      <c r="N202">
        <f t="shared" si="74"/>
        <v>123.26697328588436</v>
      </c>
      <c r="O202">
        <f t="shared" si="75"/>
        <v>1.6745923549004317E-2</v>
      </c>
      <c r="P202">
        <f t="shared" si="76"/>
        <v>2.7758100829742114</v>
      </c>
      <c r="Q202">
        <f t="shared" si="77"/>
        <v>1.669000098654988E-2</v>
      </c>
      <c r="R202">
        <f t="shared" si="78"/>
        <v>1.0436259390492707E-2</v>
      </c>
      <c r="S202">
        <f t="shared" si="79"/>
        <v>226.12350223466112</v>
      </c>
      <c r="T202">
        <f t="shared" si="80"/>
        <v>33.92808958600655</v>
      </c>
      <c r="U202">
        <f t="shared" si="81"/>
        <v>33.092885714285707</v>
      </c>
      <c r="V202">
        <f t="shared" si="82"/>
        <v>5.078534256631519</v>
      </c>
      <c r="W202">
        <f t="shared" si="83"/>
        <v>68.552594311969557</v>
      </c>
      <c r="X202">
        <f t="shared" si="84"/>
        <v>3.3883345674471128</v>
      </c>
      <c r="Y202">
        <f t="shared" si="85"/>
        <v>4.9426788314202375</v>
      </c>
      <c r="Z202">
        <f t="shared" si="86"/>
        <v>1.6901996891844062</v>
      </c>
      <c r="AA202">
        <f t="shared" si="87"/>
        <v>-12.79385862952511</v>
      </c>
      <c r="AB202">
        <f t="shared" si="88"/>
        <v>-72.139597477640649</v>
      </c>
      <c r="AC202">
        <f t="shared" si="89"/>
        <v>-5.9433158232034407</v>
      </c>
      <c r="AD202">
        <f t="shared" si="90"/>
        <v>135.2467303042919</v>
      </c>
      <c r="AE202">
        <f t="shared" si="91"/>
        <v>20.892403774396101</v>
      </c>
      <c r="AF202">
        <f t="shared" si="92"/>
        <v>0.29420765796557691</v>
      </c>
      <c r="AG202">
        <f t="shared" si="93"/>
        <v>10.236364057003959</v>
      </c>
      <c r="AH202">
        <v>1275.599875048438</v>
      </c>
      <c r="AI202">
        <v>1259.332303030302</v>
      </c>
      <c r="AJ202">
        <v>1.707433586990508</v>
      </c>
      <c r="AK202">
        <v>62.033969261683353</v>
      </c>
      <c r="AL202">
        <f t="shared" si="94"/>
        <v>0.29011017300510455</v>
      </c>
      <c r="AM202">
        <v>33.129992926406949</v>
      </c>
      <c r="AN202">
        <v>33.388861818181802</v>
      </c>
      <c r="AO202">
        <v>-1.0960652889648031E-5</v>
      </c>
      <c r="AP202">
        <v>98.33</v>
      </c>
      <c r="AQ202">
        <v>27</v>
      </c>
      <c r="AR202">
        <v>4</v>
      </c>
      <c r="AS202">
        <f t="shared" si="95"/>
        <v>1</v>
      </c>
      <c r="AT202">
        <f t="shared" si="96"/>
        <v>0</v>
      </c>
      <c r="AU202">
        <f t="shared" si="97"/>
        <v>47624.221750781631</v>
      </c>
      <c r="AV202">
        <f t="shared" si="98"/>
        <v>1200.0442857142859</v>
      </c>
      <c r="AW202">
        <f t="shared" si="99"/>
        <v>1025.9628135930886</v>
      </c>
      <c r="AX202">
        <f t="shared" si="100"/>
        <v>0.8549374600641666</v>
      </c>
      <c r="AY202">
        <f t="shared" si="101"/>
        <v>0.1884292979238418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1674579088.5</v>
      </c>
      <c r="BF202">
        <v>1214.8071428571429</v>
      </c>
      <c r="BG202">
        <v>1234.418571428572</v>
      </c>
      <c r="BH202">
        <v>33.392342857142857</v>
      </c>
      <c r="BI202">
        <v>33.129885714285713</v>
      </c>
      <c r="BJ202">
        <v>1222.0785714285721</v>
      </c>
      <c r="BK202">
        <v>33.179371428571429</v>
      </c>
      <c r="BL202">
        <v>650.12528571428572</v>
      </c>
      <c r="BM202">
        <v>101.3702857142857</v>
      </c>
      <c r="BN202">
        <v>0.10011970000000001</v>
      </c>
      <c r="BO202">
        <v>32.61082857142857</v>
      </c>
      <c r="BP202">
        <v>33.092885714285707</v>
      </c>
      <c r="BQ202">
        <v>999.89999999999986</v>
      </c>
      <c r="BR202">
        <v>0</v>
      </c>
      <c r="BS202">
        <v>0</v>
      </c>
      <c r="BT202">
        <v>9024.6428571428569</v>
      </c>
      <c r="BU202">
        <v>0</v>
      </c>
      <c r="BV202">
        <v>316.76657142857141</v>
      </c>
      <c r="BW202">
        <v>-19.609071428571429</v>
      </c>
      <c r="BX202">
        <v>1256.774285714286</v>
      </c>
      <c r="BY202">
        <v>1276.717142857143</v>
      </c>
      <c r="BZ202">
        <v>0.26245728571428573</v>
      </c>
      <c r="CA202">
        <v>1234.418571428572</v>
      </c>
      <c r="CB202">
        <v>33.129885714285713</v>
      </c>
      <c r="CC202">
        <v>3.384991428571428</v>
      </c>
      <c r="CD202">
        <v>3.3583885714285708</v>
      </c>
      <c r="CE202">
        <v>26.053685714285709</v>
      </c>
      <c r="CF202">
        <v>25.92032857142857</v>
      </c>
      <c r="CG202">
        <v>1200.0442857142859</v>
      </c>
      <c r="CH202">
        <v>0.50000057142857135</v>
      </c>
      <c r="CI202">
        <v>0.49999942857142859</v>
      </c>
      <c r="CJ202">
        <v>0</v>
      </c>
      <c r="CK202">
        <v>753.48942857142868</v>
      </c>
      <c r="CL202">
        <v>4.9990899999999998</v>
      </c>
      <c r="CM202">
        <v>7699.3271428571434</v>
      </c>
      <c r="CN202">
        <v>9558.2142857142862</v>
      </c>
      <c r="CO202">
        <v>41.875</v>
      </c>
      <c r="CP202">
        <v>43.811999999999998</v>
      </c>
      <c r="CQ202">
        <v>42.651571428571422</v>
      </c>
      <c r="CR202">
        <v>42.811999999999998</v>
      </c>
      <c r="CS202">
        <v>43.311999999999998</v>
      </c>
      <c r="CT202">
        <v>597.52428571428572</v>
      </c>
      <c r="CU202">
        <v>597.5200000000001</v>
      </c>
      <c r="CV202">
        <v>0</v>
      </c>
      <c r="CW202">
        <v>1674579103.4000001</v>
      </c>
      <c r="CX202">
        <v>0</v>
      </c>
      <c r="CY202">
        <v>1674577646.0999999</v>
      </c>
      <c r="CZ202" t="s">
        <v>356</v>
      </c>
      <c r="DA202">
        <v>1674577646.0999999</v>
      </c>
      <c r="DB202">
        <v>1674577639.5999999</v>
      </c>
      <c r="DC202">
        <v>30</v>
      </c>
      <c r="DD202">
        <v>-0.48</v>
      </c>
      <c r="DE202">
        <v>-5.1999999999999998E-2</v>
      </c>
      <c r="DF202">
        <v>-5.7220000000000004</v>
      </c>
      <c r="DG202">
        <v>0.21299999999999999</v>
      </c>
      <c r="DH202">
        <v>415</v>
      </c>
      <c r="DI202">
        <v>32</v>
      </c>
      <c r="DJ202">
        <v>0.4</v>
      </c>
      <c r="DK202">
        <v>0.18</v>
      </c>
      <c r="DL202">
        <v>-19.532712499999999</v>
      </c>
      <c r="DM202">
        <v>-0.26960487804874178</v>
      </c>
      <c r="DN202">
        <v>5.9285053712972512E-2</v>
      </c>
      <c r="DO202">
        <v>0</v>
      </c>
      <c r="DP202">
        <v>0.29721922499999998</v>
      </c>
      <c r="DQ202">
        <v>-0.23702813133208361</v>
      </c>
      <c r="DR202">
        <v>2.3103106421526409E-2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377</v>
      </c>
      <c r="EA202">
        <v>3.2975300000000001</v>
      </c>
      <c r="EB202">
        <v>2.6255899999999999</v>
      </c>
      <c r="EC202">
        <v>0.21262400000000001</v>
      </c>
      <c r="ED202">
        <v>0.21249799999999999</v>
      </c>
      <c r="EE202">
        <v>0.13797300000000001</v>
      </c>
      <c r="EF202">
        <v>0.13594800000000001</v>
      </c>
      <c r="EG202">
        <v>23774.9</v>
      </c>
      <c r="EH202">
        <v>24174.3</v>
      </c>
      <c r="EI202">
        <v>28096.400000000001</v>
      </c>
      <c r="EJ202">
        <v>29549.1</v>
      </c>
      <c r="EK202">
        <v>33341.5</v>
      </c>
      <c r="EL202">
        <v>35458.800000000003</v>
      </c>
      <c r="EM202">
        <v>39664.9</v>
      </c>
      <c r="EN202">
        <v>42241.1</v>
      </c>
      <c r="EO202">
        <v>2.18655</v>
      </c>
      <c r="EP202">
        <v>2.2217699999999998</v>
      </c>
      <c r="EQ202">
        <v>0.15878999999999999</v>
      </c>
      <c r="ER202">
        <v>0</v>
      </c>
      <c r="ES202">
        <v>30.505500000000001</v>
      </c>
      <c r="ET202">
        <v>999.9</v>
      </c>
      <c r="EU202">
        <v>74.8</v>
      </c>
      <c r="EV202">
        <v>32</v>
      </c>
      <c r="EW202">
        <v>35.236199999999997</v>
      </c>
      <c r="EX202">
        <v>56.946399999999997</v>
      </c>
      <c r="EY202">
        <v>-7.3317300000000003</v>
      </c>
      <c r="EZ202">
        <v>2</v>
      </c>
      <c r="FA202">
        <v>0.39779999999999999</v>
      </c>
      <c r="FB202">
        <v>-9.2859499999999998E-2</v>
      </c>
      <c r="FC202">
        <v>20.274000000000001</v>
      </c>
      <c r="FD202">
        <v>5.2192400000000001</v>
      </c>
      <c r="FE202">
        <v>12.0077</v>
      </c>
      <c r="FF202">
        <v>4.9861500000000003</v>
      </c>
      <c r="FG202">
        <v>3.2844500000000001</v>
      </c>
      <c r="FH202">
        <v>9999</v>
      </c>
      <c r="FI202">
        <v>9999</v>
      </c>
      <c r="FJ202">
        <v>9999</v>
      </c>
      <c r="FK202">
        <v>999.9</v>
      </c>
      <c r="FL202">
        <v>1.8656999999999999</v>
      </c>
      <c r="FM202">
        <v>1.8621799999999999</v>
      </c>
      <c r="FN202">
        <v>1.8641700000000001</v>
      </c>
      <c r="FO202">
        <v>1.8602099999999999</v>
      </c>
      <c r="FP202">
        <v>1.8609599999999999</v>
      </c>
      <c r="FQ202">
        <v>1.8601099999999999</v>
      </c>
      <c r="FR202">
        <v>1.86185</v>
      </c>
      <c r="FS202">
        <v>1.8584099999999999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-7.27</v>
      </c>
      <c r="GH202">
        <v>0.21299999999999999</v>
      </c>
      <c r="GI202">
        <v>-4.3160023200825837</v>
      </c>
      <c r="GJ202">
        <v>-4.0448538125570227E-3</v>
      </c>
      <c r="GK202">
        <v>1.839783264315481E-6</v>
      </c>
      <c r="GL202">
        <v>-4.1587272622942942E-10</v>
      </c>
      <c r="GM202">
        <v>0.21294000000000321</v>
      </c>
      <c r="GN202">
        <v>0</v>
      </c>
      <c r="GO202">
        <v>0</v>
      </c>
      <c r="GP202">
        <v>0</v>
      </c>
      <c r="GQ202">
        <v>5</v>
      </c>
      <c r="GR202">
        <v>2081</v>
      </c>
      <c r="GS202">
        <v>3</v>
      </c>
      <c r="GT202">
        <v>31</v>
      </c>
      <c r="GU202">
        <v>24.1</v>
      </c>
      <c r="GV202">
        <v>24.2</v>
      </c>
      <c r="GW202">
        <v>3.29834</v>
      </c>
      <c r="GX202">
        <v>2.5</v>
      </c>
      <c r="GY202">
        <v>2.04834</v>
      </c>
      <c r="GZ202">
        <v>2.6257299999999999</v>
      </c>
      <c r="HA202">
        <v>2.1972700000000001</v>
      </c>
      <c r="HB202">
        <v>2.31812</v>
      </c>
      <c r="HC202">
        <v>36.741700000000002</v>
      </c>
      <c r="HD202">
        <v>14.6661</v>
      </c>
      <c r="HE202">
        <v>18</v>
      </c>
      <c r="HF202">
        <v>667.46</v>
      </c>
      <c r="HG202">
        <v>776.99400000000003</v>
      </c>
      <c r="HH202">
        <v>30.999700000000001</v>
      </c>
      <c r="HI202">
        <v>32.526400000000002</v>
      </c>
      <c r="HJ202">
        <v>30.0002</v>
      </c>
      <c r="HK202">
        <v>32.4985</v>
      </c>
      <c r="HL202">
        <v>32.521799999999999</v>
      </c>
      <c r="HM202">
        <v>66.010300000000001</v>
      </c>
      <c r="HN202">
        <v>0</v>
      </c>
      <c r="HO202">
        <v>100</v>
      </c>
      <c r="HP202">
        <v>31</v>
      </c>
      <c r="HQ202">
        <v>1250.78</v>
      </c>
      <c r="HR202">
        <v>33.932099999999998</v>
      </c>
      <c r="HS202">
        <v>99.012100000000004</v>
      </c>
      <c r="HT202">
        <v>97.948599999999999</v>
      </c>
    </row>
    <row r="203" spans="1:228" x14ac:dyDescent="0.2">
      <c r="A203">
        <v>188</v>
      </c>
      <c r="B203">
        <v>1674579094.5</v>
      </c>
      <c r="C203">
        <v>746.5</v>
      </c>
      <c r="D203" t="s">
        <v>735</v>
      </c>
      <c r="E203" t="s">
        <v>736</v>
      </c>
      <c r="F203">
        <v>4</v>
      </c>
      <c r="G203">
        <v>1674579092.1875</v>
      </c>
      <c r="H203">
        <f t="shared" si="68"/>
        <v>2.9252272034626823E-4</v>
      </c>
      <c r="I203">
        <f t="shared" si="69"/>
        <v>0.29252272034626825</v>
      </c>
      <c r="J203">
        <f t="shared" si="70"/>
        <v>10.222687959682752</v>
      </c>
      <c r="K203">
        <f t="shared" si="71"/>
        <v>1220.8724999999999</v>
      </c>
      <c r="L203">
        <f t="shared" si="72"/>
        <v>232.54252462959175</v>
      </c>
      <c r="M203">
        <f t="shared" si="73"/>
        <v>23.596253477720527</v>
      </c>
      <c r="N203">
        <f t="shared" si="74"/>
        <v>123.88279098571566</v>
      </c>
      <c r="O203">
        <f t="shared" si="75"/>
        <v>1.6942623569206377E-2</v>
      </c>
      <c r="P203">
        <f t="shared" si="76"/>
        <v>2.775240587326417</v>
      </c>
      <c r="Q203">
        <f t="shared" si="77"/>
        <v>1.6885370262784968E-2</v>
      </c>
      <c r="R203">
        <f t="shared" si="78"/>
        <v>1.055848418861342E-2</v>
      </c>
      <c r="S203">
        <f t="shared" si="79"/>
        <v>226.10937965814881</v>
      </c>
      <c r="T203">
        <f t="shared" si="80"/>
        <v>33.905887825767707</v>
      </c>
      <c r="U203">
        <f t="shared" si="81"/>
        <v>33.072625000000002</v>
      </c>
      <c r="V203">
        <f t="shared" si="82"/>
        <v>5.0727595700214314</v>
      </c>
      <c r="W203">
        <f t="shared" si="83"/>
        <v>68.633179004951643</v>
      </c>
      <c r="X203">
        <f t="shared" si="84"/>
        <v>3.3881663909644542</v>
      </c>
      <c r="Y203">
        <f t="shared" si="85"/>
        <v>4.9366304170756976</v>
      </c>
      <c r="Z203">
        <f t="shared" si="86"/>
        <v>1.6845931790569773</v>
      </c>
      <c r="AA203">
        <f t="shared" si="87"/>
        <v>-12.90025196727043</v>
      </c>
      <c r="AB203">
        <f t="shared" si="88"/>
        <v>-72.344416027259484</v>
      </c>
      <c r="AC203">
        <f t="shared" si="89"/>
        <v>-5.9601856117030048</v>
      </c>
      <c r="AD203">
        <f t="shared" si="90"/>
        <v>134.90452605191589</v>
      </c>
      <c r="AE203">
        <f t="shared" si="91"/>
        <v>20.93467533434486</v>
      </c>
      <c r="AF203">
        <f t="shared" si="92"/>
        <v>0.29093868578009324</v>
      </c>
      <c r="AG203">
        <f t="shared" si="93"/>
        <v>10.222687959682752</v>
      </c>
      <c r="AH203">
        <v>1282.4225494943801</v>
      </c>
      <c r="AI203">
        <v>1266.151515151515</v>
      </c>
      <c r="AJ203">
        <v>1.7112925535975789</v>
      </c>
      <c r="AK203">
        <v>62.033969261683353</v>
      </c>
      <c r="AL203">
        <f t="shared" si="94"/>
        <v>0.29252272034626825</v>
      </c>
      <c r="AM203">
        <v>33.131010718614732</v>
      </c>
      <c r="AN203">
        <v>33.391976969696977</v>
      </c>
      <c r="AO203">
        <v>1.5050303811903861E-6</v>
      </c>
      <c r="AP203">
        <v>98.33</v>
      </c>
      <c r="AQ203">
        <v>28</v>
      </c>
      <c r="AR203">
        <v>4</v>
      </c>
      <c r="AS203">
        <f t="shared" si="95"/>
        <v>1</v>
      </c>
      <c r="AT203">
        <f t="shared" si="96"/>
        <v>0</v>
      </c>
      <c r="AU203">
        <f t="shared" si="97"/>
        <v>47611.891527694643</v>
      </c>
      <c r="AV203">
        <f t="shared" si="98"/>
        <v>1199.95625</v>
      </c>
      <c r="AW203">
        <f t="shared" si="99"/>
        <v>1025.8888262477453</v>
      </c>
      <c r="AX203">
        <f t="shared" si="100"/>
        <v>0.85493852484017263</v>
      </c>
      <c r="AY203">
        <f t="shared" si="101"/>
        <v>0.18843135294153335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1674579092.1875</v>
      </c>
      <c r="BF203">
        <v>1220.8724999999999</v>
      </c>
      <c r="BG203">
        <v>1240.5225</v>
      </c>
      <c r="BH203">
        <v>33.390587500000002</v>
      </c>
      <c r="BI203">
        <v>33.131025000000001</v>
      </c>
      <c r="BJ203">
        <v>1228.155</v>
      </c>
      <c r="BK203">
        <v>33.17765</v>
      </c>
      <c r="BL203">
        <v>650.07249999999999</v>
      </c>
      <c r="BM203">
        <v>101.370875</v>
      </c>
      <c r="BN203">
        <v>9.9828112499999996E-2</v>
      </c>
      <c r="BO203">
        <v>32.589100000000002</v>
      </c>
      <c r="BP203">
        <v>33.072625000000002</v>
      </c>
      <c r="BQ203">
        <v>999.9</v>
      </c>
      <c r="BR203">
        <v>0</v>
      </c>
      <c r="BS203">
        <v>0</v>
      </c>
      <c r="BT203">
        <v>9021.5637499999993</v>
      </c>
      <c r="BU203">
        <v>0</v>
      </c>
      <c r="BV203">
        <v>316.24099999999999</v>
      </c>
      <c r="BW203">
        <v>-19.649149999999999</v>
      </c>
      <c r="BX203">
        <v>1263.0474999999999</v>
      </c>
      <c r="BY203">
        <v>1283.0325</v>
      </c>
      <c r="BZ203">
        <v>0.259570625</v>
      </c>
      <c r="CA203">
        <v>1240.5225</v>
      </c>
      <c r="CB203">
        <v>33.131025000000001</v>
      </c>
      <c r="CC203">
        <v>3.3848287500000001</v>
      </c>
      <c r="CD203">
        <v>3.3585150000000001</v>
      </c>
      <c r="CE203">
        <v>26.0528625</v>
      </c>
      <c r="CF203">
        <v>25.920987499999999</v>
      </c>
      <c r="CG203">
        <v>1199.95625</v>
      </c>
      <c r="CH203">
        <v>0.499966625</v>
      </c>
      <c r="CI203">
        <v>0.500033375</v>
      </c>
      <c r="CJ203">
        <v>0</v>
      </c>
      <c r="CK203">
        <v>753.32100000000003</v>
      </c>
      <c r="CL203">
        <v>4.9990899999999998</v>
      </c>
      <c r="CM203">
        <v>7696.7099999999991</v>
      </c>
      <c r="CN203">
        <v>9557.380000000001</v>
      </c>
      <c r="CO203">
        <v>41.875</v>
      </c>
      <c r="CP203">
        <v>43.811999999999998</v>
      </c>
      <c r="CQ203">
        <v>42.655999999999999</v>
      </c>
      <c r="CR203">
        <v>42.811999999999998</v>
      </c>
      <c r="CS203">
        <v>43.311999999999998</v>
      </c>
      <c r="CT203">
        <v>597.43875000000003</v>
      </c>
      <c r="CU203">
        <v>597.52</v>
      </c>
      <c r="CV203">
        <v>0</v>
      </c>
      <c r="CW203">
        <v>1674579107</v>
      </c>
      <c r="CX203">
        <v>0</v>
      </c>
      <c r="CY203">
        <v>1674577646.0999999</v>
      </c>
      <c r="CZ203" t="s">
        <v>356</v>
      </c>
      <c r="DA203">
        <v>1674577646.0999999</v>
      </c>
      <c r="DB203">
        <v>1674577639.5999999</v>
      </c>
      <c r="DC203">
        <v>30</v>
      </c>
      <c r="DD203">
        <v>-0.48</v>
      </c>
      <c r="DE203">
        <v>-5.1999999999999998E-2</v>
      </c>
      <c r="DF203">
        <v>-5.7220000000000004</v>
      </c>
      <c r="DG203">
        <v>0.21299999999999999</v>
      </c>
      <c r="DH203">
        <v>415</v>
      </c>
      <c r="DI203">
        <v>32</v>
      </c>
      <c r="DJ203">
        <v>0.4</v>
      </c>
      <c r="DK203">
        <v>0.18</v>
      </c>
      <c r="DL203">
        <v>-19.567557499999999</v>
      </c>
      <c r="DM203">
        <v>-0.37698574108812799</v>
      </c>
      <c r="DN203">
        <v>6.7671241630030701E-2</v>
      </c>
      <c r="DO203">
        <v>0</v>
      </c>
      <c r="DP203">
        <v>0.28425214999999998</v>
      </c>
      <c r="DQ203">
        <v>-0.22739736585365941</v>
      </c>
      <c r="DR203">
        <v>2.2385616535568101E-2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377</v>
      </c>
      <c r="EA203">
        <v>3.2971599999999999</v>
      </c>
      <c r="EB203">
        <v>2.6252499999999999</v>
      </c>
      <c r="EC203">
        <v>0.21333299999999999</v>
      </c>
      <c r="ED203">
        <v>0.21321499999999999</v>
      </c>
      <c r="EE203">
        <v>0.13797699999999999</v>
      </c>
      <c r="EF203">
        <v>0.13595199999999999</v>
      </c>
      <c r="EG203">
        <v>23753.200000000001</v>
      </c>
      <c r="EH203">
        <v>24152.400000000001</v>
      </c>
      <c r="EI203">
        <v>28096.2</v>
      </c>
      <c r="EJ203">
        <v>29549.3</v>
      </c>
      <c r="EK203">
        <v>33340.800000000003</v>
      </c>
      <c r="EL203">
        <v>35458.9</v>
      </c>
      <c r="EM203">
        <v>39664.199999999997</v>
      </c>
      <c r="EN203">
        <v>42241.3</v>
      </c>
      <c r="EO203">
        <v>2.1836500000000001</v>
      </c>
      <c r="EP203">
        <v>2.2220200000000001</v>
      </c>
      <c r="EQ203">
        <v>0.15800800000000001</v>
      </c>
      <c r="ER203">
        <v>0</v>
      </c>
      <c r="ES203">
        <v>30.494900000000001</v>
      </c>
      <c r="ET203">
        <v>999.9</v>
      </c>
      <c r="EU203">
        <v>74.8</v>
      </c>
      <c r="EV203">
        <v>32</v>
      </c>
      <c r="EW203">
        <v>35.232999999999997</v>
      </c>
      <c r="EX203">
        <v>57.366399999999999</v>
      </c>
      <c r="EY203">
        <v>-7.2476000000000003</v>
      </c>
      <c r="EZ203">
        <v>2</v>
      </c>
      <c r="FA203">
        <v>0.398003</v>
      </c>
      <c r="FB203">
        <v>-9.2510899999999993E-2</v>
      </c>
      <c r="FC203">
        <v>20.273900000000001</v>
      </c>
      <c r="FD203">
        <v>5.2192400000000001</v>
      </c>
      <c r="FE203">
        <v>12.007300000000001</v>
      </c>
      <c r="FF203">
        <v>4.9862000000000002</v>
      </c>
      <c r="FG203">
        <v>3.2844500000000001</v>
      </c>
      <c r="FH203">
        <v>9999</v>
      </c>
      <c r="FI203">
        <v>9999</v>
      </c>
      <c r="FJ203">
        <v>9999</v>
      </c>
      <c r="FK203">
        <v>999.9</v>
      </c>
      <c r="FL203">
        <v>1.8656999999999999</v>
      </c>
      <c r="FM203">
        <v>1.8621799999999999</v>
      </c>
      <c r="FN203">
        <v>1.8641700000000001</v>
      </c>
      <c r="FO203">
        <v>1.86022</v>
      </c>
      <c r="FP203">
        <v>1.8609599999999999</v>
      </c>
      <c r="FQ203">
        <v>1.8601000000000001</v>
      </c>
      <c r="FR203">
        <v>1.86185</v>
      </c>
      <c r="FS203">
        <v>1.85842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-7.28</v>
      </c>
      <c r="GH203">
        <v>0.21290000000000001</v>
      </c>
      <c r="GI203">
        <v>-4.3160023200825837</v>
      </c>
      <c r="GJ203">
        <v>-4.0448538125570227E-3</v>
      </c>
      <c r="GK203">
        <v>1.839783264315481E-6</v>
      </c>
      <c r="GL203">
        <v>-4.1587272622942942E-10</v>
      </c>
      <c r="GM203">
        <v>0.21294000000000321</v>
      </c>
      <c r="GN203">
        <v>0</v>
      </c>
      <c r="GO203">
        <v>0</v>
      </c>
      <c r="GP203">
        <v>0</v>
      </c>
      <c r="GQ203">
        <v>5</v>
      </c>
      <c r="GR203">
        <v>2081</v>
      </c>
      <c r="GS203">
        <v>3</v>
      </c>
      <c r="GT203">
        <v>31</v>
      </c>
      <c r="GU203">
        <v>24.1</v>
      </c>
      <c r="GV203">
        <v>24.2</v>
      </c>
      <c r="GW203">
        <v>3.3117700000000001</v>
      </c>
      <c r="GX203">
        <v>2.49146</v>
      </c>
      <c r="GY203">
        <v>2.04834</v>
      </c>
      <c r="GZ203">
        <v>2.6257299999999999</v>
      </c>
      <c r="HA203">
        <v>2.1972700000000001</v>
      </c>
      <c r="HB203">
        <v>2.35229</v>
      </c>
      <c r="HC203">
        <v>36.741700000000002</v>
      </c>
      <c r="HD203">
        <v>14.6837</v>
      </c>
      <c r="HE203">
        <v>18</v>
      </c>
      <c r="HF203">
        <v>665.14</v>
      </c>
      <c r="HG203">
        <v>777.24199999999996</v>
      </c>
      <c r="HH203">
        <v>31</v>
      </c>
      <c r="HI203">
        <v>32.5289</v>
      </c>
      <c r="HJ203">
        <v>30.000299999999999</v>
      </c>
      <c r="HK203">
        <v>32.4985</v>
      </c>
      <c r="HL203">
        <v>32.521799999999999</v>
      </c>
      <c r="HM203">
        <v>66.290199999999999</v>
      </c>
      <c r="HN203">
        <v>0</v>
      </c>
      <c r="HO203">
        <v>100</v>
      </c>
      <c r="HP203">
        <v>31</v>
      </c>
      <c r="HQ203">
        <v>1257.47</v>
      </c>
      <c r="HR203">
        <v>33.932099999999998</v>
      </c>
      <c r="HS203">
        <v>99.0107</v>
      </c>
      <c r="HT203">
        <v>97.949200000000005</v>
      </c>
    </row>
    <row r="204" spans="1:228" x14ac:dyDescent="0.2">
      <c r="A204">
        <v>189</v>
      </c>
      <c r="B204">
        <v>1674579098.5</v>
      </c>
      <c r="C204">
        <v>750.5</v>
      </c>
      <c r="D204" t="s">
        <v>737</v>
      </c>
      <c r="E204" t="s">
        <v>738</v>
      </c>
      <c r="F204">
        <v>4</v>
      </c>
      <c r="G204">
        <v>1674579096.5</v>
      </c>
      <c r="H204">
        <f t="shared" si="68"/>
        <v>3.0435973482844481E-4</v>
      </c>
      <c r="I204">
        <f t="shared" si="69"/>
        <v>0.30435973482844481</v>
      </c>
      <c r="J204">
        <f t="shared" si="70"/>
        <v>10.292036225034758</v>
      </c>
      <c r="K204">
        <f t="shared" si="71"/>
        <v>1228.042857142857</v>
      </c>
      <c r="L204">
        <f t="shared" si="72"/>
        <v>273.63282955160071</v>
      </c>
      <c r="M204">
        <f t="shared" si="73"/>
        <v>27.766117744467785</v>
      </c>
      <c r="N204">
        <f t="shared" si="74"/>
        <v>124.61217691808841</v>
      </c>
      <c r="O204">
        <f t="shared" si="75"/>
        <v>1.7690517350893505E-2</v>
      </c>
      <c r="P204">
        <f t="shared" si="76"/>
        <v>2.7708982208642534</v>
      </c>
      <c r="Q204">
        <f t="shared" si="77"/>
        <v>1.7628010466208061E-2</v>
      </c>
      <c r="R204">
        <f t="shared" si="78"/>
        <v>1.1023104041024082E-2</v>
      </c>
      <c r="S204">
        <f t="shared" si="79"/>
        <v>226.10787772065325</v>
      </c>
      <c r="T204">
        <f t="shared" si="80"/>
        <v>33.898705138453749</v>
      </c>
      <c r="U204">
        <f t="shared" si="81"/>
        <v>33.055785714285712</v>
      </c>
      <c r="V204">
        <f t="shared" si="82"/>
        <v>5.0679644033635487</v>
      </c>
      <c r="W204">
        <f t="shared" si="83"/>
        <v>68.672426672636902</v>
      </c>
      <c r="X204">
        <f t="shared" si="84"/>
        <v>3.3889850200184406</v>
      </c>
      <c r="Y204">
        <f t="shared" si="85"/>
        <v>4.9350011121258515</v>
      </c>
      <c r="Z204">
        <f t="shared" si="86"/>
        <v>1.6789793833451081</v>
      </c>
      <c r="AA204">
        <f t="shared" si="87"/>
        <v>-13.422264305934416</v>
      </c>
      <c r="AB204">
        <f t="shared" si="88"/>
        <v>-70.590656357251177</v>
      </c>
      <c r="AC204">
        <f t="shared" si="89"/>
        <v>-5.8241653450479722</v>
      </c>
      <c r="AD204">
        <f t="shared" si="90"/>
        <v>136.27079171241968</v>
      </c>
      <c r="AE204">
        <f t="shared" si="91"/>
        <v>21.045835184706384</v>
      </c>
      <c r="AF204">
        <f t="shared" si="92"/>
        <v>0.29827339252891866</v>
      </c>
      <c r="AG204">
        <f t="shared" si="93"/>
        <v>10.292036225034758</v>
      </c>
      <c r="AH204">
        <v>1289.4603698961689</v>
      </c>
      <c r="AI204">
        <v>1273.057939393939</v>
      </c>
      <c r="AJ204">
        <v>1.7277394489040021</v>
      </c>
      <c r="AK204">
        <v>62.033969261683353</v>
      </c>
      <c r="AL204">
        <f t="shared" si="94"/>
        <v>0.30435973482844481</v>
      </c>
      <c r="AM204">
        <v>33.131822701298702</v>
      </c>
      <c r="AN204">
        <v>33.403337575757583</v>
      </c>
      <c r="AO204">
        <v>9.4877097908678936E-6</v>
      </c>
      <c r="AP204">
        <v>98.33</v>
      </c>
      <c r="AQ204">
        <v>28</v>
      </c>
      <c r="AR204">
        <v>4</v>
      </c>
      <c r="AS204">
        <f t="shared" si="95"/>
        <v>1</v>
      </c>
      <c r="AT204">
        <f t="shared" si="96"/>
        <v>0</v>
      </c>
      <c r="AU204">
        <f t="shared" si="97"/>
        <v>47492.99579604654</v>
      </c>
      <c r="AV204">
        <f t="shared" si="98"/>
        <v>1199.9557142857141</v>
      </c>
      <c r="AW204">
        <f t="shared" si="99"/>
        <v>1025.8876423423071</v>
      </c>
      <c r="AX204">
        <f t="shared" si="100"/>
        <v>0.85493791989896673</v>
      </c>
      <c r="AY204">
        <f t="shared" si="101"/>
        <v>0.18843018540500578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1674579096.5</v>
      </c>
      <c r="BF204">
        <v>1228.042857142857</v>
      </c>
      <c r="BG204">
        <v>1247.808571428571</v>
      </c>
      <c r="BH204">
        <v>33.398171428571423</v>
      </c>
      <c r="BI204">
        <v>33.132028571428563</v>
      </c>
      <c r="BJ204">
        <v>1235.331428571428</v>
      </c>
      <c r="BK204">
        <v>33.18524285714286</v>
      </c>
      <c r="BL204">
        <v>649.97785714285703</v>
      </c>
      <c r="BM204">
        <v>101.3721428571429</v>
      </c>
      <c r="BN204">
        <v>0.10002987142857141</v>
      </c>
      <c r="BO204">
        <v>32.583242857142857</v>
      </c>
      <c r="BP204">
        <v>33.055785714285712</v>
      </c>
      <c r="BQ204">
        <v>999.89999999999986</v>
      </c>
      <c r="BR204">
        <v>0</v>
      </c>
      <c r="BS204">
        <v>0</v>
      </c>
      <c r="BT204">
        <v>8998.3928571428569</v>
      </c>
      <c r="BU204">
        <v>0</v>
      </c>
      <c r="BV204">
        <v>315.19242857142859</v>
      </c>
      <c r="BW204">
        <v>-19.765614285714289</v>
      </c>
      <c r="BX204">
        <v>1270.472857142857</v>
      </c>
      <c r="BY204">
        <v>1290.5671428571429</v>
      </c>
      <c r="BZ204">
        <v>0.26617328571428572</v>
      </c>
      <c r="CA204">
        <v>1247.808571428571</v>
      </c>
      <c r="CB204">
        <v>33.132028571428563</v>
      </c>
      <c r="CC204">
        <v>3.3856485714285718</v>
      </c>
      <c r="CD204">
        <v>3.3586685714285709</v>
      </c>
      <c r="CE204">
        <v>26.056957142857151</v>
      </c>
      <c r="CF204">
        <v>25.92172857142857</v>
      </c>
      <c r="CG204">
        <v>1199.9557142857141</v>
      </c>
      <c r="CH204">
        <v>0.49998671428571428</v>
      </c>
      <c r="CI204">
        <v>0.50001328571428572</v>
      </c>
      <c r="CJ204">
        <v>0</v>
      </c>
      <c r="CK204">
        <v>753.18542857142859</v>
      </c>
      <c r="CL204">
        <v>4.9990899999999998</v>
      </c>
      <c r="CM204">
        <v>7696.0128571428577</v>
      </c>
      <c r="CN204">
        <v>9557.4557142857138</v>
      </c>
      <c r="CO204">
        <v>41.875</v>
      </c>
      <c r="CP204">
        <v>43.811999999999998</v>
      </c>
      <c r="CQ204">
        <v>42.642714285714291</v>
      </c>
      <c r="CR204">
        <v>42.811999999999998</v>
      </c>
      <c r="CS204">
        <v>43.311999999999998</v>
      </c>
      <c r="CT204">
        <v>597.46285714285716</v>
      </c>
      <c r="CU204">
        <v>597.49571428571437</v>
      </c>
      <c r="CV204">
        <v>0</v>
      </c>
      <c r="CW204">
        <v>1674579111.2</v>
      </c>
      <c r="CX204">
        <v>0</v>
      </c>
      <c r="CY204">
        <v>1674577646.0999999</v>
      </c>
      <c r="CZ204" t="s">
        <v>356</v>
      </c>
      <c r="DA204">
        <v>1674577646.0999999</v>
      </c>
      <c r="DB204">
        <v>1674577639.5999999</v>
      </c>
      <c r="DC204">
        <v>30</v>
      </c>
      <c r="DD204">
        <v>-0.48</v>
      </c>
      <c r="DE204">
        <v>-5.1999999999999998E-2</v>
      </c>
      <c r="DF204">
        <v>-5.7220000000000004</v>
      </c>
      <c r="DG204">
        <v>0.21299999999999999</v>
      </c>
      <c r="DH204">
        <v>415</v>
      </c>
      <c r="DI204">
        <v>32</v>
      </c>
      <c r="DJ204">
        <v>0.4</v>
      </c>
      <c r="DK204">
        <v>0.18</v>
      </c>
      <c r="DL204">
        <v>-19.6051775</v>
      </c>
      <c r="DM204">
        <v>-0.988105440900511</v>
      </c>
      <c r="DN204">
        <v>0.1051647243316408</v>
      </c>
      <c r="DO204">
        <v>0</v>
      </c>
      <c r="DP204">
        <v>0.27373712500000003</v>
      </c>
      <c r="DQ204">
        <v>-0.13342645778611681</v>
      </c>
      <c r="DR204">
        <v>1.5335598793636159E-2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377</v>
      </c>
      <c r="EA204">
        <v>3.2972100000000002</v>
      </c>
      <c r="EB204">
        <v>2.6252900000000001</v>
      </c>
      <c r="EC204">
        <v>0.21405099999999999</v>
      </c>
      <c r="ED204">
        <v>0.213922</v>
      </c>
      <c r="EE204">
        <v>0.138021</v>
      </c>
      <c r="EF204">
        <v>0.13595699999999999</v>
      </c>
      <c r="EG204">
        <v>23730.9</v>
      </c>
      <c r="EH204">
        <v>24130.400000000001</v>
      </c>
      <c r="EI204">
        <v>28095.5</v>
      </c>
      <c r="EJ204">
        <v>29549</v>
      </c>
      <c r="EK204">
        <v>33338.400000000001</v>
      </c>
      <c r="EL204">
        <v>35458.699999999997</v>
      </c>
      <c r="EM204">
        <v>39663.300000000003</v>
      </c>
      <c r="EN204">
        <v>42241.3</v>
      </c>
      <c r="EO204">
        <v>2.1837499999999999</v>
      </c>
      <c r="EP204">
        <v>2.2218499999999999</v>
      </c>
      <c r="EQ204">
        <v>0.15826899999999999</v>
      </c>
      <c r="ER204">
        <v>0</v>
      </c>
      <c r="ES204">
        <v>30.487500000000001</v>
      </c>
      <c r="ET204">
        <v>999.9</v>
      </c>
      <c r="EU204">
        <v>74.7</v>
      </c>
      <c r="EV204">
        <v>32</v>
      </c>
      <c r="EW204">
        <v>35.185499999999998</v>
      </c>
      <c r="EX204">
        <v>57.606400000000001</v>
      </c>
      <c r="EY204">
        <v>-7.1995199999999997</v>
      </c>
      <c r="EZ204">
        <v>2</v>
      </c>
      <c r="FA204">
        <v>0.39808700000000002</v>
      </c>
      <c r="FB204">
        <v>-8.8788099999999995E-2</v>
      </c>
      <c r="FC204">
        <v>20.273900000000001</v>
      </c>
      <c r="FD204">
        <v>5.2196899999999999</v>
      </c>
      <c r="FE204">
        <v>12.0085</v>
      </c>
      <c r="FF204">
        <v>4.9863499999999998</v>
      </c>
      <c r="FG204">
        <v>3.2844500000000001</v>
      </c>
      <c r="FH204">
        <v>9999</v>
      </c>
      <c r="FI204">
        <v>9999</v>
      </c>
      <c r="FJ204">
        <v>9999</v>
      </c>
      <c r="FK204">
        <v>999.9</v>
      </c>
      <c r="FL204">
        <v>1.8656999999999999</v>
      </c>
      <c r="FM204">
        <v>1.8621799999999999</v>
      </c>
      <c r="FN204">
        <v>1.8641700000000001</v>
      </c>
      <c r="FO204">
        <v>1.8602099999999999</v>
      </c>
      <c r="FP204">
        <v>1.8609599999999999</v>
      </c>
      <c r="FQ204">
        <v>1.8601099999999999</v>
      </c>
      <c r="FR204">
        <v>1.86185</v>
      </c>
      <c r="FS204">
        <v>1.85843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-7.29</v>
      </c>
      <c r="GH204">
        <v>0.21290000000000001</v>
      </c>
      <c r="GI204">
        <v>-4.3160023200825837</v>
      </c>
      <c r="GJ204">
        <v>-4.0448538125570227E-3</v>
      </c>
      <c r="GK204">
        <v>1.839783264315481E-6</v>
      </c>
      <c r="GL204">
        <v>-4.1587272622942942E-10</v>
      </c>
      <c r="GM204">
        <v>0.21294000000000321</v>
      </c>
      <c r="GN204">
        <v>0</v>
      </c>
      <c r="GO204">
        <v>0</v>
      </c>
      <c r="GP204">
        <v>0</v>
      </c>
      <c r="GQ204">
        <v>5</v>
      </c>
      <c r="GR204">
        <v>2081</v>
      </c>
      <c r="GS204">
        <v>3</v>
      </c>
      <c r="GT204">
        <v>31</v>
      </c>
      <c r="GU204">
        <v>24.2</v>
      </c>
      <c r="GV204">
        <v>24.3</v>
      </c>
      <c r="GW204">
        <v>3.3264200000000002</v>
      </c>
      <c r="GX204">
        <v>2.50488</v>
      </c>
      <c r="GY204">
        <v>2.04834</v>
      </c>
      <c r="GZ204">
        <v>2.6245099999999999</v>
      </c>
      <c r="HA204">
        <v>2.1972700000000001</v>
      </c>
      <c r="HB204">
        <v>2.2875999999999999</v>
      </c>
      <c r="HC204">
        <v>36.741700000000002</v>
      </c>
      <c r="HD204">
        <v>14.657400000000001</v>
      </c>
      <c r="HE204">
        <v>18</v>
      </c>
      <c r="HF204">
        <v>665.22</v>
      </c>
      <c r="HG204">
        <v>777.06799999999998</v>
      </c>
      <c r="HH204">
        <v>31.000599999999999</v>
      </c>
      <c r="HI204">
        <v>32.530700000000003</v>
      </c>
      <c r="HJ204">
        <v>30.000299999999999</v>
      </c>
      <c r="HK204">
        <v>32.4985</v>
      </c>
      <c r="HL204">
        <v>32.521799999999999</v>
      </c>
      <c r="HM204">
        <v>66.573800000000006</v>
      </c>
      <c r="HN204">
        <v>0</v>
      </c>
      <c r="HO204">
        <v>100</v>
      </c>
      <c r="HP204">
        <v>31</v>
      </c>
      <c r="HQ204">
        <v>1264.1400000000001</v>
      </c>
      <c r="HR204">
        <v>33.932099999999998</v>
      </c>
      <c r="HS204">
        <v>99.008499999999998</v>
      </c>
      <c r="HT204">
        <v>97.948800000000006</v>
      </c>
    </row>
    <row r="205" spans="1:228" x14ac:dyDescent="0.2">
      <c r="A205">
        <v>190</v>
      </c>
      <c r="B205">
        <v>1674579102.5</v>
      </c>
      <c r="C205">
        <v>754.5</v>
      </c>
      <c r="D205" t="s">
        <v>739</v>
      </c>
      <c r="E205" t="s">
        <v>740</v>
      </c>
      <c r="F205">
        <v>4</v>
      </c>
      <c r="G205">
        <v>1674579100.1875</v>
      </c>
      <c r="H205">
        <f t="shared" si="68"/>
        <v>3.1501486269807131E-4</v>
      </c>
      <c r="I205">
        <f t="shared" si="69"/>
        <v>0.31501486269807133</v>
      </c>
      <c r="J205">
        <f t="shared" si="70"/>
        <v>10.613039837319613</v>
      </c>
      <c r="K205">
        <f t="shared" si="71"/>
        <v>1234.0862500000001</v>
      </c>
      <c r="L205">
        <f t="shared" si="72"/>
        <v>282.83896438864906</v>
      </c>
      <c r="M205">
        <f t="shared" si="73"/>
        <v>28.700895925955969</v>
      </c>
      <c r="N205">
        <f t="shared" si="74"/>
        <v>125.22808199875003</v>
      </c>
      <c r="O205">
        <f t="shared" si="75"/>
        <v>1.8310413672870982E-2</v>
      </c>
      <c r="P205">
        <f t="shared" si="76"/>
        <v>2.7699845564389873</v>
      </c>
      <c r="Q205">
        <f t="shared" si="77"/>
        <v>1.8243436361078409E-2</v>
      </c>
      <c r="R205">
        <f t="shared" si="78"/>
        <v>1.1408144859422304E-2</v>
      </c>
      <c r="S205">
        <f t="shared" si="79"/>
        <v>226.11716094787147</v>
      </c>
      <c r="T205">
        <f t="shared" si="80"/>
        <v>33.902357448349186</v>
      </c>
      <c r="U205">
        <f t="shared" si="81"/>
        <v>33.060587499999997</v>
      </c>
      <c r="V205">
        <f t="shared" si="82"/>
        <v>5.0693313610714421</v>
      </c>
      <c r="W205">
        <f t="shared" si="83"/>
        <v>68.673004035056294</v>
      </c>
      <c r="X205">
        <f t="shared" si="84"/>
        <v>3.3901801702804115</v>
      </c>
      <c r="Y205">
        <f t="shared" si="85"/>
        <v>4.936699970995571</v>
      </c>
      <c r="Z205">
        <f t="shared" si="86"/>
        <v>1.6791511907910306</v>
      </c>
      <c r="AA205">
        <f t="shared" si="87"/>
        <v>-13.892155444984944</v>
      </c>
      <c r="AB205">
        <f t="shared" si="88"/>
        <v>-70.37244404783209</v>
      </c>
      <c r="AC205">
        <f t="shared" si="89"/>
        <v>-5.8083873694031833</v>
      </c>
      <c r="AD205">
        <f t="shared" si="90"/>
        <v>136.04417408565124</v>
      </c>
      <c r="AE205">
        <f t="shared" si="91"/>
        <v>21.124922445501419</v>
      </c>
      <c r="AF205">
        <f t="shared" si="92"/>
        <v>0.31200194114486718</v>
      </c>
      <c r="AG205">
        <f t="shared" si="93"/>
        <v>10.613039837319613</v>
      </c>
      <c r="AH205">
        <v>1296.328982758723</v>
      </c>
      <c r="AI205">
        <v>1279.7923030303029</v>
      </c>
      <c r="AJ205">
        <v>1.682717078424844</v>
      </c>
      <c r="AK205">
        <v>62.033969261683353</v>
      </c>
      <c r="AL205">
        <f t="shared" si="94"/>
        <v>0.31501486269807133</v>
      </c>
      <c r="AM205">
        <v>33.130888017316032</v>
      </c>
      <c r="AN205">
        <v>33.41190969696968</v>
      </c>
      <c r="AO205">
        <v>6.7526017841763362E-6</v>
      </c>
      <c r="AP205">
        <v>98.33</v>
      </c>
      <c r="AQ205">
        <v>28</v>
      </c>
      <c r="AR205">
        <v>4</v>
      </c>
      <c r="AS205">
        <f t="shared" si="95"/>
        <v>1</v>
      </c>
      <c r="AT205">
        <f t="shared" si="96"/>
        <v>0</v>
      </c>
      <c r="AU205">
        <f t="shared" si="97"/>
        <v>47466.863960475304</v>
      </c>
      <c r="AV205">
        <f t="shared" si="98"/>
        <v>1200.0074999999999</v>
      </c>
      <c r="AW205">
        <f t="shared" si="99"/>
        <v>1025.9316699211768</v>
      </c>
      <c r="AX205">
        <f t="shared" si="100"/>
        <v>0.85493771490692927</v>
      </c>
      <c r="AY205">
        <f t="shared" si="101"/>
        <v>0.1884297897703735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1674579100.1875</v>
      </c>
      <c r="BF205">
        <v>1234.0862500000001</v>
      </c>
      <c r="BG205">
        <v>1253.9412500000001</v>
      </c>
      <c r="BH205">
        <v>33.409237500000003</v>
      </c>
      <c r="BI205">
        <v>33.130862500000013</v>
      </c>
      <c r="BJ205">
        <v>1241.385</v>
      </c>
      <c r="BK205">
        <v>33.196300000000001</v>
      </c>
      <c r="BL205">
        <v>650.01137500000004</v>
      </c>
      <c r="BM205">
        <v>101.37425</v>
      </c>
      <c r="BN205">
        <v>0.1000853625</v>
      </c>
      <c r="BO205">
        <v>32.589350000000003</v>
      </c>
      <c r="BP205">
        <v>33.060587499999997</v>
      </c>
      <c r="BQ205">
        <v>999.9</v>
      </c>
      <c r="BR205">
        <v>0</v>
      </c>
      <c r="BS205">
        <v>0</v>
      </c>
      <c r="BT205">
        <v>8993.3587499999994</v>
      </c>
      <c r="BU205">
        <v>0</v>
      </c>
      <c r="BV205">
        <v>312.647875</v>
      </c>
      <c r="BW205">
        <v>-19.857837499999999</v>
      </c>
      <c r="BX205">
        <v>1276.74</v>
      </c>
      <c r="BY205">
        <v>1296.9137499999999</v>
      </c>
      <c r="BZ205">
        <v>0.27837899999999999</v>
      </c>
      <c r="CA205">
        <v>1253.9412500000001</v>
      </c>
      <c r="CB205">
        <v>33.130862500000013</v>
      </c>
      <c r="CC205">
        <v>3.38683625</v>
      </c>
      <c r="CD205">
        <v>3.3586162499999999</v>
      </c>
      <c r="CE205">
        <v>26.062874999999998</v>
      </c>
      <c r="CF205">
        <v>25.921487500000001</v>
      </c>
      <c r="CG205">
        <v>1200.0074999999999</v>
      </c>
      <c r="CH205">
        <v>0.49999262500000002</v>
      </c>
      <c r="CI205">
        <v>0.50000737500000003</v>
      </c>
      <c r="CJ205">
        <v>0</v>
      </c>
      <c r="CK205">
        <v>752.95012499999996</v>
      </c>
      <c r="CL205">
        <v>4.9990899999999998</v>
      </c>
      <c r="CM205">
        <v>7695.4962500000001</v>
      </c>
      <c r="CN205">
        <v>9557.8862499999996</v>
      </c>
      <c r="CO205">
        <v>41.875</v>
      </c>
      <c r="CP205">
        <v>43.827749999999988</v>
      </c>
      <c r="CQ205">
        <v>42.640500000000003</v>
      </c>
      <c r="CR205">
        <v>42.811999999999998</v>
      </c>
      <c r="CS205">
        <v>43.311999999999998</v>
      </c>
      <c r="CT205">
        <v>597.49624999999992</v>
      </c>
      <c r="CU205">
        <v>597.51250000000005</v>
      </c>
      <c r="CV205">
        <v>0</v>
      </c>
      <c r="CW205">
        <v>1674579115.4000001</v>
      </c>
      <c r="CX205">
        <v>0</v>
      </c>
      <c r="CY205">
        <v>1674577646.0999999</v>
      </c>
      <c r="CZ205" t="s">
        <v>356</v>
      </c>
      <c r="DA205">
        <v>1674577646.0999999</v>
      </c>
      <c r="DB205">
        <v>1674577639.5999999</v>
      </c>
      <c r="DC205">
        <v>30</v>
      </c>
      <c r="DD205">
        <v>-0.48</v>
      </c>
      <c r="DE205">
        <v>-5.1999999999999998E-2</v>
      </c>
      <c r="DF205">
        <v>-5.7220000000000004</v>
      </c>
      <c r="DG205">
        <v>0.21299999999999999</v>
      </c>
      <c r="DH205">
        <v>415</v>
      </c>
      <c r="DI205">
        <v>32</v>
      </c>
      <c r="DJ205">
        <v>0.4</v>
      </c>
      <c r="DK205">
        <v>0.18</v>
      </c>
      <c r="DL205">
        <v>-19.67625</v>
      </c>
      <c r="DM205">
        <v>-1.33557073170727</v>
      </c>
      <c r="DN205">
        <v>0.13255799485508221</v>
      </c>
      <c r="DO205">
        <v>0</v>
      </c>
      <c r="DP205">
        <v>0.26957375</v>
      </c>
      <c r="DQ205">
        <v>-4.363857410883013E-3</v>
      </c>
      <c r="DR205">
        <v>9.2051610435396492E-3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357</v>
      </c>
      <c r="EA205">
        <v>3.2972999999999999</v>
      </c>
      <c r="EB205">
        <v>2.62541</v>
      </c>
      <c r="EC205">
        <v>0.214753</v>
      </c>
      <c r="ED205">
        <v>0.21463699999999999</v>
      </c>
      <c r="EE205">
        <v>0.138044</v>
      </c>
      <c r="EF205">
        <v>0.13595299999999999</v>
      </c>
      <c r="EG205">
        <v>23709.599999999999</v>
      </c>
      <c r="EH205">
        <v>24108.400000000001</v>
      </c>
      <c r="EI205">
        <v>28095.4</v>
      </c>
      <c r="EJ205">
        <v>29549.1</v>
      </c>
      <c r="EK205">
        <v>33337.599999999999</v>
      </c>
      <c r="EL205">
        <v>35458.699999999997</v>
      </c>
      <c r="EM205">
        <v>39663.4</v>
      </c>
      <c r="EN205">
        <v>42241.1</v>
      </c>
      <c r="EO205">
        <v>2.1840999999999999</v>
      </c>
      <c r="EP205">
        <v>2.2219000000000002</v>
      </c>
      <c r="EQ205">
        <v>0.158995</v>
      </c>
      <c r="ER205">
        <v>0</v>
      </c>
      <c r="ES205">
        <v>30.486599999999999</v>
      </c>
      <c r="ET205">
        <v>999.9</v>
      </c>
      <c r="EU205">
        <v>74.7</v>
      </c>
      <c r="EV205">
        <v>32</v>
      </c>
      <c r="EW205">
        <v>35.185499999999998</v>
      </c>
      <c r="EX205">
        <v>57.456400000000002</v>
      </c>
      <c r="EY205">
        <v>-7.2476000000000003</v>
      </c>
      <c r="EZ205">
        <v>2</v>
      </c>
      <c r="FA205">
        <v>0.39847100000000002</v>
      </c>
      <c r="FB205">
        <v>-8.4490700000000002E-2</v>
      </c>
      <c r="FC205">
        <v>20.273900000000001</v>
      </c>
      <c r="FD205">
        <v>5.2196899999999999</v>
      </c>
      <c r="FE205">
        <v>12.007999999999999</v>
      </c>
      <c r="FF205">
        <v>4.98665</v>
      </c>
      <c r="FG205">
        <v>3.2845800000000001</v>
      </c>
      <c r="FH205">
        <v>9999</v>
      </c>
      <c r="FI205">
        <v>9999</v>
      </c>
      <c r="FJ205">
        <v>9999</v>
      </c>
      <c r="FK205">
        <v>999.9</v>
      </c>
      <c r="FL205">
        <v>1.8657600000000001</v>
      </c>
      <c r="FM205">
        <v>1.8621799999999999</v>
      </c>
      <c r="FN205">
        <v>1.8641700000000001</v>
      </c>
      <c r="FO205">
        <v>1.8602000000000001</v>
      </c>
      <c r="FP205">
        <v>1.8609599999999999</v>
      </c>
      <c r="FQ205">
        <v>1.8601000000000001</v>
      </c>
      <c r="FR205">
        <v>1.8618600000000001</v>
      </c>
      <c r="FS205">
        <v>1.8584000000000001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-7.3</v>
      </c>
      <c r="GH205">
        <v>0.21299999999999999</v>
      </c>
      <c r="GI205">
        <v>-4.3160023200825837</v>
      </c>
      <c r="GJ205">
        <v>-4.0448538125570227E-3</v>
      </c>
      <c r="GK205">
        <v>1.839783264315481E-6</v>
      </c>
      <c r="GL205">
        <v>-4.1587272622942942E-10</v>
      </c>
      <c r="GM205">
        <v>0.21294000000000321</v>
      </c>
      <c r="GN205">
        <v>0</v>
      </c>
      <c r="GO205">
        <v>0</v>
      </c>
      <c r="GP205">
        <v>0</v>
      </c>
      <c r="GQ205">
        <v>5</v>
      </c>
      <c r="GR205">
        <v>2081</v>
      </c>
      <c r="GS205">
        <v>3</v>
      </c>
      <c r="GT205">
        <v>31</v>
      </c>
      <c r="GU205">
        <v>24.3</v>
      </c>
      <c r="GV205">
        <v>24.4</v>
      </c>
      <c r="GW205">
        <v>3.3398400000000001</v>
      </c>
      <c r="GX205">
        <v>2.50732</v>
      </c>
      <c r="GY205">
        <v>2.04834</v>
      </c>
      <c r="GZ205">
        <v>2.6257299999999999</v>
      </c>
      <c r="HA205">
        <v>2.1972700000000001</v>
      </c>
      <c r="HB205">
        <v>2.3010299999999999</v>
      </c>
      <c r="HC205">
        <v>36.741700000000002</v>
      </c>
      <c r="HD205">
        <v>14.639900000000001</v>
      </c>
      <c r="HE205">
        <v>18</v>
      </c>
      <c r="HF205">
        <v>665.50199999999995</v>
      </c>
      <c r="HG205">
        <v>777.12</v>
      </c>
      <c r="HH205">
        <v>31.000900000000001</v>
      </c>
      <c r="HI205">
        <v>32.531799999999997</v>
      </c>
      <c r="HJ205">
        <v>30.000299999999999</v>
      </c>
      <c r="HK205">
        <v>32.498800000000003</v>
      </c>
      <c r="HL205">
        <v>32.522100000000002</v>
      </c>
      <c r="HM205">
        <v>66.855999999999995</v>
      </c>
      <c r="HN205">
        <v>0</v>
      </c>
      <c r="HO205">
        <v>100</v>
      </c>
      <c r="HP205">
        <v>31</v>
      </c>
      <c r="HQ205">
        <v>1270.83</v>
      </c>
      <c r="HR205">
        <v>33.932099999999998</v>
      </c>
      <c r="HS205">
        <v>99.008499999999998</v>
      </c>
      <c r="HT205">
        <v>97.948499999999996</v>
      </c>
    </row>
    <row r="206" spans="1:228" x14ac:dyDescent="0.2">
      <c r="A206">
        <v>191</v>
      </c>
      <c r="B206">
        <v>1674579106.5</v>
      </c>
      <c r="C206">
        <v>758.5</v>
      </c>
      <c r="D206" t="s">
        <v>741</v>
      </c>
      <c r="E206" t="s">
        <v>742</v>
      </c>
      <c r="F206">
        <v>4</v>
      </c>
      <c r="G206">
        <v>1674579104.5</v>
      </c>
      <c r="H206">
        <f t="shared" si="68"/>
        <v>3.277882235728785E-4</v>
      </c>
      <c r="I206">
        <f t="shared" si="69"/>
        <v>0.32778822357287851</v>
      </c>
      <c r="J206">
        <f t="shared" si="70"/>
        <v>10.334160880002671</v>
      </c>
      <c r="K206">
        <f t="shared" si="71"/>
        <v>1241.255714285714</v>
      </c>
      <c r="L206">
        <f t="shared" si="72"/>
        <v>347.89672753765802</v>
      </c>
      <c r="M206">
        <f t="shared" si="73"/>
        <v>35.302747696588</v>
      </c>
      <c r="N206">
        <f t="shared" si="74"/>
        <v>125.95616411376972</v>
      </c>
      <c r="O206">
        <f t="shared" si="75"/>
        <v>1.9036812990143419E-2</v>
      </c>
      <c r="P206">
        <f t="shared" si="76"/>
        <v>2.7738534367999286</v>
      </c>
      <c r="Q206">
        <f t="shared" si="77"/>
        <v>1.8964527990967421E-2</v>
      </c>
      <c r="R206">
        <f t="shared" si="78"/>
        <v>1.1859301540710243E-2</v>
      </c>
      <c r="S206">
        <f t="shared" si="79"/>
        <v>226.12271447839623</v>
      </c>
      <c r="T206">
        <f t="shared" si="80"/>
        <v>33.90410510611364</v>
      </c>
      <c r="U206">
        <f t="shared" si="81"/>
        <v>33.069485714285712</v>
      </c>
      <c r="V206">
        <f t="shared" si="82"/>
        <v>5.0718653256099477</v>
      </c>
      <c r="W206">
        <f t="shared" si="83"/>
        <v>68.664645824432824</v>
      </c>
      <c r="X206">
        <f t="shared" si="84"/>
        <v>3.3910845637284019</v>
      </c>
      <c r="Y206">
        <f t="shared" si="85"/>
        <v>4.9386180078740871</v>
      </c>
      <c r="Z206">
        <f t="shared" si="86"/>
        <v>1.6807807618815458</v>
      </c>
      <c r="AA206">
        <f t="shared" si="87"/>
        <v>-14.455460659563942</v>
      </c>
      <c r="AB206">
        <f t="shared" si="88"/>
        <v>-70.770623432580635</v>
      </c>
      <c r="AC206">
        <f t="shared" si="89"/>
        <v>-5.8335568591743128</v>
      </c>
      <c r="AD206">
        <f t="shared" si="90"/>
        <v>135.06307352707734</v>
      </c>
      <c r="AE206">
        <f t="shared" si="91"/>
        <v>21.16773616006461</v>
      </c>
      <c r="AF206">
        <f t="shared" si="92"/>
        <v>0.32017033480638757</v>
      </c>
      <c r="AG206">
        <f t="shared" si="93"/>
        <v>10.334160880002671</v>
      </c>
      <c r="AH206">
        <v>1303.256780893935</v>
      </c>
      <c r="AI206">
        <v>1286.770363636364</v>
      </c>
      <c r="AJ206">
        <v>1.7395383717301189</v>
      </c>
      <c r="AK206">
        <v>62.033969261683353</v>
      </c>
      <c r="AL206">
        <f t="shared" si="94"/>
        <v>0.32778822357287851</v>
      </c>
      <c r="AM206">
        <v>33.131936848484862</v>
      </c>
      <c r="AN206">
        <v>33.424334545454528</v>
      </c>
      <c r="AO206">
        <v>8.9904260394937012E-6</v>
      </c>
      <c r="AP206">
        <v>98.33</v>
      </c>
      <c r="AQ206">
        <v>28</v>
      </c>
      <c r="AR206">
        <v>4</v>
      </c>
      <c r="AS206">
        <f t="shared" si="95"/>
        <v>1</v>
      </c>
      <c r="AT206">
        <f t="shared" si="96"/>
        <v>0</v>
      </c>
      <c r="AU206">
        <f t="shared" si="97"/>
        <v>47572.523551538958</v>
      </c>
      <c r="AV206">
        <f t="shared" si="98"/>
        <v>1200.038571428571</v>
      </c>
      <c r="AW206">
        <f t="shared" si="99"/>
        <v>1025.9580779680805</v>
      </c>
      <c r="AX206">
        <f t="shared" si="100"/>
        <v>0.85493758483674531</v>
      </c>
      <c r="AY206">
        <f t="shared" si="101"/>
        <v>0.18842953873491855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1674579104.5</v>
      </c>
      <c r="BF206">
        <v>1241.255714285714</v>
      </c>
      <c r="BG206">
        <v>1261.161428571429</v>
      </c>
      <c r="BH206">
        <v>33.417999999999999</v>
      </c>
      <c r="BI206">
        <v>33.132342857142852</v>
      </c>
      <c r="BJ206">
        <v>1248.5614285714289</v>
      </c>
      <c r="BK206">
        <v>33.205085714285723</v>
      </c>
      <c r="BL206">
        <v>650.0188571428572</v>
      </c>
      <c r="BM206">
        <v>101.37485714285719</v>
      </c>
      <c r="BN206">
        <v>9.9933800000000003E-2</v>
      </c>
      <c r="BO206">
        <v>32.596242857142848</v>
      </c>
      <c r="BP206">
        <v>33.069485714285712</v>
      </c>
      <c r="BQ206">
        <v>999.89999999999986</v>
      </c>
      <c r="BR206">
        <v>0</v>
      </c>
      <c r="BS206">
        <v>0</v>
      </c>
      <c r="BT206">
        <v>9013.84</v>
      </c>
      <c r="BU206">
        <v>0</v>
      </c>
      <c r="BV206">
        <v>248.00342857142849</v>
      </c>
      <c r="BW206">
        <v>-19.907242857142862</v>
      </c>
      <c r="BX206">
        <v>1284.168571428572</v>
      </c>
      <c r="BY206">
        <v>1304.3800000000001</v>
      </c>
      <c r="BZ206">
        <v>0.28566128571428567</v>
      </c>
      <c r="CA206">
        <v>1261.161428571429</v>
      </c>
      <c r="CB206">
        <v>33.132342857142852</v>
      </c>
      <c r="CC206">
        <v>3.3877485714285709</v>
      </c>
      <c r="CD206">
        <v>3.3587899999999991</v>
      </c>
      <c r="CE206">
        <v>26.067442857142851</v>
      </c>
      <c r="CF206">
        <v>25.922371428571431</v>
      </c>
      <c r="CG206">
        <v>1200.038571428571</v>
      </c>
      <c r="CH206">
        <v>0.49999628571428573</v>
      </c>
      <c r="CI206">
        <v>0.50000371428571433</v>
      </c>
      <c r="CJ206">
        <v>0</v>
      </c>
      <c r="CK206">
        <v>752.92842857142853</v>
      </c>
      <c r="CL206">
        <v>4.9990899999999998</v>
      </c>
      <c r="CM206">
        <v>7693.0242857142848</v>
      </c>
      <c r="CN206">
        <v>9558.1671428571426</v>
      </c>
      <c r="CO206">
        <v>41.875</v>
      </c>
      <c r="CP206">
        <v>43.875</v>
      </c>
      <c r="CQ206">
        <v>42.651571428571422</v>
      </c>
      <c r="CR206">
        <v>42.811999999999998</v>
      </c>
      <c r="CS206">
        <v>43.276571428571437</v>
      </c>
      <c r="CT206">
        <v>597.51714285714286</v>
      </c>
      <c r="CU206">
        <v>597.52285714285711</v>
      </c>
      <c r="CV206">
        <v>0</v>
      </c>
      <c r="CW206">
        <v>1674579119</v>
      </c>
      <c r="CX206">
        <v>0</v>
      </c>
      <c r="CY206">
        <v>1674577646.0999999</v>
      </c>
      <c r="CZ206" t="s">
        <v>356</v>
      </c>
      <c r="DA206">
        <v>1674577646.0999999</v>
      </c>
      <c r="DB206">
        <v>1674577639.5999999</v>
      </c>
      <c r="DC206">
        <v>30</v>
      </c>
      <c r="DD206">
        <v>-0.48</v>
      </c>
      <c r="DE206">
        <v>-5.1999999999999998E-2</v>
      </c>
      <c r="DF206">
        <v>-5.7220000000000004</v>
      </c>
      <c r="DG206">
        <v>0.21299999999999999</v>
      </c>
      <c r="DH206">
        <v>415</v>
      </c>
      <c r="DI206">
        <v>32</v>
      </c>
      <c r="DJ206">
        <v>0.4</v>
      </c>
      <c r="DK206">
        <v>0.18</v>
      </c>
      <c r="DL206">
        <v>-19.758937499999998</v>
      </c>
      <c r="DM206">
        <v>-1.2268424015008961</v>
      </c>
      <c r="DN206">
        <v>0.12368697928136969</v>
      </c>
      <c r="DO206">
        <v>0</v>
      </c>
      <c r="DP206">
        <v>0.27048800000000001</v>
      </c>
      <c r="DQ206">
        <v>9.2360262664164278E-2</v>
      </c>
      <c r="DR206">
        <v>1.026287658992351E-2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357</v>
      </c>
      <c r="EA206">
        <v>3.2972100000000002</v>
      </c>
      <c r="EB206">
        <v>2.6252399999999998</v>
      </c>
      <c r="EC206">
        <v>0.21546599999999999</v>
      </c>
      <c r="ED206">
        <v>0.215335</v>
      </c>
      <c r="EE206">
        <v>0.13807800000000001</v>
      </c>
      <c r="EF206">
        <v>0.135966</v>
      </c>
      <c r="EG206">
        <v>23687.599999999999</v>
      </c>
      <c r="EH206">
        <v>24086.6</v>
      </c>
      <c r="EI206">
        <v>28095</v>
      </c>
      <c r="EJ206">
        <v>29548.7</v>
      </c>
      <c r="EK206">
        <v>33335.5</v>
      </c>
      <c r="EL206">
        <v>35458</v>
      </c>
      <c r="EM206">
        <v>39662.400000000001</v>
      </c>
      <c r="EN206">
        <v>42240.800000000003</v>
      </c>
      <c r="EO206">
        <v>2.1840000000000002</v>
      </c>
      <c r="EP206">
        <v>2.22187</v>
      </c>
      <c r="EQ206">
        <v>0.15953600000000001</v>
      </c>
      <c r="ER206">
        <v>0</v>
      </c>
      <c r="ES206">
        <v>30.489899999999999</v>
      </c>
      <c r="ET206">
        <v>999.9</v>
      </c>
      <c r="EU206">
        <v>74.7</v>
      </c>
      <c r="EV206">
        <v>32</v>
      </c>
      <c r="EW206">
        <v>35.184399999999997</v>
      </c>
      <c r="EX206">
        <v>57.456400000000002</v>
      </c>
      <c r="EY206">
        <v>-7.1554500000000001</v>
      </c>
      <c r="EZ206">
        <v>2</v>
      </c>
      <c r="FA206">
        <v>0.39837899999999998</v>
      </c>
      <c r="FB206">
        <v>-7.9969999999999999E-2</v>
      </c>
      <c r="FC206">
        <v>20.274000000000001</v>
      </c>
      <c r="FD206">
        <v>5.2201399999999998</v>
      </c>
      <c r="FE206">
        <v>12.0082</v>
      </c>
      <c r="FF206">
        <v>4.9869000000000003</v>
      </c>
      <c r="FG206">
        <v>3.2846500000000001</v>
      </c>
      <c r="FH206">
        <v>9999</v>
      </c>
      <c r="FI206">
        <v>9999</v>
      </c>
      <c r="FJ206">
        <v>9999</v>
      </c>
      <c r="FK206">
        <v>999.9</v>
      </c>
      <c r="FL206">
        <v>1.86575</v>
      </c>
      <c r="FM206">
        <v>1.8621799999999999</v>
      </c>
      <c r="FN206">
        <v>1.8641700000000001</v>
      </c>
      <c r="FO206">
        <v>1.8602099999999999</v>
      </c>
      <c r="FP206">
        <v>1.8609599999999999</v>
      </c>
      <c r="FQ206">
        <v>1.86009</v>
      </c>
      <c r="FR206">
        <v>1.86185</v>
      </c>
      <c r="FS206">
        <v>1.8583799999999999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-7.31</v>
      </c>
      <c r="GH206">
        <v>0.21290000000000001</v>
      </c>
      <c r="GI206">
        <v>-4.3160023200825837</v>
      </c>
      <c r="GJ206">
        <v>-4.0448538125570227E-3</v>
      </c>
      <c r="GK206">
        <v>1.839783264315481E-6</v>
      </c>
      <c r="GL206">
        <v>-4.1587272622942942E-10</v>
      </c>
      <c r="GM206">
        <v>0.21294000000000321</v>
      </c>
      <c r="GN206">
        <v>0</v>
      </c>
      <c r="GO206">
        <v>0</v>
      </c>
      <c r="GP206">
        <v>0</v>
      </c>
      <c r="GQ206">
        <v>5</v>
      </c>
      <c r="GR206">
        <v>2081</v>
      </c>
      <c r="GS206">
        <v>3</v>
      </c>
      <c r="GT206">
        <v>31</v>
      </c>
      <c r="GU206">
        <v>24.3</v>
      </c>
      <c r="GV206">
        <v>24.4</v>
      </c>
      <c r="GW206">
        <v>3.3544900000000002</v>
      </c>
      <c r="GX206">
        <v>2.49512</v>
      </c>
      <c r="GY206">
        <v>2.04834</v>
      </c>
      <c r="GZ206">
        <v>2.6245099999999999</v>
      </c>
      <c r="HA206">
        <v>2.1972700000000001</v>
      </c>
      <c r="HB206">
        <v>2.34863</v>
      </c>
      <c r="HC206">
        <v>36.741700000000002</v>
      </c>
      <c r="HD206">
        <v>14.6837</v>
      </c>
      <c r="HE206">
        <v>18</v>
      </c>
      <c r="HF206">
        <v>665.45</v>
      </c>
      <c r="HG206">
        <v>777.13099999999997</v>
      </c>
      <c r="HH206">
        <v>31.001100000000001</v>
      </c>
      <c r="HI206">
        <v>32.534300000000002</v>
      </c>
      <c r="HJ206">
        <v>30.0002</v>
      </c>
      <c r="HK206">
        <v>32.501399999999997</v>
      </c>
      <c r="HL206">
        <v>32.524700000000003</v>
      </c>
      <c r="HM206">
        <v>67.140699999999995</v>
      </c>
      <c r="HN206">
        <v>0</v>
      </c>
      <c r="HO206">
        <v>100</v>
      </c>
      <c r="HP206">
        <v>31</v>
      </c>
      <c r="HQ206">
        <v>1277.51</v>
      </c>
      <c r="HR206">
        <v>33.932099999999998</v>
      </c>
      <c r="HS206">
        <v>99.006399999999999</v>
      </c>
      <c r="HT206">
        <v>97.947699999999998</v>
      </c>
    </row>
    <row r="207" spans="1:228" x14ac:dyDescent="0.2">
      <c r="A207">
        <v>192</v>
      </c>
      <c r="B207">
        <v>1674579110.5</v>
      </c>
      <c r="C207">
        <v>762.5</v>
      </c>
      <c r="D207" t="s">
        <v>743</v>
      </c>
      <c r="E207" t="s">
        <v>744</v>
      </c>
      <c r="F207">
        <v>4</v>
      </c>
      <c r="G207">
        <v>1674579108.1875</v>
      </c>
      <c r="H207">
        <f t="shared" si="68"/>
        <v>3.328913110654575E-4</v>
      </c>
      <c r="I207">
        <f t="shared" si="69"/>
        <v>0.3328913110654575</v>
      </c>
      <c r="J207">
        <f t="shared" si="70"/>
        <v>10.345850513986589</v>
      </c>
      <c r="K207">
        <f t="shared" si="71"/>
        <v>1247.38625</v>
      </c>
      <c r="L207">
        <f t="shared" si="72"/>
        <v>364.3700862591823</v>
      </c>
      <c r="M207">
        <f t="shared" si="73"/>
        <v>36.973844479306742</v>
      </c>
      <c r="N207">
        <f t="shared" si="74"/>
        <v>126.57643136028258</v>
      </c>
      <c r="O207">
        <f t="shared" si="75"/>
        <v>1.9296077280361767E-2</v>
      </c>
      <c r="P207">
        <f t="shared" si="76"/>
        <v>2.7751958664237364</v>
      </c>
      <c r="Q207">
        <f t="shared" si="77"/>
        <v>1.922184987992907E-2</v>
      </c>
      <c r="R207">
        <f t="shared" si="78"/>
        <v>1.2020301314721715E-2</v>
      </c>
      <c r="S207">
        <f t="shared" si="79"/>
        <v>226.10733553616947</v>
      </c>
      <c r="T207">
        <f t="shared" si="80"/>
        <v>33.909535458216929</v>
      </c>
      <c r="U207">
        <f t="shared" si="81"/>
        <v>33.084625000000003</v>
      </c>
      <c r="V207">
        <f t="shared" si="82"/>
        <v>5.0761791066878788</v>
      </c>
      <c r="W207">
        <f t="shared" si="83"/>
        <v>68.65725600754115</v>
      </c>
      <c r="X207">
        <f t="shared" si="84"/>
        <v>3.3921543454192085</v>
      </c>
      <c r="Y207">
        <f t="shared" si="85"/>
        <v>4.9407077163797837</v>
      </c>
      <c r="Z207">
        <f t="shared" si="86"/>
        <v>1.6840247612686703</v>
      </c>
      <c r="AA207">
        <f t="shared" si="87"/>
        <v>-14.680506817986675</v>
      </c>
      <c r="AB207">
        <f t="shared" si="88"/>
        <v>-71.946766898912998</v>
      </c>
      <c r="AC207">
        <f t="shared" si="89"/>
        <v>-5.9282950823183755</v>
      </c>
      <c r="AD207">
        <f t="shared" si="90"/>
        <v>133.55176673695144</v>
      </c>
      <c r="AE207">
        <f t="shared" si="91"/>
        <v>21.183582617876606</v>
      </c>
      <c r="AF207">
        <f t="shared" si="92"/>
        <v>0.32979665613149173</v>
      </c>
      <c r="AG207">
        <f t="shared" si="93"/>
        <v>10.345850513986589</v>
      </c>
      <c r="AH207">
        <v>1310.1359746182891</v>
      </c>
      <c r="AI207">
        <v>1293.6732121212119</v>
      </c>
      <c r="AJ207">
        <v>1.730338719203383</v>
      </c>
      <c r="AK207">
        <v>62.033969261683353</v>
      </c>
      <c r="AL207">
        <f t="shared" si="94"/>
        <v>0.3328913110654575</v>
      </c>
      <c r="AM207">
        <v>33.134950779220787</v>
      </c>
      <c r="AN207">
        <v>33.431918181818169</v>
      </c>
      <c r="AO207">
        <v>7.0963558157733579E-6</v>
      </c>
      <c r="AP207">
        <v>98.33</v>
      </c>
      <c r="AQ207">
        <v>28</v>
      </c>
      <c r="AR207">
        <v>4</v>
      </c>
      <c r="AS207">
        <f t="shared" si="95"/>
        <v>1</v>
      </c>
      <c r="AT207">
        <f t="shared" si="96"/>
        <v>0</v>
      </c>
      <c r="AU207">
        <f t="shared" si="97"/>
        <v>47608.394145162754</v>
      </c>
      <c r="AV207">
        <f t="shared" si="98"/>
        <v>1199.9575</v>
      </c>
      <c r="AW207">
        <f t="shared" si="99"/>
        <v>1025.8887137493107</v>
      </c>
      <c r="AX207">
        <f t="shared" si="100"/>
        <v>0.8549375404956514</v>
      </c>
      <c r="AY207">
        <f t="shared" si="101"/>
        <v>0.1884294531566072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1674579108.1875</v>
      </c>
      <c r="BF207">
        <v>1247.38625</v>
      </c>
      <c r="BG207">
        <v>1267.32</v>
      </c>
      <c r="BH207">
        <v>33.429025000000003</v>
      </c>
      <c r="BI207">
        <v>33.134774999999998</v>
      </c>
      <c r="BJ207">
        <v>1254.7025000000001</v>
      </c>
      <c r="BK207">
        <v>33.216074999999996</v>
      </c>
      <c r="BL207">
        <v>650.00212499999998</v>
      </c>
      <c r="BM207">
        <v>101.37350000000001</v>
      </c>
      <c r="BN207">
        <v>9.98258125E-2</v>
      </c>
      <c r="BO207">
        <v>32.603749999999998</v>
      </c>
      <c r="BP207">
        <v>33.084625000000003</v>
      </c>
      <c r="BQ207">
        <v>999.9</v>
      </c>
      <c r="BR207">
        <v>0</v>
      </c>
      <c r="BS207">
        <v>0</v>
      </c>
      <c r="BT207">
        <v>9021.0925000000007</v>
      </c>
      <c r="BU207">
        <v>0</v>
      </c>
      <c r="BV207">
        <v>88.691637499999985</v>
      </c>
      <c r="BW207">
        <v>-19.934725</v>
      </c>
      <c r="BX207">
        <v>1290.5274999999999</v>
      </c>
      <c r="BY207">
        <v>1310.7537500000001</v>
      </c>
      <c r="BZ207">
        <v>0.29425337499999998</v>
      </c>
      <c r="CA207">
        <v>1267.32</v>
      </c>
      <c r="CB207">
        <v>33.134774999999998</v>
      </c>
      <c r="CC207">
        <v>3.3888150000000001</v>
      </c>
      <c r="CD207">
        <v>3.3589850000000001</v>
      </c>
      <c r="CE207">
        <v>26.0727625</v>
      </c>
      <c r="CF207">
        <v>25.9233625</v>
      </c>
      <c r="CG207">
        <v>1199.9575</v>
      </c>
      <c r="CH207">
        <v>0.49999749999999998</v>
      </c>
      <c r="CI207">
        <v>0.50000250000000002</v>
      </c>
      <c r="CJ207">
        <v>0</v>
      </c>
      <c r="CK207">
        <v>752.91937500000006</v>
      </c>
      <c r="CL207">
        <v>4.9990899999999998</v>
      </c>
      <c r="CM207">
        <v>7690.80375</v>
      </c>
      <c r="CN207">
        <v>9557.5125000000007</v>
      </c>
      <c r="CO207">
        <v>41.875</v>
      </c>
      <c r="CP207">
        <v>43.819875000000003</v>
      </c>
      <c r="CQ207">
        <v>42.679250000000003</v>
      </c>
      <c r="CR207">
        <v>42.811999999999998</v>
      </c>
      <c r="CS207">
        <v>43.28875</v>
      </c>
      <c r="CT207">
        <v>597.47874999999999</v>
      </c>
      <c r="CU207">
        <v>597.48125000000005</v>
      </c>
      <c r="CV207">
        <v>0</v>
      </c>
      <c r="CW207">
        <v>1674579123.2</v>
      </c>
      <c r="CX207">
        <v>0</v>
      </c>
      <c r="CY207">
        <v>1674577646.0999999</v>
      </c>
      <c r="CZ207" t="s">
        <v>356</v>
      </c>
      <c r="DA207">
        <v>1674577646.0999999</v>
      </c>
      <c r="DB207">
        <v>1674577639.5999999</v>
      </c>
      <c r="DC207">
        <v>30</v>
      </c>
      <c r="DD207">
        <v>-0.48</v>
      </c>
      <c r="DE207">
        <v>-5.1999999999999998E-2</v>
      </c>
      <c r="DF207">
        <v>-5.7220000000000004</v>
      </c>
      <c r="DG207">
        <v>0.21299999999999999</v>
      </c>
      <c r="DH207">
        <v>415</v>
      </c>
      <c r="DI207">
        <v>32</v>
      </c>
      <c r="DJ207">
        <v>0.4</v>
      </c>
      <c r="DK207">
        <v>0.18</v>
      </c>
      <c r="DL207">
        <v>-19.8249025</v>
      </c>
      <c r="DM207">
        <v>-1.0583808630393989</v>
      </c>
      <c r="DN207">
        <v>0.11057486940417351</v>
      </c>
      <c r="DO207">
        <v>0</v>
      </c>
      <c r="DP207">
        <v>0.27665292499999999</v>
      </c>
      <c r="DQ207">
        <v>0.13366821388367731</v>
      </c>
      <c r="DR207">
        <v>1.301346699267243E-2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377</v>
      </c>
      <c r="EA207">
        <v>3.2972899999999998</v>
      </c>
      <c r="EB207">
        <v>2.6252399999999998</v>
      </c>
      <c r="EC207">
        <v>0.216168</v>
      </c>
      <c r="ED207">
        <v>0.21604400000000001</v>
      </c>
      <c r="EE207">
        <v>0.13809099999999999</v>
      </c>
      <c r="EF207">
        <v>0.135959</v>
      </c>
      <c r="EG207">
        <v>23666.9</v>
      </c>
      <c r="EH207">
        <v>24065.1</v>
      </c>
      <c r="EI207">
        <v>28095.599999999999</v>
      </c>
      <c r="EJ207">
        <v>29549.200000000001</v>
      </c>
      <c r="EK207">
        <v>33335.800000000003</v>
      </c>
      <c r="EL207">
        <v>35458.800000000003</v>
      </c>
      <c r="EM207">
        <v>39663.300000000003</v>
      </c>
      <c r="EN207">
        <v>42241.4</v>
      </c>
      <c r="EO207">
        <v>2.1837</v>
      </c>
      <c r="EP207">
        <v>2.222</v>
      </c>
      <c r="EQ207">
        <v>0.159945</v>
      </c>
      <c r="ER207">
        <v>0</v>
      </c>
      <c r="ES207">
        <v>30.494800000000001</v>
      </c>
      <c r="ET207">
        <v>999.9</v>
      </c>
      <c r="EU207">
        <v>74.7</v>
      </c>
      <c r="EV207">
        <v>32</v>
      </c>
      <c r="EW207">
        <v>35.1873</v>
      </c>
      <c r="EX207">
        <v>57.486400000000003</v>
      </c>
      <c r="EY207">
        <v>-7.2515999999999998</v>
      </c>
      <c r="EZ207">
        <v>2</v>
      </c>
      <c r="FA207">
        <v>0.39854899999999999</v>
      </c>
      <c r="FB207">
        <v>-7.41068E-2</v>
      </c>
      <c r="FC207">
        <v>20.274100000000001</v>
      </c>
      <c r="FD207">
        <v>5.2198399999999996</v>
      </c>
      <c r="FE207">
        <v>12.0085</v>
      </c>
      <c r="FF207">
        <v>4.98665</v>
      </c>
      <c r="FG207">
        <v>3.2845800000000001</v>
      </c>
      <c r="FH207">
        <v>9999</v>
      </c>
      <c r="FI207">
        <v>9999</v>
      </c>
      <c r="FJ207">
        <v>9999</v>
      </c>
      <c r="FK207">
        <v>999.9</v>
      </c>
      <c r="FL207">
        <v>1.86572</v>
      </c>
      <c r="FM207">
        <v>1.8621799999999999</v>
      </c>
      <c r="FN207">
        <v>1.8641700000000001</v>
      </c>
      <c r="FO207">
        <v>1.8602099999999999</v>
      </c>
      <c r="FP207">
        <v>1.8609599999999999</v>
      </c>
      <c r="FQ207">
        <v>1.86008</v>
      </c>
      <c r="FR207">
        <v>1.8618399999999999</v>
      </c>
      <c r="FS207">
        <v>1.85839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-7.32</v>
      </c>
      <c r="GH207">
        <v>0.21299999999999999</v>
      </c>
      <c r="GI207">
        <v>-4.3160023200825837</v>
      </c>
      <c r="GJ207">
        <v>-4.0448538125570227E-3</v>
      </c>
      <c r="GK207">
        <v>1.839783264315481E-6</v>
      </c>
      <c r="GL207">
        <v>-4.1587272622942942E-10</v>
      </c>
      <c r="GM207">
        <v>0.21294000000000321</v>
      </c>
      <c r="GN207">
        <v>0</v>
      </c>
      <c r="GO207">
        <v>0</v>
      </c>
      <c r="GP207">
        <v>0</v>
      </c>
      <c r="GQ207">
        <v>5</v>
      </c>
      <c r="GR207">
        <v>2081</v>
      </c>
      <c r="GS207">
        <v>3</v>
      </c>
      <c r="GT207">
        <v>31</v>
      </c>
      <c r="GU207">
        <v>24.4</v>
      </c>
      <c r="GV207">
        <v>24.5</v>
      </c>
      <c r="GW207">
        <v>3.3679199999999998</v>
      </c>
      <c r="GX207">
        <v>2.5</v>
      </c>
      <c r="GY207">
        <v>2.04834</v>
      </c>
      <c r="GZ207">
        <v>2.6245099999999999</v>
      </c>
      <c r="HA207">
        <v>2.1972700000000001</v>
      </c>
      <c r="HB207">
        <v>2.3339799999999999</v>
      </c>
      <c r="HC207">
        <v>36.741700000000002</v>
      </c>
      <c r="HD207">
        <v>14.6486</v>
      </c>
      <c r="HE207">
        <v>18</v>
      </c>
      <c r="HF207">
        <v>665.21100000000001</v>
      </c>
      <c r="HG207">
        <v>777.255</v>
      </c>
      <c r="HH207">
        <v>31.0014</v>
      </c>
      <c r="HI207">
        <v>32.535800000000002</v>
      </c>
      <c r="HJ207">
        <v>30.000299999999999</v>
      </c>
      <c r="HK207">
        <v>32.501399999999997</v>
      </c>
      <c r="HL207">
        <v>32.524700000000003</v>
      </c>
      <c r="HM207">
        <v>67.419300000000007</v>
      </c>
      <c r="HN207">
        <v>0</v>
      </c>
      <c r="HO207">
        <v>100</v>
      </c>
      <c r="HP207">
        <v>31</v>
      </c>
      <c r="HQ207">
        <v>1284.19</v>
      </c>
      <c r="HR207">
        <v>33.932099999999998</v>
      </c>
      <c r="HS207">
        <v>99.008600000000001</v>
      </c>
      <c r="HT207">
        <v>97.949100000000001</v>
      </c>
    </row>
    <row r="208" spans="1:228" x14ac:dyDescent="0.2">
      <c r="A208">
        <v>193</v>
      </c>
      <c r="B208">
        <v>1674579115</v>
      </c>
      <c r="C208">
        <v>767</v>
      </c>
      <c r="D208" t="s">
        <v>745</v>
      </c>
      <c r="E208" t="s">
        <v>746</v>
      </c>
      <c r="F208">
        <v>4</v>
      </c>
      <c r="G208">
        <v>1674579112.75</v>
      </c>
      <c r="H208">
        <f t="shared" ref="H208:H271" si="102">(I208)/1000</f>
        <v>3.3033483558685735E-4</v>
      </c>
      <c r="I208">
        <f t="shared" ref="I208:I271" si="103">IF(BD208, AL208, AF208)</f>
        <v>0.33033483558685733</v>
      </c>
      <c r="J208">
        <f t="shared" ref="J208:J271" si="104">IF(BD208, AG208, AE208)</f>
        <v>10.564215002097223</v>
      </c>
      <c r="K208">
        <f t="shared" ref="K208:K271" si="105">BF208 - IF(AS208&gt;1, J208*AZ208*100/(AU208*BT208), 0)</f>
        <v>1255.00125</v>
      </c>
      <c r="L208">
        <f t="shared" ref="L208:L271" si="106">((R208-H208/2)*K208-J208)/(R208+H208/2)</f>
        <v>345.76831119578804</v>
      </c>
      <c r="M208">
        <f t="shared" ref="M208:M271" si="107">L208*(BM208+BN208)/1000</f>
        <v>35.086030920415766</v>
      </c>
      <c r="N208">
        <f t="shared" ref="N208:N271" si="108">(BF208 - IF(AS208&gt;1, J208*AZ208*100/(AU208*BT208), 0))*(BM208+BN208)/1000</f>
        <v>127.34831746257731</v>
      </c>
      <c r="O208">
        <f t="shared" ref="O208:O271" si="109">2/((1/Q208-1/P208)+SIGN(Q208)*SQRT((1/Q208-1/P208)*(1/Q208-1/P208) + 4*BA208/((BA208+1)*(BA208+1))*(2*1/Q208*1/P208-1/P208*1/P208)))</f>
        <v>1.9117925135463423E-2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2.76983978190869</v>
      </c>
      <c r="Q208">
        <f t="shared" ref="Q208:Q271" si="111">H208*(1000-(1000*0.61365*EXP(17.502*U208/(240.97+U208))/(BM208+BN208)+BH208)/2)/(1000*0.61365*EXP(17.502*U208/(240.97+U208))/(BM208+BN208)-BH208)</f>
        <v>1.904491891051031E-2</v>
      </c>
      <c r="R208">
        <f t="shared" ref="R208:R271" si="112">1/((BA208+1)/(O208/1.6)+1/(P208/1.37)) + BA208/((BA208+1)/(O208/1.6) + BA208/(P208/1.37))</f>
        <v>1.19096103043117E-2</v>
      </c>
      <c r="S208">
        <f t="shared" ref="S208:S271" si="113">(AV208*AY208)</f>
        <v>226.12631608465938</v>
      </c>
      <c r="T208">
        <f t="shared" ref="T208:T271" si="114">(BO208+(S208+2*0.95*0.0000000567*(((BO208+$B$6)+273)^4-(BO208+273)^4)-44100*H208)/(1.84*29.3*P208+8*0.95*0.0000000567*(BO208+273)^3))</f>
        <v>33.922910795180407</v>
      </c>
      <c r="U208">
        <f t="shared" ref="U208:U271" si="115">($C$6*BP208+$D$6*BQ208+$E$6*T208)</f>
        <v>33.093674999999998</v>
      </c>
      <c r="V208">
        <f t="shared" ref="V208:V271" si="116">0.61365*EXP(17.502*U208/(240.97+U208))</f>
        <v>5.0787593336772465</v>
      </c>
      <c r="W208">
        <f t="shared" ref="W208:W271" si="117">(X208/Y208*100)</f>
        <v>68.618110021777483</v>
      </c>
      <c r="X208">
        <f t="shared" ref="X208:X271" si="118">BH208*(BM208+BN208)/1000</f>
        <v>3.3921765440897551</v>
      </c>
      <c r="Y208">
        <f t="shared" ref="Y208:Y271" si="119">0.61365*EXP(17.502*BO208/(240.97+BO208))</f>
        <v>4.9435586946553505</v>
      </c>
      <c r="Z208">
        <f t="shared" ref="Z208:Z271" si="120">(V208-BH208*(BM208+BN208)/1000)</f>
        <v>1.6865827895874914</v>
      </c>
      <c r="AA208">
        <f t="shared" ref="AA208:AA271" si="121">(-H208*44100)</f>
        <v>-14.567766249380409</v>
      </c>
      <c r="AB208">
        <f t="shared" ref="AB208:AB271" si="122">2*29.3*P208*0.92*(BO208-U208)</f>
        <v>-71.630584238959287</v>
      </c>
      <c r="AC208">
        <f t="shared" ref="AC208:AC271" si="123">2*0.95*0.0000000567*(((BO208+$B$6)+273)^4-(U208+273)^4)</f>
        <v>-5.9142148142410198</v>
      </c>
      <c r="AD208">
        <f t="shared" ref="AD208:AD271" si="124">S208+AC208+AA208+AB208</f>
        <v>134.01375078207866</v>
      </c>
      <c r="AE208">
        <f t="shared" ref="AE208:AE271" si="125">BL208*AS208*(BG208-BF208*(1000-AS208*BI208)/(1000-AS208*BH208))/(100*AZ208)</f>
        <v>21.351749305159469</v>
      </c>
      <c r="AF208">
        <f t="shared" ref="AF208:AF271" si="126">1000*BL208*AS208*(BH208-BI208)/(100*AZ208*(1000-AS208*BH208))</f>
        <v>0.33264826848362739</v>
      </c>
      <c r="AG208">
        <f t="shared" ref="AG208:AG271" si="127">(AH208 - AI208 - BM208*1000/(8.314*(BO208+273.15)) * AK208/BL208 * AJ208) * BL208/(100*AZ208) * (1000 - BI208)/1000</f>
        <v>10.564215002097223</v>
      </c>
      <c r="AH208">
        <v>1318.112540009128</v>
      </c>
      <c r="AI208">
        <v>1301.4385454545461</v>
      </c>
      <c r="AJ208">
        <v>1.731055227769597</v>
      </c>
      <c r="AK208">
        <v>62.033969261683353</v>
      </c>
      <c r="AL208">
        <f t="shared" ref="AL208:AL271" si="128">(AN208 - AM208 + BM208*1000/(8.314*(BO208+273.15)) * AP208/BL208 * AO208) * BL208/(100*AZ208) * 1000/(1000 - AN208)</f>
        <v>0.33033483558685733</v>
      </c>
      <c r="AM208">
        <v>33.132778233766217</v>
      </c>
      <c r="AN208">
        <v>33.427537575757583</v>
      </c>
      <c r="AO208">
        <v>-3.792372706639959E-6</v>
      </c>
      <c r="AP208">
        <v>98.33</v>
      </c>
      <c r="AQ208">
        <v>28</v>
      </c>
      <c r="AR208">
        <v>4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47459.034002336783</v>
      </c>
      <c r="AV208">
        <f t="shared" ref="AV208:AV271" si="132">$B$10*BU208+$C$10*BV208+$F$10*CG208*(1-CJ208)</f>
        <v>1200.05375</v>
      </c>
      <c r="AW208">
        <f t="shared" ref="AW208:AW271" si="133">AV208*AX208</f>
        <v>1025.9714389039686</v>
      </c>
      <c r="AX208">
        <f t="shared" ref="AX208:AX271" si="134">($B$10*$D$8+$C$10*$D$8+$F$10*((CT208+CL208)/MAX(CT208+CL208+CU208, 0.1)*$I$8+CU208/MAX(CT208+CL208+CU208, 0.1)*$J$8))/($B$10+$C$10+$F$10)</f>
        <v>0.85493790499297928</v>
      </c>
      <c r="AY208">
        <f t="shared" ref="AY208:AY271" si="135">($B$10*$K$8+$C$10*$K$8+$F$10*((CT208+CL208)/MAX(CT208+CL208+CU208, 0.1)*$P$8+CU208/MAX(CT208+CL208+CU208, 0.1)*$Q$8))/($B$10+$C$10+$F$10)</f>
        <v>0.18843015663645013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1674579112.75</v>
      </c>
      <c r="BF208">
        <v>1255.00125</v>
      </c>
      <c r="BG208">
        <v>1275.0962500000001</v>
      </c>
      <c r="BH208">
        <v>33.4294625</v>
      </c>
      <c r="BI208">
        <v>33.132662500000002</v>
      </c>
      <c r="BJ208">
        <v>1262.3275000000001</v>
      </c>
      <c r="BK208">
        <v>33.216562499999988</v>
      </c>
      <c r="BL208">
        <v>649.98925000000008</v>
      </c>
      <c r="BM208">
        <v>101.372625</v>
      </c>
      <c r="BN208">
        <v>0.10003685</v>
      </c>
      <c r="BO208">
        <v>32.6139875</v>
      </c>
      <c r="BP208">
        <v>33.093674999999998</v>
      </c>
      <c r="BQ208">
        <v>999.9</v>
      </c>
      <c r="BR208">
        <v>0</v>
      </c>
      <c r="BS208">
        <v>0</v>
      </c>
      <c r="BT208">
        <v>8992.7350000000006</v>
      </c>
      <c r="BU208">
        <v>0</v>
      </c>
      <c r="BV208">
        <v>39.522312499999998</v>
      </c>
      <c r="BW208">
        <v>-20.094975000000002</v>
      </c>
      <c r="BX208">
        <v>1298.405</v>
      </c>
      <c r="BY208">
        <v>1318.7925</v>
      </c>
      <c r="BZ208">
        <v>0.296832125</v>
      </c>
      <c r="CA208">
        <v>1275.0962500000001</v>
      </c>
      <c r="CB208">
        <v>33.132662500000002</v>
      </c>
      <c r="CC208">
        <v>3.3888324999999999</v>
      </c>
      <c r="CD208">
        <v>3.3587425</v>
      </c>
      <c r="CE208">
        <v>26.072849999999999</v>
      </c>
      <c r="CF208">
        <v>25.922125000000001</v>
      </c>
      <c r="CG208">
        <v>1200.05375</v>
      </c>
      <c r="CH208">
        <v>0.49998749999999997</v>
      </c>
      <c r="CI208">
        <v>0.50001249999999997</v>
      </c>
      <c r="CJ208">
        <v>0</v>
      </c>
      <c r="CK208">
        <v>752.71199999999999</v>
      </c>
      <c r="CL208">
        <v>4.9990899999999998</v>
      </c>
      <c r="CM208">
        <v>7691.34</v>
      </c>
      <c r="CN208">
        <v>9558.2462500000001</v>
      </c>
      <c r="CO208">
        <v>41.875</v>
      </c>
      <c r="CP208">
        <v>43.811999999999998</v>
      </c>
      <c r="CQ208">
        <v>42.663749999999993</v>
      </c>
      <c r="CR208">
        <v>42.851374999999997</v>
      </c>
      <c r="CS208">
        <v>43.288749999999993</v>
      </c>
      <c r="CT208">
        <v>597.51375000000007</v>
      </c>
      <c r="CU208">
        <v>597.54500000000007</v>
      </c>
      <c r="CV208">
        <v>0</v>
      </c>
      <c r="CW208">
        <v>1674579127.4000001</v>
      </c>
      <c r="CX208">
        <v>0</v>
      </c>
      <c r="CY208">
        <v>1674577646.0999999</v>
      </c>
      <c r="CZ208" t="s">
        <v>356</v>
      </c>
      <c r="DA208">
        <v>1674577646.0999999</v>
      </c>
      <c r="DB208">
        <v>1674577639.5999999</v>
      </c>
      <c r="DC208">
        <v>30</v>
      </c>
      <c r="DD208">
        <v>-0.48</v>
      </c>
      <c r="DE208">
        <v>-5.1999999999999998E-2</v>
      </c>
      <c r="DF208">
        <v>-5.7220000000000004</v>
      </c>
      <c r="DG208">
        <v>0.21299999999999999</v>
      </c>
      <c r="DH208">
        <v>415</v>
      </c>
      <c r="DI208">
        <v>32</v>
      </c>
      <c r="DJ208">
        <v>0.4</v>
      </c>
      <c r="DK208">
        <v>0.18</v>
      </c>
      <c r="DL208">
        <v>-19.912075000000002</v>
      </c>
      <c r="DM208">
        <v>-1.0783699812382359</v>
      </c>
      <c r="DN208">
        <v>0.1125461788556144</v>
      </c>
      <c r="DO208">
        <v>0</v>
      </c>
      <c r="DP208">
        <v>0.28411945</v>
      </c>
      <c r="DQ208">
        <v>0.1176158273921203</v>
      </c>
      <c r="DR208">
        <v>1.1717583114597471E-2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0</v>
      </c>
      <c r="DY208">
        <v>2</v>
      </c>
      <c r="DZ208" t="s">
        <v>377</v>
      </c>
      <c r="EA208">
        <v>3.2971900000000001</v>
      </c>
      <c r="EB208">
        <v>2.6252399999999998</v>
      </c>
      <c r="EC208">
        <v>0.21695600000000001</v>
      </c>
      <c r="ED208">
        <v>0.216831</v>
      </c>
      <c r="EE208">
        <v>0.13807900000000001</v>
      </c>
      <c r="EF208">
        <v>0.13594899999999999</v>
      </c>
      <c r="EG208">
        <v>23642.400000000001</v>
      </c>
      <c r="EH208">
        <v>24040.5</v>
      </c>
      <c r="EI208">
        <v>28094.9</v>
      </c>
      <c r="EJ208">
        <v>29548.799999999999</v>
      </c>
      <c r="EK208">
        <v>33335.9</v>
      </c>
      <c r="EL208">
        <v>35458.9</v>
      </c>
      <c r="EM208">
        <v>39662.9</v>
      </c>
      <c r="EN208">
        <v>42241</v>
      </c>
      <c r="EO208">
        <v>2.1839</v>
      </c>
      <c r="EP208">
        <v>2.2219699999999998</v>
      </c>
      <c r="EQ208">
        <v>0.159889</v>
      </c>
      <c r="ER208">
        <v>0</v>
      </c>
      <c r="ES208">
        <v>30.499500000000001</v>
      </c>
      <c r="ET208">
        <v>999.9</v>
      </c>
      <c r="EU208">
        <v>74.7</v>
      </c>
      <c r="EV208">
        <v>32</v>
      </c>
      <c r="EW208">
        <v>35.185899999999997</v>
      </c>
      <c r="EX208">
        <v>57.636400000000002</v>
      </c>
      <c r="EY208">
        <v>-7.1434300000000004</v>
      </c>
      <c r="EZ208">
        <v>2</v>
      </c>
      <c r="FA208">
        <v>0.39874999999999999</v>
      </c>
      <c r="FB208">
        <v>-6.83034E-2</v>
      </c>
      <c r="FC208">
        <v>20.2742</v>
      </c>
      <c r="FD208">
        <v>5.2202799999999998</v>
      </c>
      <c r="FE208">
        <v>12.0082</v>
      </c>
      <c r="FF208">
        <v>4.9870000000000001</v>
      </c>
      <c r="FG208">
        <v>3.2846299999999999</v>
      </c>
      <c r="FH208">
        <v>9999</v>
      </c>
      <c r="FI208">
        <v>9999</v>
      </c>
      <c r="FJ208">
        <v>9999</v>
      </c>
      <c r="FK208">
        <v>999.9</v>
      </c>
      <c r="FL208">
        <v>1.8657300000000001</v>
      </c>
      <c r="FM208">
        <v>1.8621799999999999</v>
      </c>
      <c r="FN208">
        <v>1.8641700000000001</v>
      </c>
      <c r="FO208">
        <v>1.8602000000000001</v>
      </c>
      <c r="FP208">
        <v>1.8609599999999999</v>
      </c>
      <c r="FQ208">
        <v>1.8601099999999999</v>
      </c>
      <c r="FR208">
        <v>1.86182</v>
      </c>
      <c r="FS208">
        <v>1.8583799999999999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-7.33</v>
      </c>
      <c r="GH208">
        <v>0.21299999999999999</v>
      </c>
      <c r="GI208">
        <v>-4.3160023200825837</v>
      </c>
      <c r="GJ208">
        <v>-4.0448538125570227E-3</v>
      </c>
      <c r="GK208">
        <v>1.839783264315481E-6</v>
      </c>
      <c r="GL208">
        <v>-4.1587272622942942E-10</v>
      </c>
      <c r="GM208">
        <v>0.21294000000000321</v>
      </c>
      <c r="GN208">
        <v>0</v>
      </c>
      <c r="GO208">
        <v>0</v>
      </c>
      <c r="GP208">
        <v>0</v>
      </c>
      <c r="GQ208">
        <v>5</v>
      </c>
      <c r="GR208">
        <v>2081</v>
      </c>
      <c r="GS208">
        <v>3</v>
      </c>
      <c r="GT208">
        <v>31</v>
      </c>
      <c r="GU208">
        <v>24.5</v>
      </c>
      <c r="GV208">
        <v>24.6</v>
      </c>
      <c r="GW208">
        <v>3.3825699999999999</v>
      </c>
      <c r="GX208">
        <v>2.49756</v>
      </c>
      <c r="GY208">
        <v>2.04834</v>
      </c>
      <c r="GZ208">
        <v>2.6245099999999999</v>
      </c>
      <c r="HA208">
        <v>2.1972700000000001</v>
      </c>
      <c r="HB208">
        <v>2.35107</v>
      </c>
      <c r="HC208">
        <v>36.741700000000002</v>
      </c>
      <c r="HD208">
        <v>14.6486</v>
      </c>
      <c r="HE208">
        <v>18</v>
      </c>
      <c r="HF208">
        <v>665.37</v>
      </c>
      <c r="HG208">
        <v>777.23</v>
      </c>
      <c r="HH208">
        <v>31.0015</v>
      </c>
      <c r="HI208">
        <v>32.537599999999998</v>
      </c>
      <c r="HJ208">
        <v>30.000399999999999</v>
      </c>
      <c r="HK208">
        <v>32.501399999999997</v>
      </c>
      <c r="HL208">
        <v>32.524700000000003</v>
      </c>
      <c r="HM208">
        <v>67.712400000000002</v>
      </c>
      <c r="HN208">
        <v>0</v>
      </c>
      <c r="HO208">
        <v>100</v>
      </c>
      <c r="HP208">
        <v>31</v>
      </c>
      <c r="HQ208">
        <v>1290.8800000000001</v>
      </c>
      <c r="HR208">
        <v>33.932099999999998</v>
      </c>
      <c r="HS208">
        <v>99.006900000000002</v>
      </c>
      <c r="HT208">
        <v>97.947999999999993</v>
      </c>
    </row>
    <row r="209" spans="1:228" x14ac:dyDescent="0.2">
      <c r="A209">
        <v>194</v>
      </c>
      <c r="B209">
        <v>1674579119</v>
      </c>
      <c r="C209">
        <v>771</v>
      </c>
      <c r="D209" t="s">
        <v>747</v>
      </c>
      <c r="E209" t="s">
        <v>748</v>
      </c>
      <c r="F209">
        <v>4</v>
      </c>
      <c r="G209">
        <v>1674579117</v>
      </c>
      <c r="H209">
        <f t="shared" si="102"/>
        <v>3.3538806226437925E-4</v>
      </c>
      <c r="I209">
        <f t="shared" si="103"/>
        <v>0.33538806226437923</v>
      </c>
      <c r="J209">
        <f t="shared" si="104"/>
        <v>10.535757707368964</v>
      </c>
      <c r="K209">
        <f t="shared" si="105"/>
        <v>1262.0771428571429</v>
      </c>
      <c r="L209">
        <f t="shared" si="106"/>
        <v>369.29270249517447</v>
      </c>
      <c r="M209">
        <f t="shared" si="107"/>
        <v>37.472430546128066</v>
      </c>
      <c r="N209">
        <f t="shared" si="108"/>
        <v>128.06399303324446</v>
      </c>
      <c r="O209">
        <f t="shared" si="109"/>
        <v>1.9436660688154785E-2</v>
      </c>
      <c r="P209">
        <f t="shared" si="110"/>
        <v>2.7647571135955751</v>
      </c>
      <c r="Q209">
        <f t="shared" si="111"/>
        <v>1.9361066892023535E-2</v>
      </c>
      <c r="R209">
        <f t="shared" si="112"/>
        <v>1.210743400570588E-2</v>
      </c>
      <c r="S209">
        <f t="shared" si="113"/>
        <v>226.13036147869775</v>
      </c>
      <c r="T209">
        <f t="shared" si="114"/>
        <v>33.928613943488671</v>
      </c>
      <c r="U209">
        <f t="shared" si="115"/>
        <v>33.085542857142848</v>
      </c>
      <c r="V209">
        <f t="shared" si="116"/>
        <v>5.0764407430804033</v>
      </c>
      <c r="W209">
        <f t="shared" si="117"/>
        <v>68.596433808832529</v>
      </c>
      <c r="X209">
        <f t="shared" si="118"/>
        <v>3.3920300995158108</v>
      </c>
      <c r="Y209">
        <f t="shared" si="119"/>
        <v>4.944907353301871</v>
      </c>
      <c r="Z209">
        <f t="shared" si="120"/>
        <v>1.6844106435645925</v>
      </c>
      <c r="AA209">
        <f t="shared" si="121"/>
        <v>-14.790613545859125</v>
      </c>
      <c r="AB209">
        <f t="shared" si="122"/>
        <v>-69.565437693594674</v>
      </c>
      <c r="AC209">
        <f t="shared" si="123"/>
        <v>-5.7541709982569875</v>
      </c>
      <c r="AD209">
        <f t="shared" si="124"/>
        <v>136.02013924098696</v>
      </c>
      <c r="AE209">
        <f t="shared" si="125"/>
        <v>21.210602197463089</v>
      </c>
      <c r="AF209">
        <f t="shared" si="126"/>
        <v>0.33452968781969206</v>
      </c>
      <c r="AG209">
        <f t="shared" si="127"/>
        <v>10.535757707368964</v>
      </c>
      <c r="AH209">
        <v>1324.908620674028</v>
      </c>
      <c r="AI209">
        <v>1308.3036969696971</v>
      </c>
      <c r="AJ209">
        <v>1.7202237325826439</v>
      </c>
      <c r="AK209">
        <v>62.033969261683353</v>
      </c>
      <c r="AL209">
        <f t="shared" si="128"/>
        <v>0.33538806226437923</v>
      </c>
      <c r="AM209">
        <v>33.130211246753262</v>
      </c>
      <c r="AN209">
        <v>33.429441212121219</v>
      </c>
      <c r="AO209">
        <v>1.1709888429228149E-6</v>
      </c>
      <c r="AP209">
        <v>98.33</v>
      </c>
      <c r="AQ209">
        <v>28</v>
      </c>
      <c r="AR209">
        <v>4</v>
      </c>
      <c r="AS209">
        <f t="shared" si="129"/>
        <v>1</v>
      </c>
      <c r="AT209">
        <f t="shared" si="130"/>
        <v>0</v>
      </c>
      <c r="AU209">
        <f t="shared" si="131"/>
        <v>47318.192410757401</v>
      </c>
      <c r="AV209">
        <f t="shared" si="132"/>
        <v>1200.0828571428569</v>
      </c>
      <c r="AW209">
        <f t="shared" si="133"/>
        <v>1025.9955779682371</v>
      </c>
      <c r="AX209">
        <f t="shared" si="134"/>
        <v>0.85493728358966403</v>
      </c>
      <c r="AY209">
        <f t="shared" si="135"/>
        <v>0.1884289573280517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1674579117</v>
      </c>
      <c r="BF209">
        <v>1262.0771428571429</v>
      </c>
      <c r="BG209">
        <v>1282.045714285714</v>
      </c>
      <c r="BH209">
        <v>33.428628571428568</v>
      </c>
      <c r="BI209">
        <v>33.130157142857144</v>
      </c>
      <c r="BJ209">
        <v>1269.4142857142861</v>
      </c>
      <c r="BK209">
        <v>33.215685714285719</v>
      </c>
      <c r="BL209">
        <v>650.00557142857144</v>
      </c>
      <c r="BM209">
        <v>101.3705714285714</v>
      </c>
      <c r="BN209">
        <v>0.100241</v>
      </c>
      <c r="BO209">
        <v>32.618828571428573</v>
      </c>
      <c r="BP209">
        <v>33.085542857142848</v>
      </c>
      <c r="BQ209">
        <v>999.89999999999986</v>
      </c>
      <c r="BR209">
        <v>0</v>
      </c>
      <c r="BS209">
        <v>0</v>
      </c>
      <c r="BT209">
        <v>8965.9814285714292</v>
      </c>
      <c r="BU209">
        <v>0</v>
      </c>
      <c r="BV209">
        <v>36.10277142857143</v>
      </c>
      <c r="BW209">
        <v>-19.968528571428571</v>
      </c>
      <c r="BX209">
        <v>1305.725714285714</v>
      </c>
      <c r="BY209">
        <v>1325.977142857143</v>
      </c>
      <c r="BZ209">
        <v>0.29847442857142858</v>
      </c>
      <c r="CA209">
        <v>1282.045714285714</v>
      </c>
      <c r="CB209">
        <v>33.130157142857144</v>
      </c>
      <c r="CC209">
        <v>3.3886757142857151</v>
      </c>
      <c r="CD209">
        <v>3.3584185714285719</v>
      </c>
      <c r="CE209">
        <v>26.07207142857143</v>
      </c>
      <c r="CF209">
        <v>25.92051428571428</v>
      </c>
      <c r="CG209">
        <v>1200.0828571428569</v>
      </c>
      <c r="CH209">
        <v>0.50000800000000001</v>
      </c>
      <c r="CI209">
        <v>0.49999199999999999</v>
      </c>
      <c r="CJ209">
        <v>0</v>
      </c>
      <c r="CK209">
        <v>752.803</v>
      </c>
      <c r="CL209">
        <v>4.9990899999999998</v>
      </c>
      <c r="CM209">
        <v>7691.2857142857129</v>
      </c>
      <c r="CN209">
        <v>9558.5542857142864</v>
      </c>
      <c r="CO209">
        <v>41.875</v>
      </c>
      <c r="CP209">
        <v>43.811999999999998</v>
      </c>
      <c r="CQ209">
        <v>42.686999999999998</v>
      </c>
      <c r="CR209">
        <v>42.839000000000013</v>
      </c>
      <c r="CS209">
        <v>43.285428571428582</v>
      </c>
      <c r="CT209">
        <v>597.55142857142857</v>
      </c>
      <c r="CU209">
        <v>597.5328571428571</v>
      </c>
      <c r="CV209">
        <v>0</v>
      </c>
      <c r="CW209">
        <v>1674579131.5999999</v>
      </c>
      <c r="CX209">
        <v>0</v>
      </c>
      <c r="CY209">
        <v>1674577646.0999999</v>
      </c>
      <c r="CZ209" t="s">
        <v>356</v>
      </c>
      <c r="DA209">
        <v>1674577646.0999999</v>
      </c>
      <c r="DB209">
        <v>1674577639.5999999</v>
      </c>
      <c r="DC209">
        <v>30</v>
      </c>
      <c r="DD209">
        <v>-0.48</v>
      </c>
      <c r="DE209">
        <v>-5.1999999999999998E-2</v>
      </c>
      <c r="DF209">
        <v>-5.7220000000000004</v>
      </c>
      <c r="DG209">
        <v>0.21299999999999999</v>
      </c>
      <c r="DH209">
        <v>415</v>
      </c>
      <c r="DI209">
        <v>32</v>
      </c>
      <c r="DJ209">
        <v>0.4</v>
      </c>
      <c r="DK209">
        <v>0.18</v>
      </c>
      <c r="DL209">
        <v>-19.961500000000001</v>
      </c>
      <c r="DM209">
        <v>-0.7136105065665681</v>
      </c>
      <c r="DN209">
        <v>9.3870842118306153E-2</v>
      </c>
      <c r="DO209">
        <v>0</v>
      </c>
      <c r="DP209">
        <v>0.29064762500000002</v>
      </c>
      <c r="DQ209">
        <v>7.5717894934333618E-2</v>
      </c>
      <c r="DR209">
        <v>7.808264835056181E-3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357</v>
      </c>
      <c r="EA209">
        <v>3.2973400000000002</v>
      </c>
      <c r="EB209">
        <v>2.62514</v>
      </c>
      <c r="EC209">
        <v>0.21765599999999999</v>
      </c>
      <c r="ED209">
        <v>0.21749299999999999</v>
      </c>
      <c r="EE209">
        <v>0.13807900000000001</v>
      </c>
      <c r="EF209">
        <v>0.13594500000000001</v>
      </c>
      <c r="EG209">
        <v>23621.3</v>
      </c>
      <c r="EH209">
        <v>24020</v>
      </c>
      <c r="EI209">
        <v>28095.1</v>
      </c>
      <c r="EJ209">
        <v>29548.6</v>
      </c>
      <c r="EK209">
        <v>33335.800000000003</v>
      </c>
      <c r="EL209">
        <v>35458.800000000003</v>
      </c>
      <c r="EM209">
        <v>39662.699999999997</v>
      </c>
      <c r="EN209">
        <v>42240.6</v>
      </c>
      <c r="EO209">
        <v>2.18397</v>
      </c>
      <c r="EP209">
        <v>2.22193</v>
      </c>
      <c r="EQ209">
        <v>0.15914400000000001</v>
      </c>
      <c r="ER209">
        <v>0</v>
      </c>
      <c r="ES209">
        <v>30.500900000000001</v>
      </c>
      <c r="ET209">
        <v>999.9</v>
      </c>
      <c r="EU209">
        <v>74.7</v>
      </c>
      <c r="EV209">
        <v>32</v>
      </c>
      <c r="EW209">
        <v>35.187399999999997</v>
      </c>
      <c r="EX209">
        <v>57.486400000000003</v>
      </c>
      <c r="EY209">
        <v>-7.2556099999999999</v>
      </c>
      <c r="EZ209">
        <v>2</v>
      </c>
      <c r="FA209">
        <v>0.39904000000000001</v>
      </c>
      <c r="FB209">
        <v>-6.3839900000000005E-2</v>
      </c>
      <c r="FC209">
        <v>20.2742</v>
      </c>
      <c r="FD209">
        <v>5.2192400000000001</v>
      </c>
      <c r="FE209">
        <v>12.0076</v>
      </c>
      <c r="FF209">
        <v>4.9863999999999997</v>
      </c>
      <c r="FG209">
        <v>3.2844500000000001</v>
      </c>
      <c r="FH209">
        <v>9999</v>
      </c>
      <c r="FI209">
        <v>9999</v>
      </c>
      <c r="FJ209">
        <v>9999</v>
      </c>
      <c r="FK209">
        <v>999.9</v>
      </c>
      <c r="FL209">
        <v>1.8657300000000001</v>
      </c>
      <c r="FM209">
        <v>1.86216</v>
      </c>
      <c r="FN209">
        <v>1.8641700000000001</v>
      </c>
      <c r="FO209">
        <v>1.8602099999999999</v>
      </c>
      <c r="FP209">
        <v>1.8609599999999999</v>
      </c>
      <c r="FQ209">
        <v>1.86008</v>
      </c>
      <c r="FR209">
        <v>1.8617999999999999</v>
      </c>
      <c r="FS209">
        <v>1.85839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-7.34</v>
      </c>
      <c r="GH209">
        <v>0.21299999999999999</v>
      </c>
      <c r="GI209">
        <v>-4.3160023200825837</v>
      </c>
      <c r="GJ209">
        <v>-4.0448538125570227E-3</v>
      </c>
      <c r="GK209">
        <v>1.839783264315481E-6</v>
      </c>
      <c r="GL209">
        <v>-4.1587272622942942E-10</v>
      </c>
      <c r="GM209">
        <v>0.21294000000000321</v>
      </c>
      <c r="GN209">
        <v>0</v>
      </c>
      <c r="GO209">
        <v>0</v>
      </c>
      <c r="GP209">
        <v>0</v>
      </c>
      <c r="GQ209">
        <v>5</v>
      </c>
      <c r="GR209">
        <v>2081</v>
      </c>
      <c r="GS209">
        <v>3</v>
      </c>
      <c r="GT209">
        <v>31</v>
      </c>
      <c r="GU209">
        <v>24.5</v>
      </c>
      <c r="GV209">
        <v>24.7</v>
      </c>
      <c r="GW209">
        <v>3.3947799999999999</v>
      </c>
      <c r="GX209">
        <v>2.49756</v>
      </c>
      <c r="GY209">
        <v>2.04834</v>
      </c>
      <c r="GZ209">
        <v>2.6245099999999999</v>
      </c>
      <c r="HA209">
        <v>2.1972700000000001</v>
      </c>
      <c r="HB209">
        <v>2.3571800000000001</v>
      </c>
      <c r="HC209">
        <v>36.741700000000002</v>
      </c>
      <c r="HD209">
        <v>14.6661</v>
      </c>
      <c r="HE209">
        <v>18</v>
      </c>
      <c r="HF209">
        <v>665.452</v>
      </c>
      <c r="HG209">
        <v>777.18700000000001</v>
      </c>
      <c r="HH209">
        <v>31.001300000000001</v>
      </c>
      <c r="HI209">
        <v>32.540500000000002</v>
      </c>
      <c r="HJ209">
        <v>30.0002</v>
      </c>
      <c r="HK209">
        <v>32.503500000000003</v>
      </c>
      <c r="HL209">
        <v>32.525300000000001</v>
      </c>
      <c r="HM209">
        <v>67.979100000000003</v>
      </c>
      <c r="HN209">
        <v>0</v>
      </c>
      <c r="HO209">
        <v>100</v>
      </c>
      <c r="HP209">
        <v>31</v>
      </c>
      <c r="HQ209">
        <v>1297.55</v>
      </c>
      <c r="HR209">
        <v>33.932099999999998</v>
      </c>
      <c r="HS209">
        <v>99.006799999999998</v>
      </c>
      <c r="HT209">
        <v>97.947199999999995</v>
      </c>
    </row>
    <row r="210" spans="1:228" x14ac:dyDescent="0.2">
      <c r="A210">
        <v>195</v>
      </c>
      <c r="B210">
        <v>1674579123</v>
      </c>
      <c r="C210">
        <v>775</v>
      </c>
      <c r="D210" t="s">
        <v>749</v>
      </c>
      <c r="E210" t="s">
        <v>750</v>
      </c>
      <c r="F210">
        <v>4</v>
      </c>
      <c r="G210">
        <v>1674579120.6875</v>
      </c>
      <c r="H210">
        <f t="shared" si="102"/>
        <v>3.3086695874337085E-4</v>
      </c>
      <c r="I210">
        <f t="shared" si="103"/>
        <v>0.33086695874337085</v>
      </c>
      <c r="J210">
        <f t="shared" si="104"/>
        <v>10.48141184006068</v>
      </c>
      <c r="K210">
        <f t="shared" si="105"/>
        <v>1268.1475</v>
      </c>
      <c r="L210">
        <f t="shared" si="106"/>
        <v>368.50053042908849</v>
      </c>
      <c r="M210">
        <f t="shared" si="107"/>
        <v>37.391622601995429</v>
      </c>
      <c r="N210">
        <f t="shared" si="108"/>
        <v>128.67849245277756</v>
      </c>
      <c r="O210">
        <f t="shared" si="109"/>
        <v>1.9185293498934452E-2</v>
      </c>
      <c r="P210">
        <f t="shared" si="110"/>
        <v>2.7770332927636106</v>
      </c>
      <c r="Q210">
        <f t="shared" si="111"/>
        <v>1.9111962570894866E-2</v>
      </c>
      <c r="R210">
        <f t="shared" si="112"/>
        <v>1.1951541640127628E-2</v>
      </c>
      <c r="S210">
        <f t="shared" si="113"/>
        <v>226.10773374841054</v>
      </c>
      <c r="T210">
        <f t="shared" si="114"/>
        <v>33.92539986493</v>
      </c>
      <c r="U210">
        <f t="shared" si="115"/>
        <v>33.081275000000012</v>
      </c>
      <c r="V210">
        <f t="shared" si="116"/>
        <v>5.0752242843064588</v>
      </c>
      <c r="W210">
        <f t="shared" si="117"/>
        <v>68.589139127401381</v>
      </c>
      <c r="X210">
        <f t="shared" si="118"/>
        <v>3.3918693650212521</v>
      </c>
      <c r="Y210">
        <f t="shared" si="119"/>
        <v>4.9451989165821146</v>
      </c>
      <c r="Z210">
        <f t="shared" si="120"/>
        <v>1.6833549192852066</v>
      </c>
      <c r="AA210">
        <f t="shared" si="121"/>
        <v>-14.591232880582655</v>
      </c>
      <c r="AB210">
        <f t="shared" si="122"/>
        <v>-69.078694270990042</v>
      </c>
      <c r="AC210">
        <f t="shared" si="123"/>
        <v>-5.6885606446972634</v>
      </c>
      <c r="AD210">
        <f t="shared" si="124"/>
        <v>136.74924595214057</v>
      </c>
      <c r="AE210">
        <f t="shared" si="125"/>
        <v>20.925811426834983</v>
      </c>
      <c r="AF210">
        <f t="shared" si="126"/>
        <v>0.33411994065032447</v>
      </c>
      <c r="AG210">
        <f t="shared" si="127"/>
        <v>10.48141184006068</v>
      </c>
      <c r="AH210">
        <v>1331.417296200792</v>
      </c>
      <c r="AI210">
        <v>1315.034848484848</v>
      </c>
      <c r="AJ210">
        <v>1.675323701310818</v>
      </c>
      <c r="AK210">
        <v>62.033969261683353</v>
      </c>
      <c r="AL210">
        <f t="shared" si="128"/>
        <v>0.33086695874337085</v>
      </c>
      <c r="AM210">
        <v>33.12931351515153</v>
      </c>
      <c r="AN210">
        <v>33.424541818181801</v>
      </c>
      <c r="AO210">
        <v>-2.8740246170086128E-6</v>
      </c>
      <c r="AP210">
        <v>98.33</v>
      </c>
      <c r="AQ210">
        <v>28</v>
      </c>
      <c r="AR210">
        <v>4</v>
      </c>
      <c r="AS210">
        <f t="shared" si="129"/>
        <v>1</v>
      </c>
      <c r="AT210">
        <f t="shared" si="130"/>
        <v>0</v>
      </c>
      <c r="AU210">
        <f t="shared" si="131"/>
        <v>47656.578788121165</v>
      </c>
      <c r="AV210">
        <f t="shared" si="132"/>
        <v>1199.9575</v>
      </c>
      <c r="AW210">
        <f t="shared" si="133"/>
        <v>1025.8889200768965</v>
      </c>
      <c r="AX210">
        <f t="shared" si="134"/>
        <v>0.85493771244139616</v>
      </c>
      <c r="AY210">
        <f t="shared" si="135"/>
        <v>0.18842978501189461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1674579120.6875</v>
      </c>
      <c r="BF210">
        <v>1268.1475</v>
      </c>
      <c r="BG210">
        <v>1287.855</v>
      </c>
      <c r="BH210">
        <v>33.427424999999999</v>
      </c>
      <c r="BI210">
        <v>33.129312499999997</v>
      </c>
      <c r="BJ210">
        <v>1275.49125</v>
      </c>
      <c r="BK210">
        <v>33.214437500000003</v>
      </c>
      <c r="BL210">
        <v>649.99187499999994</v>
      </c>
      <c r="BM210">
        <v>101.37</v>
      </c>
      <c r="BN210">
        <v>9.9657474999999995E-2</v>
      </c>
      <c r="BO210">
        <v>32.619875</v>
      </c>
      <c r="BP210">
        <v>33.081275000000012</v>
      </c>
      <c r="BQ210">
        <v>999.9</v>
      </c>
      <c r="BR210">
        <v>0</v>
      </c>
      <c r="BS210">
        <v>0</v>
      </c>
      <c r="BT210">
        <v>9031.1712499999994</v>
      </c>
      <c r="BU210">
        <v>0</v>
      </c>
      <c r="BV210">
        <v>35.130650000000003</v>
      </c>
      <c r="BW210">
        <v>-19.708475</v>
      </c>
      <c r="BX210">
        <v>1312.0037500000001</v>
      </c>
      <c r="BY210">
        <v>1331.9862499999999</v>
      </c>
      <c r="BZ210">
        <v>0.29808987499999989</v>
      </c>
      <c r="CA210">
        <v>1287.855</v>
      </c>
      <c r="CB210">
        <v>33.129312499999997</v>
      </c>
      <c r="CC210">
        <v>3.3885337500000001</v>
      </c>
      <c r="CD210">
        <v>3.3583150000000002</v>
      </c>
      <c r="CE210">
        <v>26.071349999999999</v>
      </c>
      <c r="CF210">
        <v>25.92</v>
      </c>
      <c r="CG210">
        <v>1199.9575</v>
      </c>
      <c r="CH210">
        <v>0.49999387499999998</v>
      </c>
      <c r="CI210">
        <v>0.50000612499999997</v>
      </c>
      <c r="CJ210">
        <v>0</v>
      </c>
      <c r="CK210">
        <v>752.88537500000007</v>
      </c>
      <c r="CL210">
        <v>4.9990899999999998</v>
      </c>
      <c r="CM210">
        <v>7690.5275000000001</v>
      </c>
      <c r="CN210">
        <v>9557.4787500000002</v>
      </c>
      <c r="CO210">
        <v>41.875</v>
      </c>
      <c r="CP210">
        <v>43.827749999999988</v>
      </c>
      <c r="CQ210">
        <v>42.686999999999998</v>
      </c>
      <c r="CR210">
        <v>42.859250000000003</v>
      </c>
      <c r="CS210">
        <v>43.311999999999998</v>
      </c>
      <c r="CT210">
        <v>597.47250000000008</v>
      </c>
      <c r="CU210">
        <v>597.48874999999998</v>
      </c>
      <c r="CV210">
        <v>0</v>
      </c>
      <c r="CW210">
        <v>1674579135.8</v>
      </c>
      <c r="CX210">
        <v>0</v>
      </c>
      <c r="CY210">
        <v>1674577646.0999999</v>
      </c>
      <c r="CZ210" t="s">
        <v>356</v>
      </c>
      <c r="DA210">
        <v>1674577646.0999999</v>
      </c>
      <c r="DB210">
        <v>1674577639.5999999</v>
      </c>
      <c r="DC210">
        <v>30</v>
      </c>
      <c r="DD210">
        <v>-0.48</v>
      </c>
      <c r="DE210">
        <v>-5.1999999999999998E-2</v>
      </c>
      <c r="DF210">
        <v>-5.7220000000000004</v>
      </c>
      <c r="DG210">
        <v>0.21299999999999999</v>
      </c>
      <c r="DH210">
        <v>415</v>
      </c>
      <c r="DI210">
        <v>32</v>
      </c>
      <c r="DJ210">
        <v>0.4</v>
      </c>
      <c r="DK210">
        <v>0.18</v>
      </c>
      <c r="DL210">
        <v>-19.934157500000001</v>
      </c>
      <c r="DM210">
        <v>0.45633433395879941</v>
      </c>
      <c r="DN210">
        <v>0.13194596031614569</v>
      </c>
      <c r="DO210">
        <v>0</v>
      </c>
      <c r="DP210">
        <v>0.29460142499999997</v>
      </c>
      <c r="DQ210">
        <v>4.4681549718573417E-2</v>
      </c>
      <c r="DR210">
        <v>5.1897160851413606E-3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357</v>
      </c>
      <c r="EA210">
        <v>3.2972000000000001</v>
      </c>
      <c r="EB210">
        <v>2.62534</v>
      </c>
      <c r="EC210">
        <v>0.21834000000000001</v>
      </c>
      <c r="ED210">
        <v>0.21815100000000001</v>
      </c>
      <c r="EE210">
        <v>0.138068</v>
      </c>
      <c r="EF210">
        <v>0.13594100000000001</v>
      </c>
      <c r="EG210">
        <v>23601.200000000001</v>
      </c>
      <c r="EH210">
        <v>23999.4</v>
      </c>
      <c r="EI210">
        <v>28095.7</v>
      </c>
      <c r="EJ210">
        <v>29548.2</v>
      </c>
      <c r="EK210">
        <v>33336.9</v>
      </c>
      <c r="EL210">
        <v>35458.699999999997</v>
      </c>
      <c r="EM210">
        <v>39663.4</v>
      </c>
      <c r="EN210">
        <v>42240.3</v>
      </c>
      <c r="EO210">
        <v>2.1832500000000001</v>
      </c>
      <c r="EP210">
        <v>2.2219699999999998</v>
      </c>
      <c r="EQ210">
        <v>0.15866</v>
      </c>
      <c r="ER210">
        <v>0</v>
      </c>
      <c r="ES210">
        <v>30.502300000000002</v>
      </c>
      <c r="ET210">
        <v>999.9</v>
      </c>
      <c r="EU210">
        <v>74.7</v>
      </c>
      <c r="EV210">
        <v>32</v>
      </c>
      <c r="EW210">
        <v>35.185600000000001</v>
      </c>
      <c r="EX210">
        <v>57.246400000000001</v>
      </c>
      <c r="EY210">
        <v>-7.1193900000000001</v>
      </c>
      <c r="EZ210">
        <v>2</v>
      </c>
      <c r="FA210">
        <v>0.33237299999999997</v>
      </c>
      <c r="FB210">
        <v>1.0030000000000001E-2</v>
      </c>
      <c r="FC210">
        <v>20.2742</v>
      </c>
      <c r="FD210">
        <v>5.2189399999999999</v>
      </c>
      <c r="FE210">
        <v>12.0083</v>
      </c>
      <c r="FF210">
        <v>4.98665</v>
      </c>
      <c r="FG210">
        <v>3.2845</v>
      </c>
      <c r="FH210">
        <v>9999</v>
      </c>
      <c r="FI210">
        <v>9999</v>
      </c>
      <c r="FJ210">
        <v>9999</v>
      </c>
      <c r="FK210">
        <v>999.9</v>
      </c>
      <c r="FL210">
        <v>1.8656999999999999</v>
      </c>
      <c r="FM210">
        <v>1.8621700000000001</v>
      </c>
      <c r="FN210">
        <v>1.8641700000000001</v>
      </c>
      <c r="FO210">
        <v>1.8602099999999999</v>
      </c>
      <c r="FP210">
        <v>1.8609599999999999</v>
      </c>
      <c r="FQ210">
        <v>1.86006</v>
      </c>
      <c r="FR210">
        <v>1.8618399999999999</v>
      </c>
      <c r="FS210">
        <v>1.8584000000000001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-7.35</v>
      </c>
      <c r="GH210">
        <v>0.21290000000000001</v>
      </c>
      <c r="GI210">
        <v>-4.3160023200825837</v>
      </c>
      <c r="GJ210">
        <v>-4.0448538125570227E-3</v>
      </c>
      <c r="GK210">
        <v>1.839783264315481E-6</v>
      </c>
      <c r="GL210">
        <v>-4.1587272622942942E-10</v>
      </c>
      <c r="GM210">
        <v>0.21294000000000321</v>
      </c>
      <c r="GN210">
        <v>0</v>
      </c>
      <c r="GO210">
        <v>0</v>
      </c>
      <c r="GP210">
        <v>0</v>
      </c>
      <c r="GQ210">
        <v>5</v>
      </c>
      <c r="GR210">
        <v>2081</v>
      </c>
      <c r="GS210">
        <v>3</v>
      </c>
      <c r="GT210">
        <v>31</v>
      </c>
      <c r="GU210">
        <v>24.6</v>
      </c>
      <c r="GV210">
        <v>24.7</v>
      </c>
      <c r="GW210">
        <v>3.4094199999999999</v>
      </c>
      <c r="GX210">
        <v>2.50366</v>
      </c>
      <c r="GY210">
        <v>2.04834</v>
      </c>
      <c r="GZ210">
        <v>2.6245099999999999</v>
      </c>
      <c r="HA210">
        <v>2.1972700000000001</v>
      </c>
      <c r="HB210">
        <v>2.32666</v>
      </c>
      <c r="HC210">
        <v>36.741700000000002</v>
      </c>
      <c r="HD210">
        <v>14.6486</v>
      </c>
      <c r="HE210">
        <v>18</v>
      </c>
      <c r="HF210">
        <v>664.88199999999995</v>
      </c>
      <c r="HG210">
        <v>777.26700000000005</v>
      </c>
      <c r="HH210">
        <v>31.001200000000001</v>
      </c>
      <c r="HI210">
        <v>32.541899999999998</v>
      </c>
      <c r="HJ210">
        <v>30.000299999999999</v>
      </c>
      <c r="HK210">
        <v>32.504300000000001</v>
      </c>
      <c r="HL210">
        <v>32.5276</v>
      </c>
      <c r="HM210">
        <v>68.253100000000003</v>
      </c>
      <c r="HN210">
        <v>0</v>
      </c>
      <c r="HO210">
        <v>100</v>
      </c>
      <c r="HP210">
        <v>31</v>
      </c>
      <c r="HQ210">
        <v>1304.23</v>
      </c>
      <c r="HR210">
        <v>33.932099999999998</v>
      </c>
      <c r="HS210">
        <v>99.008899999999997</v>
      </c>
      <c r="HT210">
        <v>97.946200000000005</v>
      </c>
    </row>
    <row r="211" spans="1:228" x14ac:dyDescent="0.2">
      <c r="A211">
        <v>196</v>
      </c>
      <c r="B211">
        <v>1674579127</v>
      </c>
      <c r="C211">
        <v>779</v>
      </c>
      <c r="D211" t="s">
        <v>751</v>
      </c>
      <c r="E211" t="s">
        <v>752</v>
      </c>
      <c r="F211">
        <v>4</v>
      </c>
      <c r="G211">
        <v>1674579125</v>
      </c>
      <c r="H211">
        <f t="shared" si="102"/>
        <v>3.2797281716555939E-4</v>
      </c>
      <c r="I211">
        <f t="shared" si="103"/>
        <v>0.32797281716555937</v>
      </c>
      <c r="J211">
        <f t="shared" si="104"/>
        <v>10.901918757490881</v>
      </c>
      <c r="K211">
        <f t="shared" si="105"/>
        <v>1275.04</v>
      </c>
      <c r="L211">
        <f t="shared" si="106"/>
        <v>331.86164758721787</v>
      </c>
      <c r="M211">
        <f t="shared" si="107"/>
        <v>33.673966530461122</v>
      </c>
      <c r="N211">
        <f t="shared" si="108"/>
        <v>129.37817490258516</v>
      </c>
      <c r="O211">
        <f t="shared" si="109"/>
        <v>1.9002524324714307E-2</v>
      </c>
      <c r="P211">
        <f t="shared" si="110"/>
        <v>2.7795154626392526</v>
      </c>
      <c r="Q211">
        <f t="shared" si="111"/>
        <v>1.8930645075854898E-2</v>
      </c>
      <c r="R211">
        <f t="shared" si="112"/>
        <v>1.1838088479301644E-2</v>
      </c>
      <c r="S211">
        <f t="shared" si="113"/>
        <v>226.11104923481184</v>
      </c>
      <c r="T211">
        <f t="shared" si="114"/>
        <v>33.924598387356333</v>
      </c>
      <c r="U211">
        <f t="shared" si="115"/>
        <v>33.083842857142862</v>
      </c>
      <c r="V211">
        <f t="shared" si="116"/>
        <v>5.0759561650903393</v>
      </c>
      <c r="W211">
        <f t="shared" si="117"/>
        <v>68.58051755473376</v>
      </c>
      <c r="X211">
        <f t="shared" si="118"/>
        <v>3.3913413259118284</v>
      </c>
      <c r="Y211">
        <f t="shared" si="119"/>
        <v>4.9450506453311851</v>
      </c>
      <c r="Z211">
        <f t="shared" si="120"/>
        <v>1.684614839178511</v>
      </c>
      <c r="AA211">
        <f t="shared" si="121"/>
        <v>-14.46360123700117</v>
      </c>
      <c r="AB211">
        <f t="shared" si="122"/>
        <v>-69.604970875331816</v>
      </c>
      <c r="AC211">
        <f t="shared" si="123"/>
        <v>-5.7268374957610115</v>
      </c>
      <c r="AD211">
        <f t="shared" si="124"/>
        <v>136.31563962671785</v>
      </c>
      <c r="AE211">
        <f t="shared" si="125"/>
        <v>21.007665369123355</v>
      </c>
      <c r="AF211">
        <f t="shared" si="126"/>
        <v>0.33128525640411444</v>
      </c>
      <c r="AG211">
        <f t="shared" si="127"/>
        <v>10.901918757490881</v>
      </c>
      <c r="AH211">
        <v>1338.058171665778</v>
      </c>
      <c r="AI211">
        <v>1321.5239999999999</v>
      </c>
      <c r="AJ211">
        <v>1.609482859031161</v>
      </c>
      <c r="AK211">
        <v>62.033969261683353</v>
      </c>
      <c r="AL211">
        <f t="shared" si="128"/>
        <v>0.32797281716555937</v>
      </c>
      <c r="AM211">
        <v>33.127038484848498</v>
      </c>
      <c r="AN211">
        <v>33.419706060606067</v>
      </c>
      <c r="AO211">
        <v>-3.7246159862953621E-6</v>
      </c>
      <c r="AP211">
        <v>98.33</v>
      </c>
      <c r="AQ211">
        <v>29</v>
      </c>
      <c r="AR211">
        <v>4</v>
      </c>
      <c r="AS211">
        <f t="shared" si="129"/>
        <v>1</v>
      </c>
      <c r="AT211">
        <f t="shared" si="130"/>
        <v>0</v>
      </c>
      <c r="AU211">
        <f t="shared" si="131"/>
        <v>47725.210636633848</v>
      </c>
      <c r="AV211">
        <f t="shared" si="132"/>
        <v>1199.977142857143</v>
      </c>
      <c r="AW211">
        <f t="shared" si="133"/>
        <v>1025.9055135931669</v>
      </c>
      <c r="AX211">
        <f t="shared" si="134"/>
        <v>0.85493754585232185</v>
      </c>
      <c r="AY211">
        <f t="shared" si="135"/>
        <v>0.18842946349498119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1674579125</v>
      </c>
      <c r="BF211">
        <v>1275.04</v>
      </c>
      <c r="BG211">
        <v>1294.8228571428569</v>
      </c>
      <c r="BH211">
        <v>33.422142857142873</v>
      </c>
      <c r="BI211">
        <v>33.126542857142859</v>
      </c>
      <c r="BJ211">
        <v>1282.3942857142861</v>
      </c>
      <c r="BK211">
        <v>33.20917142857143</v>
      </c>
      <c r="BL211">
        <v>649.95871428571422</v>
      </c>
      <c r="BM211">
        <v>101.37</v>
      </c>
      <c r="BN211">
        <v>9.9894985714285706E-2</v>
      </c>
      <c r="BO211">
        <v>32.619342857142847</v>
      </c>
      <c r="BP211">
        <v>33.083842857142862</v>
      </c>
      <c r="BQ211">
        <v>999.89999999999986</v>
      </c>
      <c r="BR211">
        <v>0</v>
      </c>
      <c r="BS211">
        <v>0</v>
      </c>
      <c r="BT211">
        <v>9044.3757142857139</v>
      </c>
      <c r="BU211">
        <v>0</v>
      </c>
      <c r="BV211">
        <v>34.561714285714288</v>
      </c>
      <c r="BW211">
        <v>-19.781571428571429</v>
      </c>
      <c r="BX211">
        <v>1319.1285714285721</v>
      </c>
      <c r="BY211">
        <v>1339.1828571428571</v>
      </c>
      <c r="BZ211">
        <v>0.2955687142857143</v>
      </c>
      <c r="CA211">
        <v>1294.8228571428569</v>
      </c>
      <c r="CB211">
        <v>33.126542857142859</v>
      </c>
      <c r="CC211">
        <v>3.388004285714286</v>
      </c>
      <c r="CD211">
        <v>3.3580414285714291</v>
      </c>
      <c r="CE211">
        <v>26.06871428571429</v>
      </c>
      <c r="CF211">
        <v>25.918600000000001</v>
      </c>
      <c r="CG211">
        <v>1199.977142857143</v>
      </c>
      <c r="CH211">
        <v>0.49999828571428567</v>
      </c>
      <c r="CI211">
        <v>0.50000171428571427</v>
      </c>
      <c r="CJ211">
        <v>0</v>
      </c>
      <c r="CK211">
        <v>752.92271428571428</v>
      </c>
      <c r="CL211">
        <v>4.9990899999999998</v>
      </c>
      <c r="CM211">
        <v>7690.4642857142881</v>
      </c>
      <c r="CN211">
        <v>9557.6514285714275</v>
      </c>
      <c r="CO211">
        <v>41.875</v>
      </c>
      <c r="CP211">
        <v>43.848000000000013</v>
      </c>
      <c r="CQ211">
        <v>42.686999999999998</v>
      </c>
      <c r="CR211">
        <v>42.875</v>
      </c>
      <c r="CS211">
        <v>43.311999999999998</v>
      </c>
      <c r="CT211">
        <v>597.48714285714289</v>
      </c>
      <c r="CU211">
        <v>597.49</v>
      </c>
      <c r="CV211">
        <v>0</v>
      </c>
      <c r="CW211">
        <v>1674579139.4000001</v>
      </c>
      <c r="CX211">
        <v>0</v>
      </c>
      <c r="CY211">
        <v>1674577646.0999999</v>
      </c>
      <c r="CZ211" t="s">
        <v>356</v>
      </c>
      <c r="DA211">
        <v>1674577646.0999999</v>
      </c>
      <c r="DB211">
        <v>1674577639.5999999</v>
      </c>
      <c r="DC211">
        <v>30</v>
      </c>
      <c r="DD211">
        <v>-0.48</v>
      </c>
      <c r="DE211">
        <v>-5.1999999999999998E-2</v>
      </c>
      <c r="DF211">
        <v>-5.7220000000000004</v>
      </c>
      <c r="DG211">
        <v>0.21299999999999999</v>
      </c>
      <c r="DH211">
        <v>415</v>
      </c>
      <c r="DI211">
        <v>32</v>
      </c>
      <c r="DJ211">
        <v>0.4</v>
      </c>
      <c r="DK211">
        <v>0.18</v>
      </c>
      <c r="DL211">
        <v>-19.8970275</v>
      </c>
      <c r="DM211">
        <v>1.11114033771111</v>
      </c>
      <c r="DN211">
        <v>0.16140324189355651</v>
      </c>
      <c r="DO211">
        <v>0</v>
      </c>
      <c r="DP211">
        <v>0.29667062500000002</v>
      </c>
      <c r="DQ211">
        <v>6.5236885553467336E-3</v>
      </c>
      <c r="DR211">
        <v>2.0548375688542861E-3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357</v>
      </c>
      <c r="EA211">
        <v>3.2972999999999999</v>
      </c>
      <c r="EB211">
        <v>2.6256900000000001</v>
      </c>
      <c r="EC211">
        <v>0.21898999999999999</v>
      </c>
      <c r="ED211">
        <v>0.218837</v>
      </c>
      <c r="EE211">
        <v>0.13804900000000001</v>
      </c>
      <c r="EF211">
        <v>0.13592699999999999</v>
      </c>
      <c r="EG211">
        <v>23581.1</v>
      </c>
      <c r="EH211">
        <v>23978.5</v>
      </c>
      <c r="EI211">
        <v>28095.200000000001</v>
      </c>
      <c r="EJ211">
        <v>29548.5</v>
      </c>
      <c r="EK211">
        <v>33337.300000000003</v>
      </c>
      <c r="EL211">
        <v>35459.5</v>
      </c>
      <c r="EM211">
        <v>39662.9</v>
      </c>
      <c r="EN211">
        <v>42240.4</v>
      </c>
      <c r="EO211">
        <v>2.1831999999999998</v>
      </c>
      <c r="EP211">
        <v>2.2217699999999998</v>
      </c>
      <c r="EQ211">
        <v>0.15951699999999999</v>
      </c>
      <c r="ER211">
        <v>0</v>
      </c>
      <c r="ES211">
        <v>30.501100000000001</v>
      </c>
      <c r="ET211">
        <v>999.9</v>
      </c>
      <c r="EU211">
        <v>74.7</v>
      </c>
      <c r="EV211">
        <v>32</v>
      </c>
      <c r="EW211">
        <v>35.188000000000002</v>
      </c>
      <c r="EX211">
        <v>56.976399999999998</v>
      </c>
      <c r="EY211">
        <v>-7.2075300000000002</v>
      </c>
      <c r="EZ211">
        <v>2</v>
      </c>
      <c r="FA211">
        <v>0.39930100000000002</v>
      </c>
      <c r="FB211">
        <v>-5.6116600000000003E-2</v>
      </c>
      <c r="FC211">
        <v>20.2743</v>
      </c>
      <c r="FD211">
        <v>5.2190899999999996</v>
      </c>
      <c r="FE211">
        <v>12.007999999999999</v>
      </c>
      <c r="FF211">
        <v>4.9865500000000003</v>
      </c>
      <c r="FG211">
        <v>3.2844799999999998</v>
      </c>
      <c r="FH211">
        <v>9999</v>
      </c>
      <c r="FI211">
        <v>9999</v>
      </c>
      <c r="FJ211">
        <v>9999</v>
      </c>
      <c r="FK211">
        <v>999.9</v>
      </c>
      <c r="FL211">
        <v>1.86572</v>
      </c>
      <c r="FM211">
        <v>1.8621799999999999</v>
      </c>
      <c r="FN211">
        <v>1.8641700000000001</v>
      </c>
      <c r="FO211">
        <v>1.86022</v>
      </c>
      <c r="FP211">
        <v>1.8609599999999999</v>
      </c>
      <c r="FQ211">
        <v>1.86006</v>
      </c>
      <c r="FR211">
        <v>1.86182</v>
      </c>
      <c r="FS211">
        <v>1.85842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-7.36</v>
      </c>
      <c r="GH211">
        <v>0.21290000000000001</v>
      </c>
      <c r="GI211">
        <v>-4.3160023200825837</v>
      </c>
      <c r="GJ211">
        <v>-4.0448538125570227E-3</v>
      </c>
      <c r="GK211">
        <v>1.839783264315481E-6</v>
      </c>
      <c r="GL211">
        <v>-4.1587272622942942E-10</v>
      </c>
      <c r="GM211">
        <v>0.21294000000000321</v>
      </c>
      <c r="GN211">
        <v>0</v>
      </c>
      <c r="GO211">
        <v>0</v>
      </c>
      <c r="GP211">
        <v>0</v>
      </c>
      <c r="GQ211">
        <v>5</v>
      </c>
      <c r="GR211">
        <v>2081</v>
      </c>
      <c r="GS211">
        <v>3</v>
      </c>
      <c r="GT211">
        <v>31</v>
      </c>
      <c r="GU211">
        <v>24.7</v>
      </c>
      <c r="GV211">
        <v>24.8</v>
      </c>
      <c r="GW211">
        <v>3.4228499999999999</v>
      </c>
      <c r="GX211">
        <v>2.4939</v>
      </c>
      <c r="GY211">
        <v>2.04834</v>
      </c>
      <c r="GZ211">
        <v>2.6257299999999999</v>
      </c>
      <c r="HA211">
        <v>2.1972700000000001</v>
      </c>
      <c r="HB211">
        <v>2.35229</v>
      </c>
      <c r="HC211">
        <v>36.741700000000002</v>
      </c>
      <c r="HD211">
        <v>14.657400000000001</v>
      </c>
      <c r="HE211">
        <v>18</v>
      </c>
      <c r="HF211">
        <v>664.84199999999998</v>
      </c>
      <c r="HG211">
        <v>777.06899999999996</v>
      </c>
      <c r="HH211">
        <v>31.001200000000001</v>
      </c>
      <c r="HI211">
        <v>32.543399999999998</v>
      </c>
      <c r="HJ211">
        <v>30.000299999999999</v>
      </c>
      <c r="HK211">
        <v>32.504300000000001</v>
      </c>
      <c r="HL211">
        <v>32.5276</v>
      </c>
      <c r="HM211">
        <v>68.526399999999995</v>
      </c>
      <c r="HN211">
        <v>0</v>
      </c>
      <c r="HO211">
        <v>100</v>
      </c>
      <c r="HP211">
        <v>31</v>
      </c>
      <c r="HQ211">
        <v>1310.91</v>
      </c>
      <c r="HR211">
        <v>33.932099999999998</v>
      </c>
      <c r="HS211">
        <v>99.007499999999993</v>
      </c>
      <c r="HT211">
        <v>97.946799999999996</v>
      </c>
    </row>
    <row r="212" spans="1:228" x14ac:dyDescent="0.2">
      <c r="A212">
        <v>197</v>
      </c>
      <c r="B212">
        <v>1674579131</v>
      </c>
      <c r="C212">
        <v>783</v>
      </c>
      <c r="D212" t="s">
        <v>753</v>
      </c>
      <c r="E212" t="s">
        <v>754</v>
      </c>
      <c r="F212">
        <v>4</v>
      </c>
      <c r="G212">
        <v>1674579128.6875</v>
      </c>
      <c r="H212">
        <f t="shared" si="102"/>
        <v>3.2343403038141927E-4</v>
      </c>
      <c r="I212">
        <f t="shared" si="103"/>
        <v>0.32343403038141927</v>
      </c>
      <c r="J212">
        <f t="shared" si="104"/>
        <v>10.845608097858404</v>
      </c>
      <c r="K212">
        <f t="shared" si="105"/>
        <v>1280.8599999999999</v>
      </c>
      <c r="L212">
        <f t="shared" si="106"/>
        <v>329.45424099424071</v>
      </c>
      <c r="M212">
        <f t="shared" si="107"/>
        <v>33.429941909118583</v>
      </c>
      <c r="N212">
        <f t="shared" si="108"/>
        <v>129.96971981447999</v>
      </c>
      <c r="O212">
        <f t="shared" si="109"/>
        <v>1.8737383847202273E-2</v>
      </c>
      <c r="P212">
        <f t="shared" si="110"/>
        <v>2.767415049640694</v>
      </c>
      <c r="Q212">
        <f t="shared" si="111"/>
        <v>1.866718811015728E-2</v>
      </c>
      <c r="R212">
        <f t="shared" si="112"/>
        <v>1.1673277363842254E-2</v>
      </c>
      <c r="S212">
        <f t="shared" si="113"/>
        <v>226.10628298507589</v>
      </c>
      <c r="T212">
        <f t="shared" si="114"/>
        <v>33.924731624818683</v>
      </c>
      <c r="U212">
        <f t="shared" si="115"/>
        <v>33.081650000000003</v>
      </c>
      <c r="V212">
        <f t="shared" si="116"/>
        <v>5.0753311596414017</v>
      </c>
      <c r="W212">
        <f t="shared" si="117"/>
        <v>68.589221897241373</v>
      </c>
      <c r="X212">
        <f t="shared" si="118"/>
        <v>3.3905573895355503</v>
      </c>
      <c r="Y212">
        <f t="shared" si="119"/>
        <v>4.9432801477398263</v>
      </c>
      <c r="Z212">
        <f t="shared" si="120"/>
        <v>1.6847737701058514</v>
      </c>
      <c r="AA212">
        <f t="shared" si="121"/>
        <v>-14.26344073982059</v>
      </c>
      <c r="AB212">
        <f t="shared" si="122"/>
        <v>-69.922982846218815</v>
      </c>
      <c r="AC212">
        <f t="shared" si="123"/>
        <v>-5.7779149343563994</v>
      </c>
      <c r="AD212">
        <f t="shared" si="124"/>
        <v>136.14194446468008</v>
      </c>
      <c r="AE212">
        <f t="shared" si="125"/>
        <v>21.320750119764117</v>
      </c>
      <c r="AF212">
        <f t="shared" si="126"/>
        <v>0.3254760731857379</v>
      </c>
      <c r="AG212">
        <f t="shared" si="127"/>
        <v>10.845608097858404</v>
      </c>
      <c r="AH212">
        <v>1344.9323742616371</v>
      </c>
      <c r="AI212">
        <v>1328.1932727272731</v>
      </c>
      <c r="AJ212">
        <v>1.678088369988922</v>
      </c>
      <c r="AK212">
        <v>62.033969261683353</v>
      </c>
      <c r="AL212">
        <f t="shared" si="128"/>
        <v>0.32343403038141927</v>
      </c>
      <c r="AM212">
        <v>33.123345679653688</v>
      </c>
      <c r="AN212">
        <v>33.411941212121206</v>
      </c>
      <c r="AO212">
        <v>-6.9112085025365011E-6</v>
      </c>
      <c r="AP212">
        <v>98.33</v>
      </c>
      <c r="AQ212">
        <v>28</v>
      </c>
      <c r="AR212">
        <v>4</v>
      </c>
      <c r="AS212">
        <f t="shared" si="129"/>
        <v>1</v>
      </c>
      <c r="AT212">
        <f t="shared" si="130"/>
        <v>0</v>
      </c>
      <c r="AU212">
        <f t="shared" si="131"/>
        <v>47392.331370907828</v>
      </c>
      <c r="AV212">
        <f t="shared" si="132"/>
        <v>1199.95</v>
      </c>
      <c r="AW212">
        <f t="shared" si="133"/>
        <v>1025.8824885933034</v>
      </c>
      <c r="AX212">
        <f t="shared" si="134"/>
        <v>0.85493769623176252</v>
      </c>
      <c r="AY212">
        <f t="shared" si="135"/>
        <v>0.18842975372730186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1674579128.6875</v>
      </c>
      <c r="BF212">
        <v>1280.8599999999999</v>
      </c>
      <c r="BG212">
        <v>1300.9237499999999</v>
      </c>
      <c r="BH212">
        <v>33.414162500000003</v>
      </c>
      <c r="BI212">
        <v>33.123787500000013</v>
      </c>
      <c r="BJ212">
        <v>1288.2225000000001</v>
      </c>
      <c r="BK212">
        <v>33.201237499999998</v>
      </c>
      <c r="BL212">
        <v>650.05712500000004</v>
      </c>
      <c r="BM212">
        <v>101.370375</v>
      </c>
      <c r="BN212">
        <v>0.10029299999999999</v>
      </c>
      <c r="BO212">
        <v>32.612987500000003</v>
      </c>
      <c r="BP212">
        <v>33.081650000000003</v>
      </c>
      <c r="BQ212">
        <v>999.9</v>
      </c>
      <c r="BR212">
        <v>0</v>
      </c>
      <c r="BS212">
        <v>0</v>
      </c>
      <c r="BT212">
        <v>8980.0787500000006</v>
      </c>
      <c r="BU212">
        <v>0</v>
      </c>
      <c r="BV212">
        <v>34.274537500000001</v>
      </c>
      <c r="BW212">
        <v>-20.064074999999999</v>
      </c>
      <c r="BX212">
        <v>1325.1375</v>
      </c>
      <c r="BY212">
        <v>1345.49</v>
      </c>
      <c r="BZ212">
        <v>0.29036912500000001</v>
      </c>
      <c r="CA212">
        <v>1300.9237499999999</v>
      </c>
      <c r="CB212">
        <v>33.123787500000013</v>
      </c>
      <c r="CC212">
        <v>3.3872049999999998</v>
      </c>
      <c r="CD212">
        <v>3.3577699999999999</v>
      </c>
      <c r="CE212">
        <v>26.0647375</v>
      </c>
      <c r="CF212">
        <v>25.917212500000002</v>
      </c>
      <c r="CG212">
        <v>1199.95</v>
      </c>
      <c r="CH212">
        <v>0.49999399999999999</v>
      </c>
      <c r="CI212">
        <v>0.50000599999999995</v>
      </c>
      <c r="CJ212">
        <v>0</v>
      </c>
      <c r="CK212">
        <v>752.78862500000002</v>
      </c>
      <c r="CL212">
        <v>4.9990899999999998</v>
      </c>
      <c r="CM212">
        <v>7690.1237499999997</v>
      </c>
      <c r="CN212">
        <v>9557.4449999999997</v>
      </c>
      <c r="CO212">
        <v>41.875</v>
      </c>
      <c r="CP212">
        <v>43.851374999999997</v>
      </c>
      <c r="CQ212">
        <v>42.686999999999998</v>
      </c>
      <c r="CR212">
        <v>42.875</v>
      </c>
      <c r="CS212">
        <v>43.311999999999998</v>
      </c>
      <c r="CT212">
        <v>597.46749999999997</v>
      </c>
      <c r="CU212">
        <v>597.48249999999996</v>
      </c>
      <c r="CV212">
        <v>0</v>
      </c>
      <c r="CW212">
        <v>1674579143.5999999</v>
      </c>
      <c r="CX212">
        <v>0</v>
      </c>
      <c r="CY212">
        <v>1674577646.0999999</v>
      </c>
      <c r="CZ212" t="s">
        <v>356</v>
      </c>
      <c r="DA212">
        <v>1674577646.0999999</v>
      </c>
      <c r="DB212">
        <v>1674577639.5999999</v>
      </c>
      <c r="DC212">
        <v>30</v>
      </c>
      <c r="DD212">
        <v>-0.48</v>
      </c>
      <c r="DE212">
        <v>-5.1999999999999998E-2</v>
      </c>
      <c r="DF212">
        <v>-5.7220000000000004</v>
      </c>
      <c r="DG212">
        <v>0.21299999999999999</v>
      </c>
      <c r="DH212">
        <v>415</v>
      </c>
      <c r="DI212">
        <v>32</v>
      </c>
      <c r="DJ212">
        <v>0.4</v>
      </c>
      <c r="DK212">
        <v>0.18</v>
      </c>
      <c r="DL212">
        <v>-19.9228025</v>
      </c>
      <c r="DM212">
        <v>0.48458724202626952</v>
      </c>
      <c r="DN212">
        <v>0.17534808023970461</v>
      </c>
      <c r="DO212">
        <v>0</v>
      </c>
      <c r="DP212">
        <v>0.29604360000000002</v>
      </c>
      <c r="DQ212">
        <v>-2.0968547842401999E-2</v>
      </c>
      <c r="DR212">
        <v>2.949240883685156E-3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3.29731</v>
      </c>
      <c r="EB212">
        <v>2.62514</v>
      </c>
      <c r="EC212">
        <v>0.21967</v>
      </c>
      <c r="ED212">
        <v>0.21951100000000001</v>
      </c>
      <c r="EE212">
        <v>0.13803000000000001</v>
      </c>
      <c r="EF212">
        <v>0.13593</v>
      </c>
      <c r="EG212">
        <v>23559.9</v>
      </c>
      <c r="EH212">
        <v>23957.4</v>
      </c>
      <c r="EI212">
        <v>28094.6</v>
      </c>
      <c r="EJ212">
        <v>29548.1</v>
      </c>
      <c r="EK212">
        <v>33337.5</v>
      </c>
      <c r="EL212">
        <v>35458.800000000003</v>
      </c>
      <c r="EM212">
        <v>39662.300000000003</v>
      </c>
      <c r="EN212">
        <v>42239.8</v>
      </c>
      <c r="EO212">
        <v>2.1836199999999999</v>
      </c>
      <c r="EP212">
        <v>2.2216999999999998</v>
      </c>
      <c r="EQ212">
        <v>0.15854799999999999</v>
      </c>
      <c r="ER212">
        <v>0</v>
      </c>
      <c r="ES212">
        <v>30.499700000000001</v>
      </c>
      <c r="ET212">
        <v>999.9</v>
      </c>
      <c r="EU212">
        <v>74.7</v>
      </c>
      <c r="EV212">
        <v>32</v>
      </c>
      <c r="EW212">
        <v>35.188299999999998</v>
      </c>
      <c r="EX212">
        <v>57.636400000000002</v>
      </c>
      <c r="EY212">
        <v>-7.2476000000000003</v>
      </c>
      <c r="EZ212">
        <v>2</v>
      </c>
      <c r="FA212">
        <v>0.399619</v>
      </c>
      <c r="FB212">
        <v>-5.3251600000000003E-2</v>
      </c>
      <c r="FC212">
        <v>20.2742</v>
      </c>
      <c r="FD212">
        <v>5.2189399999999999</v>
      </c>
      <c r="FE212">
        <v>12.0082</v>
      </c>
      <c r="FF212">
        <v>4.9859</v>
      </c>
      <c r="FG212">
        <v>3.2845</v>
      </c>
      <c r="FH212">
        <v>9999</v>
      </c>
      <c r="FI212">
        <v>9999</v>
      </c>
      <c r="FJ212">
        <v>9999</v>
      </c>
      <c r="FK212">
        <v>999.9</v>
      </c>
      <c r="FL212">
        <v>1.8657300000000001</v>
      </c>
      <c r="FM212">
        <v>1.8621700000000001</v>
      </c>
      <c r="FN212">
        <v>1.8641700000000001</v>
      </c>
      <c r="FO212">
        <v>1.8602099999999999</v>
      </c>
      <c r="FP212">
        <v>1.8609599999999999</v>
      </c>
      <c r="FQ212">
        <v>1.8600699999999999</v>
      </c>
      <c r="FR212">
        <v>1.8617999999999999</v>
      </c>
      <c r="FS212">
        <v>1.8583799999999999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-7.36</v>
      </c>
      <c r="GH212">
        <v>0.21299999999999999</v>
      </c>
      <c r="GI212">
        <v>-4.3160023200825837</v>
      </c>
      <c r="GJ212">
        <v>-4.0448538125570227E-3</v>
      </c>
      <c r="GK212">
        <v>1.839783264315481E-6</v>
      </c>
      <c r="GL212">
        <v>-4.1587272622942942E-10</v>
      </c>
      <c r="GM212">
        <v>0.21294000000000321</v>
      </c>
      <c r="GN212">
        <v>0</v>
      </c>
      <c r="GO212">
        <v>0</v>
      </c>
      <c r="GP212">
        <v>0</v>
      </c>
      <c r="GQ212">
        <v>5</v>
      </c>
      <c r="GR212">
        <v>2081</v>
      </c>
      <c r="GS212">
        <v>3</v>
      </c>
      <c r="GT212">
        <v>31</v>
      </c>
      <c r="GU212">
        <v>24.7</v>
      </c>
      <c r="GV212">
        <v>24.9</v>
      </c>
      <c r="GW212">
        <v>3.43628</v>
      </c>
      <c r="GX212">
        <v>2.50488</v>
      </c>
      <c r="GY212">
        <v>2.04834</v>
      </c>
      <c r="GZ212">
        <v>2.6245099999999999</v>
      </c>
      <c r="HA212">
        <v>2.1972700000000001</v>
      </c>
      <c r="HB212">
        <v>2.3156699999999999</v>
      </c>
      <c r="HC212">
        <v>36.741700000000002</v>
      </c>
      <c r="HD212">
        <v>14.657400000000001</v>
      </c>
      <c r="HE212">
        <v>18</v>
      </c>
      <c r="HF212">
        <v>665.18799999999999</v>
      </c>
      <c r="HG212">
        <v>776.995</v>
      </c>
      <c r="HH212">
        <v>31.001000000000001</v>
      </c>
      <c r="HI212">
        <v>32.544800000000002</v>
      </c>
      <c r="HJ212">
        <v>30.000399999999999</v>
      </c>
      <c r="HK212">
        <v>32.505000000000003</v>
      </c>
      <c r="HL212">
        <v>32.5276</v>
      </c>
      <c r="HM212">
        <v>68.809600000000003</v>
      </c>
      <c r="HN212">
        <v>0</v>
      </c>
      <c r="HO212">
        <v>100</v>
      </c>
      <c r="HP212">
        <v>31</v>
      </c>
      <c r="HQ212">
        <v>1317.59</v>
      </c>
      <c r="HR212">
        <v>33.932099999999998</v>
      </c>
      <c r="HS212">
        <v>99.005499999999998</v>
      </c>
      <c r="HT212">
        <v>97.945300000000003</v>
      </c>
    </row>
    <row r="213" spans="1:228" x14ac:dyDescent="0.2">
      <c r="A213">
        <v>198</v>
      </c>
      <c r="B213">
        <v>1674579135</v>
      </c>
      <c r="C213">
        <v>787</v>
      </c>
      <c r="D213" t="s">
        <v>755</v>
      </c>
      <c r="E213" t="s">
        <v>756</v>
      </c>
      <c r="F213">
        <v>4</v>
      </c>
      <c r="G213">
        <v>1674579133</v>
      </c>
      <c r="H213">
        <f t="shared" si="102"/>
        <v>3.1297115126420065E-4</v>
      </c>
      <c r="I213">
        <f t="shared" si="103"/>
        <v>0.31297115126420066</v>
      </c>
      <c r="J213">
        <f t="shared" si="104"/>
        <v>10.936551577872361</v>
      </c>
      <c r="K213">
        <f t="shared" si="105"/>
        <v>1287.8785714285709</v>
      </c>
      <c r="L213">
        <f t="shared" si="106"/>
        <v>300.01659700008378</v>
      </c>
      <c r="M213">
        <f t="shared" si="107"/>
        <v>30.442094689277997</v>
      </c>
      <c r="N213">
        <f t="shared" si="108"/>
        <v>130.67850849501397</v>
      </c>
      <c r="O213">
        <f t="shared" si="109"/>
        <v>1.81724293176923E-2</v>
      </c>
      <c r="P213">
        <f t="shared" si="110"/>
        <v>2.7719080261425111</v>
      </c>
      <c r="Q213">
        <f t="shared" si="111"/>
        <v>1.8106501300504819E-2</v>
      </c>
      <c r="R213">
        <f t="shared" si="112"/>
        <v>1.1322466657164616E-2</v>
      </c>
      <c r="S213">
        <f t="shared" si="113"/>
        <v>226.12587990594881</v>
      </c>
      <c r="T213">
        <f t="shared" si="114"/>
        <v>33.913936610528317</v>
      </c>
      <c r="U213">
        <f t="shared" si="115"/>
        <v>33.065057142857142</v>
      </c>
      <c r="V213">
        <f t="shared" si="116"/>
        <v>5.0706040536259662</v>
      </c>
      <c r="W213">
        <f t="shared" si="117"/>
        <v>68.620526116005038</v>
      </c>
      <c r="X213">
        <f t="shared" si="118"/>
        <v>3.389847026207184</v>
      </c>
      <c r="Y213">
        <f t="shared" si="119"/>
        <v>4.9399898515446345</v>
      </c>
      <c r="Z213">
        <f t="shared" si="120"/>
        <v>1.6807570274187822</v>
      </c>
      <c r="AA213">
        <f t="shared" si="121"/>
        <v>-13.802027770751248</v>
      </c>
      <c r="AB213">
        <f t="shared" si="122"/>
        <v>-69.322666199587644</v>
      </c>
      <c r="AC213">
        <f t="shared" si="123"/>
        <v>-5.7182273803179697</v>
      </c>
      <c r="AD213">
        <f t="shared" si="124"/>
        <v>137.28295855529197</v>
      </c>
      <c r="AE213">
        <f t="shared" si="125"/>
        <v>21.48279144115385</v>
      </c>
      <c r="AF213">
        <f t="shared" si="126"/>
        <v>0.31801490718355652</v>
      </c>
      <c r="AG213">
        <f t="shared" si="127"/>
        <v>10.936551577872361</v>
      </c>
      <c r="AH213">
        <v>1351.7366389141059</v>
      </c>
      <c r="AI213">
        <v>1334.906303030303</v>
      </c>
      <c r="AJ213">
        <v>1.6790909065644859</v>
      </c>
      <c r="AK213">
        <v>62.033969261683353</v>
      </c>
      <c r="AL213">
        <f t="shared" si="128"/>
        <v>0.31297115126420066</v>
      </c>
      <c r="AM213">
        <v>33.124450103896109</v>
      </c>
      <c r="AN213">
        <v>33.403712727272712</v>
      </c>
      <c r="AO213">
        <v>-5.4334998335221614E-6</v>
      </c>
      <c r="AP213">
        <v>98.33</v>
      </c>
      <c r="AQ213">
        <v>28</v>
      </c>
      <c r="AR213">
        <v>4</v>
      </c>
      <c r="AS213">
        <f t="shared" si="129"/>
        <v>1</v>
      </c>
      <c r="AT213">
        <f t="shared" si="130"/>
        <v>0</v>
      </c>
      <c r="AU213">
        <f t="shared" si="131"/>
        <v>47518.033777191587</v>
      </c>
      <c r="AV213">
        <f t="shared" si="132"/>
        <v>1200.042857142857</v>
      </c>
      <c r="AW213">
        <f t="shared" si="133"/>
        <v>1025.9629636818386</v>
      </c>
      <c r="AX213">
        <f t="shared" si="134"/>
        <v>0.85493860288000079</v>
      </c>
      <c r="AY213">
        <f t="shared" si="135"/>
        <v>0.18843150355840171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1674579133</v>
      </c>
      <c r="BF213">
        <v>1287.8785714285709</v>
      </c>
      <c r="BG213">
        <v>1308.0857142857139</v>
      </c>
      <c r="BH213">
        <v>33.408028571428567</v>
      </c>
      <c r="BI213">
        <v>33.124299999999998</v>
      </c>
      <c r="BJ213">
        <v>1295.251428571429</v>
      </c>
      <c r="BK213">
        <v>33.195071428571431</v>
      </c>
      <c r="BL213">
        <v>650.03814285714282</v>
      </c>
      <c r="BM213">
        <v>101.3681428571429</v>
      </c>
      <c r="BN213">
        <v>9.989255714285715E-2</v>
      </c>
      <c r="BO213">
        <v>32.601171428571433</v>
      </c>
      <c r="BP213">
        <v>33.065057142857142</v>
      </c>
      <c r="BQ213">
        <v>999.89999999999986</v>
      </c>
      <c r="BR213">
        <v>0</v>
      </c>
      <c r="BS213">
        <v>0</v>
      </c>
      <c r="BT213">
        <v>9004.1071428571431</v>
      </c>
      <c r="BU213">
        <v>0</v>
      </c>
      <c r="BV213">
        <v>34.411942857142847</v>
      </c>
      <c r="BW213">
        <v>-20.205971428571431</v>
      </c>
      <c r="BX213">
        <v>1332.3928571428571</v>
      </c>
      <c r="BY213">
        <v>1352.9</v>
      </c>
      <c r="BZ213">
        <v>0.28368571428571432</v>
      </c>
      <c r="CA213">
        <v>1308.0857142857139</v>
      </c>
      <c r="CB213">
        <v>33.124299999999998</v>
      </c>
      <c r="CC213">
        <v>3.3865099999999999</v>
      </c>
      <c r="CD213">
        <v>3.357754285714285</v>
      </c>
      <c r="CE213">
        <v>26.061257142857141</v>
      </c>
      <c r="CF213">
        <v>25.91715714285715</v>
      </c>
      <c r="CG213">
        <v>1200.042857142857</v>
      </c>
      <c r="CH213">
        <v>0.49996328571428572</v>
      </c>
      <c r="CI213">
        <v>0.50003671428571439</v>
      </c>
      <c r="CJ213">
        <v>0</v>
      </c>
      <c r="CK213">
        <v>752.82742857142853</v>
      </c>
      <c r="CL213">
        <v>4.9990899999999998</v>
      </c>
      <c r="CM213">
        <v>7690.8200000000006</v>
      </c>
      <c r="CN213">
        <v>9558.0771428571425</v>
      </c>
      <c r="CO213">
        <v>41.875</v>
      </c>
      <c r="CP213">
        <v>43.811999999999998</v>
      </c>
      <c r="CQ213">
        <v>42.686999999999998</v>
      </c>
      <c r="CR213">
        <v>42.875</v>
      </c>
      <c r="CS213">
        <v>43.311999999999998</v>
      </c>
      <c r="CT213">
        <v>597.47857142857151</v>
      </c>
      <c r="CU213">
        <v>597.56571428571431</v>
      </c>
      <c r="CV213">
        <v>0</v>
      </c>
      <c r="CW213">
        <v>1674579147.8</v>
      </c>
      <c r="CX213">
        <v>0</v>
      </c>
      <c r="CY213">
        <v>1674577646.0999999</v>
      </c>
      <c r="CZ213" t="s">
        <v>356</v>
      </c>
      <c r="DA213">
        <v>1674577646.0999999</v>
      </c>
      <c r="DB213">
        <v>1674577639.5999999</v>
      </c>
      <c r="DC213">
        <v>30</v>
      </c>
      <c r="DD213">
        <v>-0.48</v>
      </c>
      <c r="DE213">
        <v>-5.1999999999999998E-2</v>
      </c>
      <c r="DF213">
        <v>-5.7220000000000004</v>
      </c>
      <c r="DG213">
        <v>0.21299999999999999</v>
      </c>
      <c r="DH213">
        <v>415</v>
      </c>
      <c r="DI213">
        <v>32</v>
      </c>
      <c r="DJ213">
        <v>0.4</v>
      </c>
      <c r="DK213">
        <v>0.18</v>
      </c>
      <c r="DL213">
        <v>-19.9348575</v>
      </c>
      <c r="DM213">
        <v>-0.90717636022507586</v>
      </c>
      <c r="DN213">
        <v>0.19160790417868989</v>
      </c>
      <c r="DO213">
        <v>0</v>
      </c>
      <c r="DP213">
        <v>0.29366419999999999</v>
      </c>
      <c r="DQ213">
        <v>-4.9525530956848772E-2</v>
      </c>
      <c r="DR213">
        <v>5.2833627369318504E-3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3.2972700000000001</v>
      </c>
      <c r="EB213">
        <v>2.6252</v>
      </c>
      <c r="EC213">
        <v>0.22033900000000001</v>
      </c>
      <c r="ED213">
        <v>0.22021099999999999</v>
      </c>
      <c r="EE213">
        <v>0.13800200000000001</v>
      </c>
      <c r="EF213">
        <v>0.13592399999999999</v>
      </c>
      <c r="EG213">
        <v>23539.3</v>
      </c>
      <c r="EH213">
        <v>23935.8</v>
      </c>
      <c r="EI213">
        <v>28094.1</v>
      </c>
      <c r="EJ213">
        <v>29547.9</v>
      </c>
      <c r="EK213">
        <v>33338</v>
      </c>
      <c r="EL213">
        <v>35459.199999999997</v>
      </c>
      <c r="EM213">
        <v>39661.599999999999</v>
      </c>
      <c r="EN213">
        <v>42239.9</v>
      </c>
      <c r="EO213">
        <v>2.1834799999999999</v>
      </c>
      <c r="EP213">
        <v>2.2216200000000002</v>
      </c>
      <c r="EQ213">
        <v>0.15750500000000001</v>
      </c>
      <c r="ER213">
        <v>0</v>
      </c>
      <c r="ES213">
        <v>30.497800000000002</v>
      </c>
      <c r="ET213">
        <v>999.9</v>
      </c>
      <c r="EU213">
        <v>74.7</v>
      </c>
      <c r="EV213">
        <v>32</v>
      </c>
      <c r="EW213">
        <v>35.185899999999997</v>
      </c>
      <c r="EX213">
        <v>57.546399999999998</v>
      </c>
      <c r="EY213">
        <v>-7.1554500000000001</v>
      </c>
      <c r="EZ213">
        <v>2</v>
      </c>
      <c r="FA213">
        <v>0.39963399999999999</v>
      </c>
      <c r="FB213">
        <v>-5.08551E-2</v>
      </c>
      <c r="FC213">
        <v>20.2743</v>
      </c>
      <c r="FD213">
        <v>5.2190899999999996</v>
      </c>
      <c r="FE213">
        <v>12.007300000000001</v>
      </c>
      <c r="FF213">
        <v>4.9863999999999997</v>
      </c>
      <c r="FG213">
        <v>3.2844000000000002</v>
      </c>
      <c r="FH213">
        <v>9999</v>
      </c>
      <c r="FI213">
        <v>9999</v>
      </c>
      <c r="FJ213">
        <v>9999</v>
      </c>
      <c r="FK213">
        <v>999.9</v>
      </c>
      <c r="FL213">
        <v>1.86574</v>
      </c>
      <c r="FM213">
        <v>1.8621799999999999</v>
      </c>
      <c r="FN213">
        <v>1.8641700000000001</v>
      </c>
      <c r="FO213">
        <v>1.8602000000000001</v>
      </c>
      <c r="FP213">
        <v>1.8609599999999999</v>
      </c>
      <c r="FQ213">
        <v>1.86009</v>
      </c>
      <c r="FR213">
        <v>1.86182</v>
      </c>
      <c r="FS213">
        <v>1.8583799999999999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-7.38</v>
      </c>
      <c r="GH213">
        <v>0.21290000000000001</v>
      </c>
      <c r="GI213">
        <v>-4.3160023200825837</v>
      </c>
      <c r="GJ213">
        <v>-4.0448538125570227E-3</v>
      </c>
      <c r="GK213">
        <v>1.839783264315481E-6</v>
      </c>
      <c r="GL213">
        <v>-4.1587272622942942E-10</v>
      </c>
      <c r="GM213">
        <v>0.21294000000000321</v>
      </c>
      <c r="GN213">
        <v>0</v>
      </c>
      <c r="GO213">
        <v>0</v>
      </c>
      <c r="GP213">
        <v>0</v>
      </c>
      <c r="GQ213">
        <v>5</v>
      </c>
      <c r="GR213">
        <v>2081</v>
      </c>
      <c r="GS213">
        <v>3</v>
      </c>
      <c r="GT213">
        <v>31</v>
      </c>
      <c r="GU213">
        <v>24.8</v>
      </c>
      <c r="GV213">
        <v>24.9</v>
      </c>
      <c r="GW213">
        <v>3.4521500000000001</v>
      </c>
      <c r="GX213">
        <v>2.4939</v>
      </c>
      <c r="GY213">
        <v>2.04834</v>
      </c>
      <c r="GZ213">
        <v>2.6245099999999999</v>
      </c>
      <c r="HA213">
        <v>2.1972700000000001</v>
      </c>
      <c r="HB213">
        <v>2.32666</v>
      </c>
      <c r="HC213">
        <v>36.741700000000002</v>
      </c>
      <c r="HD213">
        <v>14.657400000000001</v>
      </c>
      <c r="HE213">
        <v>18</v>
      </c>
      <c r="HF213">
        <v>665.09199999999998</v>
      </c>
      <c r="HG213">
        <v>776.92100000000005</v>
      </c>
      <c r="HH213">
        <v>31.000800000000002</v>
      </c>
      <c r="HI213">
        <v>32.546199999999999</v>
      </c>
      <c r="HJ213">
        <v>30.0002</v>
      </c>
      <c r="HK213">
        <v>32.507199999999997</v>
      </c>
      <c r="HL213">
        <v>32.5276</v>
      </c>
      <c r="HM213">
        <v>69.082499999999996</v>
      </c>
      <c r="HN213">
        <v>0</v>
      </c>
      <c r="HO213">
        <v>100</v>
      </c>
      <c r="HP213">
        <v>31</v>
      </c>
      <c r="HQ213">
        <v>1324.27</v>
      </c>
      <c r="HR213">
        <v>33.932099999999998</v>
      </c>
      <c r="HS213">
        <v>99.003900000000002</v>
      </c>
      <c r="HT213">
        <v>97.945300000000003</v>
      </c>
    </row>
    <row r="214" spans="1:228" x14ac:dyDescent="0.2">
      <c r="A214">
        <v>199</v>
      </c>
      <c r="B214">
        <v>1674579139</v>
      </c>
      <c r="C214">
        <v>791</v>
      </c>
      <c r="D214" t="s">
        <v>757</v>
      </c>
      <c r="E214" t="s">
        <v>758</v>
      </c>
      <c r="F214">
        <v>4</v>
      </c>
      <c r="G214">
        <v>1674579136.6875</v>
      </c>
      <c r="H214">
        <f t="shared" si="102"/>
        <v>3.0270458519310436E-4</v>
      </c>
      <c r="I214">
        <f t="shared" si="103"/>
        <v>0.30270458519310434</v>
      </c>
      <c r="J214">
        <f t="shared" si="104"/>
        <v>11.060813572145651</v>
      </c>
      <c r="K214">
        <f t="shared" si="105"/>
        <v>1293.9224999999999</v>
      </c>
      <c r="L214">
        <f t="shared" si="106"/>
        <v>266.44511339818774</v>
      </c>
      <c r="M214">
        <f t="shared" si="107"/>
        <v>27.035877972358289</v>
      </c>
      <c r="N214">
        <f t="shared" si="108"/>
        <v>131.29282188564508</v>
      </c>
      <c r="O214">
        <f t="shared" si="109"/>
        <v>1.7645104006404729E-2</v>
      </c>
      <c r="P214">
        <f t="shared" si="110"/>
        <v>2.7689372686313369</v>
      </c>
      <c r="Q214">
        <f t="shared" si="111"/>
        <v>1.758287315087665E-2</v>
      </c>
      <c r="R214">
        <f t="shared" si="112"/>
        <v>1.0994868534371842E-2</v>
      </c>
      <c r="S214">
        <f t="shared" si="113"/>
        <v>226.12929144810496</v>
      </c>
      <c r="T214">
        <f t="shared" si="114"/>
        <v>33.904940053360491</v>
      </c>
      <c r="U214">
        <f t="shared" si="115"/>
        <v>33.038674999999998</v>
      </c>
      <c r="V214">
        <f t="shared" si="116"/>
        <v>5.0630959846027528</v>
      </c>
      <c r="W214">
        <f t="shared" si="117"/>
        <v>68.653684173089459</v>
      </c>
      <c r="X214">
        <f t="shared" si="118"/>
        <v>3.3889757187176897</v>
      </c>
      <c r="Y214">
        <f t="shared" si="119"/>
        <v>4.9363348224305259</v>
      </c>
      <c r="Z214">
        <f t="shared" si="120"/>
        <v>1.6741202658850631</v>
      </c>
      <c r="AA214">
        <f t="shared" si="121"/>
        <v>-13.349272207015902</v>
      </c>
      <c r="AB214">
        <f t="shared" si="122"/>
        <v>-67.270691039995427</v>
      </c>
      <c r="AC214">
        <f t="shared" si="123"/>
        <v>-5.5538425455639473</v>
      </c>
      <c r="AD214">
        <f t="shared" si="124"/>
        <v>139.95548565552969</v>
      </c>
      <c r="AE214">
        <f t="shared" si="125"/>
        <v>21.665210586475069</v>
      </c>
      <c r="AF214">
        <f t="shared" si="126"/>
        <v>0.30817101277303127</v>
      </c>
      <c r="AG214">
        <f t="shared" si="127"/>
        <v>11.060813572145651</v>
      </c>
      <c r="AH214">
        <v>1358.760570537733</v>
      </c>
      <c r="AI214">
        <v>1341.716727272727</v>
      </c>
      <c r="AJ214">
        <v>1.7035066541576851</v>
      </c>
      <c r="AK214">
        <v>62.033969261683353</v>
      </c>
      <c r="AL214">
        <f t="shared" si="128"/>
        <v>0.30270458519310434</v>
      </c>
      <c r="AM214">
        <v>33.124486519480527</v>
      </c>
      <c r="AN214">
        <v>33.394624848484831</v>
      </c>
      <c r="AO214">
        <v>-6.5712697088816223E-6</v>
      </c>
      <c r="AP214">
        <v>98.33</v>
      </c>
      <c r="AQ214">
        <v>29</v>
      </c>
      <c r="AR214">
        <v>4</v>
      </c>
      <c r="AS214">
        <f t="shared" si="129"/>
        <v>1</v>
      </c>
      <c r="AT214">
        <f t="shared" si="130"/>
        <v>0</v>
      </c>
      <c r="AU214">
        <f t="shared" si="131"/>
        <v>47438.152939185653</v>
      </c>
      <c r="AV214">
        <f t="shared" si="132"/>
        <v>1200.0762500000001</v>
      </c>
      <c r="AW214">
        <f t="shared" si="133"/>
        <v>1025.990019921298</v>
      </c>
      <c r="AX214">
        <f t="shared" si="134"/>
        <v>0.85493735912305391</v>
      </c>
      <c r="AY214">
        <f t="shared" si="135"/>
        <v>0.18842910310749417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1674579136.6875</v>
      </c>
      <c r="BF214">
        <v>1293.9224999999999</v>
      </c>
      <c r="BG214">
        <v>1314.29</v>
      </c>
      <c r="BH214">
        <v>33.399175</v>
      </c>
      <c r="BI214">
        <v>33.124200000000002</v>
      </c>
      <c r="BJ214">
        <v>1301.3025</v>
      </c>
      <c r="BK214">
        <v>33.186224999999993</v>
      </c>
      <c r="BL214">
        <v>649.97550000000001</v>
      </c>
      <c r="BM214">
        <v>101.368875</v>
      </c>
      <c r="BN214">
        <v>9.9970224999999996E-2</v>
      </c>
      <c r="BO214">
        <v>32.588037499999999</v>
      </c>
      <c r="BP214">
        <v>33.038674999999998</v>
      </c>
      <c r="BQ214">
        <v>999.9</v>
      </c>
      <c r="BR214">
        <v>0</v>
      </c>
      <c r="BS214">
        <v>0</v>
      </c>
      <c r="BT214">
        <v>8988.28125</v>
      </c>
      <c r="BU214">
        <v>0</v>
      </c>
      <c r="BV214">
        <v>34.967512499999998</v>
      </c>
      <c r="BW214">
        <v>-20.365749999999998</v>
      </c>
      <c r="BX214">
        <v>1338.6324999999999</v>
      </c>
      <c r="BY214">
        <v>1359.31375</v>
      </c>
      <c r="BZ214">
        <v>0.27495249999999999</v>
      </c>
      <c r="CA214">
        <v>1314.29</v>
      </c>
      <c r="CB214">
        <v>33.124200000000002</v>
      </c>
      <c r="CC214">
        <v>3.3856362500000001</v>
      </c>
      <c r="CD214">
        <v>3.3577625000000002</v>
      </c>
      <c r="CE214">
        <v>26.056899999999999</v>
      </c>
      <c r="CF214">
        <v>25.917212500000002</v>
      </c>
      <c r="CG214">
        <v>1200.0762500000001</v>
      </c>
      <c r="CH214">
        <v>0.50000462499999998</v>
      </c>
      <c r="CI214">
        <v>0.49999537500000002</v>
      </c>
      <c r="CJ214">
        <v>0</v>
      </c>
      <c r="CK214">
        <v>752.89499999999998</v>
      </c>
      <c r="CL214">
        <v>4.9990899999999998</v>
      </c>
      <c r="CM214">
        <v>7691.1512499999999</v>
      </c>
      <c r="CN214">
        <v>9558.4724999999999</v>
      </c>
      <c r="CO214">
        <v>41.875</v>
      </c>
      <c r="CP214">
        <v>43.811999999999998</v>
      </c>
      <c r="CQ214">
        <v>42.686999999999998</v>
      </c>
      <c r="CR214">
        <v>42.875</v>
      </c>
      <c r="CS214">
        <v>43.311999999999998</v>
      </c>
      <c r="CT214">
        <v>597.54500000000007</v>
      </c>
      <c r="CU214">
        <v>597.53250000000003</v>
      </c>
      <c r="CV214">
        <v>0</v>
      </c>
      <c r="CW214">
        <v>1674579151.4000001</v>
      </c>
      <c r="CX214">
        <v>0</v>
      </c>
      <c r="CY214">
        <v>1674577646.0999999</v>
      </c>
      <c r="CZ214" t="s">
        <v>356</v>
      </c>
      <c r="DA214">
        <v>1674577646.0999999</v>
      </c>
      <c r="DB214">
        <v>1674577639.5999999</v>
      </c>
      <c r="DC214">
        <v>30</v>
      </c>
      <c r="DD214">
        <v>-0.48</v>
      </c>
      <c r="DE214">
        <v>-5.1999999999999998E-2</v>
      </c>
      <c r="DF214">
        <v>-5.7220000000000004</v>
      </c>
      <c r="DG214">
        <v>0.21299999999999999</v>
      </c>
      <c r="DH214">
        <v>415</v>
      </c>
      <c r="DI214">
        <v>32</v>
      </c>
      <c r="DJ214">
        <v>0.4</v>
      </c>
      <c r="DK214">
        <v>0.18</v>
      </c>
      <c r="DL214">
        <v>-20.006654999999999</v>
      </c>
      <c r="DM214">
        <v>-2.5302439024389991</v>
      </c>
      <c r="DN214">
        <v>0.26039859249811609</v>
      </c>
      <c r="DO214">
        <v>0</v>
      </c>
      <c r="DP214">
        <v>0.28923965000000001</v>
      </c>
      <c r="DQ214">
        <v>-8.3438273921201525E-2</v>
      </c>
      <c r="DR214">
        <v>8.2808616265156888E-3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357</v>
      </c>
      <c r="EA214">
        <v>3.2972899999999998</v>
      </c>
      <c r="EB214">
        <v>2.6252499999999999</v>
      </c>
      <c r="EC214">
        <v>0.22103600000000001</v>
      </c>
      <c r="ED214">
        <v>0.220891</v>
      </c>
      <c r="EE214">
        <v>0.137984</v>
      </c>
      <c r="EF214">
        <v>0.13592499999999999</v>
      </c>
      <c r="EG214">
        <v>23518.5</v>
      </c>
      <c r="EH214">
        <v>23914.3</v>
      </c>
      <c r="EI214">
        <v>28094.5</v>
      </c>
      <c r="EJ214">
        <v>29547.3</v>
      </c>
      <c r="EK214">
        <v>33339</v>
      </c>
      <c r="EL214">
        <v>35458.699999999997</v>
      </c>
      <c r="EM214">
        <v>39661.800000000003</v>
      </c>
      <c r="EN214">
        <v>42239.199999999997</v>
      </c>
      <c r="EO214">
        <v>2.1830699999999998</v>
      </c>
      <c r="EP214">
        <v>2.2218</v>
      </c>
      <c r="EQ214">
        <v>0.155941</v>
      </c>
      <c r="ER214">
        <v>0</v>
      </c>
      <c r="ES214">
        <v>30.493300000000001</v>
      </c>
      <c r="ET214">
        <v>999.9</v>
      </c>
      <c r="EU214">
        <v>74.7</v>
      </c>
      <c r="EV214">
        <v>32</v>
      </c>
      <c r="EW214">
        <v>35.184100000000001</v>
      </c>
      <c r="EX214">
        <v>57.276400000000002</v>
      </c>
      <c r="EY214">
        <v>-7.2676299999999996</v>
      </c>
      <c r="EZ214">
        <v>2</v>
      </c>
      <c r="FA214">
        <v>0.39988099999999999</v>
      </c>
      <c r="FB214">
        <v>-4.9967299999999999E-2</v>
      </c>
      <c r="FC214">
        <v>20.274100000000001</v>
      </c>
      <c r="FD214">
        <v>5.2195400000000003</v>
      </c>
      <c r="FE214">
        <v>12.0085</v>
      </c>
      <c r="FF214">
        <v>4.9861000000000004</v>
      </c>
      <c r="FG214">
        <v>3.2845499999999999</v>
      </c>
      <c r="FH214">
        <v>9999</v>
      </c>
      <c r="FI214">
        <v>9999</v>
      </c>
      <c r="FJ214">
        <v>9999</v>
      </c>
      <c r="FK214">
        <v>999.9</v>
      </c>
      <c r="FL214">
        <v>1.86572</v>
      </c>
      <c r="FM214">
        <v>1.8621799999999999</v>
      </c>
      <c r="FN214">
        <v>1.8641700000000001</v>
      </c>
      <c r="FO214">
        <v>1.8602000000000001</v>
      </c>
      <c r="FP214">
        <v>1.8609599999999999</v>
      </c>
      <c r="FQ214">
        <v>1.86009</v>
      </c>
      <c r="FR214">
        <v>1.86181</v>
      </c>
      <c r="FS214">
        <v>1.85839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-7.39</v>
      </c>
      <c r="GH214">
        <v>0.21299999999999999</v>
      </c>
      <c r="GI214">
        <v>-4.3160023200825837</v>
      </c>
      <c r="GJ214">
        <v>-4.0448538125570227E-3</v>
      </c>
      <c r="GK214">
        <v>1.839783264315481E-6</v>
      </c>
      <c r="GL214">
        <v>-4.1587272622942942E-10</v>
      </c>
      <c r="GM214">
        <v>0.21294000000000321</v>
      </c>
      <c r="GN214">
        <v>0</v>
      </c>
      <c r="GO214">
        <v>0</v>
      </c>
      <c r="GP214">
        <v>0</v>
      </c>
      <c r="GQ214">
        <v>5</v>
      </c>
      <c r="GR214">
        <v>2081</v>
      </c>
      <c r="GS214">
        <v>3</v>
      </c>
      <c r="GT214">
        <v>31</v>
      </c>
      <c r="GU214">
        <v>24.9</v>
      </c>
      <c r="GV214">
        <v>25</v>
      </c>
      <c r="GW214">
        <v>3.4655800000000001</v>
      </c>
      <c r="GX214">
        <v>2.49146</v>
      </c>
      <c r="GY214">
        <v>2.04834</v>
      </c>
      <c r="GZ214">
        <v>2.6257299999999999</v>
      </c>
      <c r="HA214">
        <v>2.1972700000000001</v>
      </c>
      <c r="HB214">
        <v>2.3571800000000001</v>
      </c>
      <c r="HC214">
        <v>36.7654</v>
      </c>
      <c r="HD214">
        <v>14.6661</v>
      </c>
      <c r="HE214">
        <v>18</v>
      </c>
      <c r="HF214">
        <v>664.77300000000002</v>
      </c>
      <c r="HG214">
        <v>777.09400000000005</v>
      </c>
      <c r="HH214">
        <v>31.000499999999999</v>
      </c>
      <c r="HI214">
        <v>32.546199999999999</v>
      </c>
      <c r="HJ214">
        <v>30.000299999999999</v>
      </c>
      <c r="HK214">
        <v>32.507199999999997</v>
      </c>
      <c r="HL214">
        <v>32.5276</v>
      </c>
      <c r="HM214">
        <v>69.363399999999999</v>
      </c>
      <c r="HN214">
        <v>0</v>
      </c>
      <c r="HO214">
        <v>100</v>
      </c>
      <c r="HP214">
        <v>31</v>
      </c>
      <c r="HQ214">
        <v>1330.96</v>
      </c>
      <c r="HR214">
        <v>33.932099999999998</v>
      </c>
      <c r="HS214">
        <v>99.004800000000003</v>
      </c>
      <c r="HT214">
        <v>97.9435</v>
      </c>
    </row>
    <row r="215" spans="1:228" x14ac:dyDescent="0.2">
      <c r="A215">
        <v>200</v>
      </c>
      <c r="B215">
        <v>1674579143</v>
      </c>
      <c r="C215">
        <v>795</v>
      </c>
      <c r="D215" t="s">
        <v>759</v>
      </c>
      <c r="E215" t="s">
        <v>760</v>
      </c>
      <c r="F215">
        <v>4</v>
      </c>
      <c r="G215">
        <v>1674579141</v>
      </c>
      <c r="H215">
        <f t="shared" si="102"/>
        <v>3.067196663913605E-4</v>
      </c>
      <c r="I215">
        <f t="shared" si="103"/>
        <v>0.3067196663913605</v>
      </c>
      <c r="J215">
        <f t="shared" si="104"/>
        <v>10.773679704392057</v>
      </c>
      <c r="K215">
        <f t="shared" si="105"/>
        <v>1301.0471428571429</v>
      </c>
      <c r="L215">
        <f t="shared" si="106"/>
        <v>314.66594204679791</v>
      </c>
      <c r="M215">
        <f t="shared" si="107"/>
        <v>31.929703085650715</v>
      </c>
      <c r="N215">
        <f t="shared" si="108"/>
        <v>132.0195274443922</v>
      </c>
      <c r="O215">
        <f t="shared" si="109"/>
        <v>1.7932900870551959E-2</v>
      </c>
      <c r="P215">
        <f t="shared" si="110"/>
        <v>2.7680603165904163</v>
      </c>
      <c r="Q215">
        <f t="shared" si="111"/>
        <v>1.7868607160465778E-2</v>
      </c>
      <c r="R215">
        <f t="shared" si="112"/>
        <v>1.1173636708131198E-2</v>
      </c>
      <c r="S215">
        <f t="shared" si="113"/>
        <v>226.13058947871568</v>
      </c>
      <c r="T215">
        <f t="shared" si="114"/>
        <v>33.89699270175646</v>
      </c>
      <c r="U215">
        <f t="shared" si="115"/>
        <v>33.020614285714267</v>
      </c>
      <c r="V215">
        <f t="shared" si="116"/>
        <v>5.0579616821666704</v>
      </c>
      <c r="W215">
        <f t="shared" si="117"/>
        <v>68.675451000147319</v>
      </c>
      <c r="X215">
        <f t="shared" si="118"/>
        <v>3.3886649604789252</v>
      </c>
      <c r="Y215">
        <f t="shared" si="119"/>
        <v>4.9343177381851566</v>
      </c>
      <c r="Z215">
        <f t="shared" si="120"/>
        <v>1.6692967216877452</v>
      </c>
      <c r="AA215">
        <f t="shared" si="121"/>
        <v>-13.526337287858999</v>
      </c>
      <c r="AB215">
        <f t="shared" si="122"/>
        <v>-65.636351255106874</v>
      </c>
      <c r="AC215">
        <f t="shared" si="123"/>
        <v>-5.4199557303095913</v>
      </c>
      <c r="AD215">
        <f t="shared" si="124"/>
        <v>141.54794520544021</v>
      </c>
      <c r="AE215">
        <f t="shared" si="125"/>
        <v>21.65486686214232</v>
      </c>
      <c r="AF215">
        <f t="shared" si="126"/>
        <v>0.30660051411774242</v>
      </c>
      <c r="AG215">
        <f t="shared" si="127"/>
        <v>10.773679704392057</v>
      </c>
      <c r="AH215">
        <v>1365.4961114543121</v>
      </c>
      <c r="AI215">
        <v>1348.616787878788</v>
      </c>
      <c r="AJ215">
        <v>1.7327454046331769</v>
      </c>
      <c r="AK215">
        <v>62.033969261683353</v>
      </c>
      <c r="AL215">
        <f t="shared" si="128"/>
        <v>0.3067196663913605</v>
      </c>
      <c r="AM215">
        <v>33.121476917748922</v>
      </c>
      <c r="AN215">
        <v>33.395124848484841</v>
      </c>
      <c r="AO215">
        <v>2.0568691692590809E-7</v>
      </c>
      <c r="AP215">
        <v>98.33</v>
      </c>
      <c r="AQ215">
        <v>29</v>
      </c>
      <c r="AR215">
        <v>4</v>
      </c>
      <c r="AS215">
        <f t="shared" si="129"/>
        <v>1</v>
      </c>
      <c r="AT215">
        <f t="shared" si="130"/>
        <v>0</v>
      </c>
      <c r="AU215">
        <f t="shared" si="131"/>
        <v>47415.120614468979</v>
      </c>
      <c r="AV215">
        <f t="shared" si="132"/>
        <v>1200.0842857142859</v>
      </c>
      <c r="AW215">
        <f t="shared" si="133"/>
        <v>1025.9967779682465</v>
      </c>
      <c r="AX215">
        <f t="shared" si="134"/>
        <v>0.85493726580844021</v>
      </c>
      <c r="AY215">
        <f t="shared" si="135"/>
        <v>0.18842892301028968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1674579141</v>
      </c>
      <c r="BF215">
        <v>1301.0471428571429</v>
      </c>
      <c r="BG215">
        <v>1321.4028571428571</v>
      </c>
      <c r="BH215">
        <v>33.395157142857137</v>
      </c>
      <c r="BI215">
        <v>33.121614285714287</v>
      </c>
      <c r="BJ215">
        <v>1308.437142857143</v>
      </c>
      <c r="BK215">
        <v>33.182257142857146</v>
      </c>
      <c r="BL215">
        <v>650.05142857142857</v>
      </c>
      <c r="BM215">
        <v>101.3715714285714</v>
      </c>
      <c r="BN215">
        <v>0.1001762857142857</v>
      </c>
      <c r="BO215">
        <v>32.58078571428571</v>
      </c>
      <c r="BP215">
        <v>33.020614285714267</v>
      </c>
      <c r="BQ215">
        <v>999.89999999999986</v>
      </c>
      <c r="BR215">
        <v>0</v>
      </c>
      <c r="BS215">
        <v>0</v>
      </c>
      <c r="BT215">
        <v>8983.3928571428569</v>
      </c>
      <c r="BU215">
        <v>0</v>
      </c>
      <c r="BV215">
        <v>35.61244285714286</v>
      </c>
      <c r="BW215">
        <v>-20.35621428571428</v>
      </c>
      <c r="BX215">
        <v>1345.997142857143</v>
      </c>
      <c r="BY215">
        <v>1366.6671428571431</v>
      </c>
      <c r="BZ215">
        <v>0.27357057142857139</v>
      </c>
      <c r="CA215">
        <v>1321.4028571428571</v>
      </c>
      <c r="CB215">
        <v>33.121614285714287</v>
      </c>
      <c r="CC215">
        <v>3.3853171428571431</v>
      </c>
      <c r="CD215">
        <v>3.3575842857142861</v>
      </c>
      <c r="CE215">
        <v>26.055285714285709</v>
      </c>
      <c r="CF215">
        <v>25.9163</v>
      </c>
      <c r="CG215">
        <v>1200.0842857142859</v>
      </c>
      <c r="CH215">
        <v>0.50000800000000001</v>
      </c>
      <c r="CI215">
        <v>0.49999199999999999</v>
      </c>
      <c r="CJ215">
        <v>0</v>
      </c>
      <c r="CK215">
        <v>752.83485714285712</v>
      </c>
      <c r="CL215">
        <v>4.9990899999999998</v>
      </c>
      <c r="CM215">
        <v>7690.9985714285713</v>
      </c>
      <c r="CN215">
        <v>9558.56</v>
      </c>
      <c r="CO215">
        <v>41.875</v>
      </c>
      <c r="CP215">
        <v>43.811999999999998</v>
      </c>
      <c r="CQ215">
        <v>42.686999999999998</v>
      </c>
      <c r="CR215">
        <v>42.875</v>
      </c>
      <c r="CS215">
        <v>43.311999999999998</v>
      </c>
      <c r="CT215">
        <v>597.55285714285731</v>
      </c>
      <c r="CU215">
        <v>597.5328571428571</v>
      </c>
      <c r="CV215">
        <v>0</v>
      </c>
      <c r="CW215">
        <v>1674579155.5999999</v>
      </c>
      <c r="CX215">
        <v>0</v>
      </c>
      <c r="CY215">
        <v>1674577646.0999999</v>
      </c>
      <c r="CZ215" t="s">
        <v>356</v>
      </c>
      <c r="DA215">
        <v>1674577646.0999999</v>
      </c>
      <c r="DB215">
        <v>1674577639.5999999</v>
      </c>
      <c r="DC215">
        <v>30</v>
      </c>
      <c r="DD215">
        <v>-0.48</v>
      </c>
      <c r="DE215">
        <v>-5.1999999999999998E-2</v>
      </c>
      <c r="DF215">
        <v>-5.7220000000000004</v>
      </c>
      <c r="DG215">
        <v>0.21299999999999999</v>
      </c>
      <c r="DH215">
        <v>415</v>
      </c>
      <c r="DI215">
        <v>32</v>
      </c>
      <c r="DJ215">
        <v>0.4</v>
      </c>
      <c r="DK215">
        <v>0.18</v>
      </c>
      <c r="DL215">
        <v>-20.099490243902441</v>
      </c>
      <c r="DM215">
        <v>-2.4097108013937261</v>
      </c>
      <c r="DN215">
        <v>0.25554038467041063</v>
      </c>
      <c r="DO215">
        <v>0</v>
      </c>
      <c r="DP215">
        <v>0.28504326829268289</v>
      </c>
      <c r="DQ215">
        <v>-8.9135351916376018E-2</v>
      </c>
      <c r="DR215">
        <v>8.9961431031802264E-3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357</v>
      </c>
      <c r="EA215">
        <v>3.2973400000000002</v>
      </c>
      <c r="EB215">
        <v>2.6252499999999999</v>
      </c>
      <c r="EC215">
        <v>0.221722</v>
      </c>
      <c r="ED215">
        <v>0.22158900000000001</v>
      </c>
      <c r="EE215">
        <v>0.13797799999999999</v>
      </c>
      <c r="EF215">
        <v>0.13591900000000001</v>
      </c>
      <c r="EG215">
        <v>23498</v>
      </c>
      <c r="EH215">
        <v>23893.1</v>
      </c>
      <c r="EI215">
        <v>28094.799999999999</v>
      </c>
      <c r="EJ215">
        <v>29547.7</v>
      </c>
      <c r="EK215">
        <v>33339.800000000003</v>
      </c>
      <c r="EL215">
        <v>35459.199999999997</v>
      </c>
      <c r="EM215">
        <v>39662.5</v>
      </c>
      <c r="EN215">
        <v>42239.6</v>
      </c>
      <c r="EO215">
        <v>2.1829499999999999</v>
      </c>
      <c r="EP215">
        <v>2.2216499999999999</v>
      </c>
      <c r="EQ215">
        <v>0.15579200000000001</v>
      </c>
      <c r="ER215">
        <v>0</v>
      </c>
      <c r="ES215">
        <v>30.486799999999999</v>
      </c>
      <c r="ET215">
        <v>999.9</v>
      </c>
      <c r="EU215">
        <v>74.7</v>
      </c>
      <c r="EV215">
        <v>32</v>
      </c>
      <c r="EW215">
        <v>35.188099999999999</v>
      </c>
      <c r="EX215">
        <v>57.696399999999997</v>
      </c>
      <c r="EY215">
        <v>-7.2756400000000001</v>
      </c>
      <c r="EZ215">
        <v>2</v>
      </c>
      <c r="FA215">
        <v>0.399926</v>
      </c>
      <c r="FB215">
        <v>-4.8534899999999999E-2</v>
      </c>
      <c r="FC215">
        <v>20.2742</v>
      </c>
      <c r="FD215">
        <v>5.2198399999999996</v>
      </c>
      <c r="FE215">
        <v>12.0076</v>
      </c>
      <c r="FF215">
        <v>4.98665</v>
      </c>
      <c r="FG215">
        <v>3.2845499999999999</v>
      </c>
      <c r="FH215">
        <v>9999</v>
      </c>
      <c r="FI215">
        <v>9999</v>
      </c>
      <c r="FJ215">
        <v>9999</v>
      </c>
      <c r="FK215">
        <v>999.9</v>
      </c>
      <c r="FL215">
        <v>1.86572</v>
      </c>
      <c r="FM215">
        <v>1.8621700000000001</v>
      </c>
      <c r="FN215">
        <v>1.8641700000000001</v>
      </c>
      <c r="FO215">
        <v>1.8602000000000001</v>
      </c>
      <c r="FP215">
        <v>1.8609599999999999</v>
      </c>
      <c r="FQ215">
        <v>1.8601099999999999</v>
      </c>
      <c r="FR215">
        <v>1.8617999999999999</v>
      </c>
      <c r="FS215">
        <v>1.8584000000000001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-7.4</v>
      </c>
      <c r="GH215">
        <v>0.21290000000000001</v>
      </c>
      <c r="GI215">
        <v>-4.3160023200825837</v>
      </c>
      <c r="GJ215">
        <v>-4.0448538125570227E-3</v>
      </c>
      <c r="GK215">
        <v>1.839783264315481E-6</v>
      </c>
      <c r="GL215">
        <v>-4.1587272622942942E-10</v>
      </c>
      <c r="GM215">
        <v>0.21294000000000321</v>
      </c>
      <c r="GN215">
        <v>0</v>
      </c>
      <c r="GO215">
        <v>0</v>
      </c>
      <c r="GP215">
        <v>0</v>
      </c>
      <c r="GQ215">
        <v>5</v>
      </c>
      <c r="GR215">
        <v>2081</v>
      </c>
      <c r="GS215">
        <v>3</v>
      </c>
      <c r="GT215">
        <v>31</v>
      </c>
      <c r="GU215">
        <v>24.9</v>
      </c>
      <c r="GV215">
        <v>25.1</v>
      </c>
      <c r="GW215">
        <v>3.4790000000000001</v>
      </c>
      <c r="GX215">
        <v>2.50244</v>
      </c>
      <c r="GY215">
        <v>2.04834</v>
      </c>
      <c r="GZ215">
        <v>2.6257299999999999</v>
      </c>
      <c r="HA215">
        <v>2.1972700000000001</v>
      </c>
      <c r="HB215">
        <v>2.2936999999999999</v>
      </c>
      <c r="HC215">
        <v>36.741700000000002</v>
      </c>
      <c r="HD215">
        <v>14.6486</v>
      </c>
      <c r="HE215">
        <v>18</v>
      </c>
      <c r="HF215">
        <v>664.67399999999998</v>
      </c>
      <c r="HG215">
        <v>776.94500000000005</v>
      </c>
      <c r="HH215">
        <v>31.000499999999999</v>
      </c>
      <c r="HI215">
        <v>32.546999999999997</v>
      </c>
      <c r="HJ215">
        <v>30.000299999999999</v>
      </c>
      <c r="HK215">
        <v>32.507199999999997</v>
      </c>
      <c r="HL215">
        <v>32.5276</v>
      </c>
      <c r="HM215">
        <v>69.636200000000002</v>
      </c>
      <c r="HN215">
        <v>0</v>
      </c>
      <c r="HO215">
        <v>100</v>
      </c>
      <c r="HP215">
        <v>31</v>
      </c>
      <c r="HQ215">
        <v>1337.64</v>
      </c>
      <c r="HR215">
        <v>33.932099999999998</v>
      </c>
      <c r="HS215">
        <v>99.006299999999996</v>
      </c>
      <c r="HT215">
        <v>97.944599999999994</v>
      </c>
    </row>
    <row r="216" spans="1:228" x14ac:dyDescent="0.2">
      <c r="A216">
        <v>201</v>
      </c>
      <c r="B216">
        <v>1674579147</v>
      </c>
      <c r="C216">
        <v>799</v>
      </c>
      <c r="D216" t="s">
        <v>761</v>
      </c>
      <c r="E216" t="s">
        <v>762</v>
      </c>
      <c r="F216">
        <v>4</v>
      </c>
      <c r="G216">
        <v>1674579144.6875</v>
      </c>
      <c r="H216">
        <f t="shared" si="102"/>
        <v>2.980010941734956E-4</v>
      </c>
      <c r="I216">
        <f t="shared" si="103"/>
        <v>0.29800109417349563</v>
      </c>
      <c r="J216">
        <f t="shared" si="104"/>
        <v>11.230965405689684</v>
      </c>
      <c r="K216">
        <f t="shared" si="105"/>
        <v>1307.2049999999999</v>
      </c>
      <c r="L216">
        <f t="shared" si="106"/>
        <v>252.5112143967838</v>
      </c>
      <c r="M216">
        <f t="shared" si="107"/>
        <v>25.622718527292555</v>
      </c>
      <c r="N216">
        <f t="shared" si="108"/>
        <v>132.64419108071138</v>
      </c>
      <c r="O216">
        <f t="shared" si="109"/>
        <v>1.7442337381887111E-2</v>
      </c>
      <c r="P216">
        <f t="shared" si="110"/>
        <v>2.7691895143594931</v>
      </c>
      <c r="Q216">
        <f t="shared" si="111"/>
        <v>1.7381531403429969E-2</v>
      </c>
      <c r="R216">
        <f t="shared" si="112"/>
        <v>1.0868902549168408E-2</v>
      </c>
      <c r="S216">
        <f t="shared" si="113"/>
        <v>226.10786087366716</v>
      </c>
      <c r="T216">
        <f t="shared" si="114"/>
        <v>33.889384104222614</v>
      </c>
      <c r="U216">
        <f t="shared" si="115"/>
        <v>33.011775</v>
      </c>
      <c r="V216">
        <f t="shared" si="116"/>
        <v>5.0554505002735457</v>
      </c>
      <c r="W216">
        <f t="shared" si="117"/>
        <v>68.700883571865972</v>
      </c>
      <c r="X216">
        <f t="shared" si="118"/>
        <v>3.3881318599419359</v>
      </c>
      <c r="Y216">
        <f t="shared" si="119"/>
        <v>4.9317151160038728</v>
      </c>
      <c r="Z216">
        <f t="shared" si="120"/>
        <v>1.6673186403316098</v>
      </c>
      <c r="AA216">
        <f t="shared" si="121"/>
        <v>-13.141848253051156</v>
      </c>
      <c r="AB216">
        <f t="shared" si="122"/>
        <v>-65.740972233970254</v>
      </c>
      <c r="AC216">
        <f t="shared" si="123"/>
        <v>-5.425896820637619</v>
      </c>
      <c r="AD216">
        <f t="shared" si="124"/>
        <v>141.79914356600813</v>
      </c>
      <c r="AE216">
        <f t="shared" si="125"/>
        <v>21.794921744440604</v>
      </c>
      <c r="AF216">
        <f t="shared" si="126"/>
        <v>0.30153981549789638</v>
      </c>
      <c r="AG216">
        <f t="shared" si="127"/>
        <v>11.230965405689684</v>
      </c>
      <c r="AH216">
        <v>1372.595624504409</v>
      </c>
      <c r="AI216">
        <v>1355.417454545455</v>
      </c>
      <c r="AJ216">
        <v>1.696377789362381</v>
      </c>
      <c r="AK216">
        <v>62.033969261683353</v>
      </c>
      <c r="AL216">
        <f t="shared" si="128"/>
        <v>0.29800109417349563</v>
      </c>
      <c r="AM216">
        <v>33.121278952380948</v>
      </c>
      <c r="AN216">
        <v>33.387196969696973</v>
      </c>
      <c r="AO216">
        <v>-6.1413007938699433E-6</v>
      </c>
      <c r="AP216">
        <v>98.33</v>
      </c>
      <c r="AQ216">
        <v>29</v>
      </c>
      <c r="AR216">
        <v>4</v>
      </c>
      <c r="AS216">
        <f t="shared" si="129"/>
        <v>1</v>
      </c>
      <c r="AT216">
        <f t="shared" si="130"/>
        <v>0</v>
      </c>
      <c r="AU216">
        <f t="shared" si="131"/>
        <v>47447.706182549664</v>
      </c>
      <c r="AV216">
        <f t="shared" si="132"/>
        <v>1199.95875</v>
      </c>
      <c r="AW216">
        <f t="shared" si="133"/>
        <v>1025.8899325770296</v>
      </c>
      <c r="AX216">
        <f t="shared" si="134"/>
        <v>0.8549376656297808</v>
      </c>
      <c r="AY216">
        <f t="shared" si="135"/>
        <v>0.18842969466547677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1674579144.6875</v>
      </c>
      <c r="BF216">
        <v>1307.2049999999999</v>
      </c>
      <c r="BG216">
        <v>1327.68625</v>
      </c>
      <c r="BH216">
        <v>33.389949999999999</v>
      </c>
      <c r="BI216">
        <v>33.120912500000003</v>
      </c>
      <c r="BJ216">
        <v>1314.6</v>
      </c>
      <c r="BK216">
        <v>33.177012499999996</v>
      </c>
      <c r="BL216">
        <v>650.03150000000005</v>
      </c>
      <c r="BM216">
        <v>101.37162499999999</v>
      </c>
      <c r="BN216">
        <v>9.9981275000000008E-2</v>
      </c>
      <c r="BO216">
        <v>32.571424999999998</v>
      </c>
      <c r="BP216">
        <v>33.011775</v>
      </c>
      <c r="BQ216">
        <v>999.9</v>
      </c>
      <c r="BR216">
        <v>0</v>
      </c>
      <c r="BS216">
        <v>0</v>
      </c>
      <c r="BT216">
        <v>8989.375</v>
      </c>
      <c r="BU216">
        <v>0</v>
      </c>
      <c r="BV216">
        <v>36.0814375</v>
      </c>
      <c r="BW216">
        <v>-20.483000000000001</v>
      </c>
      <c r="BX216">
        <v>1352.3587500000001</v>
      </c>
      <c r="BY216">
        <v>1373.16625</v>
      </c>
      <c r="BZ216">
        <v>0.269042</v>
      </c>
      <c r="CA216">
        <v>1327.68625</v>
      </c>
      <c r="CB216">
        <v>33.120912500000003</v>
      </c>
      <c r="CC216">
        <v>3.38479375</v>
      </c>
      <c r="CD216">
        <v>3.3575187500000001</v>
      </c>
      <c r="CE216">
        <v>26.052675000000001</v>
      </c>
      <c r="CF216">
        <v>25.9159875</v>
      </c>
      <c r="CG216">
        <v>1199.95875</v>
      </c>
      <c r="CH216">
        <v>0.49999387499999998</v>
      </c>
      <c r="CI216">
        <v>0.50000612499999997</v>
      </c>
      <c r="CJ216">
        <v>0</v>
      </c>
      <c r="CK216">
        <v>753.051875</v>
      </c>
      <c r="CL216">
        <v>4.9990899999999998</v>
      </c>
      <c r="CM216">
        <v>7689.9562499999993</v>
      </c>
      <c r="CN216">
        <v>9557.5149999999994</v>
      </c>
      <c r="CO216">
        <v>41.875</v>
      </c>
      <c r="CP216">
        <v>43.811999999999998</v>
      </c>
      <c r="CQ216">
        <v>42.686999999999998</v>
      </c>
      <c r="CR216">
        <v>42.875</v>
      </c>
      <c r="CS216">
        <v>43.311999999999998</v>
      </c>
      <c r="CT216">
        <v>597.47500000000002</v>
      </c>
      <c r="CU216">
        <v>597.48749999999995</v>
      </c>
      <c r="CV216">
        <v>0</v>
      </c>
      <c r="CW216">
        <v>1674579159.8</v>
      </c>
      <c r="CX216">
        <v>0</v>
      </c>
      <c r="CY216">
        <v>1674577646.0999999</v>
      </c>
      <c r="CZ216" t="s">
        <v>356</v>
      </c>
      <c r="DA216">
        <v>1674577646.0999999</v>
      </c>
      <c r="DB216">
        <v>1674577639.5999999</v>
      </c>
      <c r="DC216">
        <v>30</v>
      </c>
      <c r="DD216">
        <v>-0.48</v>
      </c>
      <c r="DE216">
        <v>-5.1999999999999998E-2</v>
      </c>
      <c r="DF216">
        <v>-5.7220000000000004</v>
      </c>
      <c r="DG216">
        <v>0.21299999999999999</v>
      </c>
      <c r="DH216">
        <v>415</v>
      </c>
      <c r="DI216">
        <v>32</v>
      </c>
      <c r="DJ216">
        <v>0.4</v>
      </c>
      <c r="DK216">
        <v>0.18</v>
      </c>
      <c r="DL216">
        <v>-20.279937499999999</v>
      </c>
      <c r="DM216">
        <v>-1.538432645403369</v>
      </c>
      <c r="DN216">
        <v>0.16109850354286351</v>
      </c>
      <c r="DO216">
        <v>0</v>
      </c>
      <c r="DP216">
        <v>0.278952225</v>
      </c>
      <c r="DQ216">
        <v>-8.2902292682928008E-2</v>
      </c>
      <c r="DR216">
        <v>8.2654979810278216E-3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357</v>
      </c>
      <c r="EA216">
        <v>3.29725</v>
      </c>
      <c r="EB216">
        <v>2.62527</v>
      </c>
      <c r="EC216">
        <v>0.222416</v>
      </c>
      <c r="ED216">
        <v>0.222278</v>
      </c>
      <c r="EE216">
        <v>0.13796900000000001</v>
      </c>
      <c r="EF216">
        <v>0.13592299999999999</v>
      </c>
      <c r="EG216">
        <v>23476.7</v>
      </c>
      <c r="EH216">
        <v>23871.599999999999</v>
      </c>
      <c r="EI216">
        <v>28094.5</v>
      </c>
      <c r="EJ216">
        <v>29547.3</v>
      </c>
      <c r="EK216">
        <v>33339.699999999997</v>
      </c>
      <c r="EL216">
        <v>35458.800000000003</v>
      </c>
      <c r="EM216">
        <v>39661.9</v>
      </c>
      <c r="EN216">
        <v>42239.1</v>
      </c>
      <c r="EO216">
        <v>2.1824499999999998</v>
      </c>
      <c r="EP216">
        <v>2.2216999999999998</v>
      </c>
      <c r="EQ216">
        <v>0.15571699999999999</v>
      </c>
      <c r="ER216">
        <v>0</v>
      </c>
      <c r="ES216">
        <v>30.479600000000001</v>
      </c>
      <c r="ET216">
        <v>999.9</v>
      </c>
      <c r="EU216">
        <v>74.7</v>
      </c>
      <c r="EV216">
        <v>32</v>
      </c>
      <c r="EW216">
        <v>35.186999999999998</v>
      </c>
      <c r="EX216">
        <v>57.606400000000001</v>
      </c>
      <c r="EY216">
        <v>-7.1754800000000003</v>
      </c>
      <c r="EZ216">
        <v>2</v>
      </c>
      <c r="FA216">
        <v>0.40026200000000001</v>
      </c>
      <c r="FB216">
        <v>-4.6685699999999997E-2</v>
      </c>
      <c r="FC216">
        <v>20.2743</v>
      </c>
      <c r="FD216">
        <v>5.2199900000000001</v>
      </c>
      <c r="FE216">
        <v>12.007400000000001</v>
      </c>
      <c r="FF216">
        <v>4.98705</v>
      </c>
      <c r="FG216">
        <v>3.2846299999999999</v>
      </c>
      <c r="FH216">
        <v>9999</v>
      </c>
      <c r="FI216">
        <v>9999</v>
      </c>
      <c r="FJ216">
        <v>9999</v>
      </c>
      <c r="FK216">
        <v>999.9</v>
      </c>
      <c r="FL216">
        <v>1.86572</v>
      </c>
      <c r="FM216">
        <v>1.86215</v>
      </c>
      <c r="FN216">
        <v>1.8641700000000001</v>
      </c>
      <c r="FO216">
        <v>1.8602000000000001</v>
      </c>
      <c r="FP216">
        <v>1.8609599999999999</v>
      </c>
      <c r="FQ216">
        <v>1.8601000000000001</v>
      </c>
      <c r="FR216">
        <v>1.86182</v>
      </c>
      <c r="FS216">
        <v>1.85839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-7.4</v>
      </c>
      <c r="GH216">
        <v>0.21299999999999999</v>
      </c>
      <c r="GI216">
        <v>-4.3160023200825837</v>
      </c>
      <c r="GJ216">
        <v>-4.0448538125570227E-3</v>
      </c>
      <c r="GK216">
        <v>1.839783264315481E-6</v>
      </c>
      <c r="GL216">
        <v>-4.1587272622942942E-10</v>
      </c>
      <c r="GM216">
        <v>0.21294000000000321</v>
      </c>
      <c r="GN216">
        <v>0</v>
      </c>
      <c r="GO216">
        <v>0</v>
      </c>
      <c r="GP216">
        <v>0</v>
      </c>
      <c r="GQ216">
        <v>5</v>
      </c>
      <c r="GR216">
        <v>2081</v>
      </c>
      <c r="GS216">
        <v>3</v>
      </c>
      <c r="GT216">
        <v>31</v>
      </c>
      <c r="GU216">
        <v>25</v>
      </c>
      <c r="GV216">
        <v>25.1</v>
      </c>
      <c r="GW216">
        <v>3.4936500000000001</v>
      </c>
      <c r="GX216">
        <v>2.4939</v>
      </c>
      <c r="GY216">
        <v>2.04834</v>
      </c>
      <c r="GZ216">
        <v>2.6245099999999999</v>
      </c>
      <c r="HA216">
        <v>2.1972700000000001</v>
      </c>
      <c r="HB216">
        <v>2.3596200000000001</v>
      </c>
      <c r="HC216">
        <v>36.7654</v>
      </c>
      <c r="HD216">
        <v>14.657400000000001</v>
      </c>
      <c r="HE216">
        <v>18</v>
      </c>
      <c r="HF216">
        <v>664.29700000000003</v>
      </c>
      <c r="HG216">
        <v>776.995</v>
      </c>
      <c r="HH216">
        <v>31.000499999999999</v>
      </c>
      <c r="HI216">
        <v>32.549100000000003</v>
      </c>
      <c r="HJ216">
        <v>30.000299999999999</v>
      </c>
      <c r="HK216">
        <v>32.509300000000003</v>
      </c>
      <c r="HL216">
        <v>32.5276</v>
      </c>
      <c r="HM216">
        <v>69.914500000000004</v>
      </c>
      <c r="HN216">
        <v>0</v>
      </c>
      <c r="HO216">
        <v>100</v>
      </c>
      <c r="HP216">
        <v>31</v>
      </c>
      <c r="HQ216">
        <v>1344.48</v>
      </c>
      <c r="HR216">
        <v>33.932099999999998</v>
      </c>
      <c r="HS216">
        <v>99.004999999999995</v>
      </c>
      <c r="HT216">
        <v>97.943399999999997</v>
      </c>
    </row>
    <row r="217" spans="1:228" x14ac:dyDescent="0.2">
      <c r="A217">
        <v>202</v>
      </c>
      <c r="B217">
        <v>1674579151</v>
      </c>
      <c r="C217">
        <v>803</v>
      </c>
      <c r="D217" t="s">
        <v>763</v>
      </c>
      <c r="E217" t="s">
        <v>764</v>
      </c>
      <c r="F217">
        <v>4</v>
      </c>
      <c r="G217">
        <v>1674579149</v>
      </c>
      <c r="H217">
        <f t="shared" si="102"/>
        <v>2.9785734610212255E-4</v>
      </c>
      <c r="I217">
        <f t="shared" si="103"/>
        <v>0.29785734610212256</v>
      </c>
      <c r="J217">
        <f t="shared" si="104"/>
        <v>11.37399348177634</v>
      </c>
      <c r="K217">
        <f t="shared" si="105"/>
        <v>1314.312857142857</v>
      </c>
      <c r="L217">
        <f t="shared" si="106"/>
        <v>248.20615082457317</v>
      </c>
      <c r="M217">
        <f t="shared" si="107"/>
        <v>25.186098862932031</v>
      </c>
      <c r="N217">
        <f t="shared" si="108"/>
        <v>133.36661257931007</v>
      </c>
      <c r="O217">
        <f t="shared" si="109"/>
        <v>1.7471436270366583E-2</v>
      </c>
      <c r="P217">
        <f t="shared" si="110"/>
        <v>2.770315973495693</v>
      </c>
      <c r="Q217">
        <f t="shared" si="111"/>
        <v>1.7410452335349769E-2</v>
      </c>
      <c r="R217">
        <f t="shared" si="112"/>
        <v>1.0886994046152107E-2</v>
      </c>
      <c r="S217">
        <f t="shared" si="113"/>
        <v>226.11243772198989</v>
      </c>
      <c r="T217">
        <f t="shared" si="114"/>
        <v>33.877671175831601</v>
      </c>
      <c r="U217">
        <f t="shared" si="115"/>
        <v>32.998399999999997</v>
      </c>
      <c r="V217">
        <f t="shared" si="116"/>
        <v>5.0516528148426794</v>
      </c>
      <c r="W217">
        <f t="shared" si="117"/>
        <v>68.739057044471025</v>
      </c>
      <c r="X217">
        <f t="shared" si="118"/>
        <v>3.3878565891196768</v>
      </c>
      <c r="Y217">
        <f t="shared" si="119"/>
        <v>4.9285758850719885</v>
      </c>
      <c r="Z217">
        <f t="shared" si="120"/>
        <v>1.6637962257230026</v>
      </c>
      <c r="AA217">
        <f t="shared" si="121"/>
        <v>-13.135508963103604</v>
      </c>
      <c r="AB217">
        <f t="shared" si="122"/>
        <v>-65.457273092244421</v>
      </c>
      <c r="AC217">
        <f t="shared" si="123"/>
        <v>-5.3996315694908867</v>
      </c>
      <c r="AD217">
        <f t="shared" si="124"/>
        <v>142.12002409715097</v>
      </c>
      <c r="AE217">
        <f t="shared" si="125"/>
        <v>21.994167403826115</v>
      </c>
      <c r="AF217">
        <f t="shared" si="126"/>
        <v>0.29922383661764373</v>
      </c>
      <c r="AG217">
        <f t="shared" si="127"/>
        <v>11.37399348177634</v>
      </c>
      <c r="AH217">
        <v>1379.565122449598</v>
      </c>
      <c r="AI217">
        <v>1362.2529696969691</v>
      </c>
      <c r="AJ217">
        <v>1.695639195246506</v>
      </c>
      <c r="AK217">
        <v>62.033969261683353</v>
      </c>
      <c r="AL217">
        <f t="shared" si="128"/>
        <v>0.29785734610212256</v>
      </c>
      <c r="AM217">
        <v>33.120167506493509</v>
      </c>
      <c r="AN217">
        <v>33.385932121212122</v>
      </c>
      <c r="AO217">
        <v>-2.0070460070388641E-6</v>
      </c>
      <c r="AP217">
        <v>98.33</v>
      </c>
      <c r="AQ217">
        <v>29</v>
      </c>
      <c r="AR217">
        <v>4</v>
      </c>
      <c r="AS217">
        <f t="shared" si="129"/>
        <v>1</v>
      </c>
      <c r="AT217">
        <f t="shared" si="130"/>
        <v>0</v>
      </c>
      <c r="AU217">
        <f t="shared" si="131"/>
        <v>47480.531912168342</v>
      </c>
      <c r="AV217">
        <f t="shared" si="132"/>
        <v>1199.984285714286</v>
      </c>
      <c r="AW217">
        <f t="shared" si="133"/>
        <v>1025.911642343</v>
      </c>
      <c r="AX217">
        <f t="shared" si="134"/>
        <v>0.85493756423012668</v>
      </c>
      <c r="AY217">
        <f t="shared" si="135"/>
        <v>0.18842949896414463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1674579149</v>
      </c>
      <c r="BF217">
        <v>1314.312857142857</v>
      </c>
      <c r="BG217">
        <v>1334.977142857143</v>
      </c>
      <c r="BH217">
        <v>33.386942857142863</v>
      </c>
      <c r="BI217">
        <v>33.119971428571432</v>
      </c>
      <c r="BJ217">
        <v>1321.722857142857</v>
      </c>
      <c r="BK217">
        <v>33.173999999999999</v>
      </c>
      <c r="BL217">
        <v>650.0328571428571</v>
      </c>
      <c r="BM217">
        <v>101.3725714285714</v>
      </c>
      <c r="BN217">
        <v>9.9929471428571434E-2</v>
      </c>
      <c r="BO217">
        <v>32.560128571428571</v>
      </c>
      <c r="BP217">
        <v>32.998399999999997</v>
      </c>
      <c r="BQ217">
        <v>999.89999999999986</v>
      </c>
      <c r="BR217">
        <v>0</v>
      </c>
      <c r="BS217">
        <v>0</v>
      </c>
      <c r="BT217">
        <v>8995.2657142857151</v>
      </c>
      <c r="BU217">
        <v>0</v>
      </c>
      <c r="BV217">
        <v>36.709999999999987</v>
      </c>
      <c r="BW217">
        <v>-20.666528571428579</v>
      </c>
      <c r="BX217">
        <v>1359.71</v>
      </c>
      <c r="BY217">
        <v>1380.707142857143</v>
      </c>
      <c r="BZ217">
        <v>0.26697114285714291</v>
      </c>
      <c r="CA217">
        <v>1334.977142857143</v>
      </c>
      <c r="CB217">
        <v>33.119971428571432</v>
      </c>
      <c r="CC217">
        <v>3.3845200000000002</v>
      </c>
      <c r="CD217">
        <v>3.3574571428571431</v>
      </c>
      <c r="CE217">
        <v>26.05132857142857</v>
      </c>
      <c r="CF217">
        <v>25.915671428571429</v>
      </c>
      <c r="CG217">
        <v>1199.984285714286</v>
      </c>
      <c r="CH217">
        <v>0.49999828571428567</v>
      </c>
      <c r="CI217">
        <v>0.50000171428571427</v>
      </c>
      <c r="CJ217">
        <v>0</v>
      </c>
      <c r="CK217">
        <v>753.0037142857143</v>
      </c>
      <c r="CL217">
        <v>4.9990899999999998</v>
      </c>
      <c r="CM217">
        <v>7690.4857142857136</v>
      </c>
      <c r="CN217">
        <v>9557.7428571428591</v>
      </c>
      <c r="CO217">
        <v>41.875</v>
      </c>
      <c r="CP217">
        <v>43.811999999999998</v>
      </c>
      <c r="CQ217">
        <v>42.686999999999998</v>
      </c>
      <c r="CR217">
        <v>42.875</v>
      </c>
      <c r="CS217">
        <v>43.311999999999998</v>
      </c>
      <c r="CT217">
        <v>597.49142857142863</v>
      </c>
      <c r="CU217">
        <v>597.49571428571414</v>
      </c>
      <c r="CV217">
        <v>0</v>
      </c>
      <c r="CW217">
        <v>1674579163.4000001</v>
      </c>
      <c r="CX217">
        <v>0</v>
      </c>
      <c r="CY217">
        <v>1674577646.0999999</v>
      </c>
      <c r="CZ217" t="s">
        <v>356</v>
      </c>
      <c r="DA217">
        <v>1674577646.0999999</v>
      </c>
      <c r="DB217">
        <v>1674577639.5999999</v>
      </c>
      <c r="DC217">
        <v>30</v>
      </c>
      <c r="DD217">
        <v>-0.48</v>
      </c>
      <c r="DE217">
        <v>-5.1999999999999998E-2</v>
      </c>
      <c r="DF217">
        <v>-5.7220000000000004</v>
      </c>
      <c r="DG217">
        <v>0.21299999999999999</v>
      </c>
      <c r="DH217">
        <v>415</v>
      </c>
      <c r="DI217">
        <v>32</v>
      </c>
      <c r="DJ217">
        <v>0.4</v>
      </c>
      <c r="DK217">
        <v>0.18</v>
      </c>
      <c r="DL217">
        <v>-20.391707499999999</v>
      </c>
      <c r="DM217">
        <v>-1.587407504690409</v>
      </c>
      <c r="DN217">
        <v>0.16586807315981569</v>
      </c>
      <c r="DO217">
        <v>0</v>
      </c>
      <c r="DP217">
        <v>0.27416420000000002</v>
      </c>
      <c r="DQ217">
        <v>-6.2656075046904527E-2</v>
      </c>
      <c r="DR217">
        <v>6.4343812608517363E-3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357</v>
      </c>
      <c r="EA217">
        <v>3.29731</v>
      </c>
      <c r="EB217">
        <v>2.6250499999999999</v>
      </c>
      <c r="EC217">
        <v>0.22308900000000001</v>
      </c>
      <c r="ED217">
        <v>0.222972</v>
      </c>
      <c r="EE217">
        <v>0.13795499999999999</v>
      </c>
      <c r="EF217">
        <v>0.13591400000000001</v>
      </c>
      <c r="EG217">
        <v>23456</v>
      </c>
      <c r="EH217">
        <v>23849.9</v>
      </c>
      <c r="EI217">
        <v>28094.1</v>
      </c>
      <c r="EJ217">
        <v>29547</v>
      </c>
      <c r="EK217">
        <v>33340.1</v>
      </c>
      <c r="EL217">
        <v>35458.5</v>
      </c>
      <c r="EM217">
        <v>39661.599999999999</v>
      </c>
      <c r="EN217">
        <v>42238.3</v>
      </c>
      <c r="EO217">
        <v>2.1825299999999999</v>
      </c>
      <c r="EP217">
        <v>2.2215500000000001</v>
      </c>
      <c r="EQ217">
        <v>0.155419</v>
      </c>
      <c r="ER217">
        <v>0</v>
      </c>
      <c r="ES217">
        <v>30.471599999999999</v>
      </c>
      <c r="ET217">
        <v>999.9</v>
      </c>
      <c r="EU217">
        <v>74.7</v>
      </c>
      <c r="EV217">
        <v>32</v>
      </c>
      <c r="EW217">
        <v>35.187899999999999</v>
      </c>
      <c r="EX217">
        <v>57.3964</v>
      </c>
      <c r="EY217">
        <v>-7.2956700000000003</v>
      </c>
      <c r="EZ217">
        <v>2</v>
      </c>
      <c r="FA217">
        <v>0.40034599999999998</v>
      </c>
      <c r="FB217">
        <v>-4.5397600000000003E-2</v>
      </c>
      <c r="FC217">
        <v>20.2742</v>
      </c>
      <c r="FD217">
        <v>5.2201399999999998</v>
      </c>
      <c r="FE217">
        <v>12.0068</v>
      </c>
      <c r="FF217">
        <v>4.9867499999999998</v>
      </c>
      <c r="FG217">
        <v>3.2846500000000001</v>
      </c>
      <c r="FH217">
        <v>9999</v>
      </c>
      <c r="FI217">
        <v>9999</v>
      </c>
      <c r="FJ217">
        <v>9999</v>
      </c>
      <c r="FK217">
        <v>999.9</v>
      </c>
      <c r="FL217">
        <v>1.86571</v>
      </c>
      <c r="FM217">
        <v>1.8621799999999999</v>
      </c>
      <c r="FN217">
        <v>1.8641700000000001</v>
      </c>
      <c r="FO217">
        <v>1.8602000000000001</v>
      </c>
      <c r="FP217">
        <v>1.8609599999999999</v>
      </c>
      <c r="FQ217">
        <v>1.86008</v>
      </c>
      <c r="FR217">
        <v>1.8618300000000001</v>
      </c>
      <c r="FS217">
        <v>1.8584099999999999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-7.41</v>
      </c>
      <c r="GH217">
        <v>0.21290000000000001</v>
      </c>
      <c r="GI217">
        <v>-4.3160023200825837</v>
      </c>
      <c r="GJ217">
        <v>-4.0448538125570227E-3</v>
      </c>
      <c r="GK217">
        <v>1.839783264315481E-6</v>
      </c>
      <c r="GL217">
        <v>-4.1587272622942942E-10</v>
      </c>
      <c r="GM217">
        <v>0.21294000000000321</v>
      </c>
      <c r="GN217">
        <v>0</v>
      </c>
      <c r="GO217">
        <v>0</v>
      </c>
      <c r="GP217">
        <v>0</v>
      </c>
      <c r="GQ217">
        <v>5</v>
      </c>
      <c r="GR217">
        <v>2081</v>
      </c>
      <c r="GS217">
        <v>3</v>
      </c>
      <c r="GT217">
        <v>31</v>
      </c>
      <c r="GU217">
        <v>25.1</v>
      </c>
      <c r="GV217">
        <v>25.2</v>
      </c>
      <c r="GW217">
        <v>3.5070800000000002</v>
      </c>
      <c r="GX217">
        <v>2.4939</v>
      </c>
      <c r="GY217">
        <v>2.04834</v>
      </c>
      <c r="GZ217">
        <v>2.6257299999999999</v>
      </c>
      <c r="HA217">
        <v>2.1972700000000001</v>
      </c>
      <c r="HB217">
        <v>2.3596200000000001</v>
      </c>
      <c r="HC217">
        <v>36.7654</v>
      </c>
      <c r="HD217">
        <v>14.6661</v>
      </c>
      <c r="HE217">
        <v>18</v>
      </c>
      <c r="HF217">
        <v>664.36400000000003</v>
      </c>
      <c r="HG217">
        <v>776.86500000000001</v>
      </c>
      <c r="HH217">
        <v>31.000399999999999</v>
      </c>
      <c r="HI217">
        <v>32.549100000000003</v>
      </c>
      <c r="HJ217">
        <v>30.000299999999999</v>
      </c>
      <c r="HK217">
        <v>32.51</v>
      </c>
      <c r="HL217">
        <v>32.529000000000003</v>
      </c>
      <c r="HM217">
        <v>70.191199999999995</v>
      </c>
      <c r="HN217">
        <v>0</v>
      </c>
      <c r="HO217">
        <v>100</v>
      </c>
      <c r="HP217">
        <v>31</v>
      </c>
      <c r="HQ217">
        <v>1351.17</v>
      </c>
      <c r="HR217">
        <v>33.932099999999998</v>
      </c>
      <c r="HS217">
        <v>99.004000000000005</v>
      </c>
      <c r="HT217">
        <v>97.941900000000004</v>
      </c>
    </row>
    <row r="218" spans="1:228" x14ac:dyDescent="0.2">
      <c r="A218">
        <v>203</v>
      </c>
      <c r="B218">
        <v>1674579155</v>
      </c>
      <c r="C218">
        <v>807</v>
      </c>
      <c r="D218" t="s">
        <v>765</v>
      </c>
      <c r="E218" t="s">
        <v>766</v>
      </c>
      <c r="F218">
        <v>4</v>
      </c>
      <c r="G218">
        <v>1674579152.6875</v>
      </c>
      <c r="H218">
        <f t="shared" si="102"/>
        <v>2.9895209209396939E-4</v>
      </c>
      <c r="I218">
        <f t="shared" si="103"/>
        <v>0.29895209209396939</v>
      </c>
      <c r="J218">
        <f t="shared" si="104"/>
        <v>11.090557341946777</v>
      </c>
      <c r="K218">
        <f t="shared" si="105"/>
        <v>1320.4549999999999</v>
      </c>
      <c r="L218">
        <f t="shared" si="106"/>
        <v>284.58603452787838</v>
      </c>
      <c r="M218">
        <f t="shared" si="107"/>
        <v>28.877624120131145</v>
      </c>
      <c r="N218">
        <f t="shared" si="108"/>
        <v>133.98972026440867</v>
      </c>
      <c r="O218">
        <f t="shared" si="109"/>
        <v>1.7553864305307507E-2</v>
      </c>
      <c r="P218">
        <f t="shared" si="110"/>
        <v>2.7644078414838602</v>
      </c>
      <c r="Q218">
        <f t="shared" si="111"/>
        <v>1.7492173611341942E-2</v>
      </c>
      <c r="R218">
        <f t="shared" si="112"/>
        <v>1.0938133014118284E-2</v>
      </c>
      <c r="S218">
        <f t="shared" si="113"/>
        <v>226.12624311038724</v>
      </c>
      <c r="T218">
        <f t="shared" si="114"/>
        <v>33.872712476233914</v>
      </c>
      <c r="U218">
        <f t="shared" si="115"/>
        <v>32.991549999999997</v>
      </c>
      <c r="V218">
        <f t="shared" si="116"/>
        <v>5.0497087933691969</v>
      </c>
      <c r="W218">
        <f t="shared" si="117"/>
        <v>68.761984512128933</v>
      </c>
      <c r="X218">
        <f t="shared" si="118"/>
        <v>3.3875820595780182</v>
      </c>
      <c r="Y218">
        <f t="shared" si="119"/>
        <v>4.9265332925062424</v>
      </c>
      <c r="Z218">
        <f t="shared" si="120"/>
        <v>1.6621267337911787</v>
      </c>
      <c r="AA218">
        <f t="shared" si="121"/>
        <v>-13.183787261344051</v>
      </c>
      <c r="AB218">
        <f t="shared" si="122"/>
        <v>-65.392724866485381</v>
      </c>
      <c r="AC218">
        <f t="shared" si="123"/>
        <v>-5.4054590764200112</v>
      </c>
      <c r="AD218">
        <f t="shared" si="124"/>
        <v>142.14427190613782</v>
      </c>
      <c r="AE218">
        <f t="shared" si="125"/>
        <v>22.086961506262892</v>
      </c>
      <c r="AF218">
        <f t="shared" si="126"/>
        <v>0.29787802072923236</v>
      </c>
      <c r="AG218">
        <f t="shared" si="127"/>
        <v>11.090557341946777</v>
      </c>
      <c r="AH218">
        <v>1386.556394401199</v>
      </c>
      <c r="AI218">
        <v>1369.2585454545449</v>
      </c>
      <c r="AJ218">
        <v>1.762662705443663</v>
      </c>
      <c r="AK218">
        <v>62.033969261683353</v>
      </c>
      <c r="AL218">
        <f t="shared" si="128"/>
        <v>0.29895209209396939</v>
      </c>
      <c r="AM218">
        <v>33.117862796536798</v>
      </c>
      <c r="AN218">
        <v>33.3846103030303</v>
      </c>
      <c r="AO218">
        <v>-2.880144730707331E-7</v>
      </c>
      <c r="AP218">
        <v>98.33</v>
      </c>
      <c r="AQ218">
        <v>29</v>
      </c>
      <c r="AR218">
        <v>4</v>
      </c>
      <c r="AS218">
        <f t="shared" si="129"/>
        <v>1</v>
      </c>
      <c r="AT218">
        <f t="shared" si="130"/>
        <v>0</v>
      </c>
      <c r="AU218">
        <f t="shared" si="131"/>
        <v>47318.809719121266</v>
      </c>
      <c r="AV218">
        <f t="shared" si="132"/>
        <v>1200.05375</v>
      </c>
      <c r="AW218">
        <f t="shared" si="133"/>
        <v>1025.9714010934651</v>
      </c>
      <c r="AX218">
        <f t="shared" si="134"/>
        <v>0.85493787348563766</v>
      </c>
      <c r="AY218">
        <f t="shared" si="135"/>
        <v>0.18843009582728043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1674579152.6875</v>
      </c>
      <c r="BF218">
        <v>1320.4549999999999</v>
      </c>
      <c r="BG218">
        <v>1341.20625</v>
      </c>
      <c r="BH218">
        <v>33.384275000000002</v>
      </c>
      <c r="BI218">
        <v>33.118487500000001</v>
      </c>
      <c r="BJ218">
        <v>1327.8724999999999</v>
      </c>
      <c r="BK218">
        <v>33.171312499999999</v>
      </c>
      <c r="BL218">
        <v>649.99350000000004</v>
      </c>
      <c r="BM218">
        <v>101.37224999999999</v>
      </c>
      <c r="BN218">
        <v>0.1001366125</v>
      </c>
      <c r="BO218">
        <v>32.552774999999997</v>
      </c>
      <c r="BP218">
        <v>32.991549999999997</v>
      </c>
      <c r="BQ218">
        <v>999.9</v>
      </c>
      <c r="BR218">
        <v>0</v>
      </c>
      <c r="BS218">
        <v>0</v>
      </c>
      <c r="BT218">
        <v>8963.9837499999994</v>
      </c>
      <c r="BU218">
        <v>0</v>
      </c>
      <c r="BV218">
        <v>37.601387500000001</v>
      </c>
      <c r="BW218">
        <v>-20.750162499999998</v>
      </c>
      <c r="BX218">
        <v>1366.06125</v>
      </c>
      <c r="BY218">
        <v>1387.1475</v>
      </c>
      <c r="BZ218">
        <v>0.26576187499999998</v>
      </c>
      <c r="CA218">
        <v>1341.20625</v>
      </c>
      <c r="CB218">
        <v>33.118487500000001</v>
      </c>
      <c r="CC218">
        <v>3.3842387500000002</v>
      </c>
      <c r="CD218">
        <v>3.3572975</v>
      </c>
      <c r="CE218">
        <v>26.049912500000001</v>
      </c>
      <c r="CF218">
        <v>25.914850000000001</v>
      </c>
      <c r="CG218">
        <v>1200.05375</v>
      </c>
      <c r="CH218">
        <v>0.49998712499999998</v>
      </c>
      <c r="CI218">
        <v>0.50001287500000002</v>
      </c>
      <c r="CJ218">
        <v>0</v>
      </c>
      <c r="CK218">
        <v>752.9815000000001</v>
      </c>
      <c r="CL218">
        <v>4.9990899999999998</v>
      </c>
      <c r="CM218">
        <v>7690.9675000000007</v>
      </c>
      <c r="CN218">
        <v>9558.2412499999991</v>
      </c>
      <c r="CO218">
        <v>41.875</v>
      </c>
      <c r="CP218">
        <v>43.811999999999998</v>
      </c>
      <c r="CQ218">
        <v>42.686999999999998</v>
      </c>
      <c r="CR218">
        <v>42.875</v>
      </c>
      <c r="CS218">
        <v>43.311999999999998</v>
      </c>
      <c r="CT218">
        <v>597.51249999999993</v>
      </c>
      <c r="CU218">
        <v>597.54124999999999</v>
      </c>
      <c r="CV218">
        <v>0</v>
      </c>
      <c r="CW218">
        <v>1674579167.5999999</v>
      </c>
      <c r="CX218">
        <v>0</v>
      </c>
      <c r="CY218">
        <v>1674577646.0999999</v>
      </c>
      <c r="CZ218" t="s">
        <v>356</v>
      </c>
      <c r="DA218">
        <v>1674577646.0999999</v>
      </c>
      <c r="DB218">
        <v>1674577639.5999999</v>
      </c>
      <c r="DC218">
        <v>30</v>
      </c>
      <c r="DD218">
        <v>-0.48</v>
      </c>
      <c r="DE218">
        <v>-5.1999999999999998E-2</v>
      </c>
      <c r="DF218">
        <v>-5.7220000000000004</v>
      </c>
      <c r="DG218">
        <v>0.21299999999999999</v>
      </c>
      <c r="DH218">
        <v>415</v>
      </c>
      <c r="DI218">
        <v>32</v>
      </c>
      <c r="DJ218">
        <v>0.4</v>
      </c>
      <c r="DK218">
        <v>0.18</v>
      </c>
      <c r="DL218">
        <v>-20.5136225</v>
      </c>
      <c r="DM218">
        <v>-1.5544941838648521</v>
      </c>
      <c r="DN218">
        <v>0.16168174523968401</v>
      </c>
      <c r="DO218">
        <v>0</v>
      </c>
      <c r="DP218">
        <v>0.27033332500000001</v>
      </c>
      <c r="DQ218">
        <v>-3.914853658536592E-2</v>
      </c>
      <c r="DR218">
        <v>4.0422358750294351E-3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357</v>
      </c>
      <c r="EA218">
        <v>3.2972999999999999</v>
      </c>
      <c r="EB218">
        <v>2.62507</v>
      </c>
      <c r="EC218">
        <v>0.22378600000000001</v>
      </c>
      <c r="ED218">
        <v>0.22365399999999999</v>
      </c>
      <c r="EE218">
        <v>0.137958</v>
      </c>
      <c r="EF218">
        <v>0.13592000000000001</v>
      </c>
      <c r="EG218">
        <v>23434.7</v>
      </c>
      <c r="EH218">
        <v>23829.3</v>
      </c>
      <c r="EI218">
        <v>28093.9</v>
      </c>
      <c r="EJ218">
        <v>29547.4</v>
      </c>
      <c r="EK218">
        <v>33339.5</v>
      </c>
      <c r="EL218">
        <v>35458.699999999997</v>
      </c>
      <c r="EM218">
        <v>39660.9</v>
      </c>
      <c r="EN218">
        <v>42238.9</v>
      </c>
      <c r="EO218">
        <v>2.18255</v>
      </c>
      <c r="EP218">
        <v>2.2216499999999999</v>
      </c>
      <c r="EQ218">
        <v>0.15549399999999999</v>
      </c>
      <c r="ER218">
        <v>0</v>
      </c>
      <c r="ES218">
        <v>30.4636</v>
      </c>
      <c r="ET218">
        <v>999.9</v>
      </c>
      <c r="EU218">
        <v>74.7</v>
      </c>
      <c r="EV218">
        <v>32</v>
      </c>
      <c r="EW218">
        <v>35.186199999999999</v>
      </c>
      <c r="EX218">
        <v>57.666400000000003</v>
      </c>
      <c r="EY218">
        <v>-7.3156999999999996</v>
      </c>
      <c r="EZ218">
        <v>2</v>
      </c>
      <c r="FA218">
        <v>0.40050799999999998</v>
      </c>
      <c r="FB218">
        <v>-4.38698E-2</v>
      </c>
      <c r="FC218">
        <v>20.2742</v>
      </c>
      <c r="FD218">
        <v>5.2202799999999998</v>
      </c>
      <c r="FE218">
        <v>12.0068</v>
      </c>
      <c r="FF218">
        <v>4.9869000000000003</v>
      </c>
      <c r="FG218">
        <v>3.2846500000000001</v>
      </c>
      <c r="FH218">
        <v>9999</v>
      </c>
      <c r="FI218">
        <v>9999</v>
      </c>
      <c r="FJ218">
        <v>9999</v>
      </c>
      <c r="FK218">
        <v>999.9</v>
      </c>
      <c r="FL218">
        <v>1.8657300000000001</v>
      </c>
      <c r="FM218">
        <v>1.8621700000000001</v>
      </c>
      <c r="FN218">
        <v>1.8641700000000001</v>
      </c>
      <c r="FO218">
        <v>1.8602000000000001</v>
      </c>
      <c r="FP218">
        <v>1.8609599999999999</v>
      </c>
      <c r="FQ218">
        <v>1.86008</v>
      </c>
      <c r="FR218">
        <v>1.8618300000000001</v>
      </c>
      <c r="FS218">
        <v>1.8584000000000001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-7.42</v>
      </c>
      <c r="GH218">
        <v>0.21290000000000001</v>
      </c>
      <c r="GI218">
        <v>-4.3160023200825837</v>
      </c>
      <c r="GJ218">
        <v>-4.0448538125570227E-3</v>
      </c>
      <c r="GK218">
        <v>1.839783264315481E-6</v>
      </c>
      <c r="GL218">
        <v>-4.1587272622942942E-10</v>
      </c>
      <c r="GM218">
        <v>0.21294000000000321</v>
      </c>
      <c r="GN218">
        <v>0</v>
      </c>
      <c r="GO218">
        <v>0</v>
      </c>
      <c r="GP218">
        <v>0</v>
      </c>
      <c r="GQ218">
        <v>5</v>
      </c>
      <c r="GR218">
        <v>2081</v>
      </c>
      <c r="GS218">
        <v>3</v>
      </c>
      <c r="GT218">
        <v>31</v>
      </c>
      <c r="GU218">
        <v>25.1</v>
      </c>
      <c r="GV218">
        <v>25.3</v>
      </c>
      <c r="GW218">
        <v>3.5205099999999998</v>
      </c>
      <c r="GX218">
        <v>2.50366</v>
      </c>
      <c r="GY218">
        <v>2.04834</v>
      </c>
      <c r="GZ218">
        <v>2.6245099999999999</v>
      </c>
      <c r="HA218">
        <v>2.1972700000000001</v>
      </c>
      <c r="HB218">
        <v>2.2875999999999999</v>
      </c>
      <c r="HC218">
        <v>36.7654</v>
      </c>
      <c r="HD218">
        <v>14.6486</v>
      </c>
      <c r="HE218">
        <v>18</v>
      </c>
      <c r="HF218">
        <v>664.38400000000001</v>
      </c>
      <c r="HG218">
        <v>776.94500000000005</v>
      </c>
      <c r="HH218">
        <v>31.000499999999999</v>
      </c>
      <c r="HI218">
        <v>32.549100000000003</v>
      </c>
      <c r="HJ218">
        <v>30.000299999999999</v>
      </c>
      <c r="HK218">
        <v>32.51</v>
      </c>
      <c r="HL218">
        <v>32.5276</v>
      </c>
      <c r="HM218">
        <v>70.466099999999997</v>
      </c>
      <c r="HN218">
        <v>0</v>
      </c>
      <c r="HO218">
        <v>100</v>
      </c>
      <c r="HP218">
        <v>31</v>
      </c>
      <c r="HQ218">
        <v>1357.85</v>
      </c>
      <c r="HR218">
        <v>33.932099999999998</v>
      </c>
      <c r="HS218">
        <v>99.002600000000001</v>
      </c>
      <c r="HT218">
        <v>97.943100000000001</v>
      </c>
    </row>
    <row r="219" spans="1:228" x14ac:dyDescent="0.2">
      <c r="A219">
        <v>204</v>
      </c>
      <c r="B219">
        <v>1674579159</v>
      </c>
      <c r="C219">
        <v>811</v>
      </c>
      <c r="D219" t="s">
        <v>767</v>
      </c>
      <c r="E219" t="s">
        <v>768</v>
      </c>
      <c r="F219">
        <v>4</v>
      </c>
      <c r="G219">
        <v>1674579157</v>
      </c>
      <c r="H219">
        <f t="shared" si="102"/>
        <v>2.9919986563365768E-4</v>
      </c>
      <c r="I219">
        <f t="shared" si="103"/>
        <v>0.29919986563365769</v>
      </c>
      <c r="J219">
        <f t="shared" si="104"/>
        <v>11.601566458277379</v>
      </c>
      <c r="K219">
        <f t="shared" si="105"/>
        <v>1327.6371428571431</v>
      </c>
      <c r="L219">
        <f t="shared" si="106"/>
        <v>248.88785780660123</v>
      </c>
      <c r="M219">
        <f t="shared" si="107"/>
        <v>25.255234506107101</v>
      </c>
      <c r="N219">
        <f t="shared" si="108"/>
        <v>134.7184538344556</v>
      </c>
      <c r="O219">
        <f t="shared" si="109"/>
        <v>1.7610244429352422E-2</v>
      </c>
      <c r="P219">
        <f t="shared" si="110"/>
        <v>2.7743191678519401</v>
      </c>
      <c r="Q219">
        <f t="shared" si="111"/>
        <v>1.7548378540500686E-2</v>
      </c>
      <c r="R219">
        <f t="shared" si="112"/>
        <v>1.0973276790543706E-2</v>
      </c>
      <c r="S219">
        <f t="shared" si="113"/>
        <v>226.11967115236442</v>
      </c>
      <c r="T219">
        <f t="shared" si="114"/>
        <v>33.86279162732977</v>
      </c>
      <c r="U219">
        <f t="shared" si="115"/>
        <v>32.978657142857138</v>
      </c>
      <c r="V219">
        <f t="shared" si="116"/>
        <v>5.0460515820400049</v>
      </c>
      <c r="W219">
        <f t="shared" si="117"/>
        <v>68.788535315924761</v>
      </c>
      <c r="X219">
        <f t="shared" si="118"/>
        <v>3.3878470262183402</v>
      </c>
      <c r="Y219">
        <f t="shared" si="119"/>
        <v>4.9250169532742518</v>
      </c>
      <c r="Z219">
        <f t="shared" si="120"/>
        <v>1.6582045558216647</v>
      </c>
      <c r="AA219">
        <f t="shared" si="121"/>
        <v>-13.194714074444304</v>
      </c>
      <c r="AB219">
        <f t="shared" si="122"/>
        <v>-64.515560767749506</v>
      </c>
      <c r="AC219">
        <f t="shared" si="123"/>
        <v>-5.3134207757126184</v>
      </c>
      <c r="AD219">
        <f t="shared" si="124"/>
        <v>143.09597553445798</v>
      </c>
      <c r="AE219">
        <f t="shared" si="125"/>
        <v>22.041102708895199</v>
      </c>
      <c r="AF219">
        <f t="shared" si="126"/>
        <v>0.29944523989550809</v>
      </c>
      <c r="AG219">
        <f t="shared" si="127"/>
        <v>11.601566458277379</v>
      </c>
      <c r="AH219">
        <v>1393.439328282836</v>
      </c>
      <c r="AI219">
        <v>1375.9913333333329</v>
      </c>
      <c r="AJ219">
        <v>1.6738940755427529</v>
      </c>
      <c r="AK219">
        <v>62.033969261683353</v>
      </c>
      <c r="AL219">
        <f t="shared" si="128"/>
        <v>0.29919986563365769</v>
      </c>
      <c r="AM219">
        <v>33.120714354978361</v>
      </c>
      <c r="AN219">
        <v>33.387667272727263</v>
      </c>
      <c r="AO219">
        <v>2.261358819233684E-6</v>
      </c>
      <c r="AP219">
        <v>98.33</v>
      </c>
      <c r="AQ219">
        <v>29</v>
      </c>
      <c r="AR219">
        <v>4</v>
      </c>
      <c r="AS219">
        <f t="shared" si="129"/>
        <v>1</v>
      </c>
      <c r="AT219">
        <f t="shared" si="130"/>
        <v>0</v>
      </c>
      <c r="AU219">
        <f t="shared" si="131"/>
        <v>47592.97963541143</v>
      </c>
      <c r="AV219">
        <f t="shared" si="132"/>
        <v>1200.028571428571</v>
      </c>
      <c r="AW219">
        <f t="shared" si="133"/>
        <v>1025.9489280582197</v>
      </c>
      <c r="AX219">
        <f t="shared" si="134"/>
        <v>0.85493708440364991</v>
      </c>
      <c r="AY219">
        <f t="shared" si="135"/>
        <v>0.18842857289904424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1674579157</v>
      </c>
      <c r="BF219">
        <v>1327.6371428571431</v>
      </c>
      <c r="BG219">
        <v>1348.35</v>
      </c>
      <c r="BH219">
        <v>33.386899999999997</v>
      </c>
      <c r="BI219">
        <v>33.119714285714288</v>
      </c>
      <c r="BJ219">
        <v>1335.065714285714</v>
      </c>
      <c r="BK219">
        <v>33.173928571428583</v>
      </c>
      <c r="BL219">
        <v>649.99214285714277</v>
      </c>
      <c r="BM219">
        <v>101.3725714285714</v>
      </c>
      <c r="BN219">
        <v>9.9773299999999995E-2</v>
      </c>
      <c r="BO219">
        <v>32.547314285714293</v>
      </c>
      <c r="BP219">
        <v>32.978657142857138</v>
      </c>
      <c r="BQ219">
        <v>999.89999999999986</v>
      </c>
      <c r="BR219">
        <v>0</v>
      </c>
      <c r="BS219">
        <v>0</v>
      </c>
      <c r="BT219">
        <v>9016.517142857143</v>
      </c>
      <c r="BU219">
        <v>0</v>
      </c>
      <c r="BV219">
        <v>39.171471428571429</v>
      </c>
      <c r="BW219">
        <v>-20.71245714285714</v>
      </c>
      <c r="BX219">
        <v>1373.495714285714</v>
      </c>
      <c r="BY219">
        <v>1394.537142857143</v>
      </c>
      <c r="BZ219">
        <v>0.26717142857142862</v>
      </c>
      <c r="CA219">
        <v>1348.35</v>
      </c>
      <c r="CB219">
        <v>33.119714285714288</v>
      </c>
      <c r="CC219">
        <v>3.3845171428571428</v>
      </c>
      <c r="CD219">
        <v>3.3574357142857139</v>
      </c>
      <c r="CE219">
        <v>26.051314285714291</v>
      </c>
      <c r="CF219">
        <v>25.915571428571429</v>
      </c>
      <c r="CG219">
        <v>1200.028571428571</v>
      </c>
      <c r="CH219">
        <v>0.50001385714285718</v>
      </c>
      <c r="CI219">
        <v>0.49998614285714288</v>
      </c>
      <c r="CJ219">
        <v>0</v>
      </c>
      <c r="CK219">
        <v>752.93414285714277</v>
      </c>
      <c r="CL219">
        <v>4.9990899999999998</v>
      </c>
      <c r="CM219">
        <v>7691.14</v>
      </c>
      <c r="CN219">
        <v>9558.1271428571436</v>
      </c>
      <c r="CO219">
        <v>41.875</v>
      </c>
      <c r="CP219">
        <v>43.811999999999998</v>
      </c>
      <c r="CQ219">
        <v>42.686999999999998</v>
      </c>
      <c r="CR219">
        <v>42.875</v>
      </c>
      <c r="CS219">
        <v>43.311999999999998</v>
      </c>
      <c r="CT219">
        <v>597.53285714285721</v>
      </c>
      <c r="CU219">
        <v>597.49857142857149</v>
      </c>
      <c r="CV219">
        <v>0</v>
      </c>
      <c r="CW219">
        <v>1674579171.8</v>
      </c>
      <c r="CX219">
        <v>0</v>
      </c>
      <c r="CY219">
        <v>1674577646.0999999</v>
      </c>
      <c r="CZ219" t="s">
        <v>356</v>
      </c>
      <c r="DA219">
        <v>1674577646.0999999</v>
      </c>
      <c r="DB219">
        <v>1674577639.5999999</v>
      </c>
      <c r="DC219">
        <v>30</v>
      </c>
      <c r="DD219">
        <v>-0.48</v>
      </c>
      <c r="DE219">
        <v>-5.1999999999999998E-2</v>
      </c>
      <c r="DF219">
        <v>-5.7220000000000004</v>
      </c>
      <c r="DG219">
        <v>0.21299999999999999</v>
      </c>
      <c r="DH219">
        <v>415</v>
      </c>
      <c r="DI219">
        <v>32</v>
      </c>
      <c r="DJ219">
        <v>0.4</v>
      </c>
      <c r="DK219">
        <v>0.18</v>
      </c>
      <c r="DL219">
        <v>-20.58052</v>
      </c>
      <c r="DM219">
        <v>-1.507573733583496</v>
      </c>
      <c r="DN219">
        <v>0.1584507608059994</v>
      </c>
      <c r="DO219">
        <v>0</v>
      </c>
      <c r="DP219">
        <v>0.26840714999999998</v>
      </c>
      <c r="DQ219">
        <v>-2.516118574108869E-2</v>
      </c>
      <c r="DR219">
        <v>3.0397611300067651E-3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357</v>
      </c>
      <c r="EA219">
        <v>3.2972700000000001</v>
      </c>
      <c r="EB219">
        <v>2.62548</v>
      </c>
      <c r="EC219">
        <v>0.22445499999999999</v>
      </c>
      <c r="ED219">
        <v>0.224324</v>
      </c>
      <c r="EE219">
        <v>0.13797000000000001</v>
      </c>
      <c r="EF219">
        <v>0.135911</v>
      </c>
      <c r="EG219">
        <v>23414.3</v>
      </c>
      <c r="EH219">
        <v>23808.7</v>
      </c>
      <c r="EI219">
        <v>28093.7</v>
      </c>
      <c r="EJ219">
        <v>29547.4</v>
      </c>
      <c r="EK219">
        <v>33339</v>
      </c>
      <c r="EL219">
        <v>35459.300000000003</v>
      </c>
      <c r="EM219">
        <v>39660.9</v>
      </c>
      <c r="EN219">
        <v>42239</v>
      </c>
      <c r="EO219">
        <v>2.1827200000000002</v>
      </c>
      <c r="EP219">
        <v>2.2217199999999999</v>
      </c>
      <c r="EQ219">
        <v>0.155307</v>
      </c>
      <c r="ER219">
        <v>0</v>
      </c>
      <c r="ES219">
        <v>30.454999999999998</v>
      </c>
      <c r="ET219">
        <v>999.9</v>
      </c>
      <c r="EU219">
        <v>74.7</v>
      </c>
      <c r="EV219">
        <v>32</v>
      </c>
      <c r="EW219">
        <v>35.1877</v>
      </c>
      <c r="EX219">
        <v>57.726399999999998</v>
      </c>
      <c r="EY219">
        <v>-7.2515999999999998</v>
      </c>
      <c r="EZ219">
        <v>2</v>
      </c>
      <c r="FA219">
        <v>0.40079500000000001</v>
      </c>
      <c r="FB219">
        <v>-4.2292999999999997E-2</v>
      </c>
      <c r="FC219">
        <v>20.2743</v>
      </c>
      <c r="FD219">
        <v>5.2198399999999996</v>
      </c>
      <c r="FE219">
        <v>12.0076</v>
      </c>
      <c r="FF219">
        <v>4.9867999999999997</v>
      </c>
      <c r="FG219">
        <v>3.2846500000000001</v>
      </c>
      <c r="FH219">
        <v>9999</v>
      </c>
      <c r="FI219">
        <v>9999</v>
      </c>
      <c r="FJ219">
        <v>9999</v>
      </c>
      <c r="FK219">
        <v>999.9</v>
      </c>
      <c r="FL219">
        <v>1.8656999999999999</v>
      </c>
      <c r="FM219">
        <v>1.8621700000000001</v>
      </c>
      <c r="FN219">
        <v>1.8641700000000001</v>
      </c>
      <c r="FO219">
        <v>1.8602099999999999</v>
      </c>
      <c r="FP219">
        <v>1.8609599999999999</v>
      </c>
      <c r="FQ219">
        <v>1.86008</v>
      </c>
      <c r="FR219">
        <v>1.8618399999999999</v>
      </c>
      <c r="FS219">
        <v>1.8584000000000001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-7.43</v>
      </c>
      <c r="GH219">
        <v>0.21290000000000001</v>
      </c>
      <c r="GI219">
        <v>-4.3160023200825837</v>
      </c>
      <c r="GJ219">
        <v>-4.0448538125570227E-3</v>
      </c>
      <c r="GK219">
        <v>1.839783264315481E-6</v>
      </c>
      <c r="GL219">
        <v>-4.1587272622942942E-10</v>
      </c>
      <c r="GM219">
        <v>0.21294000000000321</v>
      </c>
      <c r="GN219">
        <v>0</v>
      </c>
      <c r="GO219">
        <v>0</v>
      </c>
      <c r="GP219">
        <v>0</v>
      </c>
      <c r="GQ219">
        <v>5</v>
      </c>
      <c r="GR219">
        <v>2081</v>
      </c>
      <c r="GS219">
        <v>3</v>
      </c>
      <c r="GT219">
        <v>31</v>
      </c>
      <c r="GU219">
        <v>25.2</v>
      </c>
      <c r="GV219">
        <v>25.3</v>
      </c>
      <c r="GW219">
        <v>3.5351599999999999</v>
      </c>
      <c r="GX219">
        <v>2.4902299999999999</v>
      </c>
      <c r="GY219">
        <v>2.04834</v>
      </c>
      <c r="GZ219">
        <v>2.6245099999999999</v>
      </c>
      <c r="HA219">
        <v>2.1972700000000001</v>
      </c>
      <c r="HB219">
        <v>2.36572</v>
      </c>
      <c r="HC219">
        <v>36.7654</v>
      </c>
      <c r="HD219">
        <v>14.657400000000001</v>
      </c>
      <c r="HE219">
        <v>18</v>
      </c>
      <c r="HF219">
        <v>664.524</v>
      </c>
      <c r="HG219">
        <v>777.02</v>
      </c>
      <c r="HH219">
        <v>31.000399999999999</v>
      </c>
      <c r="HI219">
        <v>32.549100000000003</v>
      </c>
      <c r="HJ219">
        <v>30.000299999999999</v>
      </c>
      <c r="HK219">
        <v>32.51</v>
      </c>
      <c r="HL219">
        <v>32.5276</v>
      </c>
      <c r="HM219">
        <v>70.745500000000007</v>
      </c>
      <c r="HN219">
        <v>0</v>
      </c>
      <c r="HO219">
        <v>100</v>
      </c>
      <c r="HP219">
        <v>31</v>
      </c>
      <c r="HQ219">
        <v>1364.54</v>
      </c>
      <c r="HR219">
        <v>33.932099999999998</v>
      </c>
      <c r="HS219">
        <v>99.002399999999994</v>
      </c>
      <c r="HT219">
        <v>97.943399999999997</v>
      </c>
    </row>
    <row r="220" spans="1:228" x14ac:dyDescent="0.2">
      <c r="A220">
        <v>205</v>
      </c>
      <c r="B220">
        <v>1674579163</v>
      </c>
      <c r="C220">
        <v>815</v>
      </c>
      <c r="D220" t="s">
        <v>769</v>
      </c>
      <c r="E220" t="s">
        <v>770</v>
      </c>
      <c r="F220">
        <v>4</v>
      </c>
      <c r="G220">
        <v>1674579160.6875</v>
      </c>
      <c r="H220">
        <f t="shared" si="102"/>
        <v>3.1000013689961203E-4</v>
      </c>
      <c r="I220">
        <f t="shared" si="103"/>
        <v>0.31000013689961203</v>
      </c>
      <c r="J220">
        <f t="shared" si="104"/>
        <v>11.266309395210243</v>
      </c>
      <c r="K220">
        <f t="shared" si="105"/>
        <v>1333.6837499999999</v>
      </c>
      <c r="L220">
        <f t="shared" si="106"/>
        <v>320.52095648054484</v>
      </c>
      <c r="M220">
        <f t="shared" si="107"/>
        <v>32.524356253505424</v>
      </c>
      <c r="N220">
        <f t="shared" si="108"/>
        <v>135.33344555941383</v>
      </c>
      <c r="O220">
        <f t="shared" si="109"/>
        <v>1.8253721800281914E-2</v>
      </c>
      <c r="P220">
        <f t="shared" si="110"/>
        <v>2.7759899064406559</v>
      </c>
      <c r="Q220">
        <f t="shared" si="111"/>
        <v>1.8187301210313069E-2</v>
      </c>
      <c r="R220">
        <f t="shared" si="112"/>
        <v>1.1373010647102345E-2</v>
      </c>
      <c r="S220">
        <f t="shared" si="113"/>
        <v>226.11079753563945</v>
      </c>
      <c r="T220">
        <f t="shared" si="114"/>
        <v>33.856502469335702</v>
      </c>
      <c r="U220">
        <f t="shared" si="115"/>
        <v>32.978225000000002</v>
      </c>
      <c r="V220">
        <f t="shared" si="116"/>
        <v>5.045929039538473</v>
      </c>
      <c r="W220">
        <f t="shared" si="117"/>
        <v>68.805800421849099</v>
      </c>
      <c r="X220">
        <f t="shared" si="118"/>
        <v>3.388207497147194</v>
      </c>
      <c r="Y220">
        <f t="shared" si="119"/>
        <v>4.9243050387816982</v>
      </c>
      <c r="Z220">
        <f t="shared" si="120"/>
        <v>1.657721542391279</v>
      </c>
      <c r="AA220">
        <f t="shared" si="121"/>
        <v>-13.671006037272891</v>
      </c>
      <c r="AB220">
        <f t="shared" si="122"/>
        <v>-64.873507777723788</v>
      </c>
      <c r="AC220">
        <f t="shared" si="123"/>
        <v>-5.3396067354312757</v>
      </c>
      <c r="AD220">
        <f t="shared" si="124"/>
        <v>142.2266769852115</v>
      </c>
      <c r="AE220">
        <f t="shared" si="125"/>
        <v>22.157306149252072</v>
      </c>
      <c r="AF220">
        <f t="shared" si="126"/>
        <v>0.30606413124557647</v>
      </c>
      <c r="AG220">
        <f t="shared" si="127"/>
        <v>11.266309395210243</v>
      </c>
      <c r="AH220">
        <v>1400.303376312298</v>
      </c>
      <c r="AI220">
        <v>1382.9201818181821</v>
      </c>
      <c r="AJ220">
        <v>1.7411928697988719</v>
      </c>
      <c r="AK220">
        <v>62.033969261683353</v>
      </c>
      <c r="AL220">
        <f t="shared" si="128"/>
        <v>0.31000013689961203</v>
      </c>
      <c r="AM220">
        <v>33.116320718614723</v>
      </c>
      <c r="AN220">
        <v>33.392881818181792</v>
      </c>
      <c r="AO220">
        <v>4.1214930595440084E-6</v>
      </c>
      <c r="AP220">
        <v>98.33</v>
      </c>
      <c r="AQ220">
        <v>29</v>
      </c>
      <c r="AR220">
        <v>4</v>
      </c>
      <c r="AS220">
        <f t="shared" si="129"/>
        <v>1</v>
      </c>
      <c r="AT220">
        <f t="shared" si="130"/>
        <v>0</v>
      </c>
      <c r="AU220">
        <f t="shared" si="131"/>
        <v>47639.510236249407</v>
      </c>
      <c r="AV220">
        <f t="shared" si="132"/>
        <v>1199.9737500000001</v>
      </c>
      <c r="AW220">
        <f t="shared" si="133"/>
        <v>1025.9028137490361</v>
      </c>
      <c r="AX220">
        <f t="shared" si="134"/>
        <v>0.85493771322000667</v>
      </c>
      <c r="AY220">
        <f t="shared" si="135"/>
        <v>0.18842978651461287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1674579160.6875</v>
      </c>
      <c r="BF220">
        <v>1333.6837499999999</v>
      </c>
      <c r="BG220">
        <v>1354.5125</v>
      </c>
      <c r="BH220">
        <v>33.390099999999997</v>
      </c>
      <c r="BI220">
        <v>33.117024999999998</v>
      </c>
      <c r="BJ220">
        <v>1341.1187500000001</v>
      </c>
      <c r="BK220">
        <v>33.177162500000001</v>
      </c>
      <c r="BL220">
        <v>650.02937500000007</v>
      </c>
      <c r="BM220">
        <v>101.37350000000001</v>
      </c>
      <c r="BN220">
        <v>9.9915687500000003E-2</v>
      </c>
      <c r="BO220">
        <v>32.544749999999993</v>
      </c>
      <c r="BP220">
        <v>32.978225000000002</v>
      </c>
      <c r="BQ220">
        <v>999.9</v>
      </c>
      <c r="BR220">
        <v>0</v>
      </c>
      <c r="BS220">
        <v>0</v>
      </c>
      <c r="BT220">
        <v>9025.3125</v>
      </c>
      <c r="BU220">
        <v>0</v>
      </c>
      <c r="BV220">
        <v>40.554562500000003</v>
      </c>
      <c r="BW220">
        <v>-20.829975000000001</v>
      </c>
      <c r="BX220">
        <v>1379.7550000000001</v>
      </c>
      <c r="BY220">
        <v>1400.90625</v>
      </c>
      <c r="BZ220">
        <v>0.27307837499999998</v>
      </c>
      <c r="CA220">
        <v>1354.5125</v>
      </c>
      <c r="CB220">
        <v>33.117024999999998</v>
      </c>
      <c r="CC220">
        <v>3.3848799999999999</v>
      </c>
      <c r="CD220">
        <v>3.3571974999999998</v>
      </c>
      <c r="CE220">
        <v>26.053112500000001</v>
      </c>
      <c r="CF220">
        <v>25.914362499999999</v>
      </c>
      <c r="CG220">
        <v>1199.9737500000001</v>
      </c>
      <c r="CH220">
        <v>0.49999399999999999</v>
      </c>
      <c r="CI220">
        <v>0.50000599999999995</v>
      </c>
      <c r="CJ220">
        <v>0</v>
      </c>
      <c r="CK220">
        <v>753.02575000000002</v>
      </c>
      <c r="CL220">
        <v>4.9990899999999998</v>
      </c>
      <c r="CM220">
        <v>7690.2525000000014</v>
      </c>
      <c r="CN220">
        <v>9557.6225000000013</v>
      </c>
      <c r="CO220">
        <v>41.875</v>
      </c>
      <c r="CP220">
        <v>43.811999999999998</v>
      </c>
      <c r="CQ220">
        <v>42.686999999999998</v>
      </c>
      <c r="CR220">
        <v>42.859250000000003</v>
      </c>
      <c r="CS220">
        <v>43.311999999999998</v>
      </c>
      <c r="CT220">
        <v>597.48</v>
      </c>
      <c r="CU220">
        <v>597.49624999999992</v>
      </c>
      <c r="CV220">
        <v>0</v>
      </c>
      <c r="CW220">
        <v>1674579175.4000001</v>
      </c>
      <c r="CX220">
        <v>0</v>
      </c>
      <c r="CY220">
        <v>1674577646.0999999</v>
      </c>
      <c r="CZ220" t="s">
        <v>356</v>
      </c>
      <c r="DA220">
        <v>1674577646.0999999</v>
      </c>
      <c r="DB220">
        <v>1674577639.5999999</v>
      </c>
      <c r="DC220">
        <v>30</v>
      </c>
      <c r="DD220">
        <v>-0.48</v>
      </c>
      <c r="DE220">
        <v>-5.1999999999999998E-2</v>
      </c>
      <c r="DF220">
        <v>-5.7220000000000004</v>
      </c>
      <c r="DG220">
        <v>0.21299999999999999</v>
      </c>
      <c r="DH220">
        <v>415</v>
      </c>
      <c r="DI220">
        <v>32</v>
      </c>
      <c r="DJ220">
        <v>0.4</v>
      </c>
      <c r="DK220">
        <v>0.18</v>
      </c>
      <c r="DL220">
        <v>-20.657402439024391</v>
      </c>
      <c r="DM220">
        <v>-1.241776306620191</v>
      </c>
      <c r="DN220">
        <v>0.1364297129639179</v>
      </c>
      <c r="DO220">
        <v>0</v>
      </c>
      <c r="DP220">
        <v>0.268516243902439</v>
      </c>
      <c r="DQ220">
        <v>4.73644599302952E-4</v>
      </c>
      <c r="DR220">
        <v>3.1120885605657651E-3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357</v>
      </c>
      <c r="EA220">
        <v>3.2972199999999998</v>
      </c>
      <c r="EB220">
        <v>2.6252499999999999</v>
      </c>
      <c r="EC220">
        <v>0.225135</v>
      </c>
      <c r="ED220">
        <v>0.22500600000000001</v>
      </c>
      <c r="EE220">
        <v>0.13797699999999999</v>
      </c>
      <c r="EF220">
        <v>0.13591700000000001</v>
      </c>
      <c r="EG220">
        <v>23393.8</v>
      </c>
      <c r="EH220">
        <v>23787.8</v>
      </c>
      <c r="EI220">
        <v>28093.9</v>
      </c>
      <c r="EJ220">
        <v>29547.599999999999</v>
      </c>
      <c r="EK220">
        <v>33338.800000000003</v>
      </c>
      <c r="EL220">
        <v>35459.5</v>
      </c>
      <c r="EM220">
        <v>39661</v>
      </c>
      <c r="EN220">
        <v>42239.4</v>
      </c>
      <c r="EO220">
        <v>2.1823999999999999</v>
      </c>
      <c r="EP220">
        <v>2.2218499999999999</v>
      </c>
      <c r="EQ220">
        <v>0.15590300000000001</v>
      </c>
      <c r="ER220">
        <v>0</v>
      </c>
      <c r="ES220">
        <v>30.447099999999999</v>
      </c>
      <c r="ET220">
        <v>999.9</v>
      </c>
      <c r="EU220">
        <v>74.7</v>
      </c>
      <c r="EV220">
        <v>32</v>
      </c>
      <c r="EW220">
        <v>35.188699999999997</v>
      </c>
      <c r="EX220">
        <v>57.3964</v>
      </c>
      <c r="EY220">
        <v>-7.3557699999999997</v>
      </c>
      <c r="EZ220">
        <v>2</v>
      </c>
      <c r="FA220">
        <v>0.40083299999999999</v>
      </c>
      <c r="FB220">
        <v>-4.3300699999999998E-2</v>
      </c>
      <c r="FC220">
        <v>20.2743</v>
      </c>
      <c r="FD220">
        <v>5.2195400000000003</v>
      </c>
      <c r="FE220">
        <v>12.0082</v>
      </c>
      <c r="FF220">
        <v>4.9866999999999999</v>
      </c>
      <c r="FG220">
        <v>3.2846500000000001</v>
      </c>
      <c r="FH220">
        <v>9999</v>
      </c>
      <c r="FI220">
        <v>9999</v>
      </c>
      <c r="FJ220">
        <v>9999</v>
      </c>
      <c r="FK220">
        <v>999.9</v>
      </c>
      <c r="FL220">
        <v>1.8656999999999999</v>
      </c>
      <c r="FM220">
        <v>1.8621700000000001</v>
      </c>
      <c r="FN220">
        <v>1.8641700000000001</v>
      </c>
      <c r="FO220">
        <v>1.8602000000000001</v>
      </c>
      <c r="FP220">
        <v>1.8609599999999999</v>
      </c>
      <c r="FQ220">
        <v>1.8601000000000001</v>
      </c>
      <c r="FR220">
        <v>1.8618300000000001</v>
      </c>
      <c r="FS220">
        <v>1.8584099999999999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-7.44</v>
      </c>
      <c r="GH220">
        <v>0.21290000000000001</v>
      </c>
      <c r="GI220">
        <v>-4.3160023200825837</v>
      </c>
      <c r="GJ220">
        <v>-4.0448538125570227E-3</v>
      </c>
      <c r="GK220">
        <v>1.839783264315481E-6</v>
      </c>
      <c r="GL220">
        <v>-4.1587272622942942E-10</v>
      </c>
      <c r="GM220">
        <v>0.21294000000000321</v>
      </c>
      <c r="GN220">
        <v>0</v>
      </c>
      <c r="GO220">
        <v>0</v>
      </c>
      <c r="GP220">
        <v>0</v>
      </c>
      <c r="GQ220">
        <v>5</v>
      </c>
      <c r="GR220">
        <v>2081</v>
      </c>
      <c r="GS220">
        <v>3</v>
      </c>
      <c r="GT220">
        <v>31</v>
      </c>
      <c r="GU220">
        <v>25.3</v>
      </c>
      <c r="GV220">
        <v>25.4</v>
      </c>
      <c r="GW220">
        <v>3.5485799999999998</v>
      </c>
      <c r="GX220">
        <v>2.4902299999999999</v>
      </c>
      <c r="GY220">
        <v>2.04834</v>
      </c>
      <c r="GZ220">
        <v>2.6245099999999999</v>
      </c>
      <c r="HA220">
        <v>2.1972700000000001</v>
      </c>
      <c r="HB220">
        <v>2.3290999999999999</v>
      </c>
      <c r="HC220">
        <v>36.7654</v>
      </c>
      <c r="HD220">
        <v>14.6661</v>
      </c>
      <c r="HE220">
        <v>18</v>
      </c>
      <c r="HF220">
        <v>664.26499999999999</v>
      </c>
      <c r="HG220">
        <v>777.14300000000003</v>
      </c>
      <c r="HH220">
        <v>31</v>
      </c>
      <c r="HI220">
        <v>32.549100000000003</v>
      </c>
      <c r="HJ220">
        <v>30.0002</v>
      </c>
      <c r="HK220">
        <v>32.51</v>
      </c>
      <c r="HL220">
        <v>32.5276</v>
      </c>
      <c r="HM220">
        <v>71.021199999999993</v>
      </c>
      <c r="HN220">
        <v>0</v>
      </c>
      <c r="HO220">
        <v>100</v>
      </c>
      <c r="HP220">
        <v>31</v>
      </c>
      <c r="HQ220">
        <v>1371.22</v>
      </c>
      <c r="HR220">
        <v>33.932099999999998</v>
      </c>
      <c r="HS220">
        <v>99.002799999999993</v>
      </c>
      <c r="HT220">
        <v>97.944199999999995</v>
      </c>
    </row>
    <row r="221" spans="1:228" x14ac:dyDescent="0.2">
      <c r="A221">
        <v>206</v>
      </c>
      <c r="B221">
        <v>1674579167</v>
      </c>
      <c r="C221">
        <v>819</v>
      </c>
      <c r="D221" t="s">
        <v>771</v>
      </c>
      <c r="E221" t="s">
        <v>772</v>
      </c>
      <c r="F221">
        <v>4</v>
      </c>
      <c r="G221">
        <v>1674579165</v>
      </c>
      <c r="H221">
        <f t="shared" si="102"/>
        <v>3.0724488903645521E-4</v>
      </c>
      <c r="I221">
        <f t="shared" si="103"/>
        <v>0.30724488903645519</v>
      </c>
      <c r="J221">
        <f t="shared" si="104"/>
        <v>11.768173627103051</v>
      </c>
      <c r="K221">
        <f t="shared" si="105"/>
        <v>1340.785714285714</v>
      </c>
      <c r="L221">
        <f t="shared" si="106"/>
        <v>275.76344621916849</v>
      </c>
      <c r="M221">
        <f t="shared" si="107"/>
        <v>27.982851177763401</v>
      </c>
      <c r="N221">
        <f t="shared" si="108"/>
        <v>136.05504144414181</v>
      </c>
      <c r="O221">
        <f t="shared" si="109"/>
        <v>1.810875672434923E-2</v>
      </c>
      <c r="P221">
        <f t="shared" si="110"/>
        <v>2.7684210652722543</v>
      </c>
      <c r="Q221">
        <f t="shared" si="111"/>
        <v>1.8043206859255125E-2</v>
      </c>
      <c r="R221">
        <f t="shared" si="112"/>
        <v>1.1282873815059869E-2</v>
      </c>
      <c r="S221">
        <f t="shared" si="113"/>
        <v>226.12629686288778</v>
      </c>
      <c r="T221">
        <f t="shared" si="114"/>
        <v>33.858773014145434</v>
      </c>
      <c r="U221">
        <f t="shared" si="115"/>
        <v>32.973285714285723</v>
      </c>
      <c r="V221">
        <f t="shared" si="116"/>
        <v>5.0445285930484189</v>
      </c>
      <c r="W221">
        <f t="shared" si="117"/>
        <v>68.817001984614706</v>
      </c>
      <c r="X221">
        <f t="shared" si="118"/>
        <v>3.3883974970161304</v>
      </c>
      <c r="Y221">
        <f t="shared" si="119"/>
        <v>4.9237795883256696</v>
      </c>
      <c r="Z221">
        <f t="shared" si="120"/>
        <v>1.6561310960322886</v>
      </c>
      <c r="AA221">
        <f t="shared" si="121"/>
        <v>-13.549499606507675</v>
      </c>
      <c r="AB221">
        <f t="shared" si="122"/>
        <v>-64.241944846715768</v>
      </c>
      <c r="AC221">
        <f t="shared" si="123"/>
        <v>-5.3019026495580732</v>
      </c>
      <c r="AD221">
        <f t="shared" si="124"/>
        <v>143.03294976010625</v>
      </c>
      <c r="AE221">
        <f t="shared" si="125"/>
        <v>22.294835363733853</v>
      </c>
      <c r="AF221">
        <f t="shared" si="126"/>
        <v>0.3081248381174293</v>
      </c>
      <c r="AG221">
        <f t="shared" si="127"/>
        <v>11.768173627103051</v>
      </c>
      <c r="AH221">
        <v>1407.2589420257841</v>
      </c>
      <c r="AI221">
        <v>1389.628424242424</v>
      </c>
      <c r="AJ221">
        <v>1.6800232252676319</v>
      </c>
      <c r="AK221">
        <v>62.033969261683353</v>
      </c>
      <c r="AL221">
        <f t="shared" si="128"/>
        <v>0.30724488903645519</v>
      </c>
      <c r="AM221">
        <v>33.11703037229438</v>
      </c>
      <c r="AN221">
        <v>33.391181212121197</v>
      </c>
      <c r="AO221">
        <v>-1.202447601280541E-6</v>
      </c>
      <c r="AP221">
        <v>98.33</v>
      </c>
      <c r="AQ221">
        <v>29</v>
      </c>
      <c r="AR221">
        <v>4</v>
      </c>
      <c r="AS221">
        <f t="shared" si="129"/>
        <v>1</v>
      </c>
      <c r="AT221">
        <f t="shared" si="130"/>
        <v>0</v>
      </c>
      <c r="AU221">
        <f t="shared" si="131"/>
        <v>47430.969546856351</v>
      </c>
      <c r="AV221">
        <f t="shared" si="132"/>
        <v>1200.051428571428</v>
      </c>
      <c r="AW221">
        <f t="shared" si="133"/>
        <v>1025.969670913413</v>
      </c>
      <c r="AX221">
        <f t="shared" si="134"/>
        <v>0.85493808555751105</v>
      </c>
      <c r="AY221">
        <f t="shared" si="135"/>
        <v>0.18843050512599641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1674579165</v>
      </c>
      <c r="BF221">
        <v>1340.785714285714</v>
      </c>
      <c r="BG221">
        <v>1361.747142857143</v>
      </c>
      <c r="BH221">
        <v>33.391742857142859</v>
      </c>
      <c r="BI221">
        <v>33.116814285714277</v>
      </c>
      <c r="BJ221">
        <v>1348.2285714285711</v>
      </c>
      <c r="BK221">
        <v>33.178814285714289</v>
      </c>
      <c r="BL221">
        <v>649.99285714285713</v>
      </c>
      <c r="BM221">
        <v>101.374</v>
      </c>
      <c r="BN221">
        <v>0.1001132714285714</v>
      </c>
      <c r="BO221">
        <v>32.542857142857137</v>
      </c>
      <c r="BP221">
        <v>32.973285714285723</v>
      </c>
      <c r="BQ221">
        <v>999.89999999999986</v>
      </c>
      <c r="BR221">
        <v>0</v>
      </c>
      <c r="BS221">
        <v>0</v>
      </c>
      <c r="BT221">
        <v>8985.09</v>
      </c>
      <c r="BU221">
        <v>0</v>
      </c>
      <c r="BV221">
        <v>41.723571428571432</v>
      </c>
      <c r="BW221">
        <v>-20.962157142857141</v>
      </c>
      <c r="BX221">
        <v>1387.101428571428</v>
      </c>
      <c r="BY221">
        <v>1408.39</v>
      </c>
      <c r="BZ221">
        <v>0.27495085714285711</v>
      </c>
      <c r="CA221">
        <v>1361.747142857143</v>
      </c>
      <c r="CB221">
        <v>33.116814285714277</v>
      </c>
      <c r="CC221">
        <v>3.3850585714285719</v>
      </c>
      <c r="CD221">
        <v>3.357185714285714</v>
      </c>
      <c r="CE221">
        <v>26.054014285714281</v>
      </c>
      <c r="CF221">
        <v>25.914314285714291</v>
      </c>
      <c r="CG221">
        <v>1200.051428571428</v>
      </c>
      <c r="CH221">
        <v>0.49998085714285712</v>
      </c>
      <c r="CI221">
        <v>0.50001914285714288</v>
      </c>
      <c r="CJ221">
        <v>0</v>
      </c>
      <c r="CK221">
        <v>753.18900000000008</v>
      </c>
      <c r="CL221">
        <v>4.9990899999999998</v>
      </c>
      <c r="CM221">
        <v>7690.7942857142853</v>
      </c>
      <c r="CN221">
        <v>9558.204285714286</v>
      </c>
      <c r="CO221">
        <v>41.875</v>
      </c>
      <c r="CP221">
        <v>43.803142857142859</v>
      </c>
      <c r="CQ221">
        <v>42.686999999999998</v>
      </c>
      <c r="CR221">
        <v>42.83</v>
      </c>
      <c r="CS221">
        <v>43.294285714285706</v>
      </c>
      <c r="CT221">
        <v>597.50428571428563</v>
      </c>
      <c r="CU221">
        <v>597.55000000000007</v>
      </c>
      <c r="CV221">
        <v>0</v>
      </c>
      <c r="CW221">
        <v>1674579179.5999999</v>
      </c>
      <c r="CX221">
        <v>0</v>
      </c>
      <c r="CY221">
        <v>1674577646.0999999</v>
      </c>
      <c r="CZ221" t="s">
        <v>356</v>
      </c>
      <c r="DA221">
        <v>1674577646.0999999</v>
      </c>
      <c r="DB221">
        <v>1674577639.5999999</v>
      </c>
      <c r="DC221">
        <v>30</v>
      </c>
      <c r="DD221">
        <v>-0.48</v>
      </c>
      <c r="DE221">
        <v>-5.1999999999999998E-2</v>
      </c>
      <c r="DF221">
        <v>-5.7220000000000004</v>
      </c>
      <c r="DG221">
        <v>0.21299999999999999</v>
      </c>
      <c r="DH221">
        <v>415</v>
      </c>
      <c r="DI221">
        <v>32</v>
      </c>
      <c r="DJ221">
        <v>0.4</v>
      </c>
      <c r="DK221">
        <v>0.18</v>
      </c>
      <c r="DL221">
        <v>-20.766645</v>
      </c>
      <c r="DM221">
        <v>-1.038209380862998</v>
      </c>
      <c r="DN221">
        <v>0.1126755984008958</v>
      </c>
      <c r="DO221">
        <v>0</v>
      </c>
      <c r="DP221">
        <v>0.26935419999999999</v>
      </c>
      <c r="DQ221">
        <v>3.2055422138836748E-2</v>
      </c>
      <c r="DR221">
        <v>3.794767398668858E-3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357</v>
      </c>
      <c r="EA221">
        <v>3.29732</v>
      </c>
      <c r="EB221">
        <v>2.6252200000000001</v>
      </c>
      <c r="EC221">
        <v>0.225803</v>
      </c>
      <c r="ED221">
        <v>0.225685</v>
      </c>
      <c r="EE221">
        <v>0.13797899999999999</v>
      </c>
      <c r="EF221">
        <v>0.13591</v>
      </c>
      <c r="EG221">
        <v>23373.3</v>
      </c>
      <c r="EH221">
        <v>23766.7</v>
      </c>
      <c r="EI221">
        <v>28093.5</v>
      </c>
      <c r="EJ221">
        <v>29547.3</v>
      </c>
      <c r="EK221">
        <v>33338.400000000001</v>
      </c>
      <c r="EL221">
        <v>35459.4</v>
      </c>
      <c r="EM221">
        <v>39660.5</v>
      </c>
      <c r="EN221">
        <v>42239</v>
      </c>
      <c r="EO221">
        <v>2.1823700000000001</v>
      </c>
      <c r="EP221">
        <v>2.2216200000000002</v>
      </c>
      <c r="EQ221">
        <v>0.156246</v>
      </c>
      <c r="ER221">
        <v>0</v>
      </c>
      <c r="ES221">
        <v>30.438800000000001</v>
      </c>
      <c r="ET221">
        <v>999.9</v>
      </c>
      <c r="EU221">
        <v>74.7</v>
      </c>
      <c r="EV221">
        <v>32</v>
      </c>
      <c r="EW221">
        <v>35.183300000000003</v>
      </c>
      <c r="EX221">
        <v>57.726399999999998</v>
      </c>
      <c r="EY221">
        <v>-7.3637800000000002</v>
      </c>
      <c r="EZ221">
        <v>2</v>
      </c>
      <c r="FA221">
        <v>0.40093000000000001</v>
      </c>
      <c r="FB221">
        <v>-4.4588799999999998E-2</v>
      </c>
      <c r="FC221">
        <v>20.2743</v>
      </c>
      <c r="FD221">
        <v>5.2195400000000003</v>
      </c>
      <c r="FE221">
        <v>12.007400000000001</v>
      </c>
      <c r="FF221">
        <v>4.9868499999999996</v>
      </c>
      <c r="FG221">
        <v>3.2845800000000001</v>
      </c>
      <c r="FH221">
        <v>9999</v>
      </c>
      <c r="FI221">
        <v>9999</v>
      </c>
      <c r="FJ221">
        <v>9999</v>
      </c>
      <c r="FK221">
        <v>999.9</v>
      </c>
      <c r="FL221">
        <v>1.8657300000000001</v>
      </c>
      <c r="FM221">
        <v>1.8621799999999999</v>
      </c>
      <c r="FN221">
        <v>1.8641700000000001</v>
      </c>
      <c r="FO221">
        <v>1.8602000000000001</v>
      </c>
      <c r="FP221">
        <v>1.8609500000000001</v>
      </c>
      <c r="FQ221">
        <v>1.86009</v>
      </c>
      <c r="FR221">
        <v>1.8618300000000001</v>
      </c>
      <c r="FS221">
        <v>1.85842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-7.45</v>
      </c>
      <c r="GH221">
        <v>0.21290000000000001</v>
      </c>
      <c r="GI221">
        <v>-4.3160023200825837</v>
      </c>
      <c r="GJ221">
        <v>-4.0448538125570227E-3</v>
      </c>
      <c r="GK221">
        <v>1.839783264315481E-6</v>
      </c>
      <c r="GL221">
        <v>-4.1587272622942942E-10</v>
      </c>
      <c r="GM221">
        <v>0.21294000000000321</v>
      </c>
      <c r="GN221">
        <v>0</v>
      </c>
      <c r="GO221">
        <v>0</v>
      </c>
      <c r="GP221">
        <v>0</v>
      </c>
      <c r="GQ221">
        <v>5</v>
      </c>
      <c r="GR221">
        <v>2081</v>
      </c>
      <c r="GS221">
        <v>3</v>
      </c>
      <c r="GT221">
        <v>31</v>
      </c>
      <c r="GU221">
        <v>25.3</v>
      </c>
      <c r="GV221">
        <v>25.5</v>
      </c>
      <c r="GW221">
        <v>3.5632299999999999</v>
      </c>
      <c r="GX221">
        <v>2.49878</v>
      </c>
      <c r="GY221">
        <v>2.04834</v>
      </c>
      <c r="GZ221">
        <v>2.6257299999999999</v>
      </c>
      <c r="HA221">
        <v>2.1972700000000001</v>
      </c>
      <c r="HB221">
        <v>2.33521</v>
      </c>
      <c r="HC221">
        <v>36.7654</v>
      </c>
      <c r="HD221">
        <v>14.639900000000001</v>
      </c>
      <c r="HE221">
        <v>18</v>
      </c>
      <c r="HF221">
        <v>664.245</v>
      </c>
      <c r="HG221">
        <v>776.92100000000005</v>
      </c>
      <c r="HH221">
        <v>30.9999</v>
      </c>
      <c r="HI221">
        <v>32.549100000000003</v>
      </c>
      <c r="HJ221">
        <v>30.0002</v>
      </c>
      <c r="HK221">
        <v>32.51</v>
      </c>
      <c r="HL221">
        <v>32.5276</v>
      </c>
      <c r="HM221">
        <v>71.297899999999998</v>
      </c>
      <c r="HN221">
        <v>0</v>
      </c>
      <c r="HO221">
        <v>100</v>
      </c>
      <c r="HP221">
        <v>31</v>
      </c>
      <c r="HQ221">
        <v>1377.9</v>
      </c>
      <c r="HR221">
        <v>33.932099999999998</v>
      </c>
      <c r="HS221">
        <v>99.001499999999993</v>
      </c>
      <c r="HT221">
        <v>97.943200000000004</v>
      </c>
    </row>
    <row r="222" spans="1:228" x14ac:dyDescent="0.2">
      <c r="A222">
        <v>207</v>
      </c>
      <c r="B222">
        <v>1674579171</v>
      </c>
      <c r="C222">
        <v>823</v>
      </c>
      <c r="D222" t="s">
        <v>773</v>
      </c>
      <c r="E222" t="s">
        <v>774</v>
      </c>
      <c r="F222">
        <v>4</v>
      </c>
      <c r="G222">
        <v>1674579168.6875</v>
      </c>
      <c r="H222">
        <f t="shared" si="102"/>
        <v>3.1139915868689405E-4</v>
      </c>
      <c r="I222">
        <f t="shared" si="103"/>
        <v>0.31139915868689405</v>
      </c>
      <c r="J222">
        <f t="shared" si="104"/>
        <v>11.722021520161213</v>
      </c>
      <c r="K222">
        <f t="shared" si="105"/>
        <v>1346.8475000000001</v>
      </c>
      <c r="L222">
        <f t="shared" si="106"/>
        <v>298.78805189701006</v>
      </c>
      <c r="M222">
        <f t="shared" si="107"/>
        <v>30.319474058973892</v>
      </c>
      <c r="N222">
        <f t="shared" si="108"/>
        <v>136.67115394466842</v>
      </c>
      <c r="O222">
        <f t="shared" si="109"/>
        <v>1.8343948421207699E-2</v>
      </c>
      <c r="P222">
        <f t="shared" si="110"/>
        <v>2.7702308964301241</v>
      </c>
      <c r="Q222">
        <f t="shared" si="111"/>
        <v>1.8276731992741921E-2</v>
      </c>
      <c r="R222">
        <f t="shared" si="112"/>
        <v>1.142897600420003E-2</v>
      </c>
      <c r="S222">
        <f t="shared" si="113"/>
        <v>226.1155991110677</v>
      </c>
      <c r="T222">
        <f t="shared" si="114"/>
        <v>33.851040092940202</v>
      </c>
      <c r="U222">
        <f t="shared" si="115"/>
        <v>32.977024999999998</v>
      </c>
      <c r="V222">
        <f t="shared" si="116"/>
        <v>5.0455887698064554</v>
      </c>
      <c r="W222">
        <f t="shared" si="117"/>
        <v>68.841563019482237</v>
      </c>
      <c r="X222">
        <f t="shared" si="118"/>
        <v>3.3885092226200326</v>
      </c>
      <c r="Y222">
        <f t="shared" si="119"/>
        <v>4.9221851945184349</v>
      </c>
      <c r="Z222">
        <f t="shared" si="120"/>
        <v>1.6570795471864228</v>
      </c>
      <c r="AA222">
        <f t="shared" si="121"/>
        <v>-13.732702898092027</v>
      </c>
      <c r="AB222">
        <f t="shared" si="122"/>
        <v>-65.700354748659876</v>
      </c>
      <c r="AC222">
        <f t="shared" si="123"/>
        <v>-5.4186699255412094</v>
      </c>
      <c r="AD222">
        <f t="shared" si="124"/>
        <v>141.26387153877459</v>
      </c>
      <c r="AE222">
        <f t="shared" si="125"/>
        <v>22.374902907483094</v>
      </c>
      <c r="AF222">
        <f t="shared" si="126"/>
        <v>0.31037452954659023</v>
      </c>
      <c r="AG222">
        <f t="shared" si="127"/>
        <v>11.722021520161213</v>
      </c>
      <c r="AH222">
        <v>1414.15091161694</v>
      </c>
      <c r="AI222">
        <v>1396.461272727272</v>
      </c>
      <c r="AJ222">
        <v>1.7070540880514511</v>
      </c>
      <c r="AK222">
        <v>62.033969261683353</v>
      </c>
      <c r="AL222">
        <f t="shared" si="128"/>
        <v>0.31139915868689405</v>
      </c>
      <c r="AM222">
        <v>33.115633290043291</v>
      </c>
      <c r="AN222">
        <v>33.393473333333333</v>
      </c>
      <c r="AO222">
        <v>1.8975426905440511E-6</v>
      </c>
      <c r="AP222">
        <v>98.33</v>
      </c>
      <c r="AQ222">
        <v>29</v>
      </c>
      <c r="AR222">
        <v>4</v>
      </c>
      <c r="AS222">
        <f t="shared" si="129"/>
        <v>1</v>
      </c>
      <c r="AT222">
        <f t="shared" si="130"/>
        <v>0</v>
      </c>
      <c r="AU222">
        <f t="shared" si="131"/>
        <v>47481.778196045307</v>
      </c>
      <c r="AV222">
        <f t="shared" si="132"/>
        <v>1199.9925000000001</v>
      </c>
      <c r="AW222">
        <f t="shared" si="133"/>
        <v>1025.9195010938174</v>
      </c>
      <c r="AX222">
        <f t="shared" si="134"/>
        <v>0.85493826094231207</v>
      </c>
      <c r="AY222">
        <f t="shared" si="135"/>
        <v>0.18843084361866236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1674579168.6875</v>
      </c>
      <c r="BF222">
        <v>1346.8475000000001</v>
      </c>
      <c r="BG222">
        <v>1367.8875</v>
      </c>
      <c r="BH222">
        <v>33.392600000000002</v>
      </c>
      <c r="BI222">
        <v>33.115662499999999</v>
      </c>
      <c r="BJ222">
        <v>1354.30125</v>
      </c>
      <c r="BK222">
        <v>33.179675000000003</v>
      </c>
      <c r="BL222">
        <v>649.98850000000004</v>
      </c>
      <c r="BM222">
        <v>101.374875</v>
      </c>
      <c r="BN222">
        <v>9.9979387500000003E-2</v>
      </c>
      <c r="BO222">
        <v>32.537112500000013</v>
      </c>
      <c r="BP222">
        <v>32.977024999999998</v>
      </c>
      <c r="BQ222">
        <v>999.9</v>
      </c>
      <c r="BR222">
        <v>0</v>
      </c>
      <c r="BS222">
        <v>0</v>
      </c>
      <c r="BT222">
        <v>8994.61</v>
      </c>
      <c r="BU222">
        <v>0</v>
      </c>
      <c r="BV222">
        <v>42.407562499999997</v>
      </c>
      <c r="BW222">
        <v>-21.042562499999999</v>
      </c>
      <c r="BX222">
        <v>1393.375</v>
      </c>
      <c r="BY222">
        <v>1414.73875</v>
      </c>
      <c r="BZ222">
        <v>0.27694849999999999</v>
      </c>
      <c r="CA222">
        <v>1367.8875</v>
      </c>
      <c r="CB222">
        <v>33.115662499999999</v>
      </c>
      <c r="CC222">
        <v>3.38517</v>
      </c>
      <c r="CD222">
        <v>3.3570950000000002</v>
      </c>
      <c r="CE222">
        <v>26.054562499999999</v>
      </c>
      <c r="CF222">
        <v>25.9138625</v>
      </c>
      <c r="CG222">
        <v>1199.9925000000001</v>
      </c>
      <c r="CH222">
        <v>0.49997662500000001</v>
      </c>
      <c r="CI222">
        <v>0.50002337500000005</v>
      </c>
      <c r="CJ222">
        <v>0</v>
      </c>
      <c r="CK222">
        <v>753.09637499999997</v>
      </c>
      <c r="CL222">
        <v>4.9990899999999998</v>
      </c>
      <c r="CM222">
        <v>7690.4674999999997</v>
      </c>
      <c r="CN222">
        <v>9557.7212499999987</v>
      </c>
      <c r="CO222">
        <v>41.875</v>
      </c>
      <c r="CP222">
        <v>43.78875</v>
      </c>
      <c r="CQ222">
        <v>42.686999999999998</v>
      </c>
      <c r="CR222">
        <v>42.835625</v>
      </c>
      <c r="CS222">
        <v>43.265500000000003</v>
      </c>
      <c r="CT222">
        <v>597.46624999999995</v>
      </c>
      <c r="CU222">
        <v>597.52625</v>
      </c>
      <c r="CV222">
        <v>0</v>
      </c>
      <c r="CW222">
        <v>1674579183.8</v>
      </c>
      <c r="CX222">
        <v>0</v>
      </c>
      <c r="CY222">
        <v>1674577646.0999999</v>
      </c>
      <c r="CZ222" t="s">
        <v>356</v>
      </c>
      <c r="DA222">
        <v>1674577646.0999999</v>
      </c>
      <c r="DB222">
        <v>1674577639.5999999</v>
      </c>
      <c r="DC222">
        <v>30</v>
      </c>
      <c r="DD222">
        <v>-0.48</v>
      </c>
      <c r="DE222">
        <v>-5.1999999999999998E-2</v>
      </c>
      <c r="DF222">
        <v>-5.7220000000000004</v>
      </c>
      <c r="DG222">
        <v>0.21299999999999999</v>
      </c>
      <c r="DH222">
        <v>415</v>
      </c>
      <c r="DI222">
        <v>32</v>
      </c>
      <c r="DJ222">
        <v>0.4</v>
      </c>
      <c r="DK222">
        <v>0.18</v>
      </c>
      <c r="DL222">
        <v>-20.8503975</v>
      </c>
      <c r="DM222">
        <v>-1.163280675422081</v>
      </c>
      <c r="DN222">
        <v>0.1239760047095807</v>
      </c>
      <c r="DO222">
        <v>0</v>
      </c>
      <c r="DP222">
        <v>0.27123979999999998</v>
      </c>
      <c r="DQ222">
        <v>4.4700090056284593E-2</v>
      </c>
      <c r="DR222">
        <v>4.569772675965404E-3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357</v>
      </c>
      <c r="EA222">
        <v>3.29725</v>
      </c>
      <c r="EB222">
        <v>2.6252</v>
      </c>
      <c r="EC222">
        <v>0.22647700000000001</v>
      </c>
      <c r="ED222">
        <v>0.226355</v>
      </c>
      <c r="EE222">
        <v>0.13798299999999999</v>
      </c>
      <c r="EF222">
        <v>0.135909</v>
      </c>
      <c r="EG222">
        <v>23352.7</v>
      </c>
      <c r="EH222">
        <v>23745.9</v>
      </c>
      <c r="EI222">
        <v>28093.3</v>
      </c>
      <c r="EJ222">
        <v>29547.1</v>
      </c>
      <c r="EK222">
        <v>33338.400000000001</v>
      </c>
      <c r="EL222">
        <v>35459.1</v>
      </c>
      <c r="EM222">
        <v>39660.6</v>
      </c>
      <c r="EN222">
        <v>42238.6</v>
      </c>
      <c r="EO222">
        <v>2.1825299999999999</v>
      </c>
      <c r="EP222">
        <v>2.22187</v>
      </c>
      <c r="EQ222">
        <v>0.157058</v>
      </c>
      <c r="ER222">
        <v>0</v>
      </c>
      <c r="ES222">
        <v>30.427399999999999</v>
      </c>
      <c r="ET222">
        <v>999.9</v>
      </c>
      <c r="EU222">
        <v>74.7</v>
      </c>
      <c r="EV222">
        <v>32</v>
      </c>
      <c r="EW222">
        <v>35.189700000000002</v>
      </c>
      <c r="EX222">
        <v>57.516399999999997</v>
      </c>
      <c r="EY222">
        <v>-7.2115400000000003</v>
      </c>
      <c r="EZ222">
        <v>2</v>
      </c>
      <c r="FA222">
        <v>0.40117399999999998</v>
      </c>
      <c r="FB222">
        <v>-4.6329000000000002E-2</v>
      </c>
      <c r="FC222">
        <v>20.2743</v>
      </c>
      <c r="FD222">
        <v>5.2192400000000001</v>
      </c>
      <c r="FE222">
        <v>12.0083</v>
      </c>
      <c r="FF222">
        <v>4.9868499999999996</v>
      </c>
      <c r="FG222">
        <v>3.2845</v>
      </c>
      <c r="FH222">
        <v>9999</v>
      </c>
      <c r="FI222">
        <v>9999</v>
      </c>
      <c r="FJ222">
        <v>9999</v>
      </c>
      <c r="FK222">
        <v>999.9</v>
      </c>
      <c r="FL222">
        <v>1.86572</v>
      </c>
      <c r="FM222">
        <v>1.86215</v>
      </c>
      <c r="FN222">
        <v>1.8641700000000001</v>
      </c>
      <c r="FO222">
        <v>1.8602000000000001</v>
      </c>
      <c r="FP222">
        <v>1.8609599999999999</v>
      </c>
      <c r="FQ222">
        <v>1.8601099999999999</v>
      </c>
      <c r="FR222">
        <v>1.8618399999999999</v>
      </c>
      <c r="FS222">
        <v>1.8584099999999999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-7.45</v>
      </c>
      <c r="GH222">
        <v>0.21299999999999999</v>
      </c>
      <c r="GI222">
        <v>-4.3160023200825837</v>
      </c>
      <c r="GJ222">
        <v>-4.0448538125570227E-3</v>
      </c>
      <c r="GK222">
        <v>1.839783264315481E-6</v>
      </c>
      <c r="GL222">
        <v>-4.1587272622942942E-10</v>
      </c>
      <c r="GM222">
        <v>0.21294000000000321</v>
      </c>
      <c r="GN222">
        <v>0</v>
      </c>
      <c r="GO222">
        <v>0</v>
      </c>
      <c r="GP222">
        <v>0</v>
      </c>
      <c r="GQ222">
        <v>5</v>
      </c>
      <c r="GR222">
        <v>2081</v>
      </c>
      <c r="GS222">
        <v>3</v>
      </c>
      <c r="GT222">
        <v>31</v>
      </c>
      <c r="GU222">
        <v>25.4</v>
      </c>
      <c r="GV222">
        <v>25.5</v>
      </c>
      <c r="GW222">
        <v>3.57666</v>
      </c>
      <c r="GX222">
        <v>2.4865699999999999</v>
      </c>
      <c r="GY222">
        <v>2.04834</v>
      </c>
      <c r="GZ222">
        <v>2.6257299999999999</v>
      </c>
      <c r="HA222">
        <v>2.1972700000000001</v>
      </c>
      <c r="HB222">
        <v>2.36694</v>
      </c>
      <c r="HC222">
        <v>36.7654</v>
      </c>
      <c r="HD222">
        <v>14.657400000000001</v>
      </c>
      <c r="HE222">
        <v>18</v>
      </c>
      <c r="HF222">
        <v>664.36400000000003</v>
      </c>
      <c r="HG222">
        <v>777.16800000000001</v>
      </c>
      <c r="HH222">
        <v>30.999600000000001</v>
      </c>
      <c r="HI222">
        <v>32.549100000000003</v>
      </c>
      <c r="HJ222">
        <v>30.000299999999999</v>
      </c>
      <c r="HK222">
        <v>32.51</v>
      </c>
      <c r="HL222">
        <v>32.5276</v>
      </c>
      <c r="HM222">
        <v>71.571600000000004</v>
      </c>
      <c r="HN222">
        <v>0</v>
      </c>
      <c r="HO222">
        <v>100</v>
      </c>
      <c r="HP222">
        <v>31</v>
      </c>
      <c r="HQ222">
        <v>1384.59</v>
      </c>
      <c r="HR222">
        <v>33.932099999999998</v>
      </c>
      <c r="HS222">
        <v>99.001300000000001</v>
      </c>
      <c r="HT222">
        <v>97.942400000000006</v>
      </c>
    </row>
    <row r="223" spans="1:228" x14ac:dyDescent="0.2">
      <c r="A223">
        <v>208</v>
      </c>
      <c r="B223">
        <v>1674579175</v>
      </c>
      <c r="C223">
        <v>827</v>
      </c>
      <c r="D223" t="s">
        <v>775</v>
      </c>
      <c r="E223" t="s">
        <v>776</v>
      </c>
      <c r="F223">
        <v>4</v>
      </c>
      <c r="G223">
        <v>1674579173</v>
      </c>
      <c r="H223">
        <f t="shared" si="102"/>
        <v>3.0718359335585484E-4</v>
      </c>
      <c r="I223">
        <f t="shared" si="103"/>
        <v>0.30718359335585482</v>
      </c>
      <c r="J223">
        <f t="shared" si="104"/>
        <v>11.605321002074616</v>
      </c>
      <c r="K223">
        <f t="shared" si="105"/>
        <v>1354.055714285714</v>
      </c>
      <c r="L223">
        <f t="shared" si="106"/>
        <v>303.66644068015654</v>
      </c>
      <c r="M223">
        <f t="shared" si="107"/>
        <v>30.814048623764982</v>
      </c>
      <c r="N223">
        <f t="shared" si="108"/>
        <v>137.4005587375178</v>
      </c>
      <c r="O223">
        <f t="shared" si="109"/>
        <v>1.8121723606714175E-2</v>
      </c>
      <c r="P223">
        <f t="shared" si="110"/>
        <v>2.7732409641774591</v>
      </c>
      <c r="Q223">
        <f t="shared" si="111"/>
        <v>1.8056193660275117E-2</v>
      </c>
      <c r="R223">
        <f t="shared" si="112"/>
        <v>1.1290988802216458E-2</v>
      </c>
      <c r="S223">
        <f t="shared" si="113"/>
        <v>226.12006243613357</v>
      </c>
      <c r="T223">
        <f t="shared" si="114"/>
        <v>33.838983754771675</v>
      </c>
      <c r="U223">
        <f t="shared" si="115"/>
        <v>32.967914285714293</v>
      </c>
      <c r="V223">
        <f t="shared" si="116"/>
        <v>5.0430060040231632</v>
      </c>
      <c r="W223">
        <f t="shared" si="117"/>
        <v>68.885576780543516</v>
      </c>
      <c r="X223">
        <f t="shared" si="118"/>
        <v>3.3883963902610565</v>
      </c>
      <c r="Y223">
        <f t="shared" si="119"/>
        <v>4.9188764159670901</v>
      </c>
      <c r="Z223">
        <f t="shared" si="120"/>
        <v>1.6546096137621067</v>
      </c>
      <c r="AA223">
        <f t="shared" si="121"/>
        <v>-13.546796466993198</v>
      </c>
      <c r="AB223">
        <f t="shared" si="122"/>
        <v>-66.192776771158222</v>
      </c>
      <c r="AC223">
        <f t="shared" si="123"/>
        <v>-5.4527944222749927</v>
      </c>
      <c r="AD223">
        <f t="shared" si="124"/>
        <v>140.92769477570715</v>
      </c>
      <c r="AE223">
        <f t="shared" si="125"/>
        <v>22.464775132472862</v>
      </c>
      <c r="AF223">
        <f t="shared" si="126"/>
        <v>0.308080638099614</v>
      </c>
      <c r="AG223">
        <f t="shared" si="127"/>
        <v>11.605321002074616</v>
      </c>
      <c r="AH223">
        <v>1421.1605716336489</v>
      </c>
      <c r="AI223">
        <v>1403.4455757575749</v>
      </c>
      <c r="AJ223">
        <v>1.742780513569272</v>
      </c>
      <c r="AK223">
        <v>62.033969261683353</v>
      </c>
      <c r="AL223">
        <f t="shared" si="128"/>
        <v>0.30718359335585482</v>
      </c>
      <c r="AM223">
        <v>33.116981515151508</v>
      </c>
      <c r="AN223">
        <v>33.391092727272728</v>
      </c>
      <c r="AO223">
        <v>-1.887596461505179E-6</v>
      </c>
      <c r="AP223">
        <v>98.33</v>
      </c>
      <c r="AQ223">
        <v>29</v>
      </c>
      <c r="AR223">
        <v>4</v>
      </c>
      <c r="AS223">
        <f t="shared" si="129"/>
        <v>1</v>
      </c>
      <c r="AT223">
        <f t="shared" si="130"/>
        <v>0</v>
      </c>
      <c r="AU223">
        <f t="shared" si="131"/>
        <v>47566.672669339154</v>
      </c>
      <c r="AV223">
        <f t="shared" si="132"/>
        <v>1200.024285714286</v>
      </c>
      <c r="AW223">
        <f t="shared" si="133"/>
        <v>1025.9458852000694</v>
      </c>
      <c r="AX223">
        <f t="shared" si="134"/>
        <v>0.85493760202477853</v>
      </c>
      <c r="AY223">
        <f t="shared" si="135"/>
        <v>0.18842957190782267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1674579173</v>
      </c>
      <c r="BF223">
        <v>1354.055714285714</v>
      </c>
      <c r="BG223">
        <v>1375.1785714285711</v>
      </c>
      <c r="BH223">
        <v>33.391985714285717</v>
      </c>
      <c r="BI223">
        <v>33.117085714285707</v>
      </c>
      <c r="BJ223">
        <v>1361.518571428571</v>
      </c>
      <c r="BK223">
        <v>33.179042857142861</v>
      </c>
      <c r="BL223">
        <v>649.96699999999998</v>
      </c>
      <c r="BM223">
        <v>101.3734285714286</v>
      </c>
      <c r="BN223">
        <v>9.9913542857142865E-2</v>
      </c>
      <c r="BO223">
        <v>32.525185714285719</v>
      </c>
      <c r="BP223">
        <v>32.967914285714293</v>
      </c>
      <c r="BQ223">
        <v>999.89999999999986</v>
      </c>
      <c r="BR223">
        <v>0</v>
      </c>
      <c r="BS223">
        <v>0</v>
      </c>
      <c r="BT223">
        <v>9010.7142857142862</v>
      </c>
      <c r="BU223">
        <v>0</v>
      </c>
      <c r="BV223">
        <v>43.287328571428567</v>
      </c>
      <c r="BW223">
        <v>-21.121971428571431</v>
      </c>
      <c r="BX223">
        <v>1400.8342857142859</v>
      </c>
      <c r="BY223">
        <v>1422.28</v>
      </c>
      <c r="BZ223">
        <v>0.27488814285714291</v>
      </c>
      <c r="CA223">
        <v>1375.1785714285711</v>
      </c>
      <c r="CB223">
        <v>33.117085714285707</v>
      </c>
      <c r="CC223">
        <v>3.385065714285715</v>
      </c>
      <c r="CD223">
        <v>3.357201428571428</v>
      </c>
      <c r="CE223">
        <v>26.05405714285714</v>
      </c>
      <c r="CF223">
        <v>25.914371428571432</v>
      </c>
      <c r="CG223">
        <v>1200.024285714286</v>
      </c>
      <c r="CH223">
        <v>0.49999599999999988</v>
      </c>
      <c r="CI223">
        <v>0.50000385714285722</v>
      </c>
      <c r="CJ223">
        <v>0</v>
      </c>
      <c r="CK223">
        <v>752.97371428571421</v>
      </c>
      <c r="CL223">
        <v>4.9990899999999998</v>
      </c>
      <c r="CM223">
        <v>7691.187142857144</v>
      </c>
      <c r="CN223">
        <v>9558.0228571428579</v>
      </c>
      <c r="CO223">
        <v>41.875</v>
      </c>
      <c r="CP223">
        <v>43.75</v>
      </c>
      <c r="CQ223">
        <v>42.686999999999998</v>
      </c>
      <c r="CR223">
        <v>42.811999999999998</v>
      </c>
      <c r="CS223">
        <v>43.25</v>
      </c>
      <c r="CT223">
        <v>597.51</v>
      </c>
      <c r="CU223">
        <v>597.51714285714286</v>
      </c>
      <c r="CV223">
        <v>0</v>
      </c>
      <c r="CW223">
        <v>1674579187.4000001</v>
      </c>
      <c r="CX223">
        <v>0</v>
      </c>
      <c r="CY223">
        <v>1674577646.0999999</v>
      </c>
      <c r="CZ223" t="s">
        <v>356</v>
      </c>
      <c r="DA223">
        <v>1674577646.0999999</v>
      </c>
      <c r="DB223">
        <v>1674577639.5999999</v>
      </c>
      <c r="DC223">
        <v>30</v>
      </c>
      <c r="DD223">
        <v>-0.48</v>
      </c>
      <c r="DE223">
        <v>-5.1999999999999998E-2</v>
      </c>
      <c r="DF223">
        <v>-5.7220000000000004</v>
      </c>
      <c r="DG223">
        <v>0.21299999999999999</v>
      </c>
      <c r="DH223">
        <v>415</v>
      </c>
      <c r="DI223">
        <v>32</v>
      </c>
      <c r="DJ223">
        <v>0.4</v>
      </c>
      <c r="DK223">
        <v>0.18</v>
      </c>
      <c r="DL223">
        <v>-20.921787500000001</v>
      </c>
      <c r="DM223">
        <v>-1.5378900562851401</v>
      </c>
      <c r="DN223">
        <v>0.15060373366470689</v>
      </c>
      <c r="DO223">
        <v>0</v>
      </c>
      <c r="DP223">
        <v>0.273232525</v>
      </c>
      <c r="DQ223">
        <v>3.4066232645403732E-2</v>
      </c>
      <c r="DR223">
        <v>3.9449755575129992E-3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357</v>
      </c>
      <c r="EA223">
        <v>3.2971499999999998</v>
      </c>
      <c r="EB223">
        <v>2.6253899999999999</v>
      </c>
      <c r="EC223">
        <v>0.227155</v>
      </c>
      <c r="ED223">
        <v>0.22702600000000001</v>
      </c>
      <c r="EE223">
        <v>0.13797499999999999</v>
      </c>
      <c r="EF223">
        <v>0.13591500000000001</v>
      </c>
      <c r="EG223">
        <v>23332.2</v>
      </c>
      <c r="EH223">
        <v>23724.9</v>
      </c>
      <c r="EI223">
        <v>28093.4</v>
      </c>
      <c r="EJ223">
        <v>29546.799999999999</v>
      </c>
      <c r="EK223">
        <v>33338.400000000001</v>
      </c>
      <c r="EL223">
        <v>35458.800000000003</v>
      </c>
      <c r="EM223">
        <v>39660.199999999997</v>
      </c>
      <c r="EN223">
        <v>42238.400000000001</v>
      </c>
      <c r="EO223">
        <v>2.1823000000000001</v>
      </c>
      <c r="EP223">
        <v>2.2218499999999999</v>
      </c>
      <c r="EQ223">
        <v>0.156552</v>
      </c>
      <c r="ER223">
        <v>0</v>
      </c>
      <c r="ES223">
        <v>30.417300000000001</v>
      </c>
      <c r="ET223">
        <v>999.9</v>
      </c>
      <c r="EU223">
        <v>74.7</v>
      </c>
      <c r="EV223">
        <v>32</v>
      </c>
      <c r="EW223">
        <v>35.1877</v>
      </c>
      <c r="EX223">
        <v>57.0364</v>
      </c>
      <c r="EY223">
        <v>-7.1794900000000004</v>
      </c>
      <c r="EZ223">
        <v>2</v>
      </c>
      <c r="FA223">
        <v>0.40134700000000001</v>
      </c>
      <c r="FB223">
        <v>-4.8532100000000002E-2</v>
      </c>
      <c r="FC223">
        <v>20.2744</v>
      </c>
      <c r="FD223">
        <v>5.2195400000000003</v>
      </c>
      <c r="FE223">
        <v>12.008900000000001</v>
      </c>
      <c r="FF223">
        <v>4.9866999999999999</v>
      </c>
      <c r="FG223">
        <v>3.2845</v>
      </c>
      <c r="FH223">
        <v>9999</v>
      </c>
      <c r="FI223">
        <v>9999</v>
      </c>
      <c r="FJ223">
        <v>9999</v>
      </c>
      <c r="FK223">
        <v>999.9</v>
      </c>
      <c r="FL223">
        <v>1.8656999999999999</v>
      </c>
      <c r="FM223">
        <v>1.8621399999999999</v>
      </c>
      <c r="FN223">
        <v>1.8641700000000001</v>
      </c>
      <c r="FO223">
        <v>1.8602099999999999</v>
      </c>
      <c r="FP223">
        <v>1.8609599999999999</v>
      </c>
      <c r="FQ223">
        <v>1.86009</v>
      </c>
      <c r="FR223">
        <v>1.8617999999999999</v>
      </c>
      <c r="FS223">
        <v>1.8583799999999999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-7.47</v>
      </c>
      <c r="GH223">
        <v>0.21299999999999999</v>
      </c>
      <c r="GI223">
        <v>-4.3160023200825837</v>
      </c>
      <c r="GJ223">
        <v>-4.0448538125570227E-3</v>
      </c>
      <c r="GK223">
        <v>1.839783264315481E-6</v>
      </c>
      <c r="GL223">
        <v>-4.1587272622942942E-10</v>
      </c>
      <c r="GM223">
        <v>0.21294000000000321</v>
      </c>
      <c r="GN223">
        <v>0</v>
      </c>
      <c r="GO223">
        <v>0</v>
      </c>
      <c r="GP223">
        <v>0</v>
      </c>
      <c r="GQ223">
        <v>5</v>
      </c>
      <c r="GR223">
        <v>2081</v>
      </c>
      <c r="GS223">
        <v>3</v>
      </c>
      <c r="GT223">
        <v>31</v>
      </c>
      <c r="GU223">
        <v>25.5</v>
      </c>
      <c r="GV223">
        <v>25.6</v>
      </c>
      <c r="GW223">
        <v>3.59009</v>
      </c>
      <c r="GX223">
        <v>2.49878</v>
      </c>
      <c r="GY223">
        <v>2.04834</v>
      </c>
      <c r="GZ223">
        <v>2.6245099999999999</v>
      </c>
      <c r="HA223">
        <v>2.1972700000000001</v>
      </c>
      <c r="HB223">
        <v>2.33765</v>
      </c>
      <c r="HC223">
        <v>36.789200000000001</v>
      </c>
      <c r="HD223">
        <v>14.639900000000001</v>
      </c>
      <c r="HE223">
        <v>18</v>
      </c>
      <c r="HF223">
        <v>664.18499999999995</v>
      </c>
      <c r="HG223">
        <v>777.14300000000003</v>
      </c>
      <c r="HH223">
        <v>30.999500000000001</v>
      </c>
      <c r="HI223">
        <v>32.549100000000003</v>
      </c>
      <c r="HJ223">
        <v>30.0002</v>
      </c>
      <c r="HK223">
        <v>32.51</v>
      </c>
      <c r="HL223">
        <v>32.5276</v>
      </c>
      <c r="HM223">
        <v>71.848100000000002</v>
      </c>
      <c r="HN223">
        <v>0</v>
      </c>
      <c r="HO223">
        <v>100</v>
      </c>
      <c r="HP223">
        <v>31</v>
      </c>
      <c r="HQ223">
        <v>1391.27</v>
      </c>
      <c r="HR223">
        <v>33.932099999999998</v>
      </c>
      <c r="HS223">
        <v>99.000799999999998</v>
      </c>
      <c r="HT223">
        <v>97.941699999999997</v>
      </c>
    </row>
    <row r="224" spans="1:228" x14ac:dyDescent="0.2">
      <c r="A224">
        <v>209</v>
      </c>
      <c r="B224">
        <v>1674579179</v>
      </c>
      <c r="C224">
        <v>831</v>
      </c>
      <c r="D224" t="s">
        <v>777</v>
      </c>
      <c r="E224" t="s">
        <v>778</v>
      </c>
      <c r="F224">
        <v>4</v>
      </c>
      <c r="G224">
        <v>1674579176.6875</v>
      </c>
      <c r="H224">
        <f t="shared" si="102"/>
        <v>3.0699959767767153E-4</v>
      </c>
      <c r="I224">
        <f t="shared" si="103"/>
        <v>0.30699959767767154</v>
      </c>
      <c r="J224">
        <f t="shared" si="104"/>
        <v>11.813044539813211</v>
      </c>
      <c r="K224">
        <f t="shared" si="105"/>
        <v>1360.21</v>
      </c>
      <c r="L224">
        <f t="shared" si="106"/>
        <v>292.55232995534999</v>
      </c>
      <c r="M224">
        <f t="shared" si="107"/>
        <v>29.686435620305677</v>
      </c>
      <c r="N224">
        <f t="shared" si="108"/>
        <v>138.02585883099562</v>
      </c>
      <c r="O224">
        <f t="shared" si="109"/>
        <v>1.8139653933810784E-2</v>
      </c>
      <c r="P224">
        <f t="shared" si="110"/>
        <v>2.7689345633883957</v>
      </c>
      <c r="Q224">
        <f t="shared" si="111"/>
        <v>1.8073892783631047E-2</v>
      </c>
      <c r="R224">
        <f t="shared" si="112"/>
        <v>1.1302071406919339E-2</v>
      </c>
      <c r="S224">
        <f t="shared" si="113"/>
        <v>226.12604361041451</v>
      </c>
      <c r="T224">
        <f t="shared" si="114"/>
        <v>33.838250815321629</v>
      </c>
      <c r="U224">
        <f t="shared" si="115"/>
        <v>32.958562499999999</v>
      </c>
      <c r="V224">
        <f t="shared" si="116"/>
        <v>5.040356094180158</v>
      </c>
      <c r="W224">
        <f t="shared" si="117"/>
        <v>68.894628466500592</v>
      </c>
      <c r="X224">
        <f t="shared" si="118"/>
        <v>3.3883237177826859</v>
      </c>
      <c r="Y224">
        <f t="shared" si="119"/>
        <v>4.9181246683552828</v>
      </c>
      <c r="Z224">
        <f t="shared" si="120"/>
        <v>1.652032376397472</v>
      </c>
      <c r="AA224">
        <f t="shared" si="121"/>
        <v>-13.538682257585315</v>
      </c>
      <c r="AB224">
        <f t="shared" si="122"/>
        <v>-65.098618774104082</v>
      </c>
      <c r="AC224">
        <f t="shared" si="123"/>
        <v>-5.3706828190023019</v>
      </c>
      <c r="AD224">
        <f t="shared" si="124"/>
        <v>142.11805975972283</v>
      </c>
      <c r="AE224">
        <f t="shared" si="125"/>
        <v>22.398381261549165</v>
      </c>
      <c r="AF224">
        <f t="shared" si="126"/>
        <v>0.30716493524966709</v>
      </c>
      <c r="AG224">
        <f t="shared" si="127"/>
        <v>11.813044539813211</v>
      </c>
      <c r="AH224">
        <v>1427.992056680986</v>
      </c>
      <c r="AI224">
        <v>1410.2588484848491</v>
      </c>
      <c r="AJ224">
        <v>1.6953735432102099</v>
      </c>
      <c r="AK224">
        <v>62.033969261683353</v>
      </c>
      <c r="AL224">
        <f t="shared" si="128"/>
        <v>0.30699959767767154</v>
      </c>
      <c r="AM224">
        <v>33.117321056277071</v>
      </c>
      <c r="AN224">
        <v>33.391263030303023</v>
      </c>
      <c r="AO224">
        <v>-3.4140499270098883E-7</v>
      </c>
      <c r="AP224">
        <v>98.33</v>
      </c>
      <c r="AQ224">
        <v>29</v>
      </c>
      <c r="AR224">
        <v>4</v>
      </c>
      <c r="AS224">
        <f t="shared" si="129"/>
        <v>1</v>
      </c>
      <c r="AT224">
        <f t="shared" si="130"/>
        <v>0</v>
      </c>
      <c r="AU224">
        <f t="shared" si="131"/>
        <v>47448.293752497077</v>
      </c>
      <c r="AV224">
        <f t="shared" si="132"/>
        <v>1200.0525</v>
      </c>
      <c r="AW224">
        <f t="shared" si="133"/>
        <v>1025.9703510934789</v>
      </c>
      <c r="AX224">
        <f t="shared" si="134"/>
        <v>0.85493788904525347</v>
      </c>
      <c r="AY224">
        <f t="shared" si="135"/>
        <v>0.18843012585733918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1674579176.6875</v>
      </c>
      <c r="BF224">
        <v>1360.21</v>
      </c>
      <c r="BG224">
        <v>1381.2725</v>
      </c>
      <c r="BH224">
        <v>33.391075000000001</v>
      </c>
      <c r="BI224">
        <v>33.1169875</v>
      </c>
      <c r="BJ224">
        <v>1367.6812500000001</v>
      </c>
      <c r="BK224">
        <v>33.178100000000001</v>
      </c>
      <c r="BL224">
        <v>649.95674999999994</v>
      </c>
      <c r="BM224">
        <v>101.374</v>
      </c>
      <c r="BN224">
        <v>9.993331250000001E-2</v>
      </c>
      <c r="BO224">
        <v>32.522475</v>
      </c>
      <c r="BP224">
        <v>32.958562499999999</v>
      </c>
      <c r="BQ224">
        <v>999.9</v>
      </c>
      <c r="BR224">
        <v>0</v>
      </c>
      <c r="BS224">
        <v>0</v>
      </c>
      <c r="BT224">
        <v>8987.8125</v>
      </c>
      <c r="BU224">
        <v>0</v>
      </c>
      <c r="BV224">
        <v>45.140962500000001</v>
      </c>
      <c r="BW224">
        <v>-21.063837500000002</v>
      </c>
      <c r="BX224">
        <v>1407.19625</v>
      </c>
      <c r="BY224">
        <v>1428.58375</v>
      </c>
      <c r="BZ224">
        <v>0.27408700000000003</v>
      </c>
      <c r="CA224">
        <v>1381.2725</v>
      </c>
      <c r="CB224">
        <v>33.1169875</v>
      </c>
      <c r="CC224">
        <v>3.3849849999999999</v>
      </c>
      <c r="CD224">
        <v>3.3571987499999998</v>
      </c>
      <c r="CE224">
        <v>26.053650000000001</v>
      </c>
      <c r="CF224">
        <v>25.914375</v>
      </c>
      <c r="CG224">
        <v>1200.0525</v>
      </c>
      <c r="CH224">
        <v>0.499986875</v>
      </c>
      <c r="CI224">
        <v>0.50001312499999995</v>
      </c>
      <c r="CJ224">
        <v>0</v>
      </c>
      <c r="CK224">
        <v>752.98074999999994</v>
      </c>
      <c r="CL224">
        <v>4.9990899999999998</v>
      </c>
      <c r="CM224">
        <v>7691.3549999999996</v>
      </c>
      <c r="CN224">
        <v>9558.2274999999991</v>
      </c>
      <c r="CO224">
        <v>41.875</v>
      </c>
      <c r="CP224">
        <v>43.75</v>
      </c>
      <c r="CQ224">
        <v>42.686999999999998</v>
      </c>
      <c r="CR224">
        <v>42.811999999999998</v>
      </c>
      <c r="CS224">
        <v>43.265500000000003</v>
      </c>
      <c r="CT224">
        <v>597.51125000000002</v>
      </c>
      <c r="CU224">
        <v>597.54124999999999</v>
      </c>
      <c r="CV224">
        <v>0</v>
      </c>
      <c r="CW224">
        <v>1674579191.5999999</v>
      </c>
      <c r="CX224">
        <v>0</v>
      </c>
      <c r="CY224">
        <v>1674577646.0999999</v>
      </c>
      <c r="CZ224" t="s">
        <v>356</v>
      </c>
      <c r="DA224">
        <v>1674577646.0999999</v>
      </c>
      <c r="DB224">
        <v>1674577639.5999999</v>
      </c>
      <c r="DC224">
        <v>30</v>
      </c>
      <c r="DD224">
        <v>-0.48</v>
      </c>
      <c r="DE224">
        <v>-5.1999999999999998E-2</v>
      </c>
      <c r="DF224">
        <v>-5.7220000000000004</v>
      </c>
      <c r="DG224">
        <v>0.21299999999999999</v>
      </c>
      <c r="DH224">
        <v>415</v>
      </c>
      <c r="DI224">
        <v>32</v>
      </c>
      <c r="DJ224">
        <v>0.4</v>
      </c>
      <c r="DK224">
        <v>0.18</v>
      </c>
      <c r="DL224">
        <v>-20.97844878048781</v>
      </c>
      <c r="DM224">
        <v>-1.105927526132426</v>
      </c>
      <c r="DN224">
        <v>0.1219707884299354</v>
      </c>
      <c r="DO224">
        <v>0</v>
      </c>
      <c r="DP224">
        <v>0.27443460975609762</v>
      </c>
      <c r="DQ224">
        <v>8.8257491289196431E-3</v>
      </c>
      <c r="DR224">
        <v>2.1260613863295199E-3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357</v>
      </c>
      <c r="EA224">
        <v>3.29731</v>
      </c>
      <c r="EB224">
        <v>2.6250900000000001</v>
      </c>
      <c r="EC224">
        <v>0.227825</v>
      </c>
      <c r="ED224">
        <v>0.22769400000000001</v>
      </c>
      <c r="EE224">
        <v>0.13798099999999999</v>
      </c>
      <c r="EF224">
        <v>0.135908</v>
      </c>
      <c r="EG224">
        <v>23311.7</v>
      </c>
      <c r="EH224">
        <v>23704</v>
      </c>
      <c r="EI224">
        <v>28093.1</v>
      </c>
      <c r="EJ224">
        <v>29546.3</v>
      </c>
      <c r="EK224">
        <v>33338.1</v>
      </c>
      <c r="EL224">
        <v>35458.400000000001</v>
      </c>
      <c r="EM224">
        <v>39660.1</v>
      </c>
      <c r="EN224">
        <v>42237.5</v>
      </c>
      <c r="EO224">
        <v>2.18215</v>
      </c>
      <c r="EP224">
        <v>2.2217500000000001</v>
      </c>
      <c r="EQ224">
        <v>0.15742300000000001</v>
      </c>
      <c r="ER224">
        <v>0</v>
      </c>
      <c r="ES224">
        <v>30.4068</v>
      </c>
      <c r="ET224">
        <v>999.9</v>
      </c>
      <c r="EU224">
        <v>74.7</v>
      </c>
      <c r="EV224">
        <v>32</v>
      </c>
      <c r="EW224">
        <v>35.183999999999997</v>
      </c>
      <c r="EX224">
        <v>57.5764</v>
      </c>
      <c r="EY224">
        <v>-7.3197099999999997</v>
      </c>
      <c r="EZ224">
        <v>2</v>
      </c>
      <c r="FA224">
        <v>0.40140799999999999</v>
      </c>
      <c r="FB224">
        <v>-5.22467E-2</v>
      </c>
      <c r="FC224">
        <v>20.274000000000001</v>
      </c>
      <c r="FD224">
        <v>5.2160900000000003</v>
      </c>
      <c r="FE224">
        <v>12.0076</v>
      </c>
      <c r="FF224">
        <v>4.9855499999999999</v>
      </c>
      <c r="FG224">
        <v>3.2839</v>
      </c>
      <c r="FH224">
        <v>9999</v>
      </c>
      <c r="FI224">
        <v>9999</v>
      </c>
      <c r="FJ224">
        <v>9999</v>
      </c>
      <c r="FK224">
        <v>999.9</v>
      </c>
      <c r="FL224">
        <v>1.8656999999999999</v>
      </c>
      <c r="FM224">
        <v>1.86215</v>
      </c>
      <c r="FN224">
        <v>1.8641700000000001</v>
      </c>
      <c r="FO224">
        <v>1.8602000000000001</v>
      </c>
      <c r="FP224">
        <v>1.8609599999999999</v>
      </c>
      <c r="FQ224">
        <v>1.8601000000000001</v>
      </c>
      <c r="FR224">
        <v>1.86178</v>
      </c>
      <c r="FS224">
        <v>1.8584000000000001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-7.47</v>
      </c>
      <c r="GH224">
        <v>0.21290000000000001</v>
      </c>
      <c r="GI224">
        <v>-4.3160023200825837</v>
      </c>
      <c r="GJ224">
        <v>-4.0448538125570227E-3</v>
      </c>
      <c r="GK224">
        <v>1.839783264315481E-6</v>
      </c>
      <c r="GL224">
        <v>-4.1587272622942942E-10</v>
      </c>
      <c r="GM224">
        <v>0.21294000000000321</v>
      </c>
      <c r="GN224">
        <v>0</v>
      </c>
      <c r="GO224">
        <v>0</v>
      </c>
      <c r="GP224">
        <v>0</v>
      </c>
      <c r="GQ224">
        <v>5</v>
      </c>
      <c r="GR224">
        <v>2081</v>
      </c>
      <c r="GS224">
        <v>3</v>
      </c>
      <c r="GT224">
        <v>31</v>
      </c>
      <c r="GU224">
        <v>25.5</v>
      </c>
      <c r="GV224">
        <v>25.7</v>
      </c>
      <c r="GW224">
        <v>3.6047400000000001</v>
      </c>
      <c r="GX224">
        <v>2.4939</v>
      </c>
      <c r="GY224">
        <v>2.04956</v>
      </c>
      <c r="GZ224">
        <v>2.6245099999999999</v>
      </c>
      <c r="HA224">
        <v>2.1972700000000001</v>
      </c>
      <c r="HB224">
        <v>2.3339799999999999</v>
      </c>
      <c r="HC224">
        <v>36.789200000000001</v>
      </c>
      <c r="HD224">
        <v>14.6486</v>
      </c>
      <c r="HE224">
        <v>18</v>
      </c>
      <c r="HF224">
        <v>664.07299999999998</v>
      </c>
      <c r="HG224">
        <v>777.04399999999998</v>
      </c>
      <c r="HH224">
        <v>30.999199999999998</v>
      </c>
      <c r="HI224">
        <v>32.549100000000003</v>
      </c>
      <c r="HJ224">
        <v>30.0001</v>
      </c>
      <c r="HK224">
        <v>32.5107</v>
      </c>
      <c r="HL224">
        <v>32.5276</v>
      </c>
      <c r="HM224">
        <v>72.126000000000005</v>
      </c>
      <c r="HN224">
        <v>0</v>
      </c>
      <c r="HO224">
        <v>100</v>
      </c>
      <c r="HP224">
        <v>31</v>
      </c>
      <c r="HQ224">
        <v>1397.95</v>
      </c>
      <c r="HR224">
        <v>33.932099999999998</v>
      </c>
      <c r="HS224">
        <v>99.000200000000007</v>
      </c>
      <c r="HT224">
        <v>97.939800000000005</v>
      </c>
    </row>
    <row r="225" spans="1:228" x14ac:dyDescent="0.2">
      <c r="A225">
        <v>210</v>
      </c>
      <c r="B225">
        <v>1674579183</v>
      </c>
      <c r="C225">
        <v>835</v>
      </c>
      <c r="D225" t="s">
        <v>779</v>
      </c>
      <c r="E225" t="s">
        <v>780</v>
      </c>
      <c r="F225">
        <v>4</v>
      </c>
      <c r="G225">
        <v>1674579181</v>
      </c>
      <c r="H225">
        <f t="shared" si="102"/>
        <v>3.1225407260412484E-4</v>
      </c>
      <c r="I225">
        <f t="shared" si="103"/>
        <v>0.31225407260412485</v>
      </c>
      <c r="J225">
        <f t="shared" si="104"/>
        <v>11.842102123513607</v>
      </c>
      <c r="K225">
        <f t="shared" si="105"/>
        <v>1367.28</v>
      </c>
      <c r="L225">
        <f t="shared" si="106"/>
        <v>315.3909285181557</v>
      </c>
      <c r="M225">
        <f t="shared" si="107"/>
        <v>32.004500556823722</v>
      </c>
      <c r="N225">
        <f t="shared" si="108"/>
        <v>138.74563141981719</v>
      </c>
      <c r="O225">
        <f t="shared" si="109"/>
        <v>1.8470758381571282E-2</v>
      </c>
      <c r="P225">
        <f t="shared" si="110"/>
        <v>2.7668443816131156</v>
      </c>
      <c r="Q225">
        <f t="shared" si="111"/>
        <v>1.840252820614461E-2</v>
      </c>
      <c r="R225">
        <f t="shared" si="112"/>
        <v>1.1507689239134488E-2</v>
      </c>
      <c r="S225">
        <f t="shared" si="113"/>
        <v>226.12233814760032</v>
      </c>
      <c r="T225">
        <f t="shared" si="114"/>
        <v>33.836265978648292</v>
      </c>
      <c r="U225">
        <f t="shared" si="115"/>
        <v>32.953500000000012</v>
      </c>
      <c r="V225">
        <f t="shared" si="116"/>
        <v>5.0389220962773145</v>
      </c>
      <c r="W225">
        <f t="shared" si="117"/>
        <v>68.905505546037944</v>
      </c>
      <c r="X225">
        <f t="shared" si="118"/>
        <v>3.3885822935490535</v>
      </c>
      <c r="Y225">
        <f t="shared" si="119"/>
        <v>4.9177235791195741</v>
      </c>
      <c r="Z225">
        <f t="shared" si="120"/>
        <v>1.650339802728261</v>
      </c>
      <c r="AA225">
        <f t="shared" si="121"/>
        <v>-13.770404601841905</v>
      </c>
      <c r="AB225">
        <f t="shared" si="122"/>
        <v>-64.510082546431661</v>
      </c>
      <c r="AC225">
        <f t="shared" si="123"/>
        <v>-5.3259785739047443</v>
      </c>
      <c r="AD225">
        <f t="shared" si="124"/>
        <v>142.515872425422</v>
      </c>
      <c r="AE225">
        <f t="shared" si="125"/>
        <v>22.626631143717049</v>
      </c>
      <c r="AF225">
        <f t="shared" si="126"/>
        <v>0.31103798625542484</v>
      </c>
      <c r="AG225">
        <f t="shared" si="127"/>
        <v>11.842102123513607</v>
      </c>
      <c r="AH225">
        <v>1434.9495673626921</v>
      </c>
      <c r="AI225">
        <v>1417.1067878787869</v>
      </c>
      <c r="AJ225">
        <v>1.717804593625462</v>
      </c>
      <c r="AK225">
        <v>62.033969261683353</v>
      </c>
      <c r="AL225">
        <f t="shared" si="128"/>
        <v>0.31225407260412485</v>
      </c>
      <c r="AM225">
        <v>33.115238779220789</v>
      </c>
      <c r="AN225">
        <v>33.393796969696957</v>
      </c>
      <c r="AO225">
        <v>2.0245351592309169E-6</v>
      </c>
      <c r="AP225">
        <v>98.33</v>
      </c>
      <c r="AQ225">
        <v>29</v>
      </c>
      <c r="AR225">
        <v>4</v>
      </c>
      <c r="AS225">
        <f t="shared" si="129"/>
        <v>1</v>
      </c>
      <c r="AT225">
        <f t="shared" si="130"/>
        <v>0</v>
      </c>
      <c r="AU225">
        <f t="shared" si="131"/>
        <v>47390.898527881647</v>
      </c>
      <c r="AV225">
        <f t="shared" si="132"/>
        <v>1200.027142857143</v>
      </c>
      <c r="AW225">
        <f t="shared" si="133"/>
        <v>1025.9492280557515</v>
      </c>
      <c r="AX225">
        <f t="shared" si="134"/>
        <v>0.85493835215516079</v>
      </c>
      <c r="AY225">
        <f t="shared" si="135"/>
        <v>0.18843101965946032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1674579181</v>
      </c>
      <c r="BF225">
        <v>1367.28</v>
      </c>
      <c r="BG225">
        <v>1388.555714285714</v>
      </c>
      <c r="BH225">
        <v>33.393057142857138</v>
      </c>
      <c r="BI225">
        <v>33.115571428571428</v>
      </c>
      <c r="BJ225">
        <v>1374.761428571428</v>
      </c>
      <c r="BK225">
        <v>33.180157142857141</v>
      </c>
      <c r="BL225">
        <v>650.09071428571428</v>
      </c>
      <c r="BM225">
        <v>101.3754285714286</v>
      </c>
      <c r="BN225">
        <v>0.1002248571428571</v>
      </c>
      <c r="BO225">
        <v>32.521028571428573</v>
      </c>
      <c r="BP225">
        <v>32.953500000000012</v>
      </c>
      <c r="BQ225">
        <v>999.89999999999986</v>
      </c>
      <c r="BR225">
        <v>0</v>
      </c>
      <c r="BS225">
        <v>0</v>
      </c>
      <c r="BT225">
        <v>8976.6071428571431</v>
      </c>
      <c r="BU225">
        <v>0</v>
      </c>
      <c r="BV225">
        <v>50.56458571428572</v>
      </c>
      <c r="BW225">
        <v>-21.273771428571429</v>
      </c>
      <c r="BX225">
        <v>1414.515714285714</v>
      </c>
      <c r="BY225">
        <v>1436.1114285714291</v>
      </c>
      <c r="BZ225">
        <v>0.27749914285714278</v>
      </c>
      <c r="CA225">
        <v>1388.555714285714</v>
      </c>
      <c r="CB225">
        <v>33.115571428571428</v>
      </c>
      <c r="CC225">
        <v>3.3852385714285722</v>
      </c>
      <c r="CD225">
        <v>3.3571085714285709</v>
      </c>
      <c r="CE225">
        <v>26.0549</v>
      </c>
      <c r="CF225">
        <v>25.913900000000002</v>
      </c>
      <c r="CG225">
        <v>1200.027142857143</v>
      </c>
      <c r="CH225">
        <v>0.49997328571428568</v>
      </c>
      <c r="CI225">
        <v>0.50002671428571421</v>
      </c>
      <c r="CJ225">
        <v>0</v>
      </c>
      <c r="CK225">
        <v>753.07785714285717</v>
      </c>
      <c r="CL225">
        <v>4.9990899999999998</v>
      </c>
      <c r="CM225">
        <v>7690.8799999999992</v>
      </c>
      <c r="CN225">
        <v>9557.9814285714274</v>
      </c>
      <c r="CO225">
        <v>41.875</v>
      </c>
      <c r="CP225">
        <v>43.75</v>
      </c>
      <c r="CQ225">
        <v>42.686999999999998</v>
      </c>
      <c r="CR225">
        <v>42.811999999999998</v>
      </c>
      <c r="CS225">
        <v>43.25</v>
      </c>
      <c r="CT225">
        <v>597.48142857142852</v>
      </c>
      <c r="CU225">
        <v>597.54857142857145</v>
      </c>
      <c r="CV225">
        <v>0</v>
      </c>
      <c r="CW225">
        <v>1674579195.8</v>
      </c>
      <c r="CX225">
        <v>0</v>
      </c>
      <c r="CY225">
        <v>1674577646.0999999</v>
      </c>
      <c r="CZ225" t="s">
        <v>356</v>
      </c>
      <c r="DA225">
        <v>1674577646.0999999</v>
      </c>
      <c r="DB225">
        <v>1674577639.5999999</v>
      </c>
      <c r="DC225">
        <v>30</v>
      </c>
      <c r="DD225">
        <v>-0.48</v>
      </c>
      <c r="DE225">
        <v>-5.1999999999999998E-2</v>
      </c>
      <c r="DF225">
        <v>-5.7220000000000004</v>
      </c>
      <c r="DG225">
        <v>0.21299999999999999</v>
      </c>
      <c r="DH225">
        <v>415</v>
      </c>
      <c r="DI225">
        <v>32</v>
      </c>
      <c r="DJ225">
        <v>0.4</v>
      </c>
      <c r="DK225">
        <v>0.18</v>
      </c>
      <c r="DL225">
        <v>-21.07413</v>
      </c>
      <c r="DM225">
        <v>-0.95461463414628644</v>
      </c>
      <c r="DN225">
        <v>0.1096139936322001</v>
      </c>
      <c r="DO225">
        <v>0</v>
      </c>
      <c r="DP225">
        <v>0.27562947500000001</v>
      </c>
      <c r="DQ225">
        <v>4.3934071294555429E-3</v>
      </c>
      <c r="DR225">
        <v>1.678381199065039E-3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357</v>
      </c>
      <c r="EA225">
        <v>3.2973499999999998</v>
      </c>
      <c r="EB225">
        <v>2.62521</v>
      </c>
      <c r="EC225">
        <v>0.22849</v>
      </c>
      <c r="ED225">
        <v>0.22837499999999999</v>
      </c>
      <c r="EE225">
        <v>0.13798299999999999</v>
      </c>
      <c r="EF225">
        <v>0.13591300000000001</v>
      </c>
      <c r="EG225">
        <v>23291.7</v>
      </c>
      <c r="EH225">
        <v>23682.9</v>
      </c>
      <c r="EI225">
        <v>28093.3</v>
      </c>
      <c r="EJ225">
        <v>29546.2</v>
      </c>
      <c r="EK225">
        <v>33338.300000000003</v>
      </c>
      <c r="EL225">
        <v>35458.1</v>
      </c>
      <c r="EM225">
        <v>39660.400000000001</v>
      </c>
      <c r="EN225">
        <v>42237.4</v>
      </c>
      <c r="EO225">
        <v>2.1823999999999999</v>
      </c>
      <c r="EP225">
        <v>2.2215500000000001</v>
      </c>
      <c r="EQ225">
        <v>0.15717700000000001</v>
      </c>
      <c r="ER225">
        <v>0</v>
      </c>
      <c r="ES225">
        <v>30.3962</v>
      </c>
      <c r="ET225">
        <v>999.9</v>
      </c>
      <c r="EU225">
        <v>74.7</v>
      </c>
      <c r="EV225">
        <v>32</v>
      </c>
      <c r="EW225">
        <v>35.184100000000001</v>
      </c>
      <c r="EX225">
        <v>56.886400000000002</v>
      </c>
      <c r="EY225">
        <v>-7.2275600000000004</v>
      </c>
      <c r="EZ225">
        <v>2</v>
      </c>
      <c r="FA225">
        <v>0.401509</v>
      </c>
      <c r="FB225">
        <v>-5.8622E-2</v>
      </c>
      <c r="FC225">
        <v>20.2744</v>
      </c>
      <c r="FD225">
        <v>5.2189399999999999</v>
      </c>
      <c r="FE225">
        <v>12.007400000000001</v>
      </c>
      <c r="FF225">
        <v>4.9863499999999998</v>
      </c>
      <c r="FG225">
        <v>3.2844500000000001</v>
      </c>
      <c r="FH225">
        <v>9999</v>
      </c>
      <c r="FI225">
        <v>9999</v>
      </c>
      <c r="FJ225">
        <v>9999</v>
      </c>
      <c r="FK225">
        <v>999.9</v>
      </c>
      <c r="FL225">
        <v>1.86572</v>
      </c>
      <c r="FM225">
        <v>1.86216</v>
      </c>
      <c r="FN225">
        <v>1.8641700000000001</v>
      </c>
      <c r="FO225">
        <v>1.8602099999999999</v>
      </c>
      <c r="FP225">
        <v>1.8609599999999999</v>
      </c>
      <c r="FQ225">
        <v>1.86008</v>
      </c>
      <c r="FR225">
        <v>1.8617999999999999</v>
      </c>
      <c r="FS225">
        <v>1.85842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-7.48</v>
      </c>
      <c r="GH225">
        <v>0.21299999999999999</v>
      </c>
      <c r="GI225">
        <v>-4.3160023200825837</v>
      </c>
      <c r="GJ225">
        <v>-4.0448538125570227E-3</v>
      </c>
      <c r="GK225">
        <v>1.839783264315481E-6</v>
      </c>
      <c r="GL225">
        <v>-4.1587272622942942E-10</v>
      </c>
      <c r="GM225">
        <v>0.21294000000000321</v>
      </c>
      <c r="GN225">
        <v>0</v>
      </c>
      <c r="GO225">
        <v>0</v>
      </c>
      <c r="GP225">
        <v>0</v>
      </c>
      <c r="GQ225">
        <v>5</v>
      </c>
      <c r="GR225">
        <v>2081</v>
      </c>
      <c r="GS225">
        <v>3</v>
      </c>
      <c r="GT225">
        <v>31</v>
      </c>
      <c r="GU225">
        <v>25.6</v>
      </c>
      <c r="GV225">
        <v>25.7</v>
      </c>
      <c r="GW225">
        <v>3.61694</v>
      </c>
      <c r="GX225">
        <v>2.4877899999999999</v>
      </c>
      <c r="GY225">
        <v>2.04834</v>
      </c>
      <c r="GZ225">
        <v>2.6257299999999999</v>
      </c>
      <c r="HA225">
        <v>2.1972700000000001</v>
      </c>
      <c r="HB225">
        <v>2.34863</v>
      </c>
      <c r="HC225">
        <v>36.789200000000001</v>
      </c>
      <c r="HD225">
        <v>14.657400000000001</v>
      </c>
      <c r="HE225">
        <v>18</v>
      </c>
      <c r="HF225">
        <v>664.29300000000001</v>
      </c>
      <c r="HG225">
        <v>776.846</v>
      </c>
      <c r="HH225">
        <v>30.998699999999999</v>
      </c>
      <c r="HI225">
        <v>32.551900000000003</v>
      </c>
      <c r="HJ225">
        <v>30.0002</v>
      </c>
      <c r="HK225">
        <v>32.512700000000002</v>
      </c>
      <c r="HL225">
        <v>32.5276</v>
      </c>
      <c r="HM225">
        <v>72.397499999999994</v>
      </c>
      <c r="HN225">
        <v>0</v>
      </c>
      <c r="HO225">
        <v>100</v>
      </c>
      <c r="HP225">
        <v>31</v>
      </c>
      <c r="HQ225">
        <v>1404.64</v>
      </c>
      <c r="HR225">
        <v>33.932099999999998</v>
      </c>
      <c r="HS225">
        <v>99.000900000000001</v>
      </c>
      <c r="HT225">
        <v>97.939499999999995</v>
      </c>
    </row>
    <row r="226" spans="1:228" x14ac:dyDescent="0.2">
      <c r="A226">
        <v>211</v>
      </c>
      <c r="B226">
        <v>1674579187</v>
      </c>
      <c r="C226">
        <v>839</v>
      </c>
      <c r="D226" t="s">
        <v>781</v>
      </c>
      <c r="E226" t="s">
        <v>782</v>
      </c>
      <c r="F226">
        <v>4</v>
      </c>
      <c r="G226">
        <v>1674579184.6875</v>
      </c>
      <c r="H226">
        <f t="shared" si="102"/>
        <v>3.1578409487326056E-4</v>
      </c>
      <c r="I226">
        <f t="shared" si="103"/>
        <v>0.31578409487326053</v>
      </c>
      <c r="J226">
        <f t="shared" si="104"/>
        <v>12.218777381806456</v>
      </c>
      <c r="K226">
        <f t="shared" si="105"/>
        <v>1373.3362500000001</v>
      </c>
      <c r="L226">
        <f t="shared" si="106"/>
        <v>300.76858393838188</v>
      </c>
      <c r="M226">
        <f t="shared" si="107"/>
        <v>30.520538339672761</v>
      </c>
      <c r="N226">
        <f t="shared" si="108"/>
        <v>139.35950730803219</v>
      </c>
      <c r="O226">
        <f t="shared" si="109"/>
        <v>1.8681368308755424E-2</v>
      </c>
      <c r="P226">
        <f t="shared" si="110"/>
        <v>2.7698688369895783</v>
      </c>
      <c r="Q226">
        <f t="shared" si="111"/>
        <v>1.8611652367842894E-2</v>
      </c>
      <c r="R226">
        <f t="shared" si="112"/>
        <v>1.1638524651314076E-2</v>
      </c>
      <c r="S226">
        <f t="shared" si="113"/>
        <v>226.11066804217907</v>
      </c>
      <c r="T226">
        <f t="shared" si="114"/>
        <v>33.833762692571305</v>
      </c>
      <c r="U226">
        <f t="shared" si="115"/>
        <v>32.953725000000013</v>
      </c>
      <c r="V226">
        <f t="shared" si="116"/>
        <v>5.0389858219787493</v>
      </c>
      <c r="W226">
        <f t="shared" si="117"/>
        <v>68.909517125377732</v>
      </c>
      <c r="X226">
        <f t="shared" si="118"/>
        <v>3.3887526165576736</v>
      </c>
      <c r="Y226">
        <f t="shared" si="119"/>
        <v>4.9176844620634794</v>
      </c>
      <c r="Z226">
        <f t="shared" si="120"/>
        <v>1.6502332054210758</v>
      </c>
      <c r="AA226">
        <f t="shared" si="121"/>
        <v>-13.92607858391079</v>
      </c>
      <c r="AB226">
        <f t="shared" si="122"/>
        <v>-64.635264074407274</v>
      </c>
      <c r="AC226">
        <f t="shared" si="123"/>
        <v>-5.3304890216502612</v>
      </c>
      <c r="AD226">
        <f t="shared" si="124"/>
        <v>142.21883636221074</v>
      </c>
      <c r="AE226">
        <f t="shared" si="125"/>
        <v>22.737538284457916</v>
      </c>
      <c r="AF226">
        <f t="shared" si="126"/>
        <v>0.31296634622621117</v>
      </c>
      <c r="AG226">
        <f t="shared" si="127"/>
        <v>12.218777381806456</v>
      </c>
      <c r="AH226">
        <v>1441.9285817151181</v>
      </c>
      <c r="AI226">
        <v>1423.8463636363631</v>
      </c>
      <c r="AJ226">
        <v>1.6859184405284311</v>
      </c>
      <c r="AK226">
        <v>62.033969261683353</v>
      </c>
      <c r="AL226">
        <f t="shared" si="128"/>
        <v>0.31578409487326053</v>
      </c>
      <c r="AM226">
        <v>33.115428874458892</v>
      </c>
      <c r="AN226">
        <v>33.397152121212109</v>
      </c>
      <c r="AO226">
        <v>2.4958251624780721E-6</v>
      </c>
      <c r="AP226">
        <v>98.33</v>
      </c>
      <c r="AQ226">
        <v>29</v>
      </c>
      <c r="AR226">
        <v>4</v>
      </c>
      <c r="AS226">
        <f t="shared" si="129"/>
        <v>1</v>
      </c>
      <c r="AT226">
        <f t="shared" si="130"/>
        <v>0</v>
      </c>
      <c r="AU226">
        <f t="shared" si="131"/>
        <v>47474.315767563799</v>
      </c>
      <c r="AV226">
        <f t="shared" si="132"/>
        <v>1199.9649999999999</v>
      </c>
      <c r="AW226">
        <f t="shared" si="133"/>
        <v>1025.8961202291082</v>
      </c>
      <c r="AX226">
        <f t="shared" si="134"/>
        <v>0.85493836922669275</v>
      </c>
      <c r="AY226">
        <f t="shared" si="135"/>
        <v>0.18843105260751697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1674579184.6875</v>
      </c>
      <c r="BF226">
        <v>1373.3362500000001</v>
      </c>
      <c r="BG226">
        <v>1394.72</v>
      </c>
      <c r="BH226">
        <v>33.3949</v>
      </c>
      <c r="BI226">
        <v>33.115675000000003</v>
      </c>
      <c r="BJ226">
        <v>1380.82375</v>
      </c>
      <c r="BK226">
        <v>33.181950000000001</v>
      </c>
      <c r="BL226">
        <v>650.04537499999992</v>
      </c>
      <c r="BM226">
        <v>101.37524999999999</v>
      </c>
      <c r="BN226">
        <v>9.990388750000001E-2</v>
      </c>
      <c r="BO226">
        <v>32.520887500000001</v>
      </c>
      <c r="BP226">
        <v>32.953725000000013</v>
      </c>
      <c r="BQ226">
        <v>999.9</v>
      </c>
      <c r="BR226">
        <v>0</v>
      </c>
      <c r="BS226">
        <v>0</v>
      </c>
      <c r="BT226">
        <v>8992.65625</v>
      </c>
      <c r="BU226">
        <v>0</v>
      </c>
      <c r="BV226">
        <v>56.4025125</v>
      </c>
      <c r="BW226">
        <v>-21.3842125</v>
      </c>
      <c r="BX226">
        <v>1420.7837500000001</v>
      </c>
      <c r="BY226">
        <v>1442.49</v>
      </c>
      <c r="BZ226">
        <v>0.27922374999999999</v>
      </c>
      <c r="CA226">
        <v>1394.72</v>
      </c>
      <c r="CB226">
        <v>33.115675000000003</v>
      </c>
      <c r="CC226">
        <v>3.3854175</v>
      </c>
      <c r="CD226">
        <v>3.35711125</v>
      </c>
      <c r="CE226">
        <v>26.055787500000001</v>
      </c>
      <c r="CF226">
        <v>25.913924999999999</v>
      </c>
      <c r="CG226">
        <v>1199.9649999999999</v>
      </c>
      <c r="CH226">
        <v>0.49997212499999999</v>
      </c>
      <c r="CI226">
        <v>0.50002787500000001</v>
      </c>
      <c r="CJ226">
        <v>0</v>
      </c>
      <c r="CK226">
        <v>752.98675000000003</v>
      </c>
      <c r="CL226">
        <v>4.9990899999999998</v>
      </c>
      <c r="CM226">
        <v>7690.4050000000007</v>
      </c>
      <c r="CN226">
        <v>9557.4762499999997</v>
      </c>
      <c r="CO226">
        <v>41.875</v>
      </c>
      <c r="CP226">
        <v>43.75</v>
      </c>
      <c r="CQ226">
        <v>42.655999999999999</v>
      </c>
      <c r="CR226">
        <v>42.796499999999988</v>
      </c>
      <c r="CS226">
        <v>43.25</v>
      </c>
      <c r="CT226">
        <v>597.45125000000007</v>
      </c>
      <c r="CU226">
        <v>597.52</v>
      </c>
      <c r="CV226">
        <v>0</v>
      </c>
      <c r="CW226">
        <v>1674579199.4000001</v>
      </c>
      <c r="CX226">
        <v>0</v>
      </c>
      <c r="CY226">
        <v>1674577646.0999999</v>
      </c>
      <c r="CZ226" t="s">
        <v>356</v>
      </c>
      <c r="DA226">
        <v>1674577646.0999999</v>
      </c>
      <c r="DB226">
        <v>1674577639.5999999</v>
      </c>
      <c r="DC226">
        <v>30</v>
      </c>
      <c r="DD226">
        <v>-0.48</v>
      </c>
      <c r="DE226">
        <v>-5.1999999999999998E-2</v>
      </c>
      <c r="DF226">
        <v>-5.7220000000000004</v>
      </c>
      <c r="DG226">
        <v>0.21299999999999999</v>
      </c>
      <c r="DH226">
        <v>415</v>
      </c>
      <c r="DI226">
        <v>32</v>
      </c>
      <c r="DJ226">
        <v>0.4</v>
      </c>
      <c r="DK226">
        <v>0.18</v>
      </c>
      <c r="DL226">
        <v>-21.1648575</v>
      </c>
      <c r="DM226">
        <v>-1.1882667917447951</v>
      </c>
      <c r="DN226">
        <v>0.13398304535929159</v>
      </c>
      <c r="DO226">
        <v>0</v>
      </c>
      <c r="DP226">
        <v>0.2764315</v>
      </c>
      <c r="DQ226">
        <v>8.2361651031890824E-3</v>
      </c>
      <c r="DR226">
        <v>2.0020232765879621E-3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3.2972600000000001</v>
      </c>
      <c r="EB226">
        <v>2.6250200000000001</v>
      </c>
      <c r="EC226">
        <v>0.22914799999999999</v>
      </c>
      <c r="ED226">
        <v>0.22903200000000001</v>
      </c>
      <c r="EE226">
        <v>0.13799600000000001</v>
      </c>
      <c r="EF226">
        <v>0.135911</v>
      </c>
      <c r="EG226">
        <v>23272</v>
      </c>
      <c r="EH226">
        <v>23662.5</v>
      </c>
      <c r="EI226">
        <v>28093.599999999999</v>
      </c>
      <c r="EJ226">
        <v>29545.9</v>
      </c>
      <c r="EK226">
        <v>33338.199999999997</v>
      </c>
      <c r="EL226">
        <v>35457.800000000003</v>
      </c>
      <c r="EM226">
        <v>39660.9</v>
      </c>
      <c r="EN226">
        <v>42236.9</v>
      </c>
      <c r="EO226">
        <v>2.1825299999999999</v>
      </c>
      <c r="EP226">
        <v>2.2217199999999999</v>
      </c>
      <c r="EQ226">
        <v>0.15828800000000001</v>
      </c>
      <c r="ER226">
        <v>0</v>
      </c>
      <c r="ES226">
        <v>30.3874</v>
      </c>
      <c r="ET226">
        <v>999.9</v>
      </c>
      <c r="EU226">
        <v>74.7</v>
      </c>
      <c r="EV226">
        <v>32</v>
      </c>
      <c r="EW226">
        <v>35.186399999999999</v>
      </c>
      <c r="EX226">
        <v>57.336399999999998</v>
      </c>
      <c r="EY226">
        <v>-7.2315699999999996</v>
      </c>
      <c r="EZ226">
        <v>2</v>
      </c>
      <c r="FA226">
        <v>0.40173300000000001</v>
      </c>
      <c r="FB226">
        <v>-6.4000500000000002E-2</v>
      </c>
      <c r="FC226">
        <v>20.2745</v>
      </c>
      <c r="FD226">
        <v>5.2192400000000001</v>
      </c>
      <c r="FE226">
        <v>12.0077</v>
      </c>
      <c r="FF226">
        <v>4.9867499999999998</v>
      </c>
      <c r="FG226">
        <v>3.2845300000000002</v>
      </c>
      <c r="FH226">
        <v>9999</v>
      </c>
      <c r="FI226">
        <v>9999</v>
      </c>
      <c r="FJ226">
        <v>9999</v>
      </c>
      <c r="FK226">
        <v>999.9</v>
      </c>
      <c r="FL226">
        <v>1.8657300000000001</v>
      </c>
      <c r="FM226">
        <v>1.8621399999999999</v>
      </c>
      <c r="FN226">
        <v>1.8641700000000001</v>
      </c>
      <c r="FO226">
        <v>1.8602099999999999</v>
      </c>
      <c r="FP226">
        <v>1.8609599999999999</v>
      </c>
      <c r="FQ226">
        <v>1.8600699999999999</v>
      </c>
      <c r="FR226">
        <v>1.8618300000000001</v>
      </c>
      <c r="FS226">
        <v>1.85839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-7.49</v>
      </c>
      <c r="GH226">
        <v>0.21290000000000001</v>
      </c>
      <c r="GI226">
        <v>-4.3160023200825837</v>
      </c>
      <c r="GJ226">
        <v>-4.0448538125570227E-3</v>
      </c>
      <c r="GK226">
        <v>1.839783264315481E-6</v>
      </c>
      <c r="GL226">
        <v>-4.1587272622942942E-10</v>
      </c>
      <c r="GM226">
        <v>0.21294000000000321</v>
      </c>
      <c r="GN226">
        <v>0</v>
      </c>
      <c r="GO226">
        <v>0</v>
      </c>
      <c r="GP226">
        <v>0</v>
      </c>
      <c r="GQ226">
        <v>5</v>
      </c>
      <c r="GR226">
        <v>2081</v>
      </c>
      <c r="GS226">
        <v>3</v>
      </c>
      <c r="GT226">
        <v>31</v>
      </c>
      <c r="GU226">
        <v>25.7</v>
      </c>
      <c r="GV226">
        <v>25.8</v>
      </c>
      <c r="GW226">
        <v>3.6315900000000001</v>
      </c>
      <c r="GX226">
        <v>2.49878</v>
      </c>
      <c r="GY226">
        <v>2.04834</v>
      </c>
      <c r="GZ226">
        <v>2.6245099999999999</v>
      </c>
      <c r="HA226">
        <v>2.1972700000000001</v>
      </c>
      <c r="HB226">
        <v>2.2924799999999999</v>
      </c>
      <c r="HC226">
        <v>36.789200000000001</v>
      </c>
      <c r="HD226">
        <v>14.639900000000001</v>
      </c>
      <c r="HE226">
        <v>18</v>
      </c>
      <c r="HF226">
        <v>664.39499999999998</v>
      </c>
      <c r="HG226">
        <v>777.02</v>
      </c>
      <c r="HH226">
        <v>30.9986</v>
      </c>
      <c r="HI226">
        <v>32.552</v>
      </c>
      <c r="HJ226">
        <v>30.000399999999999</v>
      </c>
      <c r="HK226">
        <v>32.512900000000002</v>
      </c>
      <c r="HL226">
        <v>32.5276</v>
      </c>
      <c r="HM226">
        <v>72.669600000000003</v>
      </c>
      <c r="HN226">
        <v>0</v>
      </c>
      <c r="HO226">
        <v>100</v>
      </c>
      <c r="HP226">
        <v>31</v>
      </c>
      <c r="HQ226">
        <v>1411.32</v>
      </c>
      <c r="HR226">
        <v>33.932099999999998</v>
      </c>
      <c r="HS226">
        <v>99.002099999999999</v>
      </c>
      <c r="HT226">
        <v>97.938500000000005</v>
      </c>
    </row>
    <row r="227" spans="1:228" x14ac:dyDescent="0.2">
      <c r="A227">
        <v>212</v>
      </c>
      <c r="B227">
        <v>1674579190.5</v>
      </c>
      <c r="C227">
        <v>842.5</v>
      </c>
      <c r="D227" t="s">
        <v>783</v>
      </c>
      <c r="E227" t="s">
        <v>784</v>
      </c>
      <c r="F227">
        <v>4</v>
      </c>
      <c r="G227">
        <v>1674579188.125</v>
      </c>
      <c r="H227">
        <f t="shared" si="102"/>
        <v>3.1872327082332457E-4</v>
      </c>
      <c r="I227">
        <f t="shared" si="103"/>
        <v>0.31872327082332458</v>
      </c>
      <c r="J227">
        <f t="shared" si="104"/>
        <v>11.723587786011048</v>
      </c>
      <c r="K227">
        <f t="shared" si="105"/>
        <v>1379.05</v>
      </c>
      <c r="L227">
        <f t="shared" si="106"/>
        <v>356.96736962894948</v>
      </c>
      <c r="M227">
        <f t="shared" si="107"/>
        <v>36.22300023946773</v>
      </c>
      <c r="N227">
        <f t="shared" si="108"/>
        <v>139.93808042500376</v>
      </c>
      <c r="O227">
        <f t="shared" si="109"/>
        <v>1.8846362013761088E-2</v>
      </c>
      <c r="P227">
        <f t="shared" si="110"/>
        <v>2.7688651901627805</v>
      </c>
      <c r="Q227">
        <f t="shared" si="111"/>
        <v>1.8775386084731074E-2</v>
      </c>
      <c r="R227">
        <f t="shared" si="112"/>
        <v>1.174097083401337E-2</v>
      </c>
      <c r="S227">
        <f t="shared" si="113"/>
        <v>226.10488332903549</v>
      </c>
      <c r="T227">
        <f t="shared" si="114"/>
        <v>33.837759995605076</v>
      </c>
      <c r="U227">
        <f t="shared" si="115"/>
        <v>32.958075000000001</v>
      </c>
      <c r="V227">
        <f t="shared" si="116"/>
        <v>5.0402179900447992</v>
      </c>
      <c r="W227">
        <f t="shared" si="117"/>
        <v>68.901100879951414</v>
      </c>
      <c r="X227">
        <f t="shared" si="118"/>
        <v>3.3891794520480549</v>
      </c>
      <c r="Y227">
        <f t="shared" si="119"/>
        <v>4.9189046455921366</v>
      </c>
      <c r="Z227">
        <f t="shared" si="120"/>
        <v>1.6510385379967443</v>
      </c>
      <c r="AA227">
        <f t="shared" si="121"/>
        <v>-14.055696243308613</v>
      </c>
      <c r="AB227">
        <f t="shared" si="122"/>
        <v>-64.604380086902637</v>
      </c>
      <c r="AC227">
        <f t="shared" si="123"/>
        <v>-5.3301020694176051</v>
      </c>
      <c r="AD227">
        <f t="shared" si="124"/>
        <v>142.11470492940666</v>
      </c>
      <c r="AE227">
        <f t="shared" si="125"/>
        <v>22.72790087848491</v>
      </c>
      <c r="AF227">
        <f t="shared" si="126"/>
        <v>0.31657121781027064</v>
      </c>
      <c r="AG227">
        <f t="shared" si="127"/>
        <v>11.723587786011048</v>
      </c>
      <c r="AH227">
        <v>1447.9078995402281</v>
      </c>
      <c r="AI227">
        <v>1430.0090303030311</v>
      </c>
      <c r="AJ227">
        <v>1.7613888460322451</v>
      </c>
      <c r="AK227">
        <v>62.033969261683353</v>
      </c>
      <c r="AL227">
        <f t="shared" si="128"/>
        <v>0.31872327082332458</v>
      </c>
      <c r="AM227">
        <v>33.116911584415597</v>
      </c>
      <c r="AN227">
        <v>33.401281212121212</v>
      </c>
      <c r="AO227">
        <v>4.1568995615795742E-6</v>
      </c>
      <c r="AP227">
        <v>98.33</v>
      </c>
      <c r="AQ227">
        <v>29</v>
      </c>
      <c r="AR227">
        <v>4</v>
      </c>
      <c r="AS227">
        <f t="shared" si="129"/>
        <v>1</v>
      </c>
      <c r="AT227">
        <f t="shared" si="130"/>
        <v>0</v>
      </c>
      <c r="AU227">
        <f t="shared" si="131"/>
        <v>47445.945639315432</v>
      </c>
      <c r="AV227">
        <f t="shared" si="132"/>
        <v>1199.9312500000001</v>
      </c>
      <c r="AW227">
        <f t="shared" si="133"/>
        <v>1025.8675639010546</v>
      </c>
      <c r="AX227">
        <f t="shared" si="134"/>
        <v>0.8549386174425031</v>
      </c>
      <c r="AY227">
        <f t="shared" si="135"/>
        <v>0.18843153166403115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1674579188.125</v>
      </c>
      <c r="BF227">
        <v>1379.05</v>
      </c>
      <c r="BG227">
        <v>1400.4337499999999</v>
      </c>
      <c r="BH227">
        <v>33.3994</v>
      </c>
      <c r="BI227">
        <v>33.116924999999988</v>
      </c>
      <c r="BJ227">
        <v>1386.5474999999999</v>
      </c>
      <c r="BK227">
        <v>33.186462499999998</v>
      </c>
      <c r="BL227">
        <v>649.96462499999996</v>
      </c>
      <c r="BM227">
        <v>101.37425</v>
      </c>
      <c r="BN227">
        <v>0.10001157500000001</v>
      </c>
      <c r="BO227">
        <v>32.525287499999997</v>
      </c>
      <c r="BP227">
        <v>32.958075000000001</v>
      </c>
      <c r="BQ227">
        <v>999.9</v>
      </c>
      <c r="BR227">
        <v>0</v>
      </c>
      <c r="BS227">
        <v>0</v>
      </c>
      <c r="BT227">
        <v>8987.4225000000006</v>
      </c>
      <c r="BU227">
        <v>0</v>
      </c>
      <c r="BV227">
        <v>87.595849999999999</v>
      </c>
      <c r="BW227">
        <v>-21.384799999999998</v>
      </c>
      <c r="BX227">
        <v>1426.7012500000001</v>
      </c>
      <c r="BY227">
        <v>1448.4024999999999</v>
      </c>
      <c r="BZ227">
        <v>0.282474</v>
      </c>
      <c r="CA227">
        <v>1400.4337499999999</v>
      </c>
      <c r="CB227">
        <v>33.116924999999988</v>
      </c>
      <c r="CC227">
        <v>3.3858437499999998</v>
      </c>
      <c r="CD227">
        <v>3.3572074999999999</v>
      </c>
      <c r="CE227">
        <v>26.0579125</v>
      </c>
      <c r="CF227">
        <v>25.914412500000001</v>
      </c>
      <c r="CG227">
        <v>1199.9312500000001</v>
      </c>
      <c r="CH227">
        <v>0.49996362500000002</v>
      </c>
      <c r="CI227">
        <v>0.50003637499999998</v>
      </c>
      <c r="CJ227">
        <v>0</v>
      </c>
      <c r="CK227">
        <v>753.05150000000003</v>
      </c>
      <c r="CL227">
        <v>4.9990899999999998</v>
      </c>
      <c r="CM227">
        <v>7690.6324999999997</v>
      </c>
      <c r="CN227">
        <v>9557.1837500000001</v>
      </c>
      <c r="CO227">
        <v>41.875</v>
      </c>
      <c r="CP227">
        <v>43.75</v>
      </c>
      <c r="CQ227">
        <v>42.66375</v>
      </c>
      <c r="CR227">
        <v>42.788749999999993</v>
      </c>
      <c r="CS227">
        <v>43.25</v>
      </c>
      <c r="CT227">
        <v>597.42374999999993</v>
      </c>
      <c r="CU227">
        <v>597.51250000000005</v>
      </c>
      <c r="CV227">
        <v>0</v>
      </c>
      <c r="CW227">
        <v>1674579203</v>
      </c>
      <c r="CX227">
        <v>0</v>
      </c>
      <c r="CY227">
        <v>1674577646.0999999</v>
      </c>
      <c r="CZ227" t="s">
        <v>356</v>
      </c>
      <c r="DA227">
        <v>1674577646.0999999</v>
      </c>
      <c r="DB227">
        <v>1674577639.5999999</v>
      </c>
      <c r="DC227">
        <v>30</v>
      </c>
      <c r="DD227">
        <v>-0.48</v>
      </c>
      <c r="DE227">
        <v>-5.1999999999999998E-2</v>
      </c>
      <c r="DF227">
        <v>-5.7220000000000004</v>
      </c>
      <c r="DG227">
        <v>0.21299999999999999</v>
      </c>
      <c r="DH227">
        <v>415</v>
      </c>
      <c r="DI227">
        <v>32</v>
      </c>
      <c r="DJ227">
        <v>0.4</v>
      </c>
      <c r="DK227">
        <v>0.18</v>
      </c>
      <c r="DL227">
        <v>-21.2349575</v>
      </c>
      <c r="DM227">
        <v>-1.2889654784239799</v>
      </c>
      <c r="DN227">
        <v>0.14124290227742431</v>
      </c>
      <c r="DO227">
        <v>0</v>
      </c>
      <c r="DP227">
        <v>0.27763732499999999</v>
      </c>
      <c r="DQ227">
        <v>2.7545459662288892E-2</v>
      </c>
      <c r="DR227">
        <v>3.248127171059502E-3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3.2972700000000001</v>
      </c>
      <c r="EB227">
        <v>2.6253299999999999</v>
      </c>
      <c r="EC227">
        <v>0.229736</v>
      </c>
      <c r="ED227">
        <v>0.22961400000000001</v>
      </c>
      <c r="EE227">
        <v>0.13800399999999999</v>
      </c>
      <c r="EF227">
        <v>0.13591600000000001</v>
      </c>
      <c r="EG227">
        <v>23253.9</v>
      </c>
      <c r="EH227">
        <v>23644.5</v>
      </c>
      <c r="EI227">
        <v>28093.200000000001</v>
      </c>
      <c r="EJ227">
        <v>29545.9</v>
      </c>
      <c r="EK227">
        <v>33337.4</v>
      </c>
      <c r="EL227">
        <v>35457.699999999997</v>
      </c>
      <c r="EM227">
        <v>39660.1</v>
      </c>
      <c r="EN227">
        <v>42236.9</v>
      </c>
      <c r="EO227">
        <v>2.1823199999999998</v>
      </c>
      <c r="EP227">
        <v>2.22187</v>
      </c>
      <c r="EQ227">
        <v>0.15886500000000001</v>
      </c>
      <c r="ER227">
        <v>0</v>
      </c>
      <c r="ES227">
        <v>30.3794</v>
      </c>
      <c r="ET227">
        <v>999.9</v>
      </c>
      <c r="EU227">
        <v>74.599999999999994</v>
      </c>
      <c r="EV227">
        <v>32</v>
      </c>
      <c r="EW227">
        <v>35.137700000000002</v>
      </c>
      <c r="EX227">
        <v>57.546399999999998</v>
      </c>
      <c r="EY227">
        <v>-7.3718000000000004</v>
      </c>
      <c r="EZ227">
        <v>2</v>
      </c>
      <c r="FA227">
        <v>0.401893</v>
      </c>
      <c r="FB227">
        <v>-6.9052299999999997E-2</v>
      </c>
      <c r="FC227">
        <v>20.2744</v>
      </c>
      <c r="FD227">
        <v>5.2201399999999998</v>
      </c>
      <c r="FE227">
        <v>12.0091</v>
      </c>
      <c r="FF227">
        <v>4.9869000000000003</v>
      </c>
      <c r="FG227">
        <v>3.2846500000000001</v>
      </c>
      <c r="FH227">
        <v>9999</v>
      </c>
      <c r="FI227">
        <v>9999</v>
      </c>
      <c r="FJ227">
        <v>9999</v>
      </c>
      <c r="FK227">
        <v>999.9</v>
      </c>
      <c r="FL227">
        <v>1.8657300000000001</v>
      </c>
      <c r="FM227">
        <v>1.86216</v>
      </c>
      <c r="FN227">
        <v>1.8641700000000001</v>
      </c>
      <c r="FO227">
        <v>1.86022</v>
      </c>
      <c r="FP227">
        <v>1.8609599999999999</v>
      </c>
      <c r="FQ227">
        <v>1.86008</v>
      </c>
      <c r="FR227">
        <v>1.8618399999999999</v>
      </c>
      <c r="FS227">
        <v>1.8584000000000001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-7.51</v>
      </c>
      <c r="GH227">
        <v>0.21290000000000001</v>
      </c>
      <c r="GI227">
        <v>-4.3160023200825837</v>
      </c>
      <c r="GJ227">
        <v>-4.0448538125570227E-3</v>
      </c>
      <c r="GK227">
        <v>1.839783264315481E-6</v>
      </c>
      <c r="GL227">
        <v>-4.1587272622942942E-10</v>
      </c>
      <c r="GM227">
        <v>0.21294000000000321</v>
      </c>
      <c r="GN227">
        <v>0</v>
      </c>
      <c r="GO227">
        <v>0</v>
      </c>
      <c r="GP227">
        <v>0</v>
      </c>
      <c r="GQ227">
        <v>5</v>
      </c>
      <c r="GR227">
        <v>2081</v>
      </c>
      <c r="GS227">
        <v>3</v>
      </c>
      <c r="GT227">
        <v>31</v>
      </c>
      <c r="GU227">
        <v>25.7</v>
      </c>
      <c r="GV227">
        <v>25.8</v>
      </c>
      <c r="GW227">
        <v>3.6438000000000001</v>
      </c>
      <c r="GX227">
        <v>2.49268</v>
      </c>
      <c r="GY227">
        <v>2.04834</v>
      </c>
      <c r="GZ227">
        <v>2.6245099999999999</v>
      </c>
      <c r="HA227">
        <v>2.1972700000000001</v>
      </c>
      <c r="HB227">
        <v>2.35229</v>
      </c>
      <c r="HC227">
        <v>36.789200000000001</v>
      </c>
      <c r="HD227">
        <v>14.6661</v>
      </c>
      <c r="HE227">
        <v>18</v>
      </c>
      <c r="HF227">
        <v>664.23500000000001</v>
      </c>
      <c r="HG227">
        <v>777.16800000000001</v>
      </c>
      <c r="HH227">
        <v>30.9985</v>
      </c>
      <c r="HI227">
        <v>32.552</v>
      </c>
      <c r="HJ227">
        <v>30.000399999999999</v>
      </c>
      <c r="HK227">
        <v>32.512900000000002</v>
      </c>
      <c r="HL227">
        <v>32.5276</v>
      </c>
      <c r="HM227">
        <v>72.888999999999996</v>
      </c>
      <c r="HN227">
        <v>0</v>
      </c>
      <c r="HO227">
        <v>100</v>
      </c>
      <c r="HP227">
        <v>31</v>
      </c>
      <c r="HQ227">
        <v>1414.67</v>
      </c>
      <c r="HR227">
        <v>33.932099999999998</v>
      </c>
      <c r="HS227">
        <v>99.000500000000002</v>
      </c>
      <c r="HT227">
        <v>97.938500000000005</v>
      </c>
    </row>
    <row r="228" spans="1:228" x14ac:dyDescent="0.2">
      <c r="A228">
        <v>213</v>
      </c>
      <c r="B228">
        <v>1674579195</v>
      </c>
      <c r="C228">
        <v>847</v>
      </c>
      <c r="D228" t="s">
        <v>785</v>
      </c>
      <c r="E228" t="s">
        <v>786</v>
      </c>
      <c r="F228">
        <v>4</v>
      </c>
      <c r="G228">
        <v>1674579192.75</v>
      </c>
      <c r="H228">
        <f t="shared" si="102"/>
        <v>3.2212004376978891E-4</v>
      </c>
      <c r="I228">
        <f t="shared" si="103"/>
        <v>0.32212004376978892</v>
      </c>
      <c r="J228">
        <f t="shared" si="104"/>
        <v>11.873063960536079</v>
      </c>
      <c r="K228">
        <f t="shared" si="105"/>
        <v>1386.8712499999999</v>
      </c>
      <c r="L228">
        <f t="shared" si="106"/>
        <v>363.4563857306544</v>
      </c>
      <c r="M228">
        <f t="shared" si="107"/>
        <v>36.880974782964699</v>
      </c>
      <c r="N228">
        <f t="shared" si="108"/>
        <v>140.7298526221897</v>
      </c>
      <c r="O228">
        <f t="shared" si="109"/>
        <v>1.906515869160336E-2</v>
      </c>
      <c r="P228">
        <f t="shared" si="110"/>
        <v>2.7719808940298707</v>
      </c>
      <c r="Q228">
        <f t="shared" si="111"/>
        <v>1.899260993645013E-2</v>
      </c>
      <c r="R228">
        <f t="shared" si="112"/>
        <v>1.1876876320855949E-2</v>
      </c>
      <c r="S228">
        <f t="shared" si="113"/>
        <v>226.11048744762672</v>
      </c>
      <c r="T228">
        <f t="shared" si="114"/>
        <v>33.838190193028659</v>
      </c>
      <c r="U228">
        <f t="shared" si="115"/>
        <v>32.954487499999999</v>
      </c>
      <c r="V228">
        <f t="shared" si="116"/>
        <v>5.0392017865151679</v>
      </c>
      <c r="W228">
        <f t="shared" si="117"/>
        <v>68.900645246024865</v>
      </c>
      <c r="X228">
        <f t="shared" si="118"/>
        <v>3.3896706336405069</v>
      </c>
      <c r="Y228">
        <f t="shared" si="119"/>
        <v>4.9196500577562725</v>
      </c>
      <c r="Z228">
        <f t="shared" si="120"/>
        <v>1.649531152874661</v>
      </c>
      <c r="AA228">
        <f t="shared" si="121"/>
        <v>-14.205493930247691</v>
      </c>
      <c r="AB228">
        <f t="shared" si="122"/>
        <v>-63.739322021411894</v>
      </c>
      <c r="AC228">
        <f t="shared" si="123"/>
        <v>-5.2527974771342647</v>
      </c>
      <c r="AD228">
        <f t="shared" si="124"/>
        <v>142.91287401883289</v>
      </c>
      <c r="AE228">
        <f t="shared" si="125"/>
        <v>22.678899857807867</v>
      </c>
      <c r="AF228">
        <f t="shared" si="126"/>
        <v>0.31835136496873867</v>
      </c>
      <c r="AG228">
        <f t="shared" si="127"/>
        <v>11.873063960536079</v>
      </c>
      <c r="AH228">
        <v>1455.7692988218139</v>
      </c>
      <c r="AI228">
        <v>1437.8267272727271</v>
      </c>
      <c r="AJ228">
        <v>1.7358119462120669</v>
      </c>
      <c r="AK228">
        <v>62.033969261683353</v>
      </c>
      <c r="AL228">
        <f t="shared" si="128"/>
        <v>0.32212004376978892</v>
      </c>
      <c r="AM228">
        <v>33.120719290043311</v>
      </c>
      <c r="AN228">
        <v>33.408093333333312</v>
      </c>
      <c r="AO228">
        <v>4.1285043594697769E-6</v>
      </c>
      <c r="AP228">
        <v>98.33</v>
      </c>
      <c r="AQ228">
        <v>29</v>
      </c>
      <c r="AR228">
        <v>4</v>
      </c>
      <c r="AS228">
        <f t="shared" si="129"/>
        <v>1</v>
      </c>
      <c r="AT228">
        <f t="shared" si="130"/>
        <v>0</v>
      </c>
      <c r="AU228">
        <f t="shared" si="131"/>
        <v>47531.463191930568</v>
      </c>
      <c r="AV228">
        <f t="shared" si="132"/>
        <v>1199.9675</v>
      </c>
      <c r="AW228">
        <f t="shared" si="133"/>
        <v>1025.8979199210498</v>
      </c>
      <c r="AX228">
        <f t="shared" si="134"/>
        <v>0.85493808784075398</v>
      </c>
      <c r="AY228">
        <f t="shared" si="135"/>
        <v>0.18843050953265544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1674579192.75</v>
      </c>
      <c r="BF228">
        <v>1386.8712499999999</v>
      </c>
      <c r="BG228">
        <v>1408.2125000000001</v>
      </c>
      <c r="BH228">
        <v>33.404687499999987</v>
      </c>
      <c r="BI228">
        <v>33.120649999999998</v>
      </c>
      <c r="BJ228">
        <v>1394.3775000000001</v>
      </c>
      <c r="BK228">
        <v>33.191775000000007</v>
      </c>
      <c r="BL228">
        <v>650.02037500000006</v>
      </c>
      <c r="BM228">
        <v>101.373</v>
      </c>
      <c r="BN228">
        <v>9.9903574999999994E-2</v>
      </c>
      <c r="BO228">
        <v>32.527974999999998</v>
      </c>
      <c r="BP228">
        <v>32.954487499999999</v>
      </c>
      <c r="BQ228">
        <v>999.9</v>
      </c>
      <c r="BR228">
        <v>0</v>
      </c>
      <c r="BS228">
        <v>0</v>
      </c>
      <c r="BT228">
        <v>9004.0625</v>
      </c>
      <c r="BU228">
        <v>0</v>
      </c>
      <c r="BV228">
        <v>184.387125</v>
      </c>
      <c r="BW228">
        <v>-21.341474999999999</v>
      </c>
      <c r="BX228">
        <v>1434.80125</v>
      </c>
      <c r="BY228">
        <v>1456.4512500000001</v>
      </c>
      <c r="BZ228">
        <v>0.28406049999999999</v>
      </c>
      <c r="CA228">
        <v>1408.2125000000001</v>
      </c>
      <c r="CB228">
        <v>33.120649999999998</v>
      </c>
      <c r="CC228">
        <v>3.3863374999999998</v>
      </c>
      <c r="CD228">
        <v>3.3575387499999998</v>
      </c>
      <c r="CE228">
        <v>26.060387500000001</v>
      </c>
      <c r="CF228">
        <v>25.9160875</v>
      </c>
      <c r="CG228">
        <v>1199.9675</v>
      </c>
      <c r="CH228">
        <v>0.49998074999999997</v>
      </c>
      <c r="CI228">
        <v>0.50001925000000003</v>
      </c>
      <c r="CJ228">
        <v>0</v>
      </c>
      <c r="CK228">
        <v>753.15762499999994</v>
      </c>
      <c r="CL228">
        <v>4.9990899999999998</v>
      </c>
      <c r="CM228">
        <v>7691.4650000000001</v>
      </c>
      <c r="CN228">
        <v>9557.5375000000004</v>
      </c>
      <c r="CO228">
        <v>41.875</v>
      </c>
      <c r="CP228">
        <v>43.75</v>
      </c>
      <c r="CQ228">
        <v>42.640500000000003</v>
      </c>
      <c r="CR228">
        <v>42.765500000000003</v>
      </c>
      <c r="CS228">
        <v>43.25</v>
      </c>
      <c r="CT228">
        <v>597.46125000000006</v>
      </c>
      <c r="CU228">
        <v>597.50750000000005</v>
      </c>
      <c r="CV228">
        <v>0</v>
      </c>
      <c r="CW228">
        <v>1674579207.8</v>
      </c>
      <c r="CX228">
        <v>0</v>
      </c>
      <c r="CY228">
        <v>1674577646.0999999</v>
      </c>
      <c r="CZ228" t="s">
        <v>356</v>
      </c>
      <c r="DA228">
        <v>1674577646.0999999</v>
      </c>
      <c r="DB228">
        <v>1674577639.5999999</v>
      </c>
      <c r="DC228">
        <v>30</v>
      </c>
      <c r="DD228">
        <v>-0.48</v>
      </c>
      <c r="DE228">
        <v>-5.1999999999999998E-2</v>
      </c>
      <c r="DF228">
        <v>-5.7220000000000004</v>
      </c>
      <c r="DG228">
        <v>0.21299999999999999</v>
      </c>
      <c r="DH228">
        <v>415</v>
      </c>
      <c r="DI228">
        <v>32</v>
      </c>
      <c r="DJ228">
        <v>0.4</v>
      </c>
      <c r="DK228">
        <v>0.18</v>
      </c>
      <c r="DL228">
        <v>-21.282689999999999</v>
      </c>
      <c r="DM228">
        <v>-1.102025515947457</v>
      </c>
      <c r="DN228">
        <v>0.13304497134427901</v>
      </c>
      <c r="DO228">
        <v>0</v>
      </c>
      <c r="DP228">
        <v>0.27920477500000002</v>
      </c>
      <c r="DQ228">
        <v>3.7760746716697532E-2</v>
      </c>
      <c r="DR228">
        <v>3.7829730073547958E-3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3.2972299999999999</v>
      </c>
      <c r="EB228">
        <v>2.6252200000000001</v>
      </c>
      <c r="EC228">
        <v>0.230491</v>
      </c>
      <c r="ED228">
        <v>0.230355</v>
      </c>
      <c r="EE228">
        <v>0.13802300000000001</v>
      </c>
      <c r="EF228">
        <v>0.13592399999999999</v>
      </c>
      <c r="EG228">
        <v>23230.799999999999</v>
      </c>
      <c r="EH228">
        <v>23621.5</v>
      </c>
      <c r="EI228">
        <v>28093</v>
      </c>
      <c r="EJ228">
        <v>29545.599999999999</v>
      </c>
      <c r="EK228">
        <v>33336.5</v>
      </c>
      <c r="EL228">
        <v>35457.199999999997</v>
      </c>
      <c r="EM228">
        <v>39659.9</v>
      </c>
      <c r="EN228">
        <v>42236.7</v>
      </c>
      <c r="EO228">
        <v>2.18255</v>
      </c>
      <c r="EP228">
        <v>2.2217500000000001</v>
      </c>
      <c r="EQ228">
        <v>0.159577</v>
      </c>
      <c r="ER228">
        <v>0</v>
      </c>
      <c r="ES228">
        <v>30.372599999999998</v>
      </c>
      <c r="ET228">
        <v>999.9</v>
      </c>
      <c r="EU228">
        <v>74.599999999999994</v>
      </c>
      <c r="EV228">
        <v>32</v>
      </c>
      <c r="EW228">
        <v>35.137999999999998</v>
      </c>
      <c r="EX228">
        <v>57.006399999999999</v>
      </c>
      <c r="EY228">
        <v>-7.3557699999999997</v>
      </c>
      <c r="EZ228">
        <v>2</v>
      </c>
      <c r="FA228">
        <v>0.40208300000000002</v>
      </c>
      <c r="FB228">
        <v>-7.3755500000000002E-2</v>
      </c>
      <c r="FC228">
        <v>20.2745</v>
      </c>
      <c r="FD228">
        <v>5.2199900000000001</v>
      </c>
      <c r="FE228">
        <v>12.0085</v>
      </c>
      <c r="FF228">
        <v>4.9869500000000002</v>
      </c>
      <c r="FG228">
        <v>3.2846500000000001</v>
      </c>
      <c r="FH228">
        <v>9999</v>
      </c>
      <c r="FI228">
        <v>9999</v>
      </c>
      <c r="FJ228">
        <v>9999</v>
      </c>
      <c r="FK228">
        <v>999.9</v>
      </c>
      <c r="FL228">
        <v>1.86574</v>
      </c>
      <c r="FM228">
        <v>1.8621700000000001</v>
      </c>
      <c r="FN228">
        <v>1.8641700000000001</v>
      </c>
      <c r="FO228">
        <v>1.8602099999999999</v>
      </c>
      <c r="FP228">
        <v>1.8609599999999999</v>
      </c>
      <c r="FQ228">
        <v>1.8601099999999999</v>
      </c>
      <c r="FR228">
        <v>1.86185</v>
      </c>
      <c r="FS228">
        <v>1.85842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-7.51</v>
      </c>
      <c r="GH228">
        <v>0.21299999999999999</v>
      </c>
      <c r="GI228">
        <v>-4.3160023200825837</v>
      </c>
      <c r="GJ228">
        <v>-4.0448538125570227E-3</v>
      </c>
      <c r="GK228">
        <v>1.839783264315481E-6</v>
      </c>
      <c r="GL228">
        <v>-4.1587272622942942E-10</v>
      </c>
      <c r="GM228">
        <v>0.21294000000000321</v>
      </c>
      <c r="GN228">
        <v>0</v>
      </c>
      <c r="GO228">
        <v>0</v>
      </c>
      <c r="GP228">
        <v>0</v>
      </c>
      <c r="GQ228">
        <v>5</v>
      </c>
      <c r="GR228">
        <v>2081</v>
      </c>
      <c r="GS228">
        <v>3</v>
      </c>
      <c r="GT228">
        <v>31</v>
      </c>
      <c r="GU228">
        <v>25.8</v>
      </c>
      <c r="GV228">
        <v>25.9</v>
      </c>
      <c r="GW228">
        <v>3.6584500000000002</v>
      </c>
      <c r="GX228">
        <v>2.49634</v>
      </c>
      <c r="GY228">
        <v>2.04834</v>
      </c>
      <c r="GZ228">
        <v>2.6245099999999999</v>
      </c>
      <c r="HA228">
        <v>2.1972700000000001</v>
      </c>
      <c r="HB228">
        <v>2.3559600000000001</v>
      </c>
      <c r="HC228">
        <v>36.789200000000001</v>
      </c>
      <c r="HD228">
        <v>14.657400000000001</v>
      </c>
      <c r="HE228">
        <v>18</v>
      </c>
      <c r="HF228">
        <v>664.41499999999996</v>
      </c>
      <c r="HG228">
        <v>777.03</v>
      </c>
      <c r="HH228">
        <v>30.998699999999999</v>
      </c>
      <c r="HI228">
        <v>32.552</v>
      </c>
      <c r="HJ228">
        <v>30.0002</v>
      </c>
      <c r="HK228">
        <v>32.512900000000002</v>
      </c>
      <c r="HL228">
        <v>32.526400000000002</v>
      </c>
      <c r="HM228">
        <v>73.221500000000006</v>
      </c>
      <c r="HN228">
        <v>0</v>
      </c>
      <c r="HO228">
        <v>100</v>
      </c>
      <c r="HP228">
        <v>31</v>
      </c>
      <c r="HQ228">
        <v>1424.71</v>
      </c>
      <c r="HR228">
        <v>33.932099999999998</v>
      </c>
      <c r="HS228">
        <v>98.999700000000004</v>
      </c>
      <c r="HT228">
        <v>97.937799999999996</v>
      </c>
    </row>
    <row r="229" spans="1:228" x14ac:dyDescent="0.2">
      <c r="A229">
        <v>214</v>
      </c>
      <c r="B229">
        <v>1674579199</v>
      </c>
      <c r="C229">
        <v>851</v>
      </c>
      <c r="D229" t="s">
        <v>787</v>
      </c>
      <c r="E229" t="s">
        <v>788</v>
      </c>
      <c r="F229">
        <v>4</v>
      </c>
      <c r="G229">
        <v>1674579197</v>
      </c>
      <c r="H229">
        <f t="shared" si="102"/>
        <v>3.2796444461556385E-4</v>
      </c>
      <c r="I229">
        <f t="shared" si="103"/>
        <v>0.32796444461556384</v>
      </c>
      <c r="J229">
        <f t="shared" si="104"/>
        <v>12.18771192774814</v>
      </c>
      <c r="K229">
        <f t="shared" si="105"/>
        <v>1393.831428571428</v>
      </c>
      <c r="L229">
        <f t="shared" si="106"/>
        <v>361.09573575716718</v>
      </c>
      <c r="M229">
        <f t="shared" si="107"/>
        <v>36.64151587814542</v>
      </c>
      <c r="N229">
        <f t="shared" si="108"/>
        <v>141.43644292660244</v>
      </c>
      <c r="O229">
        <f t="shared" si="109"/>
        <v>1.9392378569166063E-2</v>
      </c>
      <c r="P229">
        <f t="shared" si="110"/>
        <v>2.7715710046602924</v>
      </c>
      <c r="Q229">
        <f t="shared" si="111"/>
        <v>1.931731233794242E-2</v>
      </c>
      <c r="R229">
        <f t="shared" si="112"/>
        <v>1.2080040295834701E-2</v>
      </c>
      <c r="S229">
        <f t="shared" si="113"/>
        <v>226.11658415256889</v>
      </c>
      <c r="T229">
        <f t="shared" si="114"/>
        <v>33.843759895863698</v>
      </c>
      <c r="U229">
        <f t="shared" si="115"/>
        <v>32.962771428571429</v>
      </c>
      <c r="V229">
        <f t="shared" si="116"/>
        <v>5.0415485807374738</v>
      </c>
      <c r="W229">
        <f t="shared" si="117"/>
        <v>68.887251309569294</v>
      </c>
      <c r="X229">
        <f t="shared" si="118"/>
        <v>3.3903406147709392</v>
      </c>
      <c r="Y229">
        <f t="shared" si="119"/>
        <v>4.921579175129577</v>
      </c>
      <c r="Z229">
        <f t="shared" si="120"/>
        <v>1.6512079659665346</v>
      </c>
      <c r="AA229">
        <f t="shared" si="121"/>
        <v>-14.463232007546367</v>
      </c>
      <c r="AB229">
        <f t="shared" si="122"/>
        <v>-63.928680176588529</v>
      </c>
      <c r="AC229">
        <f t="shared" si="123"/>
        <v>-5.2695756818525092</v>
      </c>
      <c r="AD229">
        <f t="shared" si="124"/>
        <v>142.45509628658149</v>
      </c>
      <c r="AE229">
        <f t="shared" si="125"/>
        <v>22.808330515529352</v>
      </c>
      <c r="AF229">
        <f t="shared" si="126"/>
        <v>0.32495377210245885</v>
      </c>
      <c r="AG229">
        <f t="shared" si="127"/>
        <v>12.18771192774814</v>
      </c>
      <c r="AH229">
        <v>1462.6241608589321</v>
      </c>
      <c r="AI229">
        <v>1444.5583636363631</v>
      </c>
      <c r="AJ229">
        <v>1.6892704680472781</v>
      </c>
      <c r="AK229">
        <v>62.033969261683353</v>
      </c>
      <c r="AL229">
        <f t="shared" si="128"/>
        <v>0.32796444461556384</v>
      </c>
      <c r="AM229">
        <v>33.121009290043311</v>
      </c>
      <c r="AN229">
        <v>33.413600606060612</v>
      </c>
      <c r="AO229">
        <v>3.7619896443664831E-6</v>
      </c>
      <c r="AP229">
        <v>98.33</v>
      </c>
      <c r="AQ229">
        <v>29</v>
      </c>
      <c r="AR229">
        <v>4</v>
      </c>
      <c r="AS229">
        <f t="shared" si="129"/>
        <v>1</v>
      </c>
      <c r="AT229">
        <f t="shared" si="130"/>
        <v>0</v>
      </c>
      <c r="AU229">
        <f t="shared" si="131"/>
        <v>47519.073444928603</v>
      </c>
      <c r="AV229">
        <f t="shared" si="132"/>
        <v>1200.012857142857</v>
      </c>
      <c r="AW229">
        <f t="shared" si="133"/>
        <v>1025.9354280583257</v>
      </c>
      <c r="AX229">
        <f t="shared" si="134"/>
        <v>0.85493703000899768</v>
      </c>
      <c r="AY229">
        <f t="shared" si="135"/>
        <v>0.18842846791736545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1674579197</v>
      </c>
      <c r="BF229">
        <v>1393.831428571428</v>
      </c>
      <c r="BG229">
        <v>1415.302857142857</v>
      </c>
      <c r="BH229">
        <v>33.41121428571428</v>
      </c>
      <c r="BI229">
        <v>33.121285714285712</v>
      </c>
      <c r="BJ229">
        <v>1401.341428571428</v>
      </c>
      <c r="BK229">
        <v>33.198285714285717</v>
      </c>
      <c r="BL229">
        <v>650.01528571428571</v>
      </c>
      <c r="BM229">
        <v>101.37314285714289</v>
      </c>
      <c r="BN229">
        <v>9.9990857142857159E-2</v>
      </c>
      <c r="BO229">
        <v>32.534928571428573</v>
      </c>
      <c r="BP229">
        <v>32.962771428571429</v>
      </c>
      <c r="BQ229">
        <v>999.89999999999986</v>
      </c>
      <c r="BR229">
        <v>0</v>
      </c>
      <c r="BS229">
        <v>0</v>
      </c>
      <c r="BT229">
        <v>9001.8742857142861</v>
      </c>
      <c r="BU229">
        <v>0</v>
      </c>
      <c r="BV229">
        <v>210.98571428571429</v>
      </c>
      <c r="BW229">
        <v>-21.474257142857141</v>
      </c>
      <c r="BX229">
        <v>1442.008571428571</v>
      </c>
      <c r="BY229">
        <v>1463.784285714285</v>
      </c>
      <c r="BZ229">
        <v>0.28993542857142862</v>
      </c>
      <c r="CA229">
        <v>1415.302857142857</v>
      </c>
      <c r="CB229">
        <v>33.121285714285712</v>
      </c>
      <c r="CC229">
        <v>3.3869928571428569</v>
      </c>
      <c r="CD229">
        <v>3.357601428571428</v>
      </c>
      <c r="CE229">
        <v>26.063671428571428</v>
      </c>
      <c r="CF229">
        <v>25.916399999999999</v>
      </c>
      <c r="CG229">
        <v>1200.012857142857</v>
      </c>
      <c r="CH229">
        <v>0.5000147142857142</v>
      </c>
      <c r="CI229">
        <v>0.49998528571428569</v>
      </c>
      <c r="CJ229">
        <v>0</v>
      </c>
      <c r="CK229">
        <v>753.05814285714291</v>
      </c>
      <c r="CL229">
        <v>4.9990899999999998</v>
      </c>
      <c r="CM229">
        <v>7692.0628571428579</v>
      </c>
      <c r="CN229">
        <v>9558.011428571428</v>
      </c>
      <c r="CO229">
        <v>41.875</v>
      </c>
      <c r="CP229">
        <v>43.75</v>
      </c>
      <c r="CQ229">
        <v>42.678142857142859</v>
      </c>
      <c r="CR229">
        <v>42.785428571428582</v>
      </c>
      <c r="CS229">
        <v>43.25</v>
      </c>
      <c r="CT229">
        <v>597.52714285714285</v>
      </c>
      <c r="CU229">
        <v>597.48857142857139</v>
      </c>
      <c r="CV229">
        <v>0</v>
      </c>
      <c r="CW229">
        <v>1674579211.4000001</v>
      </c>
      <c r="CX229">
        <v>0</v>
      </c>
      <c r="CY229">
        <v>1674577646.0999999</v>
      </c>
      <c r="CZ229" t="s">
        <v>356</v>
      </c>
      <c r="DA229">
        <v>1674577646.0999999</v>
      </c>
      <c r="DB229">
        <v>1674577639.5999999</v>
      </c>
      <c r="DC229">
        <v>30</v>
      </c>
      <c r="DD229">
        <v>-0.48</v>
      </c>
      <c r="DE229">
        <v>-5.1999999999999998E-2</v>
      </c>
      <c r="DF229">
        <v>-5.7220000000000004</v>
      </c>
      <c r="DG229">
        <v>0.21299999999999999</v>
      </c>
      <c r="DH229">
        <v>415</v>
      </c>
      <c r="DI229">
        <v>32</v>
      </c>
      <c r="DJ229">
        <v>0.4</v>
      </c>
      <c r="DK229">
        <v>0.18</v>
      </c>
      <c r="DL229">
        <v>-21.3553225</v>
      </c>
      <c r="DM229">
        <v>-0.59211894934328446</v>
      </c>
      <c r="DN229">
        <v>8.8474797223559748E-2</v>
      </c>
      <c r="DO229">
        <v>0</v>
      </c>
      <c r="DP229">
        <v>0.28226252499999999</v>
      </c>
      <c r="DQ229">
        <v>4.2402112570356171E-2</v>
      </c>
      <c r="DR229">
        <v>4.2856944535716712E-3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357</v>
      </c>
      <c r="EA229">
        <v>3.2973400000000002</v>
      </c>
      <c r="EB229">
        <v>2.62521</v>
      </c>
      <c r="EC229">
        <v>0.23114399999999999</v>
      </c>
      <c r="ED229">
        <v>0.23102400000000001</v>
      </c>
      <c r="EE229">
        <v>0.13804</v>
      </c>
      <c r="EF229">
        <v>0.13592799999999999</v>
      </c>
      <c r="EG229">
        <v>23211</v>
      </c>
      <c r="EH229">
        <v>23600.9</v>
      </c>
      <c r="EI229">
        <v>28093</v>
      </c>
      <c r="EJ229">
        <v>29545.599999999999</v>
      </c>
      <c r="EK229">
        <v>33335.800000000003</v>
      </c>
      <c r="EL229">
        <v>35457.1</v>
      </c>
      <c r="EM229">
        <v>39659.800000000003</v>
      </c>
      <c r="EN229">
        <v>42236.800000000003</v>
      </c>
      <c r="EO229">
        <v>2.18255</v>
      </c>
      <c r="EP229">
        <v>2.2217699999999998</v>
      </c>
      <c r="EQ229">
        <v>0.15970300000000001</v>
      </c>
      <c r="ER229">
        <v>0</v>
      </c>
      <c r="ES229">
        <v>30.366700000000002</v>
      </c>
      <c r="ET229">
        <v>999.9</v>
      </c>
      <c r="EU229">
        <v>74.599999999999994</v>
      </c>
      <c r="EV229">
        <v>32</v>
      </c>
      <c r="EW229">
        <v>35.135199999999998</v>
      </c>
      <c r="EX229">
        <v>57.366399999999999</v>
      </c>
      <c r="EY229">
        <v>-7.3757999999999999</v>
      </c>
      <c r="EZ229">
        <v>2</v>
      </c>
      <c r="FA229">
        <v>0.402221</v>
      </c>
      <c r="FB229">
        <v>-7.7197699999999994E-2</v>
      </c>
      <c r="FC229">
        <v>20.2746</v>
      </c>
      <c r="FD229">
        <v>5.2193899999999998</v>
      </c>
      <c r="FE229">
        <v>12.008599999999999</v>
      </c>
      <c r="FF229">
        <v>4.9866999999999999</v>
      </c>
      <c r="FG229">
        <v>3.2845800000000001</v>
      </c>
      <c r="FH229">
        <v>9999</v>
      </c>
      <c r="FI229">
        <v>9999</v>
      </c>
      <c r="FJ229">
        <v>9999</v>
      </c>
      <c r="FK229">
        <v>999.9</v>
      </c>
      <c r="FL229">
        <v>1.86575</v>
      </c>
      <c r="FM229">
        <v>1.8621700000000001</v>
      </c>
      <c r="FN229">
        <v>1.8641700000000001</v>
      </c>
      <c r="FO229">
        <v>1.86022</v>
      </c>
      <c r="FP229">
        <v>1.8609599999999999</v>
      </c>
      <c r="FQ229">
        <v>1.8601000000000001</v>
      </c>
      <c r="FR229">
        <v>1.86182</v>
      </c>
      <c r="FS229">
        <v>1.8584000000000001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-7.52</v>
      </c>
      <c r="GH229">
        <v>0.21290000000000001</v>
      </c>
      <c r="GI229">
        <v>-4.3160023200825837</v>
      </c>
      <c r="GJ229">
        <v>-4.0448538125570227E-3</v>
      </c>
      <c r="GK229">
        <v>1.839783264315481E-6</v>
      </c>
      <c r="GL229">
        <v>-4.1587272622942942E-10</v>
      </c>
      <c r="GM229">
        <v>0.21294000000000321</v>
      </c>
      <c r="GN229">
        <v>0</v>
      </c>
      <c r="GO229">
        <v>0</v>
      </c>
      <c r="GP229">
        <v>0</v>
      </c>
      <c r="GQ229">
        <v>5</v>
      </c>
      <c r="GR229">
        <v>2081</v>
      </c>
      <c r="GS229">
        <v>3</v>
      </c>
      <c r="GT229">
        <v>31</v>
      </c>
      <c r="GU229">
        <v>25.9</v>
      </c>
      <c r="GV229">
        <v>26</v>
      </c>
      <c r="GW229">
        <v>3.6718799999999998</v>
      </c>
      <c r="GX229">
        <v>2.4939</v>
      </c>
      <c r="GY229">
        <v>2.04834</v>
      </c>
      <c r="GZ229">
        <v>2.6257299999999999</v>
      </c>
      <c r="HA229">
        <v>2.1972700000000001</v>
      </c>
      <c r="HB229">
        <v>2.2973599999999998</v>
      </c>
      <c r="HC229">
        <v>36.789200000000001</v>
      </c>
      <c r="HD229">
        <v>14.639900000000001</v>
      </c>
      <c r="HE229">
        <v>18</v>
      </c>
      <c r="HF229">
        <v>664.41499999999996</v>
      </c>
      <c r="HG229">
        <v>777.03200000000004</v>
      </c>
      <c r="HH229">
        <v>30.998999999999999</v>
      </c>
      <c r="HI229">
        <v>32.552</v>
      </c>
      <c r="HJ229">
        <v>30.000299999999999</v>
      </c>
      <c r="HK229">
        <v>32.512900000000002</v>
      </c>
      <c r="HL229">
        <v>32.524700000000003</v>
      </c>
      <c r="HM229">
        <v>73.495099999999994</v>
      </c>
      <c r="HN229">
        <v>0</v>
      </c>
      <c r="HO229">
        <v>100</v>
      </c>
      <c r="HP229">
        <v>31</v>
      </c>
      <c r="HQ229">
        <v>1431.39</v>
      </c>
      <c r="HR229">
        <v>33.932099999999998</v>
      </c>
      <c r="HS229">
        <v>98.999700000000004</v>
      </c>
      <c r="HT229">
        <v>97.937899999999999</v>
      </c>
    </row>
    <row r="230" spans="1:228" x14ac:dyDescent="0.2">
      <c r="A230">
        <v>215</v>
      </c>
      <c r="B230">
        <v>1674579203</v>
      </c>
      <c r="C230">
        <v>855</v>
      </c>
      <c r="D230" t="s">
        <v>789</v>
      </c>
      <c r="E230" t="s">
        <v>790</v>
      </c>
      <c r="F230">
        <v>4</v>
      </c>
      <c r="G230">
        <v>1674579200.6875</v>
      </c>
      <c r="H230">
        <f t="shared" si="102"/>
        <v>3.3217795371185451E-4</v>
      </c>
      <c r="I230">
        <f t="shared" si="103"/>
        <v>0.33217795371185449</v>
      </c>
      <c r="J230">
        <f t="shared" si="104"/>
        <v>11.86989008915012</v>
      </c>
      <c r="K230">
        <f t="shared" si="105"/>
        <v>1399.9762499999999</v>
      </c>
      <c r="L230">
        <f t="shared" si="106"/>
        <v>405.09424143529088</v>
      </c>
      <c r="M230">
        <f t="shared" si="107"/>
        <v>41.10653527835936</v>
      </c>
      <c r="N230">
        <f t="shared" si="108"/>
        <v>142.06119767486967</v>
      </c>
      <c r="O230">
        <f t="shared" si="109"/>
        <v>1.9637584938498116E-2</v>
      </c>
      <c r="P230">
        <f t="shared" si="110"/>
        <v>2.7731915528905535</v>
      </c>
      <c r="Q230">
        <f t="shared" si="111"/>
        <v>1.9560657216693974E-2</v>
      </c>
      <c r="R230">
        <f t="shared" si="112"/>
        <v>1.2232297192490534E-2</v>
      </c>
      <c r="S230">
        <f t="shared" si="113"/>
        <v>226.12209369807547</v>
      </c>
      <c r="T230">
        <f t="shared" si="114"/>
        <v>33.850014827703873</v>
      </c>
      <c r="U230">
        <f t="shared" si="115"/>
        <v>32.966362500000002</v>
      </c>
      <c r="V230">
        <f t="shared" si="116"/>
        <v>5.0425662081756499</v>
      </c>
      <c r="W230">
        <f t="shared" si="117"/>
        <v>68.868223500744193</v>
      </c>
      <c r="X230">
        <f t="shared" si="118"/>
        <v>3.3909492308253761</v>
      </c>
      <c r="Y230">
        <f t="shared" si="119"/>
        <v>4.9238227130815027</v>
      </c>
      <c r="Z230">
        <f t="shared" si="120"/>
        <v>1.6516169773502738</v>
      </c>
      <c r="AA230">
        <f t="shared" si="121"/>
        <v>-14.649047758692785</v>
      </c>
      <c r="AB230">
        <f t="shared" si="122"/>
        <v>-63.294340074810918</v>
      </c>
      <c r="AC230">
        <f t="shared" si="123"/>
        <v>-5.2145375012459372</v>
      </c>
      <c r="AD230">
        <f t="shared" si="124"/>
        <v>142.96416836332585</v>
      </c>
      <c r="AE230">
        <f t="shared" si="125"/>
        <v>22.820587971289001</v>
      </c>
      <c r="AF230">
        <f t="shared" si="126"/>
        <v>0.32754515204025475</v>
      </c>
      <c r="AG230">
        <f t="shared" si="127"/>
        <v>11.86989008915012</v>
      </c>
      <c r="AH230">
        <v>1469.5924664284439</v>
      </c>
      <c r="AI230">
        <v>1451.5661212121211</v>
      </c>
      <c r="AJ230">
        <v>1.75845256610624</v>
      </c>
      <c r="AK230">
        <v>62.033969261683353</v>
      </c>
      <c r="AL230">
        <f t="shared" si="128"/>
        <v>0.33217795371185449</v>
      </c>
      <c r="AM230">
        <v>33.124630268398271</v>
      </c>
      <c r="AN230">
        <v>33.420981818181808</v>
      </c>
      <c r="AO230">
        <v>5.1031846519239952E-6</v>
      </c>
      <c r="AP230">
        <v>98.33</v>
      </c>
      <c r="AQ230">
        <v>29</v>
      </c>
      <c r="AR230">
        <v>4</v>
      </c>
      <c r="AS230">
        <f t="shared" si="129"/>
        <v>1</v>
      </c>
      <c r="AT230">
        <f t="shared" si="130"/>
        <v>0</v>
      </c>
      <c r="AU230">
        <f t="shared" si="131"/>
        <v>47562.538846852774</v>
      </c>
      <c r="AV230">
        <f t="shared" si="132"/>
        <v>1200.0374999999999</v>
      </c>
      <c r="AW230">
        <f t="shared" si="133"/>
        <v>1025.9569449212825</v>
      </c>
      <c r="AX230">
        <f t="shared" si="134"/>
        <v>0.85493740397386131</v>
      </c>
      <c r="AY230">
        <f t="shared" si="135"/>
        <v>0.18842918966955241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1674579200.6875</v>
      </c>
      <c r="BF230">
        <v>1399.9762499999999</v>
      </c>
      <c r="BG230">
        <v>1421.4649999999999</v>
      </c>
      <c r="BH230">
        <v>33.416924999999999</v>
      </c>
      <c r="BI230">
        <v>33.124675000000003</v>
      </c>
      <c r="BJ230">
        <v>1407.5</v>
      </c>
      <c r="BK230">
        <v>33.203962500000003</v>
      </c>
      <c r="BL230">
        <v>649.99062499999991</v>
      </c>
      <c r="BM230">
        <v>101.37412500000001</v>
      </c>
      <c r="BN230">
        <v>9.9880487500000004E-2</v>
      </c>
      <c r="BO230">
        <v>32.543012500000003</v>
      </c>
      <c r="BP230">
        <v>32.966362500000002</v>
      </c>
      <c r="BQ230">
        <v>999.9</v>
      </c>
      <c r="BR230">
        <v>0</v>
      </c>
      <c r="BS230">
        <v>0</v>
      </c>
      <c r="BT230">
        <v>9010.39</v>
      </c>
      <c r="BU230">
        <v>0</v>
      </c>
      <c r="BV230">
        <v>202.21187499999999</v>
      </c>
      <c r="BW230">
        <v>-21.49015</v>
      </c>
      <c r="BX230">
        <v>1448.37375</v>
      </c>
      <c r="BY230">
        <v>1470.1637499999999</v>
      </c>
      <c r="BZ230">
        <v>0.29222150000000002</v>
      </c>
      <c r="CA230">
        <v>1421.4649999999999</v>
      </c>
      <c r="CB230">
        <v>33.124675000000003</v>
      </c>
      <c r="CC230">
        <v>3.3876124999999999</v>
      </c>
      <c r="CD230">
        <v>3.3579887500000001</v>
      </c>
      <c r="CE230">
        <v>26.066762499999999</v>
      </c>
      <c r="CF230">
        <v>25.9183375</v>
      </c>
      <c r="CG230">
        <v>1200.0374999999999</v>
      </c>
      <c r="CH230">
        <v>0.50000312499999999</v>
      </c>
      <c r="CI230">
        <v>0.49999687500000001</v>
      </c>
      <c r="CJ230">
        <v>0</v>
      </c>
      <c r="CK230">
        <v>753.06787499999996</v>
      </c>
      <c r="CL230">
        <v>4.9990899999999998</v>
      </c>
      <c r="CM230">
        <v>7691.5187499999993</v>
      </c>
      <c r="CN230">
        <v>9558.1537500000013</v>
      </c>
      <c r="CO230">
        <v>41.875</v>
      </c>
      <c r="CP230">
        <v>43.75</v>
      </c>
      <c r="CQ230">
        <v>42.671499999999988</v>
      </c>
      <c r="CR230">
        <v>42.757750000000001</v>
      </c>
      <c r="CS230">
        <v>43.25</v>
      </c>
      <c r="CT230">
        <v>597.52375000000006</v>
      </c>
      <c r="CU230">
        <v>597.5150000000001</v>
      </c>
      <c r="CV230">
        <v>0</v>
      </c>
      <c r="CW230">
        <v>1674579215.5999999</v>
      </c>
      <c r="CX230">
        <v>0</v>
      </c>
      <c r="CY230">
        <v>1674577646.0999999</v>
      </c>
      <c r="CZ230" t="s">
        <v>356</v>
      </c>
      <c r="DA230">
        <v>1674577646.0999999</v>
      </c>
      <c r="DB230">
        <v>1674577639.5999999</v>
      </c>
      <c r="DC230">
        <v>30</v>
      </c>
      <c r="DD230">
        <v>-0.48</v>
      </c>
      <c r="DE230">
        <v>-5.1999999999999998E-2</v>
      </c>
      <c r="DF230">
        <v>-5.7220000000000004</v>
      </c>
      <c r="DG230">
        <v>0.21299999999999999</v>
      </c>
      <c r="DH230">
        <v>415</v>
      </c>
      <c r="DI230">
        <v>32</v>
      </c>
      <c r="DJ230">
        <v>0.4</v>
      </c>
      <c r="DK230">
        <v>0.18</v>
      </c>
      <c r="DL230">
        <v>-21.4125625</v>
      </c>
      <c r="DM230">
        <v>-0.43408367729823738</v>
      </c>
      <c r="DN230">
        <v>7.5810120325389169E-2</v>
      </c>
      <c r="DO230">
        <v>0</v>
      </c>
      <c r="DP230">
        <v>0.28515527499999999</v>
      </c>
      <c r="DQ230">
        <v>4.9452191369605561E-2</v>
      </c>
      <c r="DR230">
        <v>4.8969085859728884E-3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357</v>
      </c>
      <c r="EA230">
        <v>3.2972399999999999</v>
      </c>
      <c r="EB230">
        <v>2.62527</v>
      </c>
      <c r="EC230">
        <v>0.231819</v>
      </c>
      <c r="ED230">
        <v>0.23167399999999999</v>
      </c>
      <c r="EE230">
        <v>0.138067</v>
      </c>
      <c r="EF230">
        <v>0.13594500000000001</v>
      </c>
      <c r="EG230">
        <v>23191</v>
      </c>
      <c r="EH230">
        <v>23580.7</v>
      </c>
      <c r="EI230">
        <v>28093.4</v>
      </c>
      <c r="EJ230">
        <v>29545.5</v>
      </c>
      <c r="EK230">
        <v>33335.199999999997</v>
      </c>
      <c r="EL230">
        <v>35456.400000000001</v>
      </c>
      <c r="EM230">
        <v>39660.300000000003</v>
      </c>
      <c r="EN230">
        <v>42236.7</v>
      </c>
      <c r="EO230">
        <v>2.1825000000000001</v>
      </c>
      <c r="EP230">
        <v>2.2218</v>
      </c>
      <c r="EQ230">
        <v>0.16103300000000001</v>
      </c>
      <c r="ER230">
        <v>0</v>
      </c>
      <c r="ES230">
        <v>30.364899999999999</v>
      </c>
      <c r="ET230">
        <v>999.9</v>
      </c>
      <c r="EU230">
        <v>74.599999999999994</v>
      </c>
      <c r="EV230">
        <v>32</v>
      </c>
      <c r="EW230">
        <v>35.141300000000001</v>
      </c>
      <c r="EX230">
        <v>57.516399999999997</v>
      </c>
      <c r="EY230">
        <v>-7.2596100000000003</v>
      </c>
      <c r="EZ230">
        <v>2</v>
      </c>
      <c r="FA230">
        <v>0.40223300000000001</v>
      </c>
      <c r="FB230">
        <v>-7.8897099999999998E-2</v>
      </c>
      <c r="FC230">
        <v>20.2746</v>
      </c>
      <c r="FD230">
        <v>5.2196899999999999</v>
      </c>
      <c r="FE230">
        <v>12.0091</v>
      </c>
      <c r="FF230">
        <v>4.9867499999999998</v>
      </c>
      <c r="FG230">
        <v>3.2845</v>
      </c>
      <c r="FH230">
        <v>9999</v>
      </c>
      <c r="FI230">
        <v>9999</v>
      </c>
      <c r="FJ230">
        <v>9999</v>
      </c>
      <c r="FK230">
        <v>999.9</v>
      </c>
      <c r="FL230">
        <v>1.8657300000000001</v>
      </c>
      <c r="FM230">
        <v>1.8621799999999999</v>
      </c>
      <c r="FN230">
        <v>1.8641700000000001</v>
      </c>
      <c r="FO230">
        <v>1.8602000000000001</v>
      </c>
      <c r="FP230">
        <v>1.8609599999999999</v>
      </c>
      <c r="FQ230">
        <v>1.8601000000000001</v>
      </c>
      <c r="FR230">
        <v>1.8618399999999999</v>
      </c>
      <c r="FS230">
        <v>1.8584099999999999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-7.53</v>
      </c>
      <c r="GH230">
        <v>0.21290000000000001</v>
      </c>
      <c r="GI230">
        <v>-4.3160023200825837</v>
      </c>
      <c r="GJ230">
        <v>-4.0448538125570227E-3</v>
      </c>
      <c r="GK230">
        <v>1.839783264315481E-6</v>
      </c>
      <c r="GL230">
        <v>-4.1587272622942942E-10</v>
      </c>
      <c r="GM230">
        <v>0.21294000000000321</v>
      </c>
      <c r="GN230">
        <v>0</v>
      </c>
      <c r="GO230">
        <v>0</v>
      </c>
      <c r="GP230">
        <v>0</v>
      </c>
      <c r="GQ230">
        <v>5</v>
      </c>
      <c r="GR230">
        <v>2081</v>
      </c>
      <c r="GS230">
        <v>3</v>
      </c>
      <c r="GT230">
        <v>31</v>
      </c>
      <c r="GU230">
        <v>25.9</v>
      </c>
      <c r="GV230">
        <v>26.1</v>
      </c>
      <c r="GW230">
        <v>3.6852999999999998</v>
      </c>
      <c r="GX230">
        <v>2.48291</v>
      </c>
      <c r="GY230">
        <v>2.04834</v>
      </c>
      <c r="GZ230">
        <v>2.6257299999999999</v>
      </c>
      <c r="HA230">
        <v>2.1972700000000001</v>
      </c>
      <c r="HB230">
        <v>2.3718300000000001</v>
      </c>
      <c r="HC230">
        <v>36.789200000000001</v>
      </c>
      <c r="HD230">
        <v>14.6486</v>
      </c>
      <c r="HE230">
        <v>18</v>
      </c>
      <c r="HF230">
        <v>664.375</v>
      </c>
      <c r="HG230">
        <v>777.05700000000002</v>
      </c>
      <c r="HH230">
        <v>30.999300000000002</v>
      </c>
      <c r="HI230">
        <v>32.552</v>
      </c>
      <c r="HJ230">
        <v>30.0002</v>
      </c>
      <c r="HK230">
        <v>32.512900000000002</v>
      </c>
      <c r="HL230">
        <v>32.524700000000003</v>
      </c>
      <c r="HM230">
        <v>73.768100000000004</v>
      </c>
      <c r="HN230">
        <v>0</v>
      </c>
      <c r="HO230">
        <v>100</v>
      </c>
      <c r="HP230">
        <v>31</v>
      </c>
      <c r="HQ230">
        <v>1438.08</v>
      </c>
      <c r="HR230">
        <v>33.932099999999998</v>
      </c>
      <c r="HS230">
        <v>99.001099999999994</v>
      </c>
      <c r="HT230">
        <v>97.937600000000003</v>
      </c>
    </row>
    <row r="231" spans="1:228" x14ac:dyDescent="0.2">
      <c r="A231">
        <v>216</v>
      </c>
      <c r="B231">
        <v>1674579206.5</v>
      </c>
      <c r="C231">
        <v>858.5</v>
      </c>
      <c r="D231" t="s">
        <v>791</v>
      </c>
      <c r="E231" t="s">
        <v>792</v>
      </c>
      <c r="F231">
        <v>4</v>
      </c>
      <c r="G231">
        <v>1674579204.125</v>
      </c>
      <c r="H231">
        <f t="shared" si="102"/>
        <v>3.3735189522761985E-4</v>
      </c>
      <c r="I231">
        <f t="shared" si="103"/>
        <v>0.33735189522761982</v>
      </c>
      <c r="J231">
        <f t="shared" si="104"/>
        <v>12.130416532723366</v>
      </c>
      <c r="K231">
        <f t="shared" si="105"/>
        <v>1405.7125000000001</v>
      </c>
      <c r="L231">
        <f t="shared" si="106"/>
        <v>402.83483388264443</v>
      </c>
      <c r="M231">
        <f t="shared" si="107"/>
        <v>40.877168848348219</v>
      </c>
      <c r="N231">
        <f t="shared" si="108"/>
        <v>142.64294539998409</v>
      </c>
      <c r="O231">
        <f t="shared" si="109"/>
        <v>1.9907560266910693E-2</v>
      </c>
      <c r="P231">
        <f t="shared" si="110"/>
        <v>2.7665698874963467</v>
      </c>
      <c r="Q231">
        <f t="shared" si="111"/>
        <v>1.9828319017501043E-2</v>
      </c>
      <c r="R231">
        <f t="shared" si="112"/>
        <v>1.2399792505315664E-2</v>
      </c>
      <c r="S231">
        <f t="shared" si="113"/>
        <v>226.11686848595861</v>
      </c>
      <c r="T231">
        <f t="shared" si="114"/>
        <v>33.861386999406463</v>
      </c>
      <c r="U231">
        <f t="shared" si="115"/>
        <v>32.980112499999997</v>
      </c>
      <c r="V231">
        <f t="shared" si="116"/>
        <v>5.0464642958728465</v>
      </c>
      <c r="W231">
        <f t="shared" si="117"/>
        <v>68.847103320145848</v>
      </c>
      <c r="X231">
        <f t="shared" si="118"/>
        <v>3.3918089263583644</v>
      </c>
      <c r="Y231">
        <f t="shared" si="119"/>
        <v>4.926581893483764</v>
      </c>
      <c r="Z231">
        <f t="shared" si="120"/>
        <v>1.6546553695144821</v>
      </c>
      <c r="AA231">
        <f t="shared" si="121"/>
        <v>-14.877218579538035</v>
      </c>
      <c r="AB231">
        <f t="shared" si="122"/>
        <v>-63.711848924610749</v>
      </c>
      <c r="AC231">
        <f t="shared" si="123"/>
        <v>-5.2621087835318479</v>
      </c>
      <c r="AD231">
        <f t="shared" si="124"/>
        <v>142.26569219827797</v>
      </c>
      <c r="AE231">
        <f t="shared" si="125"/>
        <v>22.788258580029559</v>
      </c>
      <c r="AF231">
        <f t="shared" si="126"/>
        <v>0.3332443405564377</v>
      </c>
      <c r="AG231">
        <f t="shared" si="127"/>
        <v>12.130416532723366</v>
      </c>
      <c r="AH231">
        <v>1475.596975941113</v>
      </c>
      <c r="AI231">
        <v>1457.525515151515</v>
      </c>
      <c r="AJ231">
        <v>1.705136787240999</v>
      </c>
      <c r="AK231">
        <v>62.033969261683353</v>
      </c>
      <c r="AL231">
        <f t="shared" si="128"/>
        <v>0.33735189522761982</v>
      </c>
      <c r="AM231">
        <v>33.128108848484842</v>
      </c>
      <c r="AN231">
        <v>33.429054545454527</v>
      </c>
      <c r="AO231">
        <v>7.1271191270995234E-6</v>
      </c>
      <c r="AP231">
        <v>98.33</v>
      </c>
      <c r="AQ231">
        <v>29</v>
      </c>
      <c r="AR231">
        <v>4</v>
      </c>
      <c r="AS231">
        <f t="shared" si="129"/>
        <v>1</v>
      </c>
      <c r="AT231">
        <f t="shared" si="130"/>
        <v>0</v>
      </c>
      <c r="AU231">
        <f t="shared" si="131"/>
        <v>47378.369555777572</v>
      </c>
      <c r="AV231">
        <f t="shared" si="132"/>
        <v>1200</v>
      </c>
      <c r="AW231">
        <f t="shared" si="133"/>
        <v>1025.9258385937608</v>
      </c>
      <c r="AX231">
        <f t="shared" si="134"/>
        <v>0.85493819882813404</v>
      </c>
      <c r="AY231">
        <f t="shared" si="135"/>
        <v>0.18843072373829883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1674579204.125</v>
      </c>
      <c r="BF231">
        <v>1405.7125000000001</v>
      </c>
      <c r="BG231">
        <v>1427.18</v>
      </c>
      <c r="BH231">
        <v>33.425474999999999</v>
      </c>
      <c r="BI231">
        <v>33.128150000000012</v>
      </c>
      <c r="BJ231">
        <v>1413.2449999999999</v>
      </c>
      <c r="BK231">
        <v>33.212524999999999</v>
      </c>
      <c r="BL231">
        <v>650.00687499999992</v>
      </c>
      <c r="BM231">
        <v>101.373625</v>
      </c>
      <c r="BN231">
        <v>0.10014392499999999</v>
      </c>
      <c r="BO231">
        <v>32.552950000000003</v>
      </c>
      <c r="BP231">
        <v>32.980112499999997</v>
      </c>
      <c r="BQ231">
        <v>999.9</v>
      </c>
      <c r="BR231">
        <v>0</v>
      </c>
      <c r="BS231">
        <v>0</v>
      </c>
      <c r="BT231">
        <v>8975.3125</v>
      </c>
      <c r="BU231">
        <v>0</v>
      </c>
      <c r="BV231">
        <v>149.30562499999999</v>
      </c>
      <c r="BW231">
        <v>-21.466875000000002</v>
      </c>
      <c r="BX231">
        <v>1454.3262500000001</v>
      </c>
      <c r="BY231">
        <v>1476.08</v>
      </c>
      <c r="BZ231">
        <v>0.29731974999999999</v>
      </c>
      <c r="CA231">
        <v>1427.18</v>
      </c>
      <c r="CB231">
        <v>33.128150000000012</v>
      </c>
      <c r="CC231">
        <v>3.3884637500000001</v>
      </c>
      <c r="CD231">
        <v>3.3583212499999999</v>
      </c>
      <c r="CE231">
        <v>26.071012499999998</v>
      </c>
      <c r="CF231">
        <v>25.920024999999999</v>
      </c>
      <c r="CG231">
        <v>1200</v>
      </c>
      <c r="CH231">
        <v>0.499977375</v>
      </c>
      <c r="CI231">
        <v>0.50002262499999994</v>
      </c>
      <c r="CJ231">
        <v>0</v>
      </c>
      <c r="CK231">
        <v>753.11762499999998</v>
      </c>
      <c r="CL231">
        <v>4.9990899999999998</v>
      </c>
      <c r="CM231">
        <v>7690.4400000000014</v>
      </c>
      <c r="CN231">
        <v>9557.7674999999999</v>
      </c>
      <c r="CO231">
        <v>41.875</v>
      </c>
      <c r="CP231">
        <v>43.75</v>
      </c>
      <c r="CQ231">
        <v>42.671499999999988</v>
      </c>
      <c r="CR231">
        <v>42.75</v>
      </c>
      <c r="CS231">
        <v>43.25</v>
      </c>
      <c r="CT231">
        <v>597.47250000000008</v>
      </c>
      <c r="CU231">
        <v>597.52750000000003</v>
      </c>
      <c r="CV231">
        <v>0</v>
      </c>
      <c r="CW231">
        <v>1674579219.2</v>
      </c>
      <c r="CX231">
        <v>0</v>
      </c>
      <c r="CY231">
        <v>1674577646.0999999</v>
      </c>
      <c r="CZ231" t="s">
        <v>356</v>
      </c>
      <c r="DA231">
        <v>1674577646.0999999</v>
      </c>
      <c r="DB231">
        <v>1674577639.5999999</v>
      </c>
      <c r="DC231">
        <v>30</v>
      </c>
      <c r="DD231">
        <v>-0.48</v>
      </c>
      <c r="DE231">
        <v>-5.1999999999999998E-2</v>
      </c>
      <c r="DF231">
        <v>-5.7220000000000004</v>
      </c>
      <c r="DG231">
        <v>0.21299999999999999</v>
      </c>
      <c r="DH231">
        <v>415</v>
      </c>
      <c r="DI231">
        <v>32</v>
      </c>
      <c r="DJ231">
        <v>0.4</v>
      </c>
      <c r="DK231">
        <v>0.18</v>
      </c>
      <c r="DL231">
        <v>-21.429797499999999</v>
      </c>
      <c r="DM231">
        <v>-0.468561726078709</v>
      </c>
      <c r="DN231">
        <v>7.9400426596775778E-2</v>
      </c>
      <c r="DO231">
        <v>0</v>
      </c>
      <c r="DP231">
        <v>0.28897475000000011</v>
      </c>
      <c r="DQ231">
        <v>5.6751444652907462E-2</v>
      </c>
      <c r="DR231">
        <v>5.6344448029508653E-3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3.2972999999999999</v>
      </c>
      <c r="EB231">
        <v>2.62521</v>
      </c>
      <c r="EC231">
        <v>0.23238900000000001</v>
      </c>
      <c r="ED231">
        <v>0.23225100000000001</v>
      </c>
      <c r="EE231">
        <v>0.13808300000000001</v>
      </c>
      <c r="EF231">
        <v>0.13594899999999999</v>
      </c>
      <c r="EG231">
        <v>23173.599999999999</v>
      </c>
      <c r="EH231">
        <v>23563</v>
      </c>
      <c r="EI231">
        <v>28093.4</v>
      </c>
      <c r="EJ231">
        <v>29545.5</v>
      </c>
      <c r="EK231">
        <v>33334.6</v>
      </c>
      <c r="EL231">
        <v>35456.300000000003</v>
      </c>
      <c r="EM231">
        <v>39660.199999999997</v>
      </c>
      <c r="EN231">
        <v>42236.6</v>
      </c>
      <c r="EO231">
        <v>2.1827800000000002</v>
      </c>
      <c r="EP231">
        <v>2.2216999999999998</v>
      </c>
      <c r="EQ231">
        <v>0.16169600000000001</v>
      </c>
      <c r="ER231">
        <v>0</v>
      </c>
      <c r="ES231">
        <v>30.365100000000002</v>
      </c>
      <c r="ET231">
        <v>999.9</v>
      </c>
      <c r="EU231">
        <v>74.599999999999994</v>
      </c>
      <c r="EV231">
        <v>32</v>
      </c>
      <c r="EW231">
        <v>35.139200000000002</v>
      </c>
      <c r="EX231">
        <v>57.696399999999997</v>
      </c>
      <c r="EY231">
        <v>-7.2956700000000003</v>
      </c>
      <c r="EZ231">
        <v>2</v>
      </c>
      <c r="FA231">
        <v>0.40248699999999998</v>
      </c>
      <c r="FB231">
        <v>-8.03976E-2</v>
      </c>
      <c r="FC231">
        <v>20.2744</v>
      </c>
      <c r="FD231">
        <v>5.2192400000000001</v>
      </c>
      <c r="FE231">
        <v>12.0077</v>
      </c>
      <c r="FF231">
        <v>4.9865500000000003</v>
      </c>
      <c r="FG231">
        <v>3.2844799999999998</v>
      </c>
      <c r="FH231">
        <v>9999</v>
      </c>
      <c r="FI231">
        <v>9999</v>
      </c>
      <c r="FJ231">
        <v>9999</v>
      </c>
      <c r="FK231">
        <v>999.9</v>
      </c>
      <c r="FL231">
        <v>1.86572</v>
      </c>
      <c r="FM231">
        <v>1.8621700000000001</v>
      </c>
      <c r="FN231">
        <v>1.8641700000000001</v>
      </c>
      <c r="FO231">
        <v>1.8602000000000001</v>
      </c>
      <c r="FP231">
        <v>1.8609599999999999</v>
      </c>
      <c r="FQ231">
        <v>1.8601000000000001</v>
      </c>
      <c r="FR231">
        <v>1.8618600000000001</v>
      </c>
      <c r="FS231">
        <v>1.8584000000000001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-7.53</v>
      </c>
      <c r="GH231">
        <v>0.21290000000000001</v>
      </c>
      <c r="GI231">
        <v>-4.3160023200825837</v>
      </c>
      <c r="GJ231">
        <v>-4.0448538125570227E-3</v>
      </c>
      <c r="GK231">
        <v>1.839783264315481E-6</v>
      </c>
      <c r="GL231">
        <v>-4.1587272622942942E-10</v>
      </c>
      <c r="GM231">
        <v>0.21294000000000321</v>
      </c>
      <c r="GN231">
        <v>0</v>
      </c>
      <c r="GO231">
        <v>0</v>
      </c>
      <c r="GP231">
        <v>0</v>
      </c>
      <c r="GQ231">
        <v>5</v>
      </c>
      <c r="GR231">
        <v>2081</v>
      </c>
      <c r="GS231">
        <v>3</v>
      </c>
      <c r="GT231">
        <v>31</v>
      </c>
      <c r="GU231">
        <v>26</v>
      </c>
      <c r="GV231">
        <v>26.1</v>
      </c>
      <c r="GW231">
        <v>3.6987299999999999</v>
      </c>
      <c r="GX231">
        <v>2.49878</v>
      </c>
      <c r="GY231">
        <v>2.04834</v>
      </c>
      <c r="GZ231">
        <v>2.6245099999999999</v>
      </c>
      <c r="HA231">
        <v>2.1972700000000001</v>
      </c>
      <c r="HB231">
        <v>2.2985799999999998</v>
      </c>
      <c r="HC231">
        <v>36.789200000000001</v>
      </c>
      <c r="HD231">
        <v>14.639900000000001</v>
      </c>
      <c r="HE231">
        <v>18</v>
      </c>
      <c r="HF231">
        <v>664.59500000000003</v>
      </c>
      <c r="HG231">
        <v>776.95699999999999</v>
      </c>
      <c r="HH231">
        <v>30.999400000000001</v>
      </c>
      <c r="HI231">
        <v>32.553800000000003</v>
      </c>
      <c r="HJ231">
        <v>30.0002</v>
      </c>
      <c r="HK231">
        <v>32.512900000000002</v>
      </c>
      <c r="HL231">
        <v>32.524700000000003</v>
      </c>
      <c r="HM231">
        <v>73.984499999999997</v>
      </c>
      <c r="HN231">
        <v>0</v>
      </c>
      <c r="HO231">
        <v>100</v>
      </c>
      <c r="HP231">
        <v>31</v>
      </c>
      <c r="HQ231">
        <v>1441.42</v>
      </c>
      <c r="HR231">
        <v>33.932099999999998</v>
      </c>
      <c r="HS231">
        <v>99.000900000000001</v>
      </c>
      <c r="HT231">
        <v>97.9375</v>
      </c>
    </row>
    <row r="232" spans="1:228" x14ac:dyDescent="0.2">
      <c r="A232">
        <v>217</v>
      </c>
      <c r="B232">
        <v>1674579210.5</v>
      </c>
      <c r="C232">
        <v>862.5</v>
      </c>
      <c r="D232" t="s">
        <v>793</v>
      </c>
      <c r="E232" t="s">
        <v>794</v>
      </c>
      <c r="F232">
        <v>4</v>
      </c>
      <c r="G232">
        <v>1674579208.5</v>
      </c>
      <c r="H232">
        <f t="shared" si="102"/>
        <v>3.3889926714178551E-4</v>
      </c>
      <c r="I232">
        <f t="shared" si="103"/>
        <v>0.33889926714178553</v>
      </c>
      <c r="J232">
        <f t="shared" si="104"/>
        <v>12.188875089876889</v>
      </c>
      <c r="K232">
        <f t="shared" si="105"/>
        <v>1413.001428571429</v>
      </c>
      <c r="L232">
        <f t="shared" si="106"/>
        <v>406.03790138619394</v>
      </c>
      <c r="M232">
        <f t="shared" si="107"/>
        <v>41.201711082223397</v>
      </c>
      <c r="N232">
        <f t="shared" si="108"/>
        <v>143.38089232560608</v>
      </c>
      <c r="O232">
        <f t="shared" si="109"/>
        <v>1.9924982164361955E-2</v>
      </c>
      <c r="P232">
        <f t="shared" si="110"/>
        <v>2.7719005519746043</v>
      </c>
      <c r="Q232">
        <f t="shared" si="111"/>
        <v>1.9845754458909126E-2</v>
      </c>
      <c r="R232">
        <f t="shared" si="112"/>
        <v>1.2410688471232341E-2</v>
      </c>
      <c r="S232">
        <f t="shared" si="113"/>
        <v>226.11113014875195</v>
      </c>
      <c r="T232">
        <f t="shared" si="114"/>
        <v>33.86808818951225</v>
      </c>
      <c r="U232">
        <f t="shared" si="115"/>
        <v>33.003428571428572</v>
      </c>
      <c r="V232">
        <f t="shared" si="116"/>
        <v>5.0530803315927937</v>
      </c>
      <c r="W232">
        <f t="shared" si="117"/>
        <v>68.821806303330547</v>
      </c>
      <c r="X232">
        <f t="shared" si="118"/>
        <v>3.3923774656284871</v>
      </c>
      <c r="Y232">
        <f t="shared" si="119"/>
        <v>4.9292188738503322</v>
      </c>
      <c r="Z232">
        <f t="shared" si="120"/>
        <v>1.6607028659643066</v>
      </c>
      <c r="AA232">
        <f t="shared" si="121"/>
        <v>-14.945457680952741</v>
      </c>
      <c r="AB232">
        <f t="shared" si="122"/>
        <v>-65.900332989493464</v>
      </c>
      <c r="AC232">
        <f t="shared" si="123"/>
        <v>-5.4332680978396217</v>
      </c>
      <c r="AD232">
        <f t="shared" si="124"/>
        <v>139.83207138046612</v>
      </c>
      <c r="AE232">
        <f t="shared" si="125"/>
        <v>22.857520542655823</v>
      </c>
      <c r="AF232">
        <f t="shared" si="126"/>
        <v>0.33748748938260226</v>
      </c>
      <c r="AG232">
        <f t="shared" si="127"/>
        <v>12.188875089876889</v>
      </c>
      <c r="AH232">
        <v>1482.5542087989511</v>
      </c>
      <c r="AI232">
        <v>1464.413757575757</v>
      </c>
      <c r="AJ232">
        <v>1.7088020292599291</v>
      </c>
      <c r="AK232">
        <v>62.033969261683353</v>
      </c>
      <c r="AL232">
        <f t="shared" si="128"/>
        <v>0.33889926714178553</v>
      </c>
      <c r="AM232">
        <v>33.13056875324677</v>
      </c>
      <c r="AN232">
        <v>33.43291030303029</v>
      </c>
      <c r="AO232">
        <v>2.9108093835949051E-6</v>
      </c>
      <c r="AP232">
        <v>98.33</v>
      </c>
      <c r="AQ232">
        <v>29</v>
      </c>
      <c r="AR232">
        <v>4</v>
      </c>
      <c r="AS232">
        <f t="shared" si="129"/>
        <v>1</v>
      </c>
      <c r="AT232">
        <f t="shared" si="130"/>
        <v>0</v>
      </c>
      <c r="AU232">
        <f t="shared" si="131"/>
        <v>47523.882994554093</v>
      </c>
      <c r="AV232">
        <f t="shared" si="132"/>
        <v>1199.971428571429</v>
      </c>
      <c r="AW232">
        <f t="shared" si="133"/>
        <v>1025.9012280563484</v>
      </c>
      <c r="AX232">
        <f t="shared" si="134"/>
        <v>0.85493804571471188</v>
      </c>
      <c r="AY232">
        <f t="shared" si="135"/>
        <v>0.18843042822939393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1674579208.5</v>
      </c>
      <c r="BF232">
        <v>1413.001428571429</v>
      </c>
      <c r="BG232">
        <v>1434.54</v>
      </c>
      <c r="BH232">
        <v>33.431471428571427</v>
      </c>
      <c r="BI232">
        <v>33.130371428571429</v>
      </c>
      <c r="BJ232">
        <v>1420.5442857142859</v>
      </c>
      <c r="BK232">
        <v>33.218528571428571</v>
      </c>
      <c r="BL232">
        <v>650.02614285714287</v>
      </c>
      <c r="BM232">
        <v>101.3727142857143</v>
      </c>
      <c r="BN232">
        <v>9.9859928571428586E-2</v>
      </c>
      <c r="BO232">
        <v>32.562442857142862</v>
      </c>
      <c r="BP232">
        <v>33.003428571428572</v>
      </c>
      <c r="BQ232">
        <v>999.89999999999986</v>
      </c>
      <c r="BR232">
        <v>0</v>
      </c>
      <c r="BS232">
        <v>0</v>
      </c>
      <c r="BT232">
        <v>9003.6614285714277</v>
      </c>
      <c r="BU232">
        <v>0</v>
      </c>
      <c r="BV232">
        <v>77.003971428571418</v>
      </c>
      <c r="BW232">
        <v>-21.536571428571431</v>
      </c>
      <c r="BX232">
        <v>1461.8742857142861</v>
      </c>
      <c r="BY232">
        <v>1483.694285714286</v>
      </c>
      <c r="BZ232">
        <v>0.30108699999999999</v>
      </c>
      <c r="CA232">
        <v>1434.54</v>
      </c>
      <c r="CB232">
        <v>33.130371428571429</v>
      </c>
      <c r="CC232">
        <v>3.3890414285714279</v>
      </c>
      <c r="CD232">
        <v>3.358517142857143</v>
      </c>
      <c r="CE232">
        <v>26.073899999999998</v>
      </c>
      <c r="CF232">
        <v>25.920999999999999</v>
      </c>
      <c r="CG232">
        <v>1199.971428571429</v>
      </c>
      <c r="CH232">
        <v>0.49998157142857141</v>
      </c>
      <c r="CI232">
        <v>0.50001842857142864</v>
      </c>
      <c r="CJ232">
        <v>0</v>
      </c>
      <c r="CK232">
        <v>753.04214285714284</v>
      </c>
      <c r="CL232">
        <v>4.9990899999999998</v>
      </c>
      <c r="CM232">
        <v>7689.8714285714286</v>
      </c>
      <c r="CN232">
        <v>9557.5714285714294</v>
      </c>
      <c r="CO232">
        <v>41.857000000000014</v>
      </c>
      <c r="CP232">
        <v>43.75</v>
      </c>
      <c r="CQ232">
        <v>42.660428571428568</v>
      </c>
      <c r="CR232">
        <v>42.767714285714291</v>
      </c>
      <c r="CS232">
        <v>43.25</v>
      </c>
      <c r="CT232">
        <v>597.46571428571428</v>
      </c>
      <c r="CU232">
        <v>597.50857142857149</v>
      </c>
      <c r="CV232">
        <v>0</v>
      </c>
      <c r="CW232">
        <v>1674579222.8</v>
      </c>
      <c r="CX232">
        <v>0</v>
      </c>
      <c r="CY232">
        <v>1674577646.0999999</v>
      </c>
      <c r="CZ232" t="s">
        <v>356</v>
      </c>
      <c r="DA232">
        <v>1674577646.0999999</v>
      </c>
      <c r="DB232">
        <v>1674577639.5999999</v>
      </c>
      <c r="DC232">
        <v>30</v>
      </c>
      <c r="DD232">
        <v>-0.48</v>
      </c>
      <c r="DE232">
        <v>-5.1999999999999998E-2</v>
      </c>
      <c r="DF232">
        <v>-5.7220000000000004</v>
      </c>
      <c r="DG232">
        <v>0.21299999999999999</v>
      </c>
      <c r="DH232">
        <v>415</v>
      </c>
      <c r="DI232">
        <v>32</v>
      </c>
      <c r="DJ232">
        <v>0.4</v>
      </c>
      <c r="DK232">
        <v>0.18</v>
      </c>
      <c r="DL232">
        <v>-21.458860000000001</v>
      </c>
      <c r="DM232">
        <v>-0.61087879924953647</v>
      </c>
      <c r="DN232">
        <v>8.7804575051645184E-2</v>
      </c>
      <c r="DO232">
        <v>0</v>
      </c>
      <c r="DP232">
        <v>0.292601475</v>
      </c>
      <c r="DQ232">
        <v>6.4523223264539645E-2</v>
      </c>
      <c r="DR232">
        <v>6.2713998117944142E-3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357</v>
      </c>
      <c r="EA232">
        <v>3.2970899999999999</v>
      </c>
      <c r="EB232">
        <v>2.6250499999999999</v>
      </c>
      <c r="EC232">
        <v>0.233041</v>
      </c>
      <c r="ED232">
        <v>0.232909</v>
      </c>
      <c r="EE232">
        <v>0.13809199999999999</v>
      </c>
      <c r="EF232">
        <v>0.13594899999999999</v>
      </c>
      <c r="EG232">
        <v>23153.4</v>
      </c>
      <c r="EH232">
        <v>23542.6</v>
      </c>
      <c r="EI232">
        <v>28092.799999999999</v>
      </c>
      <c r="EJ232">
        <v>29545.4</v>
      </c>
      <c r="EK232">
        <v>33333.699999999997</v>
      </c>
      <c r="EL232">
        <v>35456.199999999997</v>
      </c>
      <c r="EM232">
        <v>39659.599999999999</v>
      </c>
      <c r="EN232">
        <v>42236.5</v>
      </c>
      <c r="EO232">
        <v>2.1825299999999999</v>
      </c>
      <c r="EP232">
        <v>2.22187</v>
      </c>
      <c r="EQ232">
        <v>0.16277700000000001</v>
      </c>
      <c r="ER232">
        <v>0</v>
      </c>
      <c r="ES232">
        <v>30.367699999999999</v>
      </c>
      <c r="ET232">
        <v>999.9</v>
      </c>
      <c r="EU232">
        <v>74.599999999999994</v>
      </c>
      <c r="EV232">
        <v>32</v>
      </c>
      <c r="EW232">
        <v>35.1404</v>
      </c>
      <c r="EX232">
        <v>57.0364</v>
      </c>
      <c r="EY232">
        <v>-7.1273999999999997</v>
      </c>
      <c r="EZ232">
        <v>2</v>
      </c>
      <c r="FA232">
        <v>0.40251999999999999</v>
      </c>
      <c r="FB232">
        <v>-8.0454800000000007E-2</v>
      </c>
      <c r="FC232">
        <v>20.2744</v>
      </c>
      <c r="FD232">
        <v>5.2190899999999996</v>
      </c>
      <c r="FE232">
        <v>12.0067</v>
      </c>
      <c r="FF232">
        <v>4.9859499999999999</v>
      </c>
      <c r="FG232">
        <v>3.2844799999999998</v>
      </c>
      <c r="FH232">
        <v>9999</v>
      </c>
      <c r="FI232">
        <v>9999</v>
      </c>
      <c r="FJ232">
        <v>9999</v>
      </c>
      <c r="FK232">
        <v>999.9</v>
      </c>
      <c r="FL232">
        <v>1.86572</v>
      </c>
      <c r="FM232">
        <v>1.8621700000000001</v>
      </c>
      <c r="FN232">
        <v>1.8641700000000001</v>
      </c>
      <c r="FO232">
        <v>1.8602099999999999</v>
      </c>
      <c r="FP232">
        <v>1.8609599999999999</v>
      </c>
      <c r="FQ232">
        <v>1.8601099999999999</v>
      </c>
      <c r="FR232">
        <v>1.86185</v>
      </c>
      <c r="FS232">
        <v>1.8583799999999999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-7.54</v>
      </c>
      <c r="GH232">
        <v>0.21290000000000001</v>
      </c>
      <c r="GI232">
        <v>-4.3160023200825837</v>
      </c>
      <c r="GJ232">
        <v>-4.0448538125570227E-3</v>
      </c>
      <c r="GK232">
        <v>1.839783264315481E-6</v>
      </c>
      <c r="GL232">
        <v>-4.1587272622942942E-10</v>
      </c>
      <c r="GM232">
        <v>0.21294000000000321</v>
      </c>
      <c r="GN232">
        <v>0</v>
      </c>
      <c r="GO232">
        <v>0</v>
      </c>
      <c r="GP232">
        <v>0</v>
      </c>
      <c r="GQ232">
        <v>5</v>
      </c>
      <c r="GR232">
        <v>2081</v>
      </c>
      <c r="GS232">
        <v>3</v>
      </c>
      <c r="GT232">
        <v>31</v>
      </c>
      <c r="GU232">
        <v>26.1</v>
      </c>
      <c r="GV232">
        <v>26.2</v>
      </c>
      <c r="GW232">
        <v>3.7121599999999999</v>
      </c>
      <c r="GX232">
        <v>2.4890099999999999</v>
      </c>
      <c r="GY232">
        <v>2.04834</v>
      </c>
      <c r="GZ232">
        <v>2.6257299999999999</v>
      </c>
      <c r="HA232">
        <v>2.1972700000000001</v>
      </c>
      <c r="HB232">
        <v>2.34863</v>
      </c>
      <c r="HC232">
        <v>36.789200000000001</v>
      </c>
      <c r="HD232">
        <v>14.639900000000001</v>
      </c>
      <c r="HE232">
        <v>18</v>
      </c>
      <c r="HF232">
        <v>664.39499999999998</v>
      </c>
      <c r="HG232">
        <v>777.13099999999997</v>
      </c>
      <c r="HH232">
        <v>30.9998</v>
      </c>
      <c r="HI232">
        <v>32.554900000000004</v>
      </c>
      <c r="HJ232">
        <v>30.0001</v>
      </c>
      <c r="HK232">
        <v>32.512900000000002</v>
      </c>
      <c r="HL232">
        <v>32.524700000000003</v>
      </c>
      <c r="HM232">
        <v>74.256</v>
      </c>
      <c r="HN232">
        <v>0</v>
      </c>
      <c r="HO232">
        <v>100</v>
      </c>
      <c r="HP232">
        <v>31</v>
      </c>
      <c r="HQ232">
        <v>1448.1</v>
      </c>
      <c r="HR232">
        <v>33.932099999999998</v>
      </c>
      <c r="HS232">
        <v>98.999099999999999</v>
      </c>
      <c r="HT232">
        <v>97.937200000000004</v>
      </c>
    </row>
    <row r="233" spans="1:228" x14ac:dyDescent="0.2">
      <c r="A233">
        <v>218</v>
      </c>
      <c r="B233">
        <v>1674579214.5</v>
      </c>
      <c r="C233">
        <v>866.5</v>
      </c>
      <c r="D233" t="s">
        <v>795</v>
      </c>
      <c r="E233" t="s">
        <v>796</v>
      </c>
      <c r="F233">
        <v>4</v>
      </c>
      <c r="G233">
        <v>1674579212.1875</v>
      </c>
      <c r="H233">
        <f t="shared" si="102"/>
        <v>3.4058097023527677E-4</v>
      </c>
      <c r="I233">
        <f t="shared" si="103"/>
        <v>0.34058097023527678</v>
      </c>
      <c r="J233">
        <f t="shared" si="104"/>
        <v>12.3665176399661</v>
      </c>
      <c r="K233">
        <f t="shared" si="105"/>
        <v>1419.0562500000001</v>
      </c>
      <c r="L233">
        <f t="shared" si="106"/>
        <v>401.24331047394872</v>
      </c>
      <c r="M233">
        <f t="shared" si="107"/>
        <v>40.715118507852395</v>
      </c>
      <c r="N233">
        <f t="shared" si="108"/>
        <v>143.99503214100284</v>
      </c>
      <c r="O233">
        <f t="shared" si="109"/>
        <v>1.9995799647208691E-2</v>
      </c>
      <c r="P233">
        <f t="shared" si="110"/>
        <v>2.7716192643952633</v>
      </c>
      <c r="Q233">
        <f t="shared" si="111"/>
        <v>1.9916000912207302E-2</v>
      </c>
      <c r="R233">
        <f t="shared" si="112"/>
        <v>1.2454643523279921E-2</v>
      </c>
      <c r="S233">
        <f t="shared" si="113"/>
        <v>226.10963499558321</v>
      </c>
      <c r="T233">
        <f t="shared" si="114"/>
        <v>33.874393439297265</v>
      </c>
      <c r="U233">
        <f t="shared" si="115"/>
        <v>33.012412500000003</v>
      </c>
      <c r="V233">
        <f t="shared" si="116"/>
        <v>5.0556315734523398</v>
      </c>
      <c r="W233">
        <f t="shared" si="117"/>
        <v>68.80052604319313</v>
      </c>
      <c r="X233">
        <f t="shared" si="118"/>
        <v>3.3926013192967863</v>
      </c>
      <c r="Y233">
        <f t="shared" si="119"/>
        <v>4.9310688659079487</v>
      </c>
      <c r="Z233">
        <f t="shared" si="120"/>
        <v>1.6630302541555535</v>
      </c>
      <c r="AA233">
        <f t="shared" si="121"/>
        <v>-15.019620787375706</v>
      </c>
      <c r="AB233">
        <f t="shared" si="122"/>
        <v>-66.241322093015768</v>
      </c>
      <c r="AC233">
        <f t="shared" si="123"/>
        <v>-5.4623549228810138</v>
      </c>
      <c r="AD233">
        <f t="shared" si="124"/>
        <v>139.38633719231069</v>
      </c>
      <c r="AE233">
        <f t="shared" si="125"/>
        <v>23.036290039431091</v>
      </c>
      <c r="AF233">
        <f t="shared" si="126"/>
        <v>0.34054271243637485</v>
      </c>
      <c r="AG233">
        <f t="shared" si="127"/>
        <v>12.3665176399661</v>
      </c>
      <c r="AH233">
        <v>1489.552247791886</v>
      </c>
      <c r="AI233">
        <v>1471.2374545454541</v>
      </c>
      <c r="AJ233">
        <v>1.709698669168211</v>
      </c>
      <c r="AK233">
        <v>62.033969261683353</v>
      </c>
      <c r="AL233">
        <f t="shared" si="128"/>
        <v>0.34058097023527678</v>
      </c>
      <c r="AM233">
        <v>33.130162484848483</v>
      </c>
      <c r="AN233">
        <v>33.434039999999989</v>
      </c>
      <c r="AO233">
        <v>1.081497437900006E-6</v>
      </c>
      <c r="AP233">
        <v>98.33</v>
      </c>
      <c r="AQ233">
        <v>29</v>
      </c>
      <c r="AR233">
        <v>4</v>
      </c>
      <c r="AS233">
        <f t="shared" si="129"/>
        <v>1</v>
      </c>
      <c r="AT233">
        <f t="shared" si="130"/>
        <v>0</v>
      </c>
      <c r="AU233">
        <f t="shared" si="131"/>
        <v>47515.086167133166</v>
      </c>
      <c r="AV233">
        <f t="shared" si="132"/>
        <v>1199.9612500000001</v>
      </c>
      <c r="AW233">
        <f t="shared" si="133"/>
        <v>1025.8927450754318</v>
      </c>
      <c r="AX233">
        <f t="shared" si="134"/>
        <v>0.85493822827648114</v>
      </c>
      <c r="AY233">
        <f t="shared" si="135"/>
        <v>0.18843078057360868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1674579212.1875</v>
      </c>
      <c r="BF233">
        <v>1419.0562500000001</v>
      </c>
      <c r="BG233">
        <v>1440.7674999999999</v>
      </c>
      <c r="BH233">
        <v>33.433737499999992</v>
      </c>
      <c r="BI233">
        <v>33.129887500000002</v>
      </c>
      <c r="BJ233">
        <v>1426.605</v>
      </c>
      <c r="BK233">
        <v>33.220799999999997</v>
      </c>
      <c r="BL233">
        <v>649.97287499999993</v>
      </c>
      <c r="BM233">
        <v>101.3725</v>
      </c>
      <c r="BN233">
        <v>9.989205000000001E-2</v>
      </c>
      <c r="BO233">
        <v>32.569100000000013</v>
      </c>
      <c r="BP233">
        <v>33.012412500000003</v>
      </c>
      <c r="BQ233">
        <v>999.9</v>
      </c>
      <c r="BR233">
        <v>0</v>
      </c>
      <c r="BS233">
        <v>0</v>
      </c>
      <c r="BT233">
        <v>9002.1875</v>
      </c>
      <c r="BU233">
        <v>0</v>
      </c>
      <c r="BV233">
        <v>64.904087500000003</v>
      </c>
      <c r="BW233">
        <v>-21.712087499999999</v>
      </c>
      <c r="BX233">
        <v>1468.14</v>
      </c>
      <c r="BY233">
        <v>1490.13625</v>
      </c>
      <c r="BZ233">
        <v>0.30383575000000002</v>
      </c>
      <c r="CA233">
        <v>1440.7674999999999</v>
      </c>
      <c r="CB233">
        <v>33.129887500000002</v>
      </c>
      <c r="CC233">
        <v>3.3892612500000001</v>
      </c>
      <c r="CD233">
        <v>3.35846125</v>
      </c>
      <c r="CE233">
        <v>26.074987499999999</v>
      </c>
      <c r="CF233">
        <v>25.920725000000001</v>
      </c>
      <c r="CG233">
        <v>1199.9612500000001</v>
      </c>
      <c r="CH233">
        <v>0.49997562499999998</v>
      </c>
      <c r="CI233">
        <v>0.50002437499999997</v>
      </c>
      <c r="CJ233">
        <v>0</v>
      </c>
      <c r="CK233">
        <v>753.22137500000008</v>
      </c>
      <c r="CL233">
        <v>4.9990899999999998</v>
      </c>
      <c r="CM233">
        <v>7690.1650000000009</v>
      </c>
      <c r="CN233">
        <v>9557.4412499999999</v>
      </c>
      <c r="CO233">
        <v>41.875</v>
      </c>
      <c r="CP233">
        <v>43.75</v>
      </c>
      <c r="CQ233">
        <v>42.648249999999997</v>
      </c>
      <c r="CR233">
        <v>42.765500000000003</v>
      </c>
      <c r="CS233">
        <v>43.25</v>
      </c>
      <c r="CT233">
        <v>597.4537499999999</v>
      </c>
      <c r="CU233">
        <v>597.51125000000002</v>
      </c>
      <c r="CV233">
        <v>0</v>
      </c>
      <c r="CW233">
        <v>1674579227</v>
      </c>
      <c r="CX233">
        <v>0</v>
      </c>
      <c r="CY233">
        <v>1674577646.0999999</v>
      </c>
      <c r="CZ233" t="s">
        <v>356</v>
      </c>
      <c r="DA233">
        <v>1674577646.0999999</v>
      </c>
      <c r="DB233">
        <v>1674577639.5999999</v>
      </c>
      <c r="DC233">
        <v>30</v>
      </c>
      <c r="DD233">
        <v>-0.48</v>
      </c>
      <c r="DE233">
        <v>-5.1999999999999998E-2</v>
      </c>
      <c r="DF233">
        <v>-5.7220000000000004</v>
      </c>
      <c r="DG233">
        <v>0.21299999999999999</v>
      </c>
      <c r="DH233">
        <v>415</v>
      </c>
      <c r="DI233">
        <v>32</v>
      </c>
      <c r="DJ233">
        <v>0.4</v>
      </c>
      <c r="DK233">
        <v>0.18</v>
      </c>
      <c r="DL233">
        <v>-21.531587500000001</v>
      </c>
      <c r="DM233">
        <v>-0.92881913696054785</v>
      </c>
      <c r="DN233">
        <v>0.1173684906341988</v>
      </c>
      <c r="DO233">
        <v>0</v>
      </c>
      <c r="DP233">
        <v>0.296638925</v>
      </c>
      <c r="DQ233">
        <v>5.8192829268291543E-2</v>
      </c>
      <c r="DR233">
        <v>5.6763547739174091E-3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357</v>
      </c>
      <c r="EA233">
        <v>3.2974800000000002</v>
      </c>
      <c r="EB233">
        <v>2.62534</v>
      </c>
      <c r="EC233">
        <v>0.23369100000000001</v>
      </c>
      <c r="ED233">
        <v>0.23356399999999999</v>
      </c>
      <c r="EE233">
        <v>0.138097</v>
      </c>
      <c r="EF233">
        <v>0.13594600000000001</v>
      </c>
      <c r="EG233">
        <v>23133.4</v>
      </c>
      <c r="EH233">
        <v>23522.2</v>
      </c>
      <c r="EI233">
        <v>28092.400000000001</v>
      </c>
      <c r="EJ233">
        <v>29545.1</v>
      </c>
      <c r="EK233">
        <v>33333.199999999997</v>
      </c>
      <c r="EL233">
        <v>35455.9</v>
      </c>
      <c r="EM233">
        <v>39659.1</v>
      </c>
      <c r="EN233">
        <v>42236</v>
      </c>
      <c r="EO233">
        <v>2.1827999999999999</v>
      </c>
      <c r="EP233">
        <v>2.2216499999999999</v>
      </c>
      <c r="EQ233">
        <v>0.163466</v>
      </c>
      <c r="ER233">
        <v>0</v>
      </c>
      <c r="ES233">
        <v>30.370999999999999</v>
      </c>
      <c r="ET233">
        <v>999.9</v>
      </c>
      <c r="EU233">
        <v>74.599999999999994</v>
      </c>
      <c r="EV233">
        <v>32</v>
      </c>
      <c r="EW233">
        <v>35.142200000000003</v>
      </c>
      <c r="EX233">
        <v>57.066400000000002</v>
      </c>
      <c r="EY233">
        <v>-7.2796500000000002</v>
      </c>
      <c r="EZ233">
        <v>2</v>
      </c>
      <c r="FA233">
        <v>0.40250999999999998</v>
      </c>
      <c r="FB233">
        <v>-8.0446599999999993E-2</v>
      </c>
      <c r="FC233">
        <v>20.2744</v>
      </c>
      <c r="FD233">
        <v>5.2193899999999998</v>
      </c>
      <c r="FE233">
        <v>12.007300000000001</v>
      </c>
      <c r="FF233">
        <v>4.9866999999999999</v>
      </c>
      <c r="FG233">
        <v>3.2845</v>
      </c>
      <c r="FH233">
        <v>9999</v>
      </c>
      <c r="FI233">
        <v>9999</v>
      </c>
      <c r="FJ233">
        <v>9999</v>
      </c>
      <c r="FK233">
        <v>999.9</v>
      </c>
      <c r="FL233">
        <v>1.86572</v>
      </c>
      <c r="FM233">
        <v>1.8621700000000001</v>
      </c>
      <c r="FN233">
        <v>1.8641700000000001</v>
      </c>
      <c r="FO233">
        <v>1.8602000000000001</v>
      </c>
      <c r="FP233">
        <v>1.8609599999999999</v>
      </c>
      <c r="FQ233">
        <v>1.86008</v>
      </c>
      <c r="FR233">
        <v>1.86185</v>
      </c>
      <c r="FS233">
        <v>1.8583700000000001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-7.55</v>
      </c>
      <c r="GH233">
        <v>0.21299999999999999</v>
      </c>
      <c r="GI233">
        <v>-4.3160023200825837</v>
      </c>
      <c r="GJ233">
        <v>-4.0448538125570227E-3</v>
      </c>
      <c r="GK233">
        <v>1.839783264315481E-6</v>
      </c>
      <c r="GL233">
        <v>-4.1587272622942942E-10</v>
      </c>
      <c r="GM233">
        <v>0.21294000000000321</v>
      </c>
      <c r="GN233">
        <v>0</v>
      </c>
      <c r="GO233">
        <v>0</v>
      </c>
      <c r="GP233">
        <v>0</v>
      </c>
      <c r="GQ233">
        <v>5</v>
      </c>
      <c r="GR233">
        <v>2081</v>
      </c>
      <c r="GS233">
        <v>3</v>
      </c>
      <c r="GT233">
        <v>31</v>
      </c>
      <c r="GU233">
        <v>26.1</v>
      </c>
      <c r="GV233">
        <v>26.2</v>
      </c>
      <c r="GW233">
        <v>3.72559</v>
      </c>
      <c r="GX233">
        <v>2.4853499999999999</v>
      </c>
      <c r="GY233">
        <v>2.04834</v>
      </c>
      <c r="GZ233">
        <v>2.6257299999999999</v>
      </c>
      <c r="HA233">
        <v>2.1972700000000001</v>
      </c>
      <c r="HB233">
        <v>2.3547400000000001</v>
      </c>
      <c r="HC233">
        <v>36.789200000000001</v>
      </c>
      <c r="HD233">
        <v>14.657400000000001</v>
      </c>
      <c r="HE233">
        <v>18</v>
      </c>
      <c r="HF233">
        <v>664.61500000000001</v>
      </c>
      <c r="HG233">
        <v>776.90800000000002</v>
      </c>
      <c r="HH233">
        <v>30.9999</v>
      </c>
      <c r="HI233">
        <v>32.556699999999999</v>
      </c>
      <c r="HJ233">
        <v>30.0002</v>
      </c>
      <c r="HK233">
        <v>32.512900000000002</v>
      </c>
      <c r="HL233">
        <v>32.524700000000003</v>
      </c>
      <c r="HM233">
        <v>74.526899999999998</v>
      </c>
      <c r="HN233">
        <v>0</v>
      </c>
      <c r="HO233">
        <v>100</v>
      </c>
      <c r="HP233">
        <v>31</v>
      </c>
      <c r="HQ233">
        <v>1454.78</v>
      </c>
      <c r="HR233">
        <v>33.932099999999998</v>
      </c>
      <c r="HS233">
        <v>98.997799999999998</v>
      </c>
      <c r="HT233">
        <v>97.936099999999996</v>
      </c>
    </row>
    <row r="234" spans="1:228" x14ac:dyDescent="0.2">
      <c r="A234">
        <v>219</v>
      </c>
      <c r="B234">
        <v>1674579218.5</v>
      </c>
      <c r="C234">
        <v>870.5</v>
      </c>
      <c r="D234" t="s">
        <v>797</v>
      </c>
      <c r="E234" t="s">
        <v>798</v>
      </c>
      <c r="F234">
        <v>4</v>
      </c>
      <c r="G234">
        <v>1674579216.5</v>
      </c>
      <c r="H234">
        <f t="shared" si="102"/>
        <v>3.4452757540093416E-4</v>
      </c>
      <c r="I234">
        <f t="shared" si="103"/>
        <v>0.34452757540093415</v>
      </c>
      <c r="J234">
        <f t="shared" si="104"/>
        <v>12.269950185971414</v>
      </c>
      <c r="K234">
        <f t="shared" si="105"/>
        <v>1426.1785714285711</v>
      </c>
      <c r="L234">
        <f t="shared" si="106"/>
        <v>424.39398446575035</v>
      </c>
      <c r="M234">
        <f t="shared" si="107"/>
        <v>43.064286152874892</v>
      </c>
      <c r="N234">
        <f t="shared" si="108"/>
        <v>144.71779608849482</v>
      </c>
      <c r="O234">
        <f t="shared" si="109"/>
        <v>2.0175654078100697E-2</v>
      </c>
      <c r="P234">
        <f t="shared" si="110"/>
        <v>2.7734956238958297</v>
      </c>
      <c r="Q234">
        <f t="shared" si="111"/>
        <v>2.0094471239148405E-2</v>
      </c>
      <c r="R234">
        <f t="shared" si="112"/>
        <v>1.2566311148817375E-2</v>
      </c>
      <c r="S234">
        <f t="shared" si="113"/>
        <v>226.10445771965084</v>
      </c>
      <c r="T234">
        <f t="shared" si="114"/>
        <v>33.880947379590488</v>
      </c>
      <c r="U234">
        <f t="shared" si="115"/>
        <v>33.027742857142847</v>
      </c>
      <c r="V234">
        <f t="shared" si="116"/>
        <v>5.0599876520744616</v>
      </c>
      <c r="W234">
        <f t="shared" si="117"/>
        <v>68.768923516023278</v>
      </c>
      <c r="X234">
        <f t="shared" si="118"/>
        <v>3.3926652498384176</v>
      </c>
      <c r="Y234">
        <f t="shared" si="119"/>
        <v>4.9334278862863403</v>
      </c>
      <c r="Z234">
        <f t="shared" si="120"/>
        <v>1.667322402236044</v>
      </c>
      <c r="AA234">
        <f t="shared" si="121"/>
        <v>-15.193666075181197</v>
      </c>
      <c r="AB234">
        <f t="shared" si="122"/>
        <v>-67.309609971916188</v>
      </c>
      <c r="AC234">
        <f t="shared" si="123"/>
        <v>-5.5473405342124522</v>
      </c>
      <c r="AD234">
        <f t="shared" si="124"/>
        <v>138.053841138341</v>
      </c>
      <c r="AE234">
        <f t="shared" si="125"/>
        <v>23.117414640420012</v>
      </c>
      <c r="AF234">
        <f t="shared" si="126"/>
        <v>0.34382107963364555</v>
      </c>
      <c r="AG234">
        <f t="shared" si="127"/>
        <v>12.269950185971414</v>
      </c>
      <c r="AH234">
        <v>1496.4649644675389</v>
      </c>
      <c r="AI234">
        <v>1478.1378181818179</v>
      </c>
      <c r="AJ234">
        <v>1.737498731712239</v>
      </c>
      <c r="AK234">
        <v>62.033969261683353</v>
      </c>
      <c r="AL234">
        <f t="shared" si="128"/>
        <v>0.34452757540093415</v>
      </c>
      <c r="AM234">
        <v>33.127536467532479</v>
      </c>
      <c r="AN234">
        <v>33.434921818181799</v>
      </c>
      <c r="AO234">
        <v>3.2290181983366681E-7</v>
      </c>
      <c r="AP234">
        <v>98.33</v>
      </c>
      <c r="AQ234">
        <v>29</v>
      </c>
      <c r="AR234">
        <v>4</v>
      </c>
      <c r="AS234">
        <f t="shared" si="129"/>
        <v>1</v>
      </c>
      <c r="AT234">
        <f t="shared" si="130"/>
        <v>0</v>
      </c>
      <c r="AU234">
        <f t="shared" si="131"/>
        <v>47565.537074932661</v>
      </c>
      <c r="AV234">
        <f t="shared" si="132"/>
        <v>1199.934285714286</v>
      </c>
      <c r="AW234">
        <f t="shared" si="133"/>
        <v>1025.8696423417882</v>
      </c>
      <c r="AX234">
        <f t="shared" si="134"/>
        <v>0.85493818666171195</v>
      </c>
      <c r="AY234">
        <f t="shared" si="135"/>
        <v>0.18843070025710401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1674579216.5</v>
      </c>
      <c r="BF234">
        <v>1426.1785714285711</v>
      </c>
      <c r="BG234">
        <v>1447.97</v>
      </c>
      <c r="BH234">
        <v>33.434357142857138</v>
      </c>
      <c r="BI234">
        <v>33.127600000000008</v>
      </c>
      <c r="BJ234">
        <v>1433.738571428572</v>
      </c>
      <c r="BK234">
        <v>33.221442857142861</v>
      </c>
      <c r="BL234">
        <v>650.01057142857132</v>
      </c>
      <c r="BM234">
        <v>101.3725714285714</v>
      </c>
      <c r="BN234">
        <v>9.9852142857142862E-2</v>
      </c>
      <c r="BO234">
        <v>32.577585714285711</v>
      </c>
      <c r="BP234">
        <v>33.027742857142847</v>
      </c>
      <c r="BQ234">
        <v>999.89999999999986</v>
      </c>
      <c r="BR234">
        <v>0</v>
      </c>
      <c r="BS234">
        <v>0</v>
      </c>
      <c r="BT234">
        <v>9012.1428571428569</v>
      </c>
      <c r="BU234">
        <v>0</v>
      </c>
      <c r="BV234">
        <v>62.080914285714293</v>
      </c>
      <c r="BW234">
        <v>-21.79194285714286</v>
      </c>
      <c r="BX234">
        <v>1475.512857142857</v>
      </c>
      <c r="BY234">
        <v>1497.5828571428569</v>
      </c>
      <c r="BZ234">
        <v>0.30675942857142863</v>
      </c>
      <c r="CA234">
        <v>1447.97</v>
      </c>
      <c r="CB234">
        <v>33.127600000000008</v>
      </c>
      <c r="CC234">
        <v>3.3893257142857141</v>
      </c>
      <c r="CD234">
        <v>3.358228571428572</v>
      </c>
      <c r="CE234">
        <v>26.075314285714288</v>
      </c>
      <c r="CF234">
        <v>25.919542857142861</v>
      </c>
      <c r="CG234">
        <v>1199.934285714286</v>
      </c>
      <c r="CH234">
        <v>0.49997714285714279</v>
      </c>
      <c r="CI234">
        <v>0.50002285714285721</v>
      </c>
      <c r="CJ234">
        <v>0</v>
      </c>
      <c r="CK234">
        <v>753.15842857142866</v>
      </c>
      <c r="CL234">
        <v>4.9990899999999998</v>
      </c>
      <c r="CM234">
        <v>7690.5528571428567</v>
      </c>
      <c r="CN234">
        <v>9557.2371428571441</v>
      </c>
      <c r="CO234">
        <v>41.875</v>
      </c>
      <c r="CP234">
        <v>43.741</v>
      </c>
      <c r="CQ234">
        <v>42.686999999999998</v>
      </c>
      <c r="CR234">
        <v>42.75</v>
      </c>
      <c r="CS234">
        <v>43.25</v>
      </c>
      <c r="CT234">
        <v>597.44142857142856</v>
      </c>
      <c r="CU234">
        <v>597.49571428571437</v>
      </c>
      <c r="CV234">
        <v>0</v>
      </c>
      <c r="CW234">
        <v>1674579231.2</v>
      </c>
      <c r="CX234">
        <v>0</v>
      </c>
      <c r="CY234">
        <v>1674577646.0999999</v>
      </c>
      <c r="CZ234" t="s">
        <v>356</v>
      </c>
      <c r="DA234">
        <v>1674577646.0999999</v>
      </c>
      <c r="DB234">
        <v>1674577639.5999999</v>
      </c>
      <c r="DC234">
        <v>30</v>
      </c>
      <c r="DD234">
        <v>-0.48</v>
      </c>
      <c r="DE234">
        <v>-5.1999999999999998E-2</v>
      </c>
      <c r="DF234">
        <v>-5.7220000000000004</v>
      </c>
      <c r="DG234">
        <v>0.21299999999999999</v>
      </c>
      <c r="DH234">
        <v>415</v>
      </c>
      <c r="DI234">
        <v>32</v>
      </c>
      <c r="DJ234">
        <v>0.4</v>
      </c>
      <c r="DK234">
        <v>0.18</v>
      </c>
      <c r="DL234">
        <v>-21.604645000000001</v>
      </c>
      <c r="DM234">
        <v>-1.1720015009380511</v>
      </c>
      <c r="DN234">
        <v>0.13553284832467749</v>
      </c>
      <c r="DO234">
        <v>0</v>
      </c>
      <c r="DP234">
        <v>0.30016779999999998</v>
      </c>
      <c r="DQ234">
        <v>5.318271669793586E-2</v>
      </c>
      <c r="DR234">
        <v>5.221510419409308E-3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357</v>
      </c>
      <c r="EA234">
        <v>3.2971200000000001</v>
      </c>
      <c r="EB234">
        <v>2.6252499999999999</v>
      </c>
      <c r="EC234">
        <v>0.234348</v>
      </c>
      <c r="ED234">
        <v>0.23421400000000001</v>
      </c>
      <c r="EE234">
        <v>0.138098</v>
      </c>
      <c r="EF234">
        <v>0.13594200000000001</v>
      </c>
      <c r="EG234">
        <v>23113.7</v>
      </c>
      <c r="EH234">
        <v>23502.2</v>
      </c>
      <c r="EI234">
        <v>28092.7</v>
      </c>
      <c r="EJ234">
        <v>29545.200000000001</v>
      </c>
      <c r="EK234">
        <v>33333.599999999999</v>
      </c>
      <c r="EL234">
        <v>35456.199999999997</v>
      </c>
      <c r="EM234">
        <v>39659.599999999999</v>
      </c>
      <c r="EN234">
        <v>42236.1</v>
      </c>
      <c r="EO234">
        <v>2.1824300000000001</v>
      </c>
      <c r="EP234">
        <v>2.2217799999999999</v>
      </c>
      <c r="EQ234">
        <v>0.16350300000000001</v>
      </c>
      <c r="ER234">
        <v>0</v>
      </c>
      <c r="ES234">
        <v>30.3736</v>
      </c>
      <c r="ET234">
        <v>999.9</v>
      </c>
      <c r="EU234">
        <v>74.599999999999994</v>
      </c>
      <c r="EV234">
        <v>32</v>
      </c>
      <c r="EW234">
        <v>35.142099999999999</v>
      </c>
      <c r="EX234">
        <v>57.156399999999998</v>
      </c>
      <c r="EY234">
        <v>-7.2756400000000001</v>
      </c>
      <c r="EZ234">
        <v>2</v>
      </c>
      <c r="FA234">
        <v>0.402617</v>
      </c>
      <c r="FB234">
        <v>-8.0065399999999995E-2</v>
      </c>
      <c r="FC234">
        <v>20.2745</v>
      </c>
      <c r="FD234">
        <v>5.2196899999999999</v>
      </c>
      <c r="FE234">
        <v>12.0068</v>
      </c>
      <c r="FF234">
        <v>4.9864499999999996</v>
      </c>
      <c r="FG234">
        <v>3.2845300000000002</v>
      </c>
      <c r="FH234">
        <v>9999</v>
      </c>
      <c r="FI234">
        <v>9999</v>
      </c>
      <c r="FJ234">
        <v>9999</v>
      </c>
      <c r="FK234">
        <v>999.9</v>
      </c>
      <c r="FL234">
        <v>1.86571</v>
      </c>
      <c r="FM234">
        <v>1.8621700000000001</v>
      </c>
      <c r="FN234">
        <v>1.8641700000000001</v>
      </c>
      <c r="FO234">
        <v>1.8602099999999999</v>
      </c>
      <c r="FP234">
        <v>1.8609599999999999</v>
      </c>
      <c r="FQ234">
        <v>1.8600699999999999</v>
      </c>
      <c r="FR234">
        <v>1.86182</v>
      </c>
      <c r="FS234">
        <v>1.8583799999999999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-7.56</v>
      </c>
      <c r="GH234">
        <v>0.21299999999999999</v>
      </c>
      <c r="GI234">
        <v>-4.3160023200825837</v>
      </c>
      <c r="GJ234">
        <v>-4.0448538125570227E-3</v>
      </c>
      <c r="GK234">
        <v>1.839783264315481E-6</v>
      </c>
      <c r="GL234">
        <v>-4.1587272622942942E-10</v>
      </c>
      <c r="GM234">
        <v>0.21294000000000321</v>
      </c>
      <c r="GN234">
        <v>0</v>
      </c>
      <c r="GO234">
        <v>0</v>
      </c>
      <c r="GP234">
        <v>0</v>
      </c>
      <c r="GQ234">
        <v>5</v>
      </c>
      <c r="GR234">
        <v>2081</v>
      </c>
      <c r="GS234">
        <v>3</v>
      </c>
      <c r="GT234">
        <v>31</v>
      </c>
      <c r="GU234">
        <v>26.2</v>
      </c>
      <c r="GV234">
        <v>26.3</v>
      </c>
      <c r="GW234">
        <v>3.7390099999999999</v>
      </c>
      <c r="GX234">
        <v>2.49512</v>
      </c>
      <c r="GY234">
        <v>2.04834</v>
      </c>
      <c r="GZ234">
        <v>2.6245099999999999</v>
      </c>
      <c r="HA234">
        <v>2.1972700000000001</v>
      </c>
      <c r="HB234">
        <v>2.2875999999999999</v>
      </c>
      <c r="HC234">
        <v>36.789200000000001</v>
      </c>
      <c r="HD234">
        <v>14.6486</v>
      </c>
      <c r="HE234">
        <v>18</v>
      </c>
      <c r="HF234">
        <v>664.31500000000005</v>
      </c>
      <c r="HG234">
        <v>777.03200000000004</v>
      </c>
      <c r="HH234">
        <v>31</v>
      </c>
      <c r="HI234">
        <v>32.5578</v>
      </c>
      <c r="HJ234">
        <v>30.0001</v>
      </c>
      <c r="HK234">
        <v>32.512900000000002</v>
      </c>
      <c r="HL234">
        <v>32.524700000000003</v>
      </c>
      <c r="HM234">
        <v>74.797700000000006</v>
      </c>
      <c r="HN234">
        <v>0</v>
      </c>
      <c r="HO234">
        <v>100</v>
      </c>
      <c r="HP234">
        <v>31</v>
      </c>
      <c r="HQ234">
        <v>1461.46</v>
      </c>
      <c r="HR234">
        <v>33.932099999999998</v>
      </c>
      <c r="HS234">
        <v>98.998999999999995</v>
      </c>
      <c r="HT234">
        <v>97.936300000000003</v>
      </c>
    </row>
    <row r="235" spans="1:228" x14ac:dyDescent="0.2">
      <c r="A235">
        <v>220</v>
      </c>
      <c r="B235">
        <v>1674579222.5</v>
      </c>
      <c r="C235">
        <v>874.5</v>
      </c>
      <c r="D235" t="s">
        <v>799</v>
      </c>
      <c r="E235" t="s">
        <v>800</v>
      </c>
      <c r="F235">
        <v>4</v>
      </c>
      <c r="G235">
        <v>1674579220.1875</v>
      </c>
      <c r="H235">
        <f t="shared" si="102"/>
        <v>3.4418702860583176E-4</v>
      </c>
      <c r="I235">
        <f t="shared" si="103"/>
        <v>0.34418702860583178</v>
      </c>
      <c r="J235">
        <f t="shared" si="104"/>
        <v>12.427815719448336</v>
      </c>
      <c r="K235">
        <f t="shared" si="105"/>
        <v>1432.335</v>
      </c>
      <c r="L235">
        <f t="shared" si="106"/>
        <v>416.93080539115266</v>
      </c>
      <c r="M235">
        <f t="shared" si="107"/>
        <v>42.306961133991997</v>
      </c>
      <c r="N235">
        <f t="shared" si="108"/>
        <v>145.34244146101256</v>
      </c>
      <c r="O235">
        <f t="shared" si="109"/>
        <v>2.0153901417960595E-2</v>
      </c>
      <c r="P235">
        <f t="shared" si="110"/>
        <v>2.7663848174338517</v>
      </c>
      <c r="Q235">
        <f t="shared" si="111"/>
        <v>2.007268584160447E-2</v>
      </c>
      <c r="R235">
        <f t="shared" si="112"/>
        <v>1.2552698165372789E-2</v>
      </c>
      <c r="S235">
        <f t="shared" si="113"/>
        <v>226.11447883727345</v>
      </c>
      <c r="T235">
        <f t="shared" si="114"/>
        <v>33.890805339117193</v>
      </c>
      <c r="U235">
        <f t="shared" si="115"/>
        <v>33.028574999999996</v>
      </c>
      <c r="V235">
        <f t="shared" si="116"/>
        <v>5.0602241965804478</v>
      </c>
      <c r="W235">
        <f t="shared" si="117"/>
        <v>68.744918710664493</v>
      </c>
      <c r="X235">
        <f t="shared" si="118"/>
        <v>3.3927455158155682</v>
      </c>
      <c r="Y235">
        <f t="shared" si="119"/>
        <v>4.935267332404667</v>
      </c>
      <c r="Z235">
        <f t="shared" si="120"/>
        <v>1.6674786807648796</v>
      </c>
      <c r="AA235">
        <f t="shared" si="121"/>
        <v>-15.17864796151718</v>
      </c>
      <c r="AB235">
        <f t="shared" si="122"/>
        <v>-66.274682197060386</v>
      </c>
      <c r="AC235">
        <f t="shared" si="123"/>
        <v>-5.4762864376543128</v>
      </c>
      <c r="AD235">
        <f t="shared" si="124"/>
        <v>139.18486224104157</v>
      </c>
      <c r="AE235">
        <f t="shared" si="125"/>
        <v>23.162332201490322</v>
      </c>
      <c r="AF235">
        <f t="shared" si="126"/>
        <v>0.34328706951052423</v>
      </c>
      <c r="AG235">
        <f t="shared" si="127"/>
        <v>12.427815719448336</v>
      </c>
      <c r="AH235">
        <v>1503.399397538376</v>
      </c>
      <c r="AI235">
        <v>1484.998363636364</v>
      </c>
      <c r="AJ235">
        <v>1.717438687931353</v>
      </c>
      <c r="AK235">
        <v>62.033969261683353</v>
      </c>
      <c r="AL235">
        <f t="shared" si="128"/>
        <v>0.34418702860583178</v>
      </c>
      <c r="AM235">
        <v>33.128990744588762</v>
      </c>
      <c r="AN235">
        <v>33.43606424242423</v>
      </c>
      <c r="AO235">
        <v>6.8693521168843659E-7</v>
      </c>
      <c r="AP235">
        <v>98.33</v>
      </c>
      <c r="AQ235">
        <v>29</v>
      </c>
      <c r="AR235">
        <v>4</v>
      </c>
      <c r="AS235">
        <f t="shared" si="129"/>
        <v>1</v>
      </c>
      <c r="AT235">
        <f t="shared" si="130"/>
        <v>0</v>
      </c>
      <c r="AU235">
        <f t="shared" si="131"/>
        <v>47368.414946473546</v>
      </c>
      <c r="AV235">
        <f t="shared" si="132"/>
        <v>1199.9949999999999</v>
      </c>
      <c r="AW235">
        <f t="shared" si="133"/>
        <v>1025.9208139053228</v>
      </c>
      <c r="AX235">
        <f t="shared" si="134"/>
        <v>0.85493757382766011</v>
      </c>
      <c r="AY235">
        <f t="shared" si="135"/>
        <v>0.1884295174873841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1674579220.1875</v>
      </c>
      <c r="BF235">
        <v>1432.335</v>
      </c>
      <c r="BG235">
        <v>1454.16875</v>
      </c>
      <c r="BH235">
        <v>33.435162499999997</v>
      </c>
      <c r="BI235">
        <v>33.128887499999998</v>
      </c>
      <c r="BJ235">
        <v>1439.9024999999999</v>
      </c>
      <c r="BK235">
        <v>33.222237499999999</v>
      </c>
      <c r="BL235">
        <v>650.02212499999996</v>
      </c>
      <c r="BM235">
        <v>101.37224999999999</v>
      </c>
      <c r="BN235">
        <v>0.1001300375</v>
      </c>
      <c r="BO235">
        <v>32.584200000000003</v>
      </c>
      <c r="BP235">
        <v>33.028574999999996</v>
      </c>
      <c r="BQ235">
        <v>999.9</v>
      </c>
      <c r="BR235">
        <v>0</v>
      </c>
      <c r="BS235">
        <v>0</v>
      </c>
      <c r="BT235">
        <v>8974.4537500000006</v>
      </c>
      <c r="BU235">
        <v>0</v>
      </c>
      <c r="BV235">
        <v>65.5302875</v>
      </c>
      <c r="BW235">
        <v>-21.832075</v>
      </c>
      <c r="BX235">
        <v>1481.885</v>
      </c>
      <c r="BY235">
        <v>1503.9937500000001</v>
      </c>
      <c r="BZ235">
        <v>0.30628675000000011</v>
      </c>
      <c r="CA235">
        <v>1454.16875</v>
      </c>
      <c r="CB235">
        <v>33.128887499999998</v>
      </c>
      <c r="CC235">
        <v>3.3893987499999998</v>
      </c>
      <c r="CD235">
        <v>3.3583487500000002</v>
      </c>
      <c r="CE235">
        <v>26.075675</v>
      </c>
      <c r="CF235">
        <v>25.9201625</v>
      </c>
      <c r="CG235">
        <v>1199.9949999999999</v>
      </c>
      <c r="CH235">
        <v>0.49999787499999998</v>
      </c>
      <c r="CI235">
        <v>0.50000212500000007</v>
      </c>
      <c r="CJ235">
        <v>0</v>
      </c>
      <c r="CK235">
        <v>753.19100000000003</v>
      </c>
      <c r="CL235">
        <v>4.9990899999999998</v>
      </c>
      <c r="CM235">
        <v>7691.02</v>
      </c>
      <c r="CN235">
        <v>9557.807499999999</v>
      </c>
      <c r="CO235">
        <v>41.875</v>
      </c>
      <c r="CP235">
        <v>43.726374999999997</v>
      </c>
      <c r="CQ235">
        <v>42.671499999999988</v>
      </c>
      <c r="CR235">
        <v>42.780999999999999</v>
      </c>
      <c r="CS235">
        <v>43.25</v>
      </c>
      <c r="CT235">
        <v>597.49749999999995</v>
      </c>
      <c r="CU235">
        <v>597.50250000000005</v>
      </c>
      <c r="CV235">
        <v>0</v>
      </c>
      <c r="CW235">
        <v>1674579234.8</v>
      </c>
      <c r="CX235">
        <v>0</v>
      </c>
      <c r="CY235">
        <v>1674577646.0999999</v>
      </c>
      <c r="CZ235" t="s">
        <v>356</v>
      </c>
      <c r="DA235">
        <v>1674577646.0999999</v>
      </c>
      <c r="DB235">
        <v>1674577639.5999999</v>
      </c>
      <c r="DC235">
        <v>30</v>
      </c>
      <c r="DD235">
        <v>-0.48</v>
      </c>
      <c r="DE235">
        <v>-5.1999999999999998E-2</v>
      </c>
      <c r="DF235">
        <v>-5.7220000000000004</v>
      </c>
      <c r="DG235">
        <v>0.21299999999999999</v>
      </c>
      <c r="DH235">
        <v>415</v>
      </c>
      <c r="DI235">
        <v>32</v>
      </c>
      <c r="DJ235">
        <v>0.4</v>
      </c>
      <c r="DK235">
        <v>0.18</v>
      </c>
      <c r="DL235">
        <v>-21.669419999999999</v>
      </c>
      <c r="DM235">
        <v>-1.498282176360141</v>
      </c>
      <c r="DN235">
        <v>0.15157985552176789</v>
      </c>
      <c r="DO235">
        <v>0</v>
      </c>
      <c r="DP235">
        <v>0.30305179999999998</v>
      </c>
      <c r="DQ235">
        <v>3.5041260787992107E-2</v>
      </c>
      <c r="DR235">
        <v>3.5927623578522398E-3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3.2972800000000002</v>
      </c>
      <c r="EB235">
        <v>2.6251500000000001</v>
      </c>
      <c r="EC235">
        <v>0.23500199999999999</v>
      </c>
      <c r="ED235">
        <v>0.23486699999999999</v>
      </c>
      <c r="EE235">
        <v>0.138096</v>
      </c>
      <c r="EF235">
        <v>0.13594300000000001</v>
      </c>
      <c r="EG235">
        <v>23094</v>
      </c>
      <c r="EH235">
        <v>23482</v>
      </c>
      <c r="EI235">
        <v>28092.799999999999</v>
      </c>
      <c r="EJ235">
        <v>29545</v>
      </c>
      <c r="EK235">
        <v>33333.9</v>
      </c>
      <c r="EL235">
        <v>35456</v>
      </c>
      <c r="EM235">
        <v>39659.9</v>
      </c>
      <c r="EN235">
        <v>42235.8</v>
      </c>
      <c r="EO235">
        <v>2.1826300000000001</v>
      </c>
      <c r="EP235">
        <v>2.2218</v>
      </c>
      <c r="EQ235">
        <v>0.16376399999999999</v>
      </c>
      <c r="ER235">
        <v>0</v>
      </c>
      <c r="ES235">
        <v>30.376200000000001</v>
      </c>
      <c r="ET235">
        <v>999.9</v>
      </c>
      <c r="EU235">
        <v>74.599999999999994</v>
      </c>
      <c r="EV235">
        <v>32</v>
      </c>
      <c r="EW235">
        <v>35.138399999999997</v>
      </c>
      <c r="EX235">
        <v>57.516399999999997</v>
      </c>
      <c r="EY235">
        <v>-7.1674699999999998</v>
      </c>
      <c r="EZ235">
        <v>2</v>
      </c>
      <c r="FA235">
        <v>0.40269300000000002</v>
      </c>
      <c r="FB235">
        <v>-7.8306100000000003E-2</v>
      </c>
      <c r="FC235">
        <v>20.2744</v>
      </c>
      <c r="FD235">
        <v>5.2195400000000003</v>
      </c>
      <c r="FE235">
        <v>12.0062</v>
      </c>
      <c r="FF235">
        <v>4.9869000000000003</v>
      </c>
      <c r="FG235">
        <v>3.2845800000000001</v>
      </c>
      <c r="FH235">
        <v>9999</v>
      </c>
      <c r="FI235">
        <v>9999</v>
      </c>
      <c r="FJ235">
        <v>9999</v>
      </c>
      <c r="FK235">
        <v>999.9</v>
      </c>
      <c r="FL235">
        <v>1.8656999999999999</v>
      </c>
      <c r="FM235">
        <v>1.8621700000000001</v>
      </c>
      <c r="FN235">
        <v>1.8641700000000001</v>
      </c>
      <c r="FO235">
        <v>1.8602000000000001</v>
      </c>
      <c r="FP235">
        <v>1.8609599999999999</v>
      </c>
      <c r="FQ235">
        <v>1.8601000000000001</v>
      </c>
      <c r="FR235">
        <v>1.8618399999999999</v>
      </c>
      <c r="FS235">
        <v>1.8583700000000001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-7.58</v>
      </c>
      <c r="GH235">
        <v>0.21299999999999999</v>
      </c>
      <c r="GI235">
        <v>-4.3160023200825837</v>
      </c>
      <c r="GJ235">
        <v>-4.0448538125570227E-3</v>
      </c>
      <c r="GK235">
        <v>1.839783264315481E-6</v>
      </c>
      <c r="GL235">
        <v>-4.1587272622942942E-10</v>
      </c>
      <c r="GM235">
        <v>0.21294000000000321</v>
      </c>
      <c r="GN235">
        <v>0</v>
      </c>
      <c r="GO235">
        <v>0</v>
      </c>
      <c r="GP235">
        <v>0</v>
      </c>
      <c r="GQ235">
        <v>5</v>
      </c>
      <c r="GR235">
        <v>2081</v>
      </c>
      <c r="GS235">
        <v>3</v>
      </c>
      <c r="GT235">
        <v>31</v>
      </c>
      <c r="GU235">
        <v>26.3</v>
      </c>
      <c r="GV235">
        <v>26.4</v>
      </c>
      <c r="GW235">
        <v>3.75244</v>
      </c>
      <c r="GX235">
        <v>2.4877899999999999</v>
      </c>
      <c r="GY235">
        <v>2.04834</v>
      </c>
      <c r="GZ235">
        <v>2.6245099999999999</v>
      </c>
      <c r="HA235">
        <v>2.1972700000000001</v>
      </c>
      <c r="HB235">
        <v>2.33887</v>
      </c>
      <c r="HC235">
        <v>36.789200000000001</v>
      </c>
      <c r="HD235">
        <v>14.6486</v>
      </c>
      <c r="HE235">
        <v>18</v>
      </c>
      <c r="HF235">
        <v>664.47500000000002</v>
      </c>
      <c r="HG235">
        <v>777.05700000000002</v>
      </c>
      <c r="HH235">
        <v>31.000299999999999</v>
      </c>
      <c r="HI235">
        <v>32.559600000000003</v>
      </c>
      <c r="HJ235">
        <v>30.0002</v>
      </c>
      <c r="HK235">
        <v>32.512900000000002</v>
      </c>
      <c r="HL235">
        <v>32.524700000000003</v>
      </c>
      <c r="HM235">
        <v>75.065399999999997</v>
      </c>
      <c r="HN235">
        <v>0</v>
      </c>
      <c r="HO235">
        <v>100</v>
      </c>
      <c r="HP235">
        <v>31</v>
      </c>
      <c r="HQ235">
        <v>1468.14</v>
      </c>
      <c r="HR235">
        <v>33.932099999999998</v>
      </c>
      <c r="HS235">
        <v>98.999600000000001</v>
      </c>
      <c r="HT235">
        <v>97.9358</v>
      </c>
    </row>
    <row r="236" spans="1:228" x14ac:dyDescent="0.2">
      <c r="A236">
        <v>221</v>
      </c>
      <c r="B236">
        <v>1674579226.5</v>
      </c>
      <c r="C236">
        <v>878.5</v>
      </c>
      <c r="D236" t="s">
        <v>801</v>
      </c>
      <c r="E236" t="s">
        <v>802</v>
      </c>
      <c r="F236">
        <v>4</v>
      </c>
      <c r="G236">
        <v>1674579224.5</v>
      </c>
      <c r="H236">
        <f t="shared" si="102"/>
        <v>3.4062640826489147E-4</v>
      </c>
      <c r="I236">
        <f t="shared" si="103"/>
        <v>0.34062640826489149</v>
      </c>
      <c r="J236">
        <f t="shared" si="104"/>
        <v>12.317637175280304</v>
      </c>
      <c r="K236">
        <f t="shared" si="105"/>
        <v>1439.5771428571429</v>
      </c>
      <c r="L236">
        <f t="shared" si="106"/>
        <v>422.06596600246297</v>
      </c>
      <c r="M236">
        <f t="shared" si="107"/>
        <v>42.827605584214609</v>
      </c>
      <c r="N236">
        <f t="shared" si="108"/>
        <v>146.07584370348522</v>
      </c>
      <c r="O236">
        <f t="shared" si="109"/>
        <v>1.9935748718867011E-2</v>
      </c>
      <c r="P236">
        <f t="shared" si="110"/>
        <v>2.7645162290783807</v>
      </c>
      <c r="Q236">
        <f t="shared" si="111"/>
        <v>1.9856224610382087E-2</v>
      </c>
      <c r="R236">
        <f t="shared" si="112"/>
        <v>1.241725876383739E-2</v>
      </c>
      <c r="S236">
        <f t="shared" si="113"/>
        <v>226.12010272090879</v>
      </c>
      <c r="T236">
        <f t="shared" si="114"/>
        <v>33.895954617797869</v>
      </c>
      <c r="U236">
        <f t="shared" si="115"/>
        <v>33.030457142857138</v>
      </c>
      <c r="V236">
        <f t="shared" si="116"/>
        <v>5.0607592490438451</v>
      </c>
      <c r="W236">
        <f t="shared" si="117"/>
        <v>68.728293967264179</v>
      </c>
      <c r="X236">
        <f t="shared" si="118"/>
        <v>3.3925614011475722</v>
      </c>
      <c r="Y236">
        <f t="shared" si="119"/>
        <v>4.9361932405356601</v>
      </c>
      <c r="Z236">
        <f t="shared" si="120"/>
        <v>1.6681978478962729</v>
      </c>
      <c r="AA236">
        <f t="shared" si="121"/>
        <v>-15.021624604481714</v>
      </c>
      <c r="AB236">
        <f t="shared" si="122"/>
        <v>-66.014339574270664</v>
      </c>
      <c r="AC236">
        <f t="shared" si="123"/>
        <v>-5.4586007684593598</v>
      </c>
      <c r="AD236">
        <f t="shared" si="124"/>
        <v>139.62553777369709</v>
      </c>
      <c r="AE236">
        <f t="shared" si="125"/>
        <v>23.129161621078559</v>
      </c>
      <c r="AF236">
        <f t="shared" si="126"/>
        <v>0.34245037588286731</v>
      </c>
      <c r="AG236">
        <f t="shared" si="127"/>
        <v>12.317637175280304</v>
      </c>
      <c r="AH236">
        <v>1510.3262652228359</v>
      </c>
      <c r="AI236">
        <v>1491.9691515151519</v>
      </c>
      <c r="AJ236">
        <v>1.7335797213250159</v>
      </c>
      <c r="AK236">
        <v>62.033969261683353</v>
      </c>
      <c r="AL236">
        <f t="shared" si="128"/>
        <v>0.34062640826489149</v>
      </c>
      <c r="AM236">
        <v>33.127960632034643</v>
      </c>
      <c r="AN236">
        <v>33.431877575757582</v>
      </c>
      <c r="AO236">
        <v>-2.5059301229115131E-6</v>
      </c>
      <c r="AP236">
        <v>98.33</v>
      </c>
      <c r="AQ236">
        <v>29</v>
      </c>
      <c r="AR236">
        <v>4</v>
      </c>
      <c r="AS236">
        <f t="shared" si="129"/>
        <v>1</v>
      </c>
      <c r="AT236">
        <f t="shared" si="130"/>
        <v>0</v>
      </c>
      <c r="AU236">
        <f t="shared" si="131"/>
        <v>47316.407733345273</v>
      </c>
      <c r="AV236">
        <f t="shared" si="132"/>
        <v>1200.021428571428</v>
      </c>
      <c r="AW236">
        <f t="shared" si="133"/>
        <v>1025.9437423424392</v>
      </c>
      <c r="AX236">
        <f t="shared" si="134"/>
        <v>0.85493785187134497</v>
      </c>
      <c r="AY236">
        <f t="shared" si="135"/>
        <v>0.18843005411169589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1674579224.5</v>
      </c>
      <c r="BF236">
        <v>1439.5771428571429</v>
      </c>
      <c r="BG236">
        <v>1461.3814285714291</v>
      </c>
      <c r="BH236">
        <v>33.433685714285723</v>
      </c>
      <c r="BI236">
        <v>33.128157142857148</v>
      </c>
      <c r="BJ236">
        <v>1447.1542857142861</v>
      </c>
      <c r="BK236">
        <v>33.220785714285718</v>
      </c>
      <c r="BL236">
        <v>650.02300000000002</v>
      </c>
      <c r="BM236">
        <v>101.3712857142857</v>
      </c>
      <c r="BN236">
        <v>0.1000695571428571</v>
      </c>
      <c r="BO236">
        <v>32.587528571428571</v>
      </c>
      <c r="BP236">
        <v>33.030457142857138</v>
      </c>
      <c r="BQ236">
        <v>999.89999999999986</v>
      </c>
      <c r="BR236">
        <v>0</v>
      </c>
      <c r="BS236">
        <v>0</v>
      </c>
      <c r="BT236">
        <v>8964.6428571428569</v>
      </c>
      <c r="BU236">
        <v>0</v>
      </c>
      <c r="BV236">
        <v>68.956057142857148</v>
      </c>
      <c r="BW236">
        <v>-21.806457142857141</v>
      </c>
      <c r="BX236">
        <v>1489.3714285714291</v>
      </c>
      <c r="BY236">
        <v>1511.454285714286</v>
      </c>
      <c r="BZ236">
        <v>0.30554942857142853</v>
      </c>
      <c r="CA236">
        <v>1461.3814285714291</v>
      </c>
      <c r="CB236">
        <v>33.128157142857148</v>
      </c>
      <c r="CC236">
        <v>3.3892199999999999</v>
      </c>
      <c r="CD236">
        <v>3.3582457142857138</v>
      </c>
      <c r="CE236">
        <v>26.074771428571431</v>
      </c>
      <c r="CF236">
        <v>25.919614285714289</v>
      </c>
      <c r="CG236">
        <v>1200.021428571428</v>
      </c>
      <c r="CH236">
        <v>0.49998900000000002</v>
      </c>
      <c r="CI236">
        <v>0.50001099999999998</v>
      </c>
      <c r="CJ236">
        <v>0</v>
      </c>
      <c r="CK236">
        <v>753.22042857142867</v>
      </c>
      <c r="CL236">
        <v>4.9990899999999998</v>
      </c>
      <c r="CM236">
        <v>7691.4128571428573</v>
      </c>
      <c r="CN236">
        <v>9557.9871428571441</v>
      </c>
      <c r="CO236">
        <v>41.866</v>
      </c>
      <c r="CP236">
        <v>43.75</v>
      </c>
      <c r="CQ236">
        <v>42.642714285714291</v>
      </c>
      <c r="CR236">
        <v>42.75</v>
      </c>
      <c r="CS236">
        <v>43.25</v>
      </c>
      <c r="CT236">
        <v>597.49857142857149</v>
      </c>
      <c r="CU236">
        <v>597.52571428571434</v>
      </c>
      <c r="CV236">
        <v>0</v>
      </c>
      <c r="CW236">
        <v>1674579239</v>
      </c>
      <c r="CX236">
        <v>0</v>
      </c>
      <c r="CY236">
        <v>1674577646.0999999</v>
      </c>
      <c r="CZ236" t="s">
        <v>356</v>
      </c>
      <c r="DA236">
        <v>1674577646.0999999</v>
      </c>
      <c r="DB236">
        <v>1674577639.5999999</v>
      </c>
      <c r="DC236">
        <v>30</v>
      </c>
      <c r="DD236">
        <v>-0.48</v>
      </c>
      <c r="DE236">
        <v>-5.1999999999999998E-2</v>
      </c>
      <c r="DF236">
        <v>-5.7220000000000004</v>
      </c>
      <c r="DG236">
        <v>0.21299999999999999</v>
      </c>
      <c r="DH236">
        <v>415</v>
      </c>
      <c r="DI236">
        <v>32</v>
      </c>
      <c r="DJ236">
        <v>0.4</v>
      </c>
      <c r="DK236">
        <v>0.18</v>
      </c>
      <c r="DL236">
        <v>-21.738199999999999</v>
      </c>
      <c r="DM236">
        <v>-1.0019257035647291</v>
      </c>
      <c r="DN236">
        <v>0.1160774375147899</v>
      </c>
      <c r="DO236">
        <v>0</v>
      </c>
      <c r="DP236">
        <v>0.30465835000000002</v>
      </c>
      <c r="DQ236">
        <v>1.7994033771106571E-2</v>
      </c>
      <c r="DR236">
        <v>2.343392717301137E-3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357</v>
      </c>
      <c r="EA236">
        <v>3.2973599999999998</v>
      </c>
      <c r="EB236">
        <v>2.6250300000000002</v>
      </c>
      <c r="EC236">
        <v>0.23565700000000001</v>
      </c>
      <c r="ED236">
        <v>0.235511</v>
      </c>
      <c r="EE236">
        <v>0.13809099999999999</v>
      </c>
      <c r="EF236">
        <v>0.13594200000000001</v>
      </c>
      <c r="EG236">
        <v>23073.599999999999</v>
      </c>
      <c r="EH236">
        <v>23462.2</v>
      </c>
      <c r="EI236">
        <v>28092.1</v>
      </c>
      <c r="EJ236">
        <v>29545.1</v>
      </c>
      <c r="EK236">
        <v>33333.300000000003</v>
      </c>
      <c r="EL236">
        <v>35456.1</v>
      </c>
      <c r="EM236">
        <v>39658.9</v>
      </c>
      <c r="EN236">
        <v>42235.9</v>
      </c>
      <c r="EO236">
        <v>2.1830699999999998</v>
      </c>
      <c r="EP236">
        <v>2.2217500000000001</v>
      </c>
      <c r="EQ236">
        <v>0.16300000000000001</v>
      </c>
      <c r="ER236">
        <v>0</v>
      </c>
      <c r="ES236">
        <v>30.378900000000002</v>
      </c>
      <c r="ET236">
        <v>999.9</v>
      </c>
      <c r="EU236">
        <v>74.599999999999994</v>
      </c>
      <c r="EV236">
        <v>32</v>
      </c>
      <c r="EW236">
        <v>35.139800000000001</v>
      </c>
      <c r="EX236">
        <v>57.366399999999999</v>
      </c>
      <c r="EY236">
        <v>-7.3477600000000001</v>
      </c>
      <c r="EZ236">
        <v>2</v>
      </c>
      <c r="FA236">
        <v>0.40276200000000001</v>
      </c>
      <c r="FB236">
        <v>-7.7630699999999997E-2</v>
      </c>
      <c r="FC236">
        <v>20.2743</v>
      </c>
      <c r="FD236">
        <v>5.2195400000000003</v>
      </c>
      <c r="FE236">
        <v>12.007300000000001</v>
      </c>
      <c r="FF236">
        <v>4.9866000000000001</v>
      </c>
      <c r="FG236">
        <v>3.2844799999999998</v>
      </c>
      <c r="FH236">
        <v>9999</v>
      </c>
      <c r="FI236">
        <v>9999</v>
      </c>
      <c r="FJ236">
        <v>9999</v>
      </c>
      <c r="FK236">
        <v>999.9</v>
      </c>
      <c r="FL236">
        <v>1.86571</v>
      </c>
      <c r="FM236">
        <v>1.8621799999999999</v>
      </c>
      <c r="FN236">
        <v>1.8641700000000001</v>
      </c>
      <c r="FO236">
        <v>1.8602000000000001</v>
      </c>
      <c r="FP236">
        <v>1.8609599999999999</v>
      </c>
      <c r="FQ236">
        <v>1.86008</v>
      </c>
      <c r="FR236">
        <v>1.8617999999999999</v>
      </c>
      <c r="FS236">
        <v>1.8583799999999999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-7.58</v>
      </c>
      <c r="GH236">
        <v>0.21290000000000001</v>
      </c>
      <c r="GI236">
        <v>-4.3160023200825837</v>
      </c>
      <c r="GJ236">
        <v>-4.0448538125570227E-3</v>
      </c>
      <c r="GK236">
        <v>1.839783264315481E-6</v>
      </c>
      <c r="GL236">
        <v>-4.1587272622942942E-10</v>
      </c>
      <c r="GM236">
        <v>0.21294000000000321</v>
      </c>
      <c r="GN236">
        <v>0</v>
      </c>
      <c r="GO236">
        <v>0</v>
      </c>
      <c r="GP236">
        <v>0</v>
      </c>
      <c r="GQ236">
        <v>5</v>
      </c>
      <c r="GR236">
        <v>2081</v>
      </c>
      <c r="GS236">
        <v>3</v>
      </c>
      <c r="GT236">
        <v>31</v>
      </c>
      <c r="GU236">
        <v>26.3</v>
      </c>
      <c r="GV236">
        <v>26.4</v>
      </c>
      <c r="GW236">
        <v>3.7658700000000001</v>
      </c>
      <c r="GX236">
        <v>2.4853499999999999</v>
      </c>
      <c r="GY236">
        <v>2.04834</v>
      </c>
      <c r="GZ236">
        <v>2.6257299999999999</v>
      </c>
      <c r="HA236">
        <v>2.1972700000000001</v>
      </c>
      <c r="HB236">
        <v>2.34741</v>
      </c>
      <c r="HC236">
        <v>36.789200000000001</v>
      </c>
      <c r="HD236">
        <v>14.657400000000001</v>
      </c>
      <c r="HE236">
        <v>18</v>
      </c>
      <c r="HF236">
        <v>664.83399999999995</v>
      </c>
      <c r="HG236">
        <v>777.00699999999995</v>
      </c>
      <c r="HH236">
        <v>31.000299999999999</v>
      </c>
      <c r="HI236">
        <v>32.560699999999997</v>
      </c>
      <c r="HJ236">
        <v>30.0002</v>
      </c>
      <c r="HK236">
        <v>32.512900000000002</v>
      </c>
      <c r="HL236">
        <v>32.524700000000003</v>
      </c>
      <c r="HM236">
        <v>75.338399999999993</v>
      </c>
      <c r="HN236">
        <v>0</v>
      </c>
      <c r="HO236">
        <v>100</v>
      </c>
      <c r="HP236">
        <v>31</v>
      </c>
      <c r="HQ236">
        <v>1474.82</v>
      </c>
      <c r="HR236">
        <v>33.932099999999998</v>
      </c>
      <c r="HS236">
        <v>98.997</v>
      </c>
      <c r="HT236">
        <v>97.936000000000007</v>
      </c>
    </row>
    <row r="237" spans="1:228" x14ac:dyDescent="0.2">
      <c r="A237">
        <v>222</v>
      </c>
      <c r="B237">
        <v>1674579230.5</v>
      </c>
      <c r="C237">
        <v>882.5</v>
      </c>
      <c r="D237" t="s">
        <v>803</v>
      </c>
      <c r="E237" t="s">
        <v>804</v>
      </c>
      <c r="F237">
        <v>4</v>
      </c>
      <c r="G237">
        <v>1674579228.1875</v>
      </c>
      <c r="H237">
        <f t="shared" si="102"/>
        <v>3.380342003989956E-4</v>
      </c>
      <c r="I237">
        <f t="shared" si="103"/>
        <v>0.33803420039899562</v>
      </c>
      <c r="J237">
        <f t="shared" si="104"/>
        <v>12.718356040847944</v>
      </c>
      <c r="K237">
        <f t="shared" si="105"/>
        <v>1445.65</v>
      </c>
      <c r="L237">
        <f t="shared" si="106"/>
        <v>390.35564314318577</v>
      </c>
      <c r="M237">
        <f t="shared" si="107"/>
        <v>39.610046639995382</v>
      </c>
      <c r="N237">
        <f t="shared" si="108"/>
        <v>146.69254801602813</v>
      </c>
      <c r="O237">
        <f t="shared" si="109"/>
        <v>1.9820876303419506E-2</v>
      </c>
      <c r="P237">
        <f t="shared" si="110"/>
        <v>2.7682044816670821</v>
      </c>
      <c r="Q237">
        <f t="shared" si="111"/>
        <v>1.9742368352896174E-2</v>
      </c>
      <c r="R237">
        <f t="shared" si="112"/>
        <v>1.2346007828003283E-2</v>
      </c>
      <c r="S237">
        <f t="shared" si="113"/>
        <v>226.12562619767527</v>
      </c>
      <c r="T237">
        <f t="shared" si="114"/>
        <v>33.899615402291481</v>
      </c>
      <c r="U237">
        <f t="shared" si="115"/>
        <v>33.018425000000001</v>
      </c>
      <c r="V237">
        <f t="shared" si="116"/>
        <v>5.057339619660512</v>
      </c>
      <c r="W237">
        <f t="shared" si="117"/>
        <v>68.704465570700208</v>
      </c>
      <c r="X237">
        <f t="shared" si="118"/>
        <v>3.3922518547113958</v>
      </c>
      <c r="Y237">
        <f t="shared" si="119"/>
        <v>4.9374546858538695</v>
      </c>
      <c r="Z237">
        <f t="shared" si="120"/>
        <v>1.6650877649491163</v>
      </c>
      <c r="AA237">
        <f t="shared" si="121"/>
        <v>-14.907308237595705</v>
      </c>
      <c r="AB237">
        <f t="shared" si="122"/>
        <v>-63.630100743666993</v>
      </c>
      <c r="AC237">
        <f t="shared" si="123"/>
        <v>-5.2542489571053004</v>
      </c>
      <c r="AD237">
        <f t="shared" si="124"/>
        <v>142.33396825930728</v>
      </c>
      <c r="AE237">
        <f t="shared" si="125"/>
        <v>23.202306847631228</v>
      </c>
      <c r="AF237">
        <f t="shared" si="126"/>
        <v>0.34013797698686521</v>
      </c>
      <c r="AG237">
        <f t="shared" si="127"/>
        <v>12.718356040847944</v>
      </c>
      <c r="AH237">
        <v>1517.201526360044</v>
      </c>
      <c r="AI237">
        <v>1498.6809090909089</v>
      </c>
      <c r="AJ237">
        <v>1.675908238646957</v>
      </c>
      <c r="AK237">
        <v>62.033969261683353</v>
      </c>
      <c r="AL237">
        <f t="shared" si="128"/>
        <v>0.33803420039899562</v>
      </c>
      <c r="AM237">
        <v>33.12727670995671</v>
      </c>
      <c r="AN237">
        <v>33.428890303030293</v>
      </c>
      <c r="AO237">
        <v>-2.5024025829083482E-6</v>
      </c>
      <c r="AP237">
        <v>98.33</v>
      </c>
      <c r="AQ237">
        <v>29</v>
      </c>
      <c r="AR237">
        <v>4</v>
      </c>
      <c r="AS237">
        <f t="shared" si="129"/>
        <v>1</v>
      </c>
      <c r="AT237">
        <f t="shared" si="130"/>
        <v>0</v>
      </c>
      <c r="AU237">
        <f t="shared" si="131"/>
        <v>47417.346245980814</v>
      </c>
      <c r="AV237">
        <f t="shared" si="132"/>
        <v>1200.0487499999999</v>
      </c>
      <c r="AW237">
        <f t="shared" si="133"/>
        <v>1025.9672949210753</v>
      </c>
      <c r="AX237">
        <f t="shared" si="134"/>
        <v>0.85493801391074764</v>
      </c>
      <c r="AY237">
        <f t="shared" si="135"/>
        <v>0.18843036684774289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1674579228.1875</v>
      </c>
      <c r="BF237">
        <v>1445.65</v>
      </c>
      <c r="BG237">
        <v>1467.52125</v>
      </c>
      <c r="BH237">
        <v>33.430525000000003</v>
      </c>
      <c r="BI237">
        <v>33.127049999999997</v>
      </c>
      <c r="BJ237">
        <v>1453.2325000000001</v>
      </c>
      <c r="BK237">
        <v>33.2175875</v>
      </c>
      <c r="BL237">
        <v>650.00475000000006</v>
      </c>
      <c r="BM237">
        <v>101.37175000000001</v>
      </c>
      <c r="BN237">
        <v>9.9939562499999995E-2</v>
      </c>
      <c r="BO237">
        <v>32.592062499999997</v>
      </c>
      <c r="BP237">
        <v>33.018425000000001</v>
      </c>
      <c r="BQ237">
        <v>999.9</v>
      </c>
      <c r="BR237">
        <v>0</v>
      </c>
      <c r="BS237">
        <v>0</v>
      </c>
      <c r="BT237">
        <v>8984.1412500000006</v>
      </c>
      <c r="BU237">
        <v>0</v>
      </c>
      <c r="BV237">
        <v>59.881387500000002</v>
      </c>
      <c r="BW237">
        <v>-21.874375000000001</v>
      </c>
      <c r="BX237">
        <v>1495.6475</v>
      </c>
      <c r="BY237">
        <v>1517.80375</v>
      </c>
      <c r="BZ237">
        <v>0.30346525000000002</v>
      </c>
      <c r="CA237">
        <v>1467.52125</v>
      </c>
      <c r="CB237">
        <v>33.127049999999997</v>
      </c>
      <c r="CC237">
        <v>3.3889062499999998</v>
      </c>
      <c r="CD237">
        <v>3.3581462499999999</v>
      </c>
      <c r="CE237">
        <v>26.073237500000001</v>
      </c>
      <c r="CF237">
        <v>25.9191</v>
      </c>
      <c r="CG237">
        <v>1200.0487499999999</v>
      </c>
      <c r="CH237">
        <v>0.499984125</v>
      </c>
      <c r="CI237">
        <v>0.50001587499999989</v>
      </c>
      <c r="CJ237">
        <v>0</v>
      </c>
      <c r="CK237">
        <v>753.1891250000001</v>
      </c>
      <c r="CL237">
        <v>4.9990899999999998</v>
      </c>
      <c r="CM237">
        <v>7691.6374999999998</v>
      </c>
      <c r="CN237">
        <v>9558.1962499999991</v>
      </c>
      <c r="CO237">
        <v>41.859250000000003</v>
      </c>
      <c r="CP237">
        <v>43.734250000000003</v>
      </c>
      <c r="CQ237">
        <v>42.648249999999997</v>
      </c>
      <c r="CR237">
        <v>42.757750000000001</v>
      </c>
      <c r="CS237">
        <v>43.25</v>
      </c>
      <c r="CT237">
        <v>597.505</v>
      </c>
      <c r="CU237">
        <v>597.54500000000007</v>
      </c>
      <c r="CV237">
        <v>0</v>
      </c>
      <c r="CW237">
        <v>1674579243.2</v>
      </c>
      <c r="CX237">
        <v>0</v>
      </c>
      <c r="CY237">
        <v>1674577646.0999999</v>
      </c>
      <c r="CZ237" t="s">
        <v>356</v>
      </c>
      <c r="DA237">
        <v>1674577646.0999999</v>
      </c>
      <c r="DB237">
        <v>1674577639.5999999</v>
      </c>
      <c r="DC237">
        <v>30</v>
      </c>
      <c r="DD237">
        <v>-0.48</v>
      </c>
      <c r="DE237">
        <v>-5.1999999999999998E-2</v>
      </c>
      <c r="DF237">
        <v>-5.7220000000000004</v>
      </c>
      <c r="DG237">
        <v>0.21299999999999999</v>
      </c>
      <c r="DH237">
        <v>415</v>
      </c>
      <c r="DI237">
        <v>32</v>
      </c>
      <c r="DJ237">
        <v>0.4</v>
      </c>
      <c r="DK237">
        <v>0.18</v>
      </c>
      <c r="DL237">
        <v>-21.8059175</v>
      </c>
      <c r="DM237">
        <v>-0.52040037523447014</v>
      </c>
      <c r="DN237">
        <v>6.7615349172728226E-2</v>
      </c>
      <c r="DO237">
        <v>0</v>
      </c>
      <c r="DP237">
        <v>0.30522195000000002</v>
      </c>
      <c r="DQ237">
        <v>-1.679684803002968E-3</v>
      </c>
      <c r="DR237">
        <v>1.5457613649913771E-3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357</v>
      </c>
      <c r="EA237">
        <v>3.2972899999999998</v>
      </c>
      <c r="EB237">
        <v>2.6250800000000001</v>
      </c>
      <c r="EC237">
        <v>0.23629500000000001</v>
      </c>
      <c r="ED237">
        <v>0.23615900000000001</v>
      </c>
      <c r="EE237">
        <v>0.13808100000000001</v>
      </c>
      <c r="EF237">
        <v>0.135935</v>
      </c>
      <c r="EG237">
        <v>23054.3</v>
      </c>
      <c r="EH237">
        <v>23442.5</v>
      </c>
      <c r="EI237">
        <v>28092.2</v>
      </c>
      <c r="EJ237">
        <v>29545.4</v>
      </c>
      <c r="EK237">
        <v>33333.699999999997</v>
      </c>
      <c r="EL237">
        <v>35456.6</v>
      </c>
      <c r="EM237">
        <v>39658.800000000003</v>
      </c>
      <c r="EN237">
        <v>42236</v>
      </c>
      <c r="EO237">
        <v>2.1827200000000002</v>
      </c>
      <c r="EP237">
        <v>2.2216200000000002</v>
      </c>
      <c r="EQ237">
        <v>0.162218</v>
      </c>
      <c r="ER237">
        <v>0</v>
      </c>
      <c r="ES237">
        <v>30.382200000000001</v>
      </c>
      <c r="ET237">
        <v>999.9</v>
      </c>
      <c r="EU237">
        <v>74.599999999999994</v>
      </c>
      <c r="EV237">
        <v>32</v>
      </c>
      <c r="EW237">
        <v>35.139600000000002</v>
      </c>
      <c r="EX237">
        <v>57.426400000000001</v>
      </c>
      <c r="EY237">
        <v>-7.2676299999999996</v>
      </c>
      <c r="EZ237">
        <v>2</v>
      </c>
      <c r="FA237">
        <v>0.40282800000000002</v>
      </c>
      <c r="FB237">
        <v>-7.9406299999999999E-2</v>
      </c>
      <c r="FC237">
        <v>20.2743</v>
      </c>
      <c r="FD237">
        <v>5.2210299999999998</v>
      </c>
      <c r="FE237">
        <v>12.007400000000001</v>
      </c>
      <c r="FF237">
        <v>4.9869000000000003</v>
      </c>
      <c r="FG237">
        <v>3.2846500000000001</v>
      </c>
      <c r="FH237">
        <v>9999</v>
      </c>
      <c r="FI237">
        <v>9999</v>
      </c>
      <c r="FJ237">
        <v>9999</v>
      </c>
      <c r="FK237">
        <v>999.9</v>
      </c>
      <c r="FL237">
        <v>1.86572</v>
      </c>
      <c r="FM237">
        <v>1.8621700000000001</v>
      </c>
      <c r="FN237">
        <v>1.8641700000000001</v>
      </c>
      <c r="FO237">
        <v>1.8602000000000001</v>
      </c>
      <c r="FP237">
        <v>1.8609599999999999</v>
      </c>
      <c r="FQ237">
        <v>1.86012</v>
      </c>
      <c r="FR237">
        <v>1.86182</v>
      </c>
      <c r="FS237">
        <v>1.8583799999999999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-7.59</v>
      </c>
      <c r="GH237">
        <v>0.21299999999999999</v>
      </c>
      <c r="GI237">
        <v>-4.3160023200825837</v>
      </c>
      <c r="GJ237">
        <v>-4.0448538125570227E-3</v>
      </c>
      <c r="GK237">
        <v>1.839783264315481E-6</v>
      </c>
      <c r="GL237">
        <v>-4.1587272622942942E-10</v>
      </c>
      <c r="GM237">
        <v>0.21294000000000321</v>
      </c>
      <c r="GN237">
        <v>0</v>
      </c>
      <c r="GO237">
        <v>0</v>
      </c>
      <c r="GP237">
        <v>0</v>
      </c>
      <c r="GQ237">
        <v>5</v>
      </c>
      <c r="GR237">
        <v>2081</v>
      </c>
      <c r="GS237">
        <v>3</v>
      </c>
      <c r="GT237">
        <v>31</v>
      </c>
      <c r="GU237">
        <v>26.4</v>
      </c>
      <c r="GV237">
        <v>26.5</v>
      </c>
      <c r="GW237">
        <v>3.7793000000000001</v>
      </c>
      <c r="GX237">
        <v>2.49634</v>
      </c>
      <c r="GY237">
        <v>2.04956</v>
      </c>
      <c r="GZ237">
        <v>2.6245099999999999</v>
      </c>
      <c r="HA237">
        <v>2.1972700000000001</v>
      </c>
      <c r="HB237">
        <v>2.3083499999999999</v>
      </c>
      <c r="HC237">
        <v>36.789200000000001</v>
      </c>
      <c r="HD237">
        <v>14.639900000000001</v>
      </c>
      <c r="HE237">
        <v>18</v>
      </c>
      <c r="HF237">
        <v>664.55499999999995</v>
      </c>
      <c r="HG237">
        <v>776.88300000000004</v>
      </c>
      <c r="HH237">
        <v>30.9998</v>
      </c>
      <c r="HI237">
        <v>32.561799999999998</v>
      </c>
      <c r="HJ237">
        <v>30.0002</v>
      </c>
      <c r="HK237">
        <v>32.512900000000002</v>
      </c>
      <c r="HL237">
        <v>32.524700000000003</v>
      </c>
      <c r="HM237">
        <v>75.6096</v>
      </c>
      <c r="HN237">
        <v>0</v>
      </c>
      <c r="HO237">
        <v>100</v>
      </c>
      <c r="HP237">
        <v>31</v>
      </c>
      <c r="HQ237">
        <v>1481.53</v>
      </c>
      <c r="HR237">
        <v>33.932099999999998</v>
      </c>
      <c r="HS237">
        <v>98.997100000000003</v>
      </c>
      <c r="HT237">
        <v>97.936599999999999</v>
      </c>
    </row>
    <row r="238" spans="1:228" x14ac:dyDescent="0.2">
      <c r="A238">
        <v>223</v>
      </c>
      <c r="B238">
        <v>1674579234.5</v>
      </c>
      <c r="C238">
        <v>886.5</v>
      </c>
      <c r="D238" t="s">
        <v>805</v>
      </c>
      <c r="E238" t="s">
        <v>806</v>
      </c>
      <c r="F238">
        <v>4</v>
      </c>
      <c r="G238">
        <v>1674579232.5</v>
      </c>
      <c r="H238">
        <f t="shared" si="102"/>
        <v>3.4120692998278033E-4</v>
      </c>
      <c r="I238">
        <f t="shared" si="103"/>
        <v>0.34120692998278035</v>
      </c>
      <c r="J238">
        <f t="shared" si="104"/>
        <v>12.332992180435166</v>
      </c>
      <c r="K238">
        <f t="shared" si="105"/>
        <v>1452.8228571428569</v>
      </c>
      <c r="L238">
        <f t="shared" si="106"/>
        <v>436.80978612190859</v>
      </c>
      <c r="M238">
        <f t="shared" si="107"/>
        <v>44.323514032432378</v>
      </c>
      <c r="N238">
        <f t="shared" si="108"/>
        <v>147.41934897318953</v>
      </c>
      <c r="O238">
        <f t="shared" si="109"/>
        <v>1.9997930125219665E-2</v>
      </c>
      <c r="P238">
        <f t="shared" si="110"/>
        <v>2.76815182322279</v>
      </c>
      <c r="Q238">
        <f t="shared" si="111"/>
        <v>1.9918014874031387E-2</v>
      </c>
      <c r="R238">
        <f t="shared" si="112"/>
        <v>1.2455912643151462E-2</v>
      </c>
      <c r="S238">
        <f t="shared" si="113"/>
        <v>226.11338876372031</v>
      </c>
      <c r="T238">
        <f t="shared" si="114"/>
        <v>33.9013456431517</v>
      </c>
      <c r="U238">
        <f t="shared" si="115"/>
        <v>33.020985714285708</v>
      </c>
      <c r="V238">
        <f t="shared" si="116"/>
        <v>5.0580672262932662</v>
      </c>
      <c r="W238">
        <f t="shared" si="117"/>
        <v>68.692958045168922</v>
      </c>
      <c r="X238">
        <f t="shared" si="118"/>
        <v>3.3921905742613347</v>
      </c>
      <c r="Y238">
        <f t="shared" si="119"/>
        <v>4.9381926048821576</v>
      </c>
      <c r="Z238">
        <f t="shared" si="120"/>
        <v>1.6658766520319315</v>
      </c>
      <c r="AA238">
        <f t="shared" si="121"/>
        <v>-15.047225612240613</v>
      </c>
      <c r="AB238">
        <f t="shared" si="122"/>
        <v>-63.615299143306231</v>
      </c>
      <c r="AC238">
        <f t="shared" si="123"/>
        <v>-5.2532609552206129</v>
      </c>
      <c r="AD238">
        <f t="shared" si="124"/>
        <v>142.19760305295284</v>
      </c>
      <c r="AE238">
        <f t="shared" si="125"/>
        <v>23.231625992595415</v>
      </c>
      <c r="AF238">
        <f t="shared" si="126"/>
        <v>0.34026723573253609</v>
      </c>
      <c r="AG238">
        <f t="shared" si="127"/>
        <v>12.332992180435166</v>
      </c>
      <c r="AH238">
        <v>1524.1317875035691</v>
      </c>
      <c r="AI238">
        <v>1505.69309090909</v>
      </c>
      <c r="AJ238">
        <v>1.7509266479034371</v>
      </c>
      <c r="AK238">
        <v>62.033969261683353</v>
      </c>
      <c r="AL238">
        <f t="shared" si="128"/>
        <v>0.34120692998278035</v>
      </c>
      <c r="AM238">
        <v>33.126613454545449</v>
      </c>
      <c r="AN238">
        <v>33.431044848484852</v>
      </c>
      <c r="AO238">
        <v>1.1203775099638099E-6</v>
      </c>
      <c r="AP238">
        <v>98.33</v>
      </c>
      <c r="AQ238">
        <v>29</v>
      </c>
      <c r="AR238">
        <v>4</v>
      </c>
      <c r="AS238">
        <f t="shared" si="129"/>
        <v>1</v>
      </c>
      <c r="AT238">
        <f t="shared" si="130"/>
        <v>0</v>
      </c>
      <c r="AU238">
        <f t="shared" si="131"/>
        <v>47415.478023546035</v>
      </c>
      <c r="AV238">
        <f t="shared" si="132"/>
        <v>1199.984285714286</v>
      </c>
      <c r="AW238">
        <f t="shared" si="133"/>
        <v>1025.912135110736</v>
      </c>
      <c r="AX238">
        <f t="shared" si="134"/>
        <v>0.85493797487528422</v>
      </c>
      <c r="AY238">
        <f t="shared" si="135"/>
        <v>0.18843029150929855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1674579232.5</v>
      </c>
      <c r="BF238">
        <v>1452.8228571428569</v>
      </c>
      <c r="BG238">
        <v>1474.724285714286</v>
      </c>
      <c r="BH238">
        <v>33.430157142857141</v>
      </c>
      <c r="BI238">
        <v>33.126557142857138</v>
      </c>
      <c r="BJ238">
        <v>1460.418571428572</v>
      </c>
      <c r="BK238">
        <v>33.217228571428571</v>
      </c>
      <c r="BL238">
        <v>649.98428571428565</v>
      </c>
      <c r="BM238">
        <v>101.371</v>
      </c>
      <c r="BN238">
        <v>9.9973042857142841E-2</v>
      </c>
      <c r="BO238">
        <v>32.594714285714289</v>
      </c>
      <c r="BP238">
        <v>33.020985714285708</v>
      </c>
      <c r="BQ238">
        <v>999.89999999999986</v>
      </c>
      <c r="BR238">
        <v>0</v>
      </c>
      <c r="BS238">
        <v>0</v>
      </c>
      <c r="BT238">
        <v>8983.9285714285706</v>
      </c>
      <c r="BU238">
        <v>0</v>
      </c>
      <c r="BV238">
        <v>48.3247</v>
      </c>
      <c r="BW238">
        <v>-21.900571428571428</v>
      </c>
      <c r="BX238">
        <v>1503.0714285714289</v>
      </c>
      <c r="BY238">
        <v>1525.251428571429</v>
      </c>
      <c r="BZ238">
        <v>0.30361185714285721</v>
      </c>
      <c r="CA238">
        <v>1474.724285714286</v>
      </c>
      <c r="CB238">
        <v>33.126557142857138</v>
      </c>
      <c r="CC238">
        <v>3.388845714285714</v>
      </c>
      <c r="CD238">
        <v>3.3580700000000001</v>
      </c>
      <c r="CE238">
        <v>26.07291428571429</v>
      </c>
      <c r="CF238">
        <v>25.91874285714286</v>
      </c>
      <c r="CG238">
        <v>1199.984285714286</v>
      </c>
      <c r="CH238">
        <v>0.49998357142857142</v>
      </c>
      <c r="CI238">
        <v>0.50001642857142869</v>
      </c>
      <c r="CJ238">
        <v>0</v>
      </c>
      <c r="CK238">
        <v>753.06200000000001</v>
      </c>
      <c r="CL238">
        <v>4.9990899999999998</v>
      </c>
      <c r="CM238">
        <v>7691.1471428571431</v>
      </c>
      <c r="CN238">
        <v>9557.6642857142851</v>
      </c>
      <c r="CO238">
        <v>41.857000000000014</v>
      </c>
      <c r="CP238">
        <v>43.732000000000014</v>
      </c>
      <c r="CQ238">
        <v>42.625</v>
      </c>
      <c r="CR238">
        <v>42.767714285714291</v>
      </c>
      <c r="CS238">
        <v>43.25</v>
      </c>
      <c r="CT238">
        <v>597.47428571428566</v>
      </c>
      <c r="CU238">
        <v>597.51142857142861</v>
      </c>
      <c r="CV238">
        <v>0</v>
      </c>
      <c r="CW238">
        <v>1674579246.8</v>
      </c>
      <c r="CX238">
        <v>0</v>
      </c>
      <c r="CY238">
        <v>1674577646.0999999</v>
      </c>
      <c r="CZ238" t="s">
        <v>356</v>
      </c>
      <c r="DA238">
        <v>1674577646.0999999</v>
      </c>
      <c r="DB238">
        <v>1674577639.5999999</v>
      </c>
      <c r="DC238">
        <v>30</v>
      </c>
      <c r="DD238">
        <v>-0.48</v>
      </c>
      <c r="DE238">
        <v>-5.1999999999999998E-2</v>
      </c>
      <c r="DF238">
        <v>-5.7220000000000004</v>
      </c>
      <c r="DG238">
        <v>0.21299999999999999</v>
      </c>
      <c r="DH238">
        <v>415</v>
      </c>
      <c r="DI238">
        <v>32</v>
      </c>
      <c r="DJ238">
        <v>0.4</v>
      </c>
      <c r="DK238">
        <v>0.18</v>
      </c>
      <c r="DL238">
        <v>-21.844027499999999</v>
      </c>
      <c r="DM238">
        <v>-0.40810469043145442</v>
      </c>
      <c r="DN238">
        <v>5.9618721839284662E-2</v>
      </c>
      <c r="DO238">
        <v>0</v>
      </c>
      <c r="DP238">
        <v>0.30517994999999998</v>
      </c>
      <c r="DQ238">
        <v>-1.258261913696114E-2</v>
      </c>
      <c r="DR238">
        <v>1.5487349506936329E-3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357</v>
      </c>
      <c r="EA238">
        <v>3.2971599999999999</v>
      </c>
      <c r="EB238">
        <v>2.6253199999999999</v>
      </c>
      <c r="EC238">
        <v>0.23694399999999999</v>
      </c>
      <c r="ED238">
        <v>0.23679600000000001</v>
      </c>
      <c r="EE238">
        <v>0.13808200000000001</v>
      </c>
      <c r="EF238">
        <v>0.135935</v>
      </c>
      <c r="EG238">
        <v>23034.400000000001</v>
      </c>
      <c r="EH238">
        <v>23422.7</v>
      </c>
      <c r="EI238">
        <v>28091.9</v>
      </c>
      <c r="EJ238">
        <v>29545.200000000001</v>
      </c>
      <c r="EK238">
        <v>33333.5</v>
      </c>
      <c r="EL238">
        <v>35456.699999999997</v>
      </c>
      <c r="EM238">
        <v>39658.6</v>
      </c>
      <c r="EN238">
        <v>42236.1</v>
      </c>
      <c r="EO238">
        <v>2.18275</v>
      </c>
      <c r="EP238">
        <v>2.2216499999999999</v>
      </c>
      <c r="EQ238">
        <v>0.16257199999999999</v>
      </c>
      <c r="ER238">
        <v>0</v>
      </c>
      <c r="ES238">
        <v>30.384799999999998</v>
      </c>
      <c r="ET238">
        <v>999.9</v>
      </c>
      <c r="EU238">
        <v>74.599999999999994</v>
      </c>
      <c r="EV238">
        <v>32</v>
      </c>
      <c r="EW238">
        <v>35.1404</v>
      </c>
      <c r="EX238">
        <v>57.3964</v>
      </c>
      <c r="EY238">
        <v>-7.1554500000000001</v>
      </c>
      <c r="EZ238">
        <v>2</v>
      </c>
      <c r="FA238">
        <v>0.40288099999999999</v>
      </c>
      <c r="FB238">
        <v>-8.1356200000000004E-2</v>
      </c>
      <c r="FC238">
        <v>20.2744</v>
      </c>
      <c r="FD238">
        <v>5.22058</v>
      </c>
      <c r="FE238">
        <v>12.006500000000001</v>
      </c>
      <c r="FF238">
        <v>4.9871499999999997</v>
      </c>
      <c r="FG238">
        <v>3.2846500000000001</v>
      </c>
      <c r="FH238">
        <v>9999</v>
      </c>
      <c r="FI238">
        <v>9999</v>
      </c>
      <c r="FJ238">
        <v>9999</v>
      </c>
      <c r="FK238">
        <v>999.9</v>
      </c>
      <c r="FL238">
        <v>1.86571</v>
      </c>
      <c r="FM238">
        <v>1.8621700000000001</v>
      </c>
      <c r="FN238">
        <v>1.8641700000000001</v>
      </c>
      <c r="FO238">
        <v>1.8602000000000001</v>
      </c>
      <c r="FP238">
        <v>1.8609599999999999</v>
      </c>
      <c r="FQ238">
        <v>1.8601099999999999</v>
      </c>
      <c r="FR238">
        <v>1.8617999999999999</v>
      </c>
      <c r="FS238">
        <v>1.8583700000000001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-7.6</v>
      </c>
      <c r="GH238">
        <v>0.21290000000000001</v>
      </c>
      <c r="GI238">
        <v>-4.3160023200825837</v>
      </c>
      <c r="GJ238">
        <v>-4.0448538125570227E-3</v>
      </c>
      <c r="GK238">
        <v>1.839783264315481E-6</v>
      </c>
      <c r="GL238">
        <v>-4.1587272622942942E-10</v>
      </c>
      <c r="GM238">
        <v>0.21294000000000321</v>
      </c>
      <c r="GN238">
        <v>0</v>
      </c>
      <c r="GO238">
        <v>0</v>
      </c>
      <c r="GP238">
        <v>0</v>
      </c>
      <c r="GQ238">
        <v>5</v>
      </c>
      <c r="GR238">
        <v>2081</v>
      </c>
      <c r="GS238">
        <v>3</v>
      </c>
      <c r="GT238">
        <v>31</v>
      </c>
      <c r="GU238">
        <v>26.5</v>
      </c>
      <c r="GV238">
        <v>26.6</v>
      </c>
      <c r="GW238">
        <v>3.7939500000000002</v>
      </c>
      <c r="GX238">
        <v>2.4877899999999999</v>
      </c>
      <c r="GY238">
        <v>2.04834</v>
      </c>
      <c r="GZ238">
        <v>2.6245099999999999</v>
      </c>
      <c r="HA238">
        <v>2.1972700000000001</v>
      </c>
      <c r="HB238">
        <v>2.3718300000000001</v>
      </c>
      <c r="HC238">
        <v>36.789200000000001</v>
      </c>
      <c r="HD238">
        <v>14.6486</v>
      </c>
      <c r="HE238">
        <v>18</v>
      </c>
      <c r="HF238">
        <v>664.57500000000005</v>
      </c>
      <c r="HG238">
        <v>776.90800000000002</v>
      </c>
      <c r="HH238">
        <v>30.999600000000001</v>
      </c>
      <c r="HI238">
        <v>32.563600000000001</v>
      </c>
      <c r="HJ238">
        <v>30.000299999999999</v>
      </c>
      <c r="HK238">
        <v>32.512900000000002</v>
      </c>
      <c r="HL238">
        <v>32.524700000000003</v>
      </c>
      <c r="HM238">
        <v>75.881299999999996</v>
      </c>
      <c r="HN238">
        <v>0</v>
      </c>
      <c r="HO238">
        <v>100</v>
      </c>
      <c r="HP238">
        <v>31</v>
      </c>
      <c r="HQ238">
        <v>1488.21</v>
      </c>
      <c r="HR238">
        <v>33.932099999999998</v>
      </c>
      <c r="HS238">
        <v>98.996300000000005</v>
      </c>
      <c r="HT238">
        <v>97.936300000000003</v>
      </c>
    </row>
    <row r="239" spans="1:228" x14ac:dyDescent="0.2">
      <c r="A239">
        <v>224</v>
      </c>
      <c r="B239">
        <v>1674579238.5</v>
      </c>
      <c r="C239">
        <v>890.5</v>
      </c>
      <c r="D239" t="s">
        <v>807</v>
      </c>
      <c r="E239" t="s">
        <v>808</v>
      </c>
      <c r="F239">
        <v>4</v>
      </c>
      <c r="G239">
        <v>1674579236.1875</v>
      </c>
      <c r="H239">
        <f t="shared" si="102"/>
        <v>3.3414622592170383E-4</v>
      </c>
      <c r="I239">
        <f t="shared" si="103"/>
        <v>0.33414622592170384</v>
      </c>
      <c r="J239">
        <f t="shared" si="104"/>
        <v>12.487334398115586</v>
      </c>
      <c r="K239">
        <f t="shared" si="105"/>
        <v>1458.925</v>
      </c>
      <c r="L239">
        <f t="shared" si="106"/>
        <v>408.51450163203157</v>
      </c>
      <c r="M239">
        <f t="shared" si="107"/>
        <v>41.452291060693085</v>
      </c>
      <c r="N239">
        <f t="shared" si="108"/>
        <v>148.03827892062219</v>
      </c>
      <c r="O239">
        <f t="shared" si="109"/>
        <v>1.9561475651434852E-2</v>
      </c>
      <c r="P239">
        <f t="shared" si="110"/>
        <v>2.7752697549634884</v>
      </c>
      <c r="Q239">
        <f t="shared" si="111"/>
        <v>1.9485198740070857E-2</v>
      </c>
      <c r="R239">
        <f t="shared" si="112"/>
        <v>1.2185077499516375E-2</v>
      </c>
      <c r="S239">
        <f t="shared" si="113"/>
        <v>226.10321623614399</v>
      </c>
      <c r="T239">
        <f t="shared" si="114"/>
        <v>33.896111297465715</v>
      </c>
      <c r="U239">
        <f t="shared" si="115"/>
        <v>33.026412499999999</v>
      </c>
      <c r="V239">
        <f t="shared" si="116"/>
        <v>5.0596095054137082</v>
      </c>
      <c r="W239">
        <f t="shared" si="117"/>
        <v>68.704231208781692</v>
      </c>
      <c r="X239">
        <f t="shared" si="118"/>
        <v>3.391982208803662</v>
      </c>
      <c r="Y239">
        <f t="shared" si="119"/>
        <v>4.9370790548488133</v>
      </c>
      <c r="Z239">
        <f t="shared" si="120"/>
        <v>1.6676272966100463</v>
      </c>
      <c r="AA239">
        <f t="shared" si="121"/>
        <v>-14.735848563147139</v>
      </c>
      <c r="AB239">
        <f t="shared" si="122"/>
        <v>-65.189583457992626</v>
      </c>
      <c r="AC239">
        <f t="shared" si="123"/>
        <v>-5.3694939253318346</v>
      </c>
      <c r="AD239">
        <f t="shared" si="124"/>
        <v>140.80829028967241</v>
      </c>
      <c r="AE239">
        <f t="shared" si="125"/>
        <v>23.338562918257026</v>
      </c>
      <c r="AF239">
        <f t="shared" si="126"/>
        <v>0.33828703209939692</v>
      </c>
      <c r="AG239">
        <f t="shared" si="127"/>
        <v>12.487334398115586</v>
      </c>
      <c r="AH239">
        <v>1531.0592537101679</v>
      </c>
      <c r="AI239">
        <v>1512.5412121212121</v>
      </c>
      <c r="AJ239">
        <v>1.733179846412543</v>
      </c>
      <c r="AK239">
        <v>62.033969261683353</v>
      </c>
      <c r="AL239">
        <f t="shared" si="128"/>
        <v>0.33414622592170384</v>
      </c>
      <c r="AM239">
        <v>33.125920519480523</v>
      </c>
      <c r="AN239">
        <v>33.424073939393928</v>
      </c>
      <c r="AO239">
        <v>-3.588885346017385E-6</v>
      </c>
      <c r="AP239">
        <v>98.33</v>
      </c>
      <c r="AQ239">
        <v>29</v>
      </c>
      <c r="AR239">
        <v>4</v>
      </c>
      <c r="AS239">
        <f t="shared" si="129"/>
        <v>1</v>
      </c>
      <c r="AT239">
        <f t="shared" si="130"/>
        <v>0</v>
      </c>
      <c r="AU239">
        <f t="shared" si="131"/>
        <v>47612.445420258533</v>
      </c>
      <c r="AV239">
        <f t="shared" si="132"/>
        <v>1199.92625</v>
      </c>
      <c r="AW239">
        <f t="shared" si="133"/>
        <v>1025.8629135938568</v>
      </c>
      <c r="AX239">
        <f t="shared" si="134"/>
        <v>0.85493830441150598</v>
      </c>
      <c r="AY239">
        <f t="shared" si="135"/>
        <v>0.18843092751420681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1674579236.1875</v>
      </c>
      <c r="BF239">
        <v>1458.925</v>
      </c>
      <c r="BG239">
        <v>1480.9237499999999</v>
      </c>
      <c r="BH239">
        <v>33.428162499999999</v>
      </c>
      <c r="BI239">
        <v>33.126337500000012</v>
      </c>
      <c r="BJ239">
        <v>1466.5287499999999</v>
      </c>
      <c r="BK239">
        <v>33.215249999999997</v>
      </c>
      <c r="BL239">
        <v>650.00324999999998</v>
      </c>
      <c r="BM239">
        <v>101.370875</v>
      </c>
      <c r="BN239">
        <v>9.9919537499999989E-2</v>
      </c>
      <c r="BO239">
        <v>32.590712500000002</v>
      </c>
      <c r="BP239">
        <v>33.026412499999999</v>
      </c>
      <c r="BQ239">
        <v>999.9</v>
      </c>
      <c r="BR239">
        <v>0</v>
      </c>
      <c r="BS239">
        <v>0</v>
      </c>
      <c r="BT239">
        <v>9021.71875</v>
      </c>
      <c r="BU239">
        <v>0</v>
      </c>
      <c r="BV239">
        <v>45.220937499999998</v>
      </c>
      <c r="BW239">
        <v>-21.995437500000001</v>
      </c>
      <c r="BX239">
        <v>1509.3824999999999</v>
      </c>
      <c r="BY239">
        <v>1531.6587500000001</v>
      </c>
      <c r="BZ239">
        <v>0.30184549999999999</v>
      </c>
      <c r="CA239">
        <v>1480.9237499999999</v>
      </c>
      <c r="CB239">
        <v>33.126337500000012</v>
      </c>
      <c r="CC239">
        <v>3.3886400000000001</v>
      </c>
      <c r="CD239">
        <v>3.3580412499999999</v>
      </c>
      <c r="CE239">
        <v>26.071899999999999</v>
      </c>
      <c r="CF239">
        <v>25.918600000000001</v>
      </c>
      <c r="CG239">
        <v>1199.92625</v>
      </c>
      <c r="CH239">
        <v>0.49997225000000001</v>
      </c>
      <c r="CI239">
        <v>0.50002774999999999</v>
      </c>
      <c r="CJ239">
        <v>0</v>
      </c>
      <c r="CK239">
        <v>753.25037500000008</v>
      </c>
      <c r="CL239">
        <v>4.9990899999999998</v>
      </c>
      <c r="CM239">
        <v>7690.9712500000014</v>
      </c>
      <c r="CN239">
        <v>9557.15625</v>
      </c>
      <c r="CO239">
        <v>41.835624999999993</v>
      </c>
      <c r="CP239">
        <v>43.726374999999997</v>
      </c>
      <c r="CQ239">
        <v>42.640500000000003</v>
      </c>
      <c r="CR239">
        <v>42.75</v>
      </c>
      <c r="CS239">
        <v>43.25</v>
      </c>
      <c r="CT239">
        <v>597.43124999999998</v>
      </c>
      <c r="CU239">
        <v>597.49500000000012</v>
      </c>
      <c r="CV239">
        <v>0</v>
      </c>
      <c r="CW239">
        <v>1674579251</v>
      </c>
      <c r="CX239">
        <v>0</v>
      </c>
      <c r="CY239">
        <v>1674577646.0999999</v>
      </c>
      <c r="CZ239" t="s">
        <v>356</v>
      </c>
      <c r="DA239">
        <v>1674577646.0999999</v>
      </c>
      <c r="DB239">
        <v>1674577639.5999999</v>
      </c>
      <c r="DC239">
        <v>30</v>
      </c>
      <c r="DD239">
        <v>-0.48</v>
      </c>
      <c r="DE239">
        <v>-5.1999999999999998E-2</v>
      </c>
      <c r="DF239">
        <v>-5.7220000000000004</v>
      </c>
      <c r="DG239">
        <v>0.21299999999999999</v>
      </c>
      <c r="DH239">
        <v>415</v>
      </c>
      <c r="DI239">
        <v>32</v>
      </c>
      <c r="DJ239">
        <v>0.4</v>
      </c>
      <c r="DK239">
        <v>0.18</v>
      </c>
      <c r="DL239">
        <v>-21.8862375</v>
      </c>
      <c r="DM239">
        <v>-0.64473658536583178</v>
      </c>
      <c r="DN239">
        <v>7.9063097230945734E-2</v>
      </c>
      <c r="DO239">
        <v>0</v>
      </c>
      <c r="DP239">
        <v>0.30423457500000001</v>
      </c>
      <c r="DQ239">
        <v>-1.7223320825515979E-2</v>
      </c>
      <c r="DR239">
        <v>2.1146489884552979E-3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357</v>
      </c>
      <c r="EA239">
        <v>3.29732</v>
      </c>
      <c r="EB239">
        <v>2.6253899999999999</v>
      </c>
      <c r="EC239">
        <v>0.237597</v>
      </c>
      <c r="ED239">
        <v>0.237454</v>
      </c>
      <c r="EE239">
        <v>0.13806499999999999</v>
      </c>
      <c r="EF239">
        <v>0.135938</v>
      </c>
      <c r="EG239">
        <v>23014.799999999999</v>
      </c>
      <c r="EH239">
        <v>23402.6</v>
      </c>
      <c r="EI239">
        <v>28092.1</v>
      </c>
      <c r="EJ239">
        <v>29545.5</v>
      </c>
      <c r="EK239">
        <v>33334.1</v>
      </c>
      <c r="EL239">
        <v>35456.800000000003</v>
      </c>
      <c r="EM239">
        <v>39658.5</v>
      </c>
      <c r="EN239">
        <v>42236.3</v>
      </c>
      <c r="EO239">
        <v>2.1827200000000002</v>
      </c>
      <c r="EP239">
        <v>2.2218</v>
      </c>
      <c r="EQ239">
        <v>0.16277700000000001</v>
      </c>
      <c r="ER239">
        <v>0</v>
      </c>
      <c r="ES239">
        <v>30.385899999999999</v>
      </c>
      <c r="ET239">
        <v>999.9</v>
      </c>
      <c r="EU239">
        <v>74.599999999999994</v>
      </c>
      <c r="EV239">
        <v>32</v>
      </c>
      <c r="EW239">
        <v>35.140300000000003</v>
      </c>
      <c r="EX239">
        <v>57.636400000000002</v>
      </c>
      <c r="EY239">
        <v>-7.34375</v>
      </c>
      <c r="EZ239">
        <v>2</v>
      </c>
      <c r="FA239">
        <v>0.403082</v>
      </c>
      <c r="FB239">
        <v>-8.4267400000000006E-2</v>
      </c>
      <c r="FC239">
        <v>20.2743</v>
      </c>
      <c r="FD239">
        <v>5.2207299999999996</v>
      </c>
      <c r="FE239">
        <v>12.0083</v>
      </c>
      <c r="FF239">
        <v>4.9870000000000001</v>
      </c>
      <c r="FG239">
        <v>3.2846500000000001</v>
      </c>
      <c r="FH239">
        <v>9999</v>
      </c>
      <c r="FI239">
        <v>9999</v>
      </c>
      <c r="FJ239">
        <v>9999</v>
      </c>
      <c r="FK239">
        <v>999.9</v>
      </c>
      <c r="FL239">
        <v>1.86574</v>
      </c>
      <c r="FM239">
        <v>1.8621700000000001</v>
      </c>
      <c r="FN239">
        <v>1.8641700000000001</v>
      </c>
      <c r="FO239">
        <v>1.8602099999999999</v>
      </c>
      <c r="FP239">
        <v>1.8609599999999999</v>
      </c>
      <c r="FQ239">
        <v>1.8601399999999999</v>
      </c>
      <c r="FR239">
        <v>1.8618300000000001</v>
      </c>
      <c r="FS239">
        <v>1.85839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-7.6</v>
      </c>
      <c r="GH239">
        <v>0.21299999999999999</v>
      </c>
      <c r="GI239">
        <v>-4.3160023200825837</v>
      </c>
      <c r="GJ239">
        <v>-4.0448538125570227E-3</v>
      </c>
      <c r="GK239">
        <v>1.839783264315481E-6</v>
      </c>
      <c r="GL239">
        <v>-4.1587272622942942E-10</v>
      </c>
      <c r="GM239">
        <v>0.21294000000000321</v>
      </c>
      <c r="GN239">
        <v>0</v>
      </c>
      <c r="GO239">
        <v>0</v>
      </c>
      <c r="GP239">
        <v>0</v>
      </c>
      <c r="GQ239">
        <v>5</v>
      </c>
      <c r="GR239">
        <v>2081</v>
      </c>
      <c r="GS239">
        <v>3</v>
      </c>
      <c r="GT239">
        <v>31</v>
      </c>
      <c r="GU239">
        <v>26.5</v>
      </c>
      <c r="GV239">
        <v>26.6</v>
      </c>
      <c r="GW239">
        <v>3.8061500000000001</v>
      </c>
      <c r="GX239">
        <v>2.49268</v>
      </c>
      <c r="GY239">
        <v>2.04834</v>
      </c>
      <c r="GZ239">
        <v>2.6245099999999999</v>
      </c>
      <c r="HA239">
        <v>2.1972700000000001</v>
      </c>
      <c r="HB239">
        <v>2.3303199999999999</v>
      </c>
      <c r="HC239">
        <v>36.789200000000001</v>
      </c>
      <c r="HD239">
        <v>14.6486</v>
      </c>
      <c r="HE239">
        <v>18</v>
      </c>
      <c r="HF239">
        <v>664.55499999999995</v>
      </c>
      <c r="HG239">
        <v>777.05700000000002</v>
      </c>
      <c r="HH239">
        <v>30.999400000000001</v>
      </c>
      <c r="HI239">
        <v>32.563600000000001</v>
      </c>
      <c r="HJ239">
        <v>30.0002</v>
      </c>
      <c r="HK239">
        <v>32.512900000000002</v>
      </c>
      <c r="HL239">
        <v>32.524700000000003</v>
      </c>
      <c r="HM239">
        <v>76.145099999999999</v>
      </c>
      <c r="HN239">
        <v>0</v>
      </c>
      <c r="HO239">
        <v>100</v>
      </c>
      <c r="HP239">
        <v>31</v>
      </c>
      <c r="HQ239">
        <v>1494.89</v>
      </c>
      <c r="HR239">
        <v>33.932099999999998</v>
      </c>
      <c r="HS239">
        <v>98.996399999999994</v>
      </c>
      <c r="HT239">
        <v>97.936999999999998</v>
      </c>
    </row>
    <row r="240" spans="1:228" x14ac:dyDescent="0.2">
      <c r="A240">
        <v>225</v>
      </c>
      <c r="B240">
        <v>1674579242.5</v>
      </c>
      <c r="C240">
        <v>894.5</v>
      </c>
      <c r="D240" t="s">
        <v>809</v>
      </c>
      <c r="E240" t="s">
        <v>810</v>
      </c>
      <c r="F240">
        <v>4</v>
      </c>
      <c r="G240">
        <v>1674579240.5</v>
      </c>
      <c r="H240">
        <f t="shared" si="102"/>
        <v>3.3130747249420482E-4</v>
      </c>
      <c r="I240">
        <f t="shared" si="103"/>
        <v>0.33130747249420484</v>
      </c>
      <c r="J240">
        <f t="shared" si="104"/>
        <v>12.96256897594615</v>
      </c>
      <c r="K240">
        <f t="shared" si="105"/>
        <v>1466.1728571428571</v>
      </c>
      <c r="L240">
        <f t="shared" si="106"/>
        <v>367.5553329211121</v>
      </c>
      <c r="M240">
        <f t="shared" si="107"/>
        <v>37.296134888704167</v>
      </c>
      <c r="N240">
        <f t="shared" si="108"/>
        <v>148.77373759094178</v>
      </c>
      <c r="O240">
        <f t="shared" si="109"/>
        <v>1.9384950042202684E-2</v>
      </c>
      <c r="P240">
        <f t="shared" si="110"/>
        <v>2.7750971004761626</v>
      </c>
      <c r="Q240">
        <f t="shared" si="111"/>
        <v>1.9310036100448357E-2</v>
      </c>
      <c r="R240">
        <f t="shared" si="112"/>
        <v>1.207547905381328E-2</v>
      </c>
      <c r="S240">
        <f t="shared" si="113"/>
        <v>226.11055294872114</v>
      </c>
      <c r="T240">
        <f t="shared" si="114"/>
        <v>33.889485412673167</v>
      </c>
      <c r="U240">
        <f t="shared" si="115"/>
        <v>33.027557142857127</v>
      </c>
      <c r="V240">
        <f t="shared" si="116"/>
        <v>5.0599348623390803</v>
      </c>
      <c r="W240">
        <f t="shared" si="117"/>
        <v>68.723095485804407</v>
      </c>
      <c r="X240">
        <f t="shared" si="118"/>
        <v>3.3914746041078456</v>
      </c>
      <c r="Y240">
        <f t="shared" si="119"/>
        <v>4.9349852187732086</v>
      </c>
      <c r="Z240">
        <f t="shared" si="120"/>
        <v>1.6684602582312347</v>
      </c>
      <c r="AA240">
        <f t="shared" si="121"/>
        <v>-14.610659536994433</v>
      </c>
      <c r="AB240">
        <f t="shared" si="122"/>
        <v>-66.482869300060415</v>
      </c>
      <c r="AC240">
        <f t="shared" si="123"/>
        <v>-5.4761878390157808</v>
      </c>
      <c r="AD240">
        <f t="shared" si="124"/>
        <v>139.54083627265049</v>
      </c>
      <c r="AE240">
        <f t="shared" si="125"/>
        <v>23.400381623270956</v>
      </c>
      <c r="AF240">
        <f t="shared" si="126"/>
        <v>0.33158707506966395</v>
      </c>
      <c r="AG240">
        <f t="shared" si="127"/>
        <v>12.96256897594615</v>
      </c>
      <c r="AH240">
        <v>1538.1144243386759</v>
      </c>
      <c r="AI240">
        <v>1519.349999999999</v>
      </c>
      <c r="AJ240">
        <v>1.678760109806259</v>
      </c>
      <c r="AK240">
        <v>62.033969261683353</v>
      </c>
      <c r="AL240">
        <f t="shared" si="128"/>
        <v>0.33130747249420484</v>
      </c>
      <c r="AM240">
        <v>33.127526432900439</v>
      </c>
      <c r="AN240">
        <v>33.423126666666661</v>
      </c>
      <c r="AO240">
        <v>-1.1320446330305281E-6</v>
      </c>
      <c r="AP240">
        <v>98.33</v>
      </c>
      <c r="AQ240">
        <v>29</v>
      </c>
      <c r="AR240">
        <v>4</v>
      </c>
      <c r="AS240">
        <f t="shared" si="129"/>
        <v>1</v>
      </c>
      <c r="AT240">
        <f t="shared" si="130"/>
        <v>0</v>
      </c>
      <c r="AU240">
        <f t="shared" si="131"/>
        <v>47608.852129655199</v>
      </c>
      <c r="AV240">
        <f t="shared" si="132"/>
        <v>1199.977142857143</v>
      </c>
      <c r="AW240">
        <f t="shared" si="133"/>
        <v>1025.9052564501146</v>
      </c>
      <c r="AX240">
        <f t="shared" si="134"/>
        <v>0.85493733156236318</v>
      </c>
      <c r="AY240">
        <f t="shared" si="135"/>
        <v>0.18842904991536122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1674579240.5</v>
      </c>
      <c r="BF240">
        <v>1466.1728571428571</v>
      </c>
      <c r="BG240">
        <v>1488.221428571429</v>
      </c>
      <c r="BH240">
        <v>33.423157142857143</v>
      </c>
      <c r="BI240">
        <v>33.127314285714277</v>
      </c>
      <c r="BJ240">
        <v>1473.7842857142859</v>
      </c>
      <c r="BK240">
        <v>33.210228571428573</v>
      </c>
      <c r="BL240">
        <v>650.01614285714277</v>
      </c>
      <c r="BM240">
        <v>101.3708571428571</v>
      </c>
      <c r="BN240">
        <v>9.994615714285715E-2</v>
      </c>
      <c r="BO240">
        <v>32.583185714285712</v>
      </c>
      <c r="BP240">
        <v>33.027557142857127</v>
      </c>
      <c r="BQ240">
        <v>999.89999999999986</v>
      </c>
      <c r="BR240">
        <v>0</v>
      </c>
      <c r="BS240">
        <v>0</v>
      </c>
      <c r="BT240">
        <v>9020.8028571428567</v>
      </c>
      <c r="BU240">
        <v>0</v>
      </c>
      <c r="BV240">
        <v>44.847828571428572</v>
      </c>
      <c r="BW240">
        <v>-22.04915714285714</v>
      </c>
      <c r="BX240">
        <v>1516.8714285714291</v>
      </c>
      <c r="BY240">
        <v>1539.212857142857</v>
      </c>
      <c r="BZ240">
        <v>0.29582928571428568</v>
      </c>
      <c r="CA240">
        <v>1488.221428571429</v>
      </c>
      <c r="CB240">
        <v>33.127314285714277</v>
      </c>
      <c r="CC240">
        <v>3.3881285714285712</v>
      </c>
      <c r="CD240">
        <v>3.3581400000000001</v>
      </c>
      <c r="CE240">
        <v>26.06934285714286</v>
      </c>
      <c r="CF240">
        <v>25.919085714285711</v>
      </c>
      <c r="CG240">
        <v>1199.977142857143</v>
      </c>
      <c r="CH240">
        <v>0.50000514285714281</v>
      </c>
      <c r="CI240">
        <v>0.49999485714285719</v>
      </c>
      <c r="CJ240">
        <v>0</v>
      </c>
      <c r="CK240">
        <v>753.35785714285714</v>
      </c>
      <c r="CL240">
        <v>4.9990899999999998</v>
      </c>
      <c r="CM240">
        <v>7692.0699999999988</v>
      </c>
      <c r="CN240">
        <v>9557.6928571428562</v>
      </c>
      <c r="CO240">
        <v>41.83</v>
      </c>
      <c r="CP240">
        <v>43.696000000000012</v>
      </c>
      <c r="CQ240">
        <v>42.642714285714291</v>
      </c>
      <c r="CR240">
        <v>42.75</v>
      </c>
      <c r="CS240">
        <v>43.223000000000013</v>
      </c>
      <c r="CT240">
        <v>597.49571428571414</v>
      </c>
      <c r="CU240">
        <v>597.48142857142852</v>
      </c>
      <c r="CV240">
        <v>0</v>
      </c>
      <c r="CW240">
        <v>1674579255.2</v>
      </c>
      <c r="CX240">
        <v>0</v>
      </c>
      <c r="CY240">
        <v>1674577646.0999999</v>
      </c>
      <c r="CZ240" t="s">
        <v>356</v>
      </c>
      <c r="DA240">
        <v>1674577646.0999999</v>
      </c>
      <c r="DB240">
        <v>1674577639.5999999</v>
      </c>
      <c r="DC240">
        <v>30</v>
      </c>
      <c r="DD240">
        <v>-0.48</v>
      </c>
      <c r="DE240">
        <v>-5.1999999999999998E-2</v>
      </c>
      <c r="DF240">
        <v>-5.7220000000000004</v>
      </c>
      <c r="DG240">
        <v>0.21299999999999999</v>
      </c>
      <c r="DH240">
        <v>415</v>
      </c>
      <c r="DI240">
        <v>32</v>
      </c>
      <c r="DJ240">
        <v>0.4</v>
      </c>
      <c r="DK240">
        <v>0.18</v>
      </c>
      <c r="DL240">
        <v>-21.927975</v>
      </c>
      <c r="DM240">
        <v>-0.88900637898685708</v>
      </c>
      <c r="DN240">
        <v>9.3917731951958919E-2</v>
      </c>
      <c r="DO240">
        <v>0</v>
      </c>
      <c r="DP240">
        <v>0.30216007499999997</v>
      </c>
      <c r="DQ240">
        <v>-3.2091298311445512E-2</v>
      </c>
      <c r="DR240">
        <v>3.619959132279671E-3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357</v>
      </c>
      <c r="EA240">
        <v>3.2972800000000002</v>
      </c>
      <c r="EB240">
        <v>2.62534</v>
      </c>
      <c r="EC240">
        <v>0.238232</v>
      </c>
      <c r="ED240">
        <v>0.238089</v>
      </c>
      <c r="EE240">
        <v>0.13805899999999999</v>
      </c>
      <c r="EF240">
        <v>0.135939</v>
      </c>
      <c r="EG240">
        <v>22995.3</v>
      </c>
      <c r="EH240">
        <v>23382.9</v>
      </c>
      <c r="EI240">
        <v>28091.8</v>
      </c>
      <c r="EJ240">
        <v>29545.3</v>
      </c>
      <c r="EK240">
        <v>33333.800000000003</v>
      </c>
      <c r="EL240">
        <v>35456.800000000003</v>
      </c>
      <c r="EM240">
        <v>39657.800000000003</v>
      </c>
      <c r="EN240">
        <v>42236.4</v>
      </c>
      <c r="EO240">
        <v>2.1828500000000002</v>
      </c>
      <c r="EP240">
        <v>2.2217699999999998</v>
      </c>
      <c r="EQ240">
        <v>0.162795</v>
      </c>
      <c r="ER240">
        <v>0</v>
      </c>
      <c r="ES240">
        <v>30.384399999999999</v>
      </c>
      <c r="ET240">
        <v>999.9</v>
      </c>
      <c r="EU240">
        <v>74.599999999999994</v>
      </c>
      <c r="EV240">
        <v>32</v>
      </c>
      <c r="EW240">
        <v>35.139000000000003</v>
      </c>
      <c r="EX240">
        <v>57.096400000000003</v>
      </c>
      <c r="EY240">
        <v>-7.2275600000000004</v>
      </c>
      <c r="EZ240">
        <v>2</v>
      </c>
      <c r="FA240">
        <v>0.40320099999999998</v>
      </c>
      <c r="FB240">
        <v>-8.8551199999999997E-2</v>
      </c>
      <c r="FC240">
        <v>20.2743</v>
      </c>
      <c r="FD240">
        <v>5.2189399999999999</v>
      </c>
      <c r="FE240">
        <v>12.007999999999999</v>
      </c>
      <c r="FF240">
        <v>4.9863499999999998</v>
      </c>
      <c r="FG240">
        <v>3.2844799999999998</v>
      </c>
      <c r="FH240">
        <v>9999</v>
      </c>
      <c r="FI240">
        <v>9999</v>
      </c>
      <c r="FJ240">
        <v>9999</v>
      </c>
      <c r="FK240">
        <v>999.9</v>
      </c>
      <c r="FL240">
        <v>1.86572</v>
      </c>
      <c r="FM240">
        <v>1.8621700000000001</v>
      </c>
      <c r="FN240">
        <v>1.8641700000000001</v>
      </c>
      <c r="FO240">
        <v>1.8602000000000001</v>
      </c>
      <c r="FP240">
        <v>1.8609599999999999</v>
      </c>
      <c r="FQ240">
        <v>1.8601099999999999</v>
      </c>
      <c r="FR240">
        <v>1.8617999999999999</v>
      </c>
      <c r="FS240">
        <v>1.8583700000000001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-7.62</v>
      </c>
      <c r="GH240">
        <v>0.21299999999999999</v>
      </c>
      <c r="GI240">
        <v>-4.3160023200825837</v>
      </c>
      <c r="GJ240">
        <v>-4.0448538125570227E-3</v>
      </c>
      <c r="GK240">
        <v>1.839783264315481E-6</v>
      </c>
      <c r="GL240">
        <v>-4.1587272622942942E-10</v>
      </c>
      <c r="GM240">
        <v>0.21294000000000321</v>
      </c>
      <c r="GN240">
        <v>0</v>
      </c>
      <c r="GO240">
        <v>0</v>
      </c>
      <c r="GP240">
        <v>0</v>
      </c>
      <c r="GQ240">
        <v>5</v>
      </c>
      <c r="GR240">
        <v>2081</v>
      </c>
      <c r="GS240">
        <v>3</v>
      </c>
      <c r="GT240">
        <v>31</v>
      </c>
      <c r="GU240">
        <v>26.6</v>
      </c>
      <c r="GV240">
        <v>26.7</v>
      </c>
      <c r="GW240">
        <v>3.8208000000000002</v>
      </c>
      <c r="GX240">
        <v>2.4877899999999999</v>
      </c>
      <c r="GY240">
        <v>2.04834</v>
      </c>
      <c r="GZ240">
        <v>2.6245099999999999</v>
      </c>
      <c r="HA240">
        <v>2.1972700000000001</v>
      </c>
      <c r="HB240">
        <v>2.323</v>
      </c>
      <c r="HC240">
        <v>36.789200000000001</v>
      </c>
      <c r="HD240">
        <v>14.639900000000001</v>
      </c>
      <c r="HE240">
        <v>18</v>
      </c>
      <c r="HF240">
        <v>664.654</v>
      </c>
      <c r="HG240">
        <v>777.01099999999997</v>
      </c>
      <c r="HH240">
        <v>30.998999999999999</v>
      </c>
      <c r="HI240">
        <v>32.563600000000001</v>
      </c>
      <c r="HJ240">
        <v>30.0001</v>
      </c>
      <c r="HK240">
        <v>32.512900000000002</v>
      </c>
      <c r="HL240">
        <v>32.523099999999999</v>
      </c>
      <c r="HM240">
        <v>76.416399999999996</v>
      </c>
      <c r="HN240">
        <v>0</v>
      </c>
      <c r="HO240">
        <v>100</v>
      </c>
      <c r="HP240">
        <v>31</v>
      </c>
      <c r="HQ240">
        <v>1501.57</v>
      </c>
      <c r="HR240">
        <v>33.932099999999998</v>
      </c>
      <c r="HS240">
        <v>98.995000000000005</v>
      </c>
      <c r="HT240">
        <v>97.936899999999994</v>
      </c>
    </row>
    <row r="241" spans="1:228" x14ac:dyDescent="0.2">
      <c r="A241">
        <v>226</v>
      </c>
      <c r="B241">
        <v>1674579246.5</v>
      </c>
      <c r="C241">
        <v>898.5</v>
      </c>
      <c r="D241" t="s">
        <v>811</v>
      </c>
      <c r="E241" t="s">
        <v>812</v>
      </c>
      <c r="F241">
        <v>4</v>
      </c>
      <c r="G241">
        <v>1674579244.1875</v>
      </c>
      <c r="H241">
        <f t="shared" si="102"/>
        <v>3.3110783776286361E-4</v>
      </c>
      <c r="I241">
        <f t="shared" si="103"/>
        <v>0.33110783776286362</v>
      </c>
      <c r="J241">
        <f t="shared" si="104"/>
        <v>12.622218244041571</v>
      </c>
      <c r="K241">
        <f t="shared" si="105"/>
        <v>1472.1424999999999</v>
      </c>
      <c r="L241">
        <f t="shared" si="106"/>
        <v>401.1106107700511</v>
      </c>
      <c r="M241">
        <f t="shared" si="107"/>
        <v>40.701571445242159</v>
      </c>
      <c r="N241">
        <f t="shared" si="108"/>
        <v>149.38152103803984</v>
      </c>
      <c r="O241">
        <f t="shared" si="109"/>
        <v>1.9383685914961424E-2</v>
      </c>
      <c r="P241">
        <f t="shared" si="110"/>
        <v>2.7725127546063955</v>
      </c>
      <c r="Q241">
        <f t="shared" si="111"/>
        <v>1.9308712194055114E-2</v>
      </c>
      <c r="R241">
        <f t="shared" si="112"/>
        <v>1.2074656943113514E-2</v>
      </c>
      <c r="S241">
        <f t="shared" si="113"/>
        <v>226.11393635909226</v>
      </c>
      <c r="T241">
        <f t="shared" si="114"/>
        <v>33.890362937103347</v>
      </c>
      <c r="U241">
        <f t="shared" si="115"/>
        <v>33.024237499999998</v>
      </c>
      <c r="V241">
        <f t="shared" si="116"/>
        <v>5.0589913266517481</v>
      </c>
      <c r="W241">
        <f t="shared" si="117"/>
        <v>68.722623373881945</v>
      </c>
      <c r="X241">
        <f t="shared" si="118"/>
        <v>3.391389526607802</v>
      </c>
      <c r="Y241">
        <f t="shared" si="119"/>
        <v>4.9348953228358576</v>
      </c>
      <c r="Z241">
        <f t="shared" si="120"/>
        <v>1.6676018000439461</v>
      </c>
      <c r="AA241">
        <f t="shared" si="121"/>
        <v>-14.601855645342285</v>
      </c>
      <c r="AB241">
        <f t="shared" si="122"/>
        <v>-65.973074953575932</v>
      </c>
      <c r="AC241">
        <f t="shared" si="123"/>
        <v>-5.4391642802493037</v>
      </c>
      <c r="AD241">
        <f t="shared" si="124"/>
        <v>140.09984147992475</v>
      </c>
      <c r="AE241">
        <f t="shared" si="125"/>
        <v>23.49409049679031</v>
      </c>
      <c r="AF241">
        <f t="shared" si="126"/>
        <v>0.33158557282830287</v>
      </c>
      <c r="AG241">
        <f t="shared" si="127"/>
        <v>12.622218244041571</v>
      </c>
      <c r="AH241">
        <v>1544.859681225088</v>
      </c>
      <c r="AI241">
        <v>1526.211878787878</v>
      </c>
      <c r="AJ241">
        <v>1.7333356127687201</v>
      </c>
      <c r="AK241">
        <v>62.033969261683353</v>
      </c>
      <c r="AL241">
        <f t="shared" si="128"/>
        <v>0.33110783776286362</v>
      </c>
      <c r="AM241">
        <v>33.125720571428573</v>
      </c>
      <c r="AN241">
        <v>33.421149696969671</v>
      </c>
      <c r="AO241">
        <v>-8.5468132219565789E-7</v>
      </c>
      <c r="AP241">
        <v>98.33</v>
      </c>
      <c r="AQ241">
        <v>29</v>
      </c>
      <c r="AR241">
        <v>4</v>
      </c>
      <c r="AS241">
        <f t="shared" si="129"/>
        <v>1</v>
      </c>
      <c r="AT241">
        <f t="shared" si="130"/>
        <v>0</v>
      </c>
      <c r="AU241">
        <f t="shared" si="131"/>
        <v>47537.593639602557</v>
      </c>
      <c r="AV241">
        <f t="shared" si="132"/>
        <v>1199.9974999999999</v>
      </c>
      <c r="AW241">
        <f t="shared" si="133"/>
        <v>1025.9224260927938</v>
      </c>
      <c r="AX241">
        <f t="shared" si="134"/>
        <v>0.85493713619636191</v>
      </c>
      <c r="AY241">
        <f t="shared" si="135"/>
        <v>0.18842867285897869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1674579244.1875</v>
      </c>
      <c r="BF241">
        <v>1472.1424999999999</v>
      </c>
      <c r="BG241">
        <v>1494.28</v>
      </c>
      <c r="BH241">
        <v>33.421862500000003</v>
      </c>
      <c r="BI241">
        <v>33.126012500000002</v>
      </c>
      <c r="BJ241">
        <v>1479.7625</v>
      </c>
      <c r="BK241">
        <v>33.208937499999998</v>
      </c>
      <c r="BL241">
        <v>649.99837500000001</v>
      </c>
      <c r="BM241">
        <v>101.37224999999999</v>
      </c>
      <c r="BN241">
        <v>9.9938350000000009E-2</v>
      </c>
      <c r="BO241">
        <v>32.582862499999997</v>
      </c>
      <c r="BP241">
        <v>33.024237499999998</v>
      </c>
      <c r="BQ241">
        <v>999.9</v>
      </c>
      <c r="BR241">
        <v>0</v>
      </c>
      <c r="BS241">
        <v>0</v>
      </c>
      <c r="BT241">
        <v>9006.9524999999994</v>
      </c>
      <c r="BU241">
        <v>0</v>
      </c>
      <c r="BV241">
        <v>44.926099999999998</v>
      </c>
      <c r="BW241">
        <v>-22.1356875</v>
      </c>
      <c r="BX241">
        <v>1523.0462500000001</v>
      </c>
      <c r="BY241">
        <v>1545.4749999999999</v>
      </c>
      <c r="BZ241">
        <v>0.29584749999999999</v>
      </c>
      <c r="CA241">
        <v>1494.28</v>
      </c>
      <c r="CB241">
        <v>33.126012500000002</v>
      </c>
      <c r="CC241">
        <v>3.3880512500000002</v>
      </c>
      <c r="CD241">
        <v>3.35806</v>
      </c>
      <c r="CE241">
        <v>26.068950000000001</v>
      </c>
      <c r="CF241">
        <v>25.918700000000001</v>
      </c>
      <c r="CG241">
        <v>1199.9974999999999</v>
      </c>
      <c r="CH241">
        <v>0.50001012499999997</v>
      </c>
      <c r="CI241">
        <v>0.49998987499999997</v>
      </c>
      <c r="CJ241">
        <v>0</v>
      </c>
      <c r="CK241">
        <v>753.53224999999998</v>
      </c>
      <c r="CL241">
        <v>4.9990899999999998</v>
      </c>
      <c r="CM241">
        <v>7692.4137499999997</v>
      </c>
      <c r="CN241">
        <v>9557.8587499999994</v>
      </c>
      <c r="CO241">
        <v>41.835624999999993</v>
      </c>
      <c r="CP241">
        <v>43.710625</v>
      </c>
      <c r="CQ241">
        <v>42.625</v>
      </c>
      <c r="CR241">
        <v>42.75</v>
      </c>
      <c r="CS241">
        <v>43.226374999999997</v>
      </c>
      <c r="CT241">
        <v>597.51375000000007</v>
      </c>
      <c r="CU241">
        <v>597.48374999999999</v>
      </c>
      <c r="CV241">
        <v>0</v>
      </c>
      <c r="CW241">
        <v>1674579258.8</v>
      </c>
      <c r="CX241">
        <v>0</v>
      </c>
      <c r="CY241">
        <v>1674577646.0999999</v>
      </c>
      <c r="CZ241" t="s">
        <v>356</v>
      </c>
      <c r="DA241">
        <v>1674577646.0999999</v>
      </c>
      <c r="DB241">
        <v>1674577639.5999999</v>
      </c>
      <c r="DC241">
        <v>30</v>
      </c>
      <c r="DD241">
        <v>-0.48</v>
      </c>
      <c r="DE241">
        <v>-5.1999999999999998E-2</v>
      </c>
      <c r="DF241">
        <v>-5.7220000000000004</v>
      </c>
      <c r="DG241">
        <v>0.21299999999999999</v>
      </c>
      <c r="DH241">
        <v>415</v>
      </c>
      <c r="DI241">
        <v>32</v>
      </c>
      <c r="DJ241">
        <v>0.4</v>
      </c>
      <c r="DK241">
        <v>0.18</v>
      </c>
      <c r="DL241">
        <v>-21.993177500000002</v>
      </c>
      <c r="DM241">
        <v>-0.99679362101307767</v>
      </c>
      <c r="DN241">
        <v>0.1026586028725795</v>
      </c>
      <c r="DO241">
        <v>0</v>
      </c>
      <c r="DP241">
        <v>0.300143575</v>
      </c>
      <c r="DQ241">
        <v>-3.5509024390244899E-2</v>
      </c>
      <c r="DR241">
        <v>3.8868329195342311E-3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357</v>
      </c>
      <c r="EA241">
        <v>3.29711</v>
      </c>
      <c r="EB241">
        <v>2.6253199999999999</v>
      </c>
      <c r="EC241">
        <v>0.238875</v>
      </c>
      <c r="ED241">
        <v>0.238729</v>
      </c>
      <c r="EE241">
        <v>0.13806299999999999</v>
      </c>
      <c r="EF241">
        <v>0.135935</v>
      </c>
      <c r="EG241">
        <v>22975.4</v>
      </c>
      <c r="EH241">
        <v>23362.9</v>
      </c>
      <c r="EI241">
        <v>28091.3</v>
      </c>
      <c r="EJ241">
        <v>29544.9</v>
      </c>
      <c r="EK241">
        <v>33333.699999999997</v>
      </c>
      <c r="EL241">
        <v>35456.400000000001</v>
      </c>
      <c r="EM241">
        <v>39657.800000000003</v>
      </c>
      <c r="EN241">
        <v>42235.6</v>
      </c>
      <c r="EO241">
        <v>2.1826300000000001</v>
      </c>
      <c r="EP241">
        <v>2.2217500000000001</v>
      </c>
      <c r="EQ241">
        <v>0.16311200000000001</v>
      </c>
      <c r="ER241">
        <v>0</v>
      </c>
      <c r="ES241">
        <v>30.3809</v>
      </c>
      <c r="ET241">
        <v>999.9</v>
      </c>
      <c r="EU241">
        <v>74.599999999999994</v>
      </c>
      <c r="EV241">
        <v>32</v>
      </c>
      <c r="EW241">
        <v>35.14</v>
      </c>
      <c r="EX241">
        <v>57.336399999999998</v>
      </c>
      <c r="EY241">
        <v>-7.2155500000000004</v>
      </c>
      <c r="EZ241">
        <v>2</v>
      </c>
      <c r="FA241">
        <v>0.40300599999999998</v>
      </c>
      <c r="FB241">
        <v>-9.2633400000000005E-2</v>
      </c>
      <c r="FC241">
        <v>20.2744</v>
      </c>
      <c r="FD241">
        <v>5.2190899999999996</v>
      </c>
      <c r="FE241">
        <v>12.007300000000001</v>
      </c>
      <c r="FF241">
        <v>4.9867999999999997</v>
      </c>
      <c r="FG241">
        <v>3.2845</v>
      </c>
      <c r="FH241">
        <v>9999</v>
      </c>
      <c r="FI241">
        <v>9999</v>
      </c>
      <c r="FJ241">
        <v>9999</v>
      </c>
      <c r="FK241">
        <v>999.9</v>
      </c>
      <c r="FL241">
        <v>1.8657300000000001</v>
      </c>
      <c r="FM241">
        <v>1.8621700000000001</v>
      </c>
      <c r="FN241">
        <v>1.8641700000000001</v>
      </c>
      <c r="FO241">
        <v>1.8602099999999999</v>
      </c>
      <c r="FP241">
        <v>1.8609599999999999</v>
      </c>
      <c r="FQ241">
        <v>1.8601099999999999</v>
      </c>
      <c r="FR241">
        <v>1.8617999999999999</v>
      </c>
      <c r="FS241">
        <v>1.8583700000000001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-7.62</v>
      </c>
      <c r="GH241">
        <v>0.21290000000000001</v>
      </c>
      <c r="GI241">
        <v>-4.3160023200825837</v>
      </c>
      <c r="GJ241">
        <v>-4.0448538125570227E-3</v>
      </c>
      <c r="GK241">
        <v>1.839783264315481E-6</v>
      </c>
      <c r="GL241">
        <v>-4.1587272622942942E-10</v>
      </c>
      <c r="GM241">
        <v>0.21294000000000321</v>
      </c>
      <c r="GN241">
        <v>0</v>
      </c>
      <c r="GO241">
        <v>0</v>
      </c>
      <c r="GP241">
        <v>0</v>
      </c>
      <c r="GQ241">
        <v>5</v>
      </c>
      <c r="GR241">
        <v>2081</v>
      </c>
      <c r="GS241">
        <v>3</v>
      </c>
      <c r="GT241">
        <v>31</v>
      </c>
      <c r="GU241">
        <v>26.7</v>
      </c>
      <c r="GV241">
        <v>26.8</v>
      </c>
      <c r="GW241">
        <v>3.8330099999999998</v>
      </c>
      <c r="GX241">
        <v>2.48291</v>
      </c>
      <c r="GY241">
        <v>2.04834</v>
      </c>
      <c r="GZ241">
        <v>2.6245099999999999</v>
      </c>
      <c r="HA241">
        <v>2.1972700000000001</v>
      </c>
      <c r="HB241">
        <v>2.34497</v>
      </c>
      <c r="HC241">
        <v>36.789200000000001</v>
      </c>
      <c r="HD241">
        <v>14.657400000000001</v>
      </c>
      <c r="HE241">
        <v>18</v>
      </c>
      <c r="HF241">
        <v>664.44899999999996</v>
      </c>
      <c r="HG241">
        <v>776.97</v>
      </c>
      <c r="HH241">
        <v>30.998999999999999</v>
      </c>
      <c r="HI241">
        <v>32.565399999999997</v>
      </c>
      <c r="HJ241">
        <v>30.0001</v>
      </c>
      <c r="HK241">
        <v>32.510300000000001</v>
      </c>
      <c r="HL241">
        <v>32.521799999999999</v>
      </c>
      <c r="HM241">
        <v>76.685599999999994</v>
      </c>
      <c r="HN241">
        <v>0</v>
      </c>
      <c r="HO241">
        <v>100</v>
      </c>
      <c r="HP241">
        <v>31</v>
      </c>
      <c r="HQ241">
        <v>1508.25</v>
      </c>
      <c r="HR241">
        <v>33.932099999999998</v>
      </c>
      <c r="HS241">
        <v>98.994299999999996</v>
      </c>
      <c r="HT241">
        <v>97.935400000000001</v>
      </c>
    </row>
    <row r="242" spans="1:228" x14ac:dyDescent="0.2">
      <c r="A242">
        <v>227</v>
      </c>
      <c r="B242">
        <v>1674579250.5</v>
      </c>
      <c r="C242">
        <v>902.5</v>
      </c>
      <c r="D242" t="s">
        <v>813</v>
      </c>
      <c r="E242" t="s">
        <v>814</v>
      </c>
      <c r="F242">
        <v>4</v>
      </c>
      <c r="G242">
        <v>1674579248.5</v>
      </c>
      <c r="H242">
        <f t="shared" si="102"/>
        <v>3.3134426865823928E-4</v>
      </c>
      <c r="I242">
        <f t="shared" si="103"/>
        <v>0.33134426865823929</v>
      </c>
      <c r="J242">
        <f t="shared" si="104"/>
        <v>12.913398783661769</v>
      </c>
      <c r="K242">
        <f t="shared" si="105"/>
        <v>1479.3828571428569</v>
      </c>
      <c r="L242">
        <f t="shared" si="106"/>
        <v>385.36153078956301</v>
      </c>
      <c r="M242">
        <f t="shared" si="107"/>
        <v>39.10340288505769</v>
      </c>
      <c r="N242">
        <f t="shared" si="108"/>
        <v>150.11592819236233</v>
      </c>
      <c r="O242">
        <f t="shared" si="109"/>
        <v>1.9402039240923836E-2</v>
      </c>
      <c r="P242">
        <f t="shared" si="110"/>
        <v>2.768502994265686</v>
      </c>
      <c r="Q242">
        <f t="shared" si="111"/>
        <v>1.9326815434849591E-2</v>
      </c>
      <c r="R242">
        <f t="shared" si="112"/>
        <v>1.2085993799099739E-2</v>
      </c>
      <c r="S242">
        <f t="shared" si="113"/>
        <v>226.12814280634268</v>
      </c>
      <c r="T242">
        <f t="shared" si="114"/>
        <v>33.893372200663485</v>
      </c>
      <c r="U242">
        <f t="shared" si="115"/>
        <v>33.022571428571432</v>
      </c>
      <c r="V242">
        <f t="shared" si="116"/>
        <v>5.0585178400795865</v>
      </c>
      <c r="W242">
        <f t="shared" si="117"/>
        <v>68.71574919303275</v>
      </c>
      <c r="X242">
        <f t="shared" si="118"/>
        <v>3.3912868091000958</v>
      </c>
      <c r="Y242">
        <f t="shared" si="119"/>
        <v>4.935239517761012</v>
      </c>
      <c r="Z242">
        <f t="shared" si="120"/>
        <v>1.6672310309794907</v>
      </c>
      <c r="AA242">
        <f t="shared" si="121"/>
        <v>-14.612282247828352</v>
      </c>
      <c r="AB242">
        <f t="shared" si="122"/>
        <v>-65.444286963863888</v>
      </c>
      <c r="AC242">
        <f t="shared" si="123"/>
        <v>-5.4033715148386623</v>
      </c>
      <c r="AD242">
        <f t="shared" si="124"/>
        <v>140.66820207981181</v>
      </c>
      <c r="AE242">
        <f t="shared" si="125"/>
        <v>23.563185732681369</v>
      </c>
      <c r="AF242">
        <f t="shared" si="126"/>
        <v>0.33075864023602142</v>
      </c>
      <c r="AG242">
        <f t="shared" si="127"/>
        <v>12.913398783661769</v>
      </c>
      <c r="AH242">
        <v>1551.8992091814989</v>
      </c>
      <c r="AI242">
        <v>1533.0784848484841</v>
      </c>
      <c r="AJ242">
        <v>1.7059535494640941</v>
      </c>
      <c r="AK242">
        <v>62.033969261683353</v>
      </c>
      <c r="AL242">
        <f t="shared" si="128"/>
        <v>0.33134426865823929</v>
      </c>
      <c r="AM242">
        <v>33.125958450216473</v>
      </c>
      <c r="AN242">
        <v>33.421584848484827</v>
      </c>
      <c r="AO242">
        <v>-6.8139828818567056E-7</v>
      </c>
      <c r="AP242">
        <v>98.33</v>
      </c>
      <c r="AQ242">
        <v>29</v>
      </c>
      <c r="AR242">
        <v>4</v>
      </c>
      <c r="AS242">
        <f t="shared" si="129"/>
        <v>1</v>
      </c>
      <c r="AT242">
        <f t="shared" si="130"/>
        <v>0</v>
      </c>
      <c r="AU242">
        <f t="shared" si="131"/>
        <v>47426.811950386611</v>
      </c>
      <c r="AV242">
        <f t="shared" si="132"/>
        <v>1200.0671428571429</v>
      </c>
      <c r="AW242">
        <f t="shared" si="133"/>
        <v>1025.982527878934</v>
      </c>
      <c r="AX242">
        <f t="shared" si="134"/>
        <v>0.85493760410459629</v>
      </c>
      <c r="AY242">
        <f t="shared" si="135"/>
        <v>0.18842957592187087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1674579248.5</v>
      </c>
      <c r="BF242">
        <v>1479.3828571428569</v>
      </c>
      <c r="BG242">
        <v>1501.5842857142859</v>
      </c>
      <c r="BH242">
        <v>33.420914285714282</v>
      </c>
      <c r="BI242">
        <v>33.125814285714277</v>
      </c>
      <c r="BJ242">
        <v>1487.012857142857</v>
      </c>
      <c r="BK242">
        <v>33.207957142857133</v>
      </c>
      <c r="BL242">
        <v>650.02585714285703</v>
      </c>
      <c r="BM242">
        <v>101.3718571428571</v>
      </c>
      <c r="BN242">
        <v>0.1001367142857143</v>
      </c>
      <c r="BO242">
        <v>32.584099999999992</v>
      </c>
      <c r="BP242">
        <v>33.022571428571432</v>
      </c>
      <c r="BQ242">
        <v>999.89999999999986</v>
      </c>
      <c r="BR242">
        <v>0</v>
      </c>
      <c r="BS242">
        <v>0</v>
      </c>
      <c r="BT242">
        <v>8985.7142857142862</v>
      </c>
      <c r="BU242">
        <v>0</v>
      </c>
      <c r="BV242">
        <v>45.700428571428567</v>
      </c>
      <c r="BW242">
        <v>-22.20187142857143</v>
      </c>
      <c r="BX242">
        <v>1530.535714285714</v>
      </c>
      <c r="BY242">
        <v>1553.03</v>
      </c>
      <c r="BZ242">
        <v>0.29508157142857139</v>
      </c>
      <c r="CA242">
        <v>1501.5842857142859</v>
      </c>
      <c r="CB242">
        <v>33.125814285714277</v>
      </c>
      <c r="CC242">
        <v>3.3879328571428569</v>
      </c>
      <c r="CD242">
        <v>3.3580199999999998</v>
      </c>
      <c r="CE242">
        <v>26.068385714285711</v>
      </c>
      <c r="CF242">
        <v>25.918500000000002</v>
      </c>
      <c r="CG242">
        <v>1200.0671428571429</v>
      </c>
      <c r="CH242">
        <v>0.49999700000000008</v>
      </c>
      <c r="CI242">
        <v>0.50000299999999986</v>
      </c>
      <c r="CJ242">
        <v>0</v>
      </c>
      <c r="CK242">
        <v>753.52042857142862</v>
      </c>
      <c r="CL242">
        <v>4.9990899999999998</v>
      </c>
      <c r="CM242">
        <v>7693.1142857142859</v>
      </c>
      <c r="CN242">
        <v>9558.3771428571436</v>
      </c>
      <c r="CO242">
        <v>41.811999999999998</v>
      </c>
      <c r="CP242">
        <v>43.686999999999998</v>
      </c>
      <c r="CQ242">
        <v>42.625</v>
      </c>
      <c r="CR242">
        <v>42.75</v>
      </c>
      <c r="CS242">
        <v>43.186999999999998</v>
      </c>
      <c r="CT242">
        <v>597.53</v>
      </c>
      <c r="CU242">
        <v>597.53714285714273</v>
      </c>
      <c r="CV242">
        <v>0</v>
      </c>
      <c r="CW242">
        <v>1674579263</v>
      </c>
      <c r="CX242">
        <v>0</v>
      </c>
      <c r="CY242">
        <v>1674577646.0999999</v>
      </c>
      <c r="CZ242" t="s">
        <v>356</v>
      </c>
      <c r="DA242">
        <v>1674577646.0999999</v>
      </c>
      <c r="DB242">
        <v>1674577639.5999999</v>
      </c>
      <c r="DC242">
        <v>30</v>
      </c>
      <c r="DD242">
        <v>-0.48</v>
      </c>
      <c r="DE242">
        <v>-5.1999999999999998E-2</v>
      </c>
      <c r="DF242">
        <v>-5.7220000000000004</v>
      </c>
      <c r="DG242">
        <v>0.21299999999999999</v>
      </c>
      <c r="DH242">
        <v>415</v>
      </c>
      <c r="DI242">
        <v>32</v>
      </c>
      <c r="DJ242">
        <v>0.4</v>
      </c>
      <c r="DK242">
        <v>0.18</v>
      </c>
      <c r="DL242">
        <v>-22.05707</v>
      </c>
      <c r="DM242">
        <v>-1.0505718574108229</v>
      </c>
      <c r="DN242">
        <v>0.1059536625133837</v>
      </c>
      <c r="DO242">
        <v>0</v>
      </c>
      <c r="DP242">
        <v>0.29847217500000001</v>
      </c>
      <c r="DQ242">
        <v>-3.3856176360225809E-2</v>
      </c>
      <c r="DR242">
        <v>3.799776328203411E-3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357</v>
      </c>
      <c r="EA242">
        <v>3.2972399999999999</v>
      </c>
      <c r="EB242">
        <v>2.6252300000000002</v>
      </c>
      <c r="EC242">
        <v>0.23951900000000001</v>
      </c>
      <c r="ED242">
        <v>0.23937900000000001</v>
      </c>
      <c r="EE242">
        <v>0.13805899999999999</v>
      </c>
      <c r="EF242">
        <v>0.135937</v>
      </c>
      <c r="EG242">
        <v>22955.9</v>
      </c>
      <c r="EH242">
        <v>23342.400000000001</v>
      </c>
      <c r="EI242">
        <v>28091.4</v>
      </c>
      <c r="EJ242">
        <v>29544.3</v>
      </c>
      <c r="EK242">
        <v>33333.5</v>
      </c>
      <c r="EL242">
        <v>35455.300000000003</v>
      </c>
      <c r="EM242">
        <v>39657.300000000003</v>
      </c>
      <c r="EN242">
        <v>42234.400000000001</v>
      </c>
      <c r="EO242">
        <v>2.1825999999999999</v>
      </c>
      <c r="EP242">
        <v>2.2217500000000001</v>
      </c>
      <c r="EQ242">
        <v>0.16257199999999999</v>
      </c>
      <c r="ER242">
        <v>0</v>
      </c>
      <c r="ES242">
        <v>30.3765</v>
      </c>
      <c r="ET242">
        <v>999.9</v>
      </c>
      <c r="EU242">
        <v>74.599999999999994</v>
      </c>
      <c r="EV242">
        <v>32</v>
      </c>
      <c r="EW242">
        <v>35.139800000000001</v>
      </c>
      <c r="EX242">
        <v>57.336399999999998</v>
      </c>
      <c r="EY242">
        <v>-7.2716399999999997</v>
      </c>
      <c r="EZ242">
        <v>2</v>
      </c>
      <c r="FA242">
        <v>0.40321600000000002</v>
      </c>
      <c r="FB242">
        <v>-9.4902E-2</v>
      </c>
      <c r="FC242">
        <v>20.2744</v>
      </c>
      <c r="FD242">
        <v>5.2196899999999999</v>
      </c>
      <c r="FE242">
        <v>12.0076</v>
      </c>
      <c r="FF242">
        <v>4.9866999999999999</v>
      </c>
      <c r="FG242">
        <v>3.2845</v>
      </c>
      <c r="FH242">
        <v>9999</v>
      </c>
      <c r="FI242">
        <v>9999</v>
      </c>
      <c r="FJ242">
        <v>9999</v>
      </c>
      <c r="FK242">
        <v>999.9</v>
      </c>
      <c r="FL242">
        <v>1.86575</v>
      </c>
      <c r="FM242">
        <v>1.86215</v>
      </c>
      <c r="FN242">
        <v>1.8641700000000001</v>
      </c>
      <c r="FO242">
        <v>1.8602000000000001</v>
      </c>
      <c r="FP242">
        <v>1.8609599999999999</v>
      </c>
      <c r="FQ242">
        <v>1.8601000000000001</v>
      </c>
      <c r="FR242">
        <v>1.86182</v>
      </c>
      <c r="FS242">
        <v>1.8583799999999999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-7.63</v>
      </c>
      <c r="GH242">
        <v>0.21290000000000001</v>
      </c>
      <c r="GI242">
        <v>-4.3160023200825837</v>
      </c>
      <c r="GJ242">
        <v>-4.0448538125570227E-3</v>
      </c>
      <c r="GK242">
        <v>1.839783264315481E-6</v>
      </c>
      <c r="GL242">
        <v>-4.1587272622942942E-10</v>
      </c>
      <c r="GM242">
        <v>0.21294000000000321</v>
      </c>
      <c r="GN242">
        <v>0</v>
      </c>
      <c r="GO242">
        <v>0</v>
      </c>
      <c r="GP242">
        <v>0</v>
      </c>
      <c r="GQ242">
        <v>5</v>
      </c>
      <c r="GR242">
        <v>2081</v>
      </c>
      <c r="GS242">
        <v>3</v>
      </c>
      <c r="GT242">
        <v>31</v>
      </c>
      <c r="GU242">
        <v>26.7</v>
      </c>
      <c r="GV242">
        <v>26.8</v>
      </c>
      <c r="GW242">
        <v>3.8464399999999999</v>
      </c>
      <c r="GX242">
        <v>2.4939</v>
      </c>
      <c r="GY242">
        <v>2.04834</v>
      </c>
      <c r="GZ242">
        <v>2.6257299999999999</v>
      </c>
      <c r="HA242">
        <v>2.1972700000000001</v>
      </c>
      <c r="HB242">
        <v>2.3059099999999999</v>
      </c>
      <c r="HC242">
        <v>36.789200000000001</v>
      </c>
      <c r="HD242">
        <v>14.6486</v>
      </c>
      <c r="HE242">
        <v>18</v>
      </c>
      <c r="HF242">
        <v>664.42399999999998</v>
      </c>
      <c r="HG242">
        <v>776.97</v>
      </c>
      <c r="HH242">
        <v>30.999199999999998</v>
      </c>
      <c r="HI242">
        <v>32.566499999999998</v>
      </c>
      <c r="HJ242">
        <v>30.0001</v>
      </c>
      <c r="HK242">
        <v>32.51</v>
      </c>
      <c r="HL242">
        <v>32.521799999999999</v>
      </c>
      <c r="HM242">
        <v>76.9495</v>
      </c>
      <c r="HN242">
        <v>0</v>
      </c>
      <c r="HO242">
        <v>100</v>
      </c>
      <c r="HP242">
        <v>31</v>
      </c>
      <c r="HQ242">
        <v>1514.93</v>
      </c>
      <c r="HR242">
        <v>33.932099999999998</v>
      </c>
      <c r="HS242">
        <v>98.993700000000004</v>
      </c>
      <c r="HT242">
        <v>97.9328</v>
      </c>
    </row>
    <row r="243" spans="1:228" x14ac:dyDescent="0.2">
      <c r="A243">
        <v>228</v>
      </c>
      <c r="B243">
        <v>1674579254.5</v>
      </c>
      <c r="C243">
        <v>906.5</v>
      </c>
      <c r="D243" t="s">
        <v>815</v>
      </c>
      <c r="E243" t="s">
        <v>816</v>
      </c>
      <c r="F243">
        <v>4</v>
      </c>
      <c r="G243">
        <v>1674579252.1875</v>
      </c>
      <c r="H243">
        <f t="shared" si="102"/>
        <v>3.364546139551495E-4</v>
      </c>
      <c r="I243">
        <f t="shared" si="103"/>
        <v>0.33645461395514947</v>
      </c>
      <c r="J243">
        <f t="shared" si="104"/>
        <v>12.528790400630545</v>
      </c>
      <c r="K243">
        <f t="shared" si="105"/>
        <v>1485.5962500000001</v>
      </c>
      <c r="L243">
        <f t="shared" si="106"/>
        <v>439.38358238264374</v>
      </c>
      <c r="M243">
        <f t="shared" si="107"/>
        <v>44.584948670144598</v>
      </c>
      <c r="N243">
        <f t="shared" si="108"/>
        <v>150.74580664037504</v>
      </c>
      <c r="O243">
        <f t="shared" si="109"/>
        <v>1.9722458365922454E-2</v>
      </c>
      <c r="P243">
        <f t="shared" si="110"/>
        <v>2.7678022461731793</v>
      </c>
      <c r="Q243">
        <f t="shared" si="111"/>
        <v>1.9644715222647623E-2</v>
      </c>
      <c r="R243">
        <f t="shared" si="112"/>
        <v>1.2284906283049481E-2</v>
      </c>
      <c r="S243">
        <f t="shared" si="113"/>
        <v>226.11670532253342</v>
      </c>
      <c r="T243">
        <f t="shared" si="114"/>
        <v>33.896845263713068</v>
      </c>
      <c r="U243">
        <f t="shared" si="115"/>
        <v>33.018112500000001</v>
      </c>
      <c r="V243">
        <f t="shared" si="116"/>
        <v>5.0572508315018858</v>
      </c>
      <c r="W243">
        <f t="shared" si="117"/>
        <v>68.706196263845612</v>
      </c>
      <c r="X243">
        <f t="shared" si="118"/>
        <v>3.3917016918311069</v>
      </c>
      <c r="Y243">
        <f t="shared" si="119"/>
        <v>4.9365295654067216</v>
      </c>
      <c r="Z243">
        <f t="shared" si="120"/>
        <v>1.6655491396707789</v>
      </c>
      <c r="AA243">
        <f t="shared" si="121"/>
        <v>-14.837648475422093</v>
      </c>
      <c r="AB243">
        <f t="shared" si="122"/>
        <v>-64.070373422461273</v>
      </c>
      <c r="AC243">
        <f t="shared" si="123"/>
        <v>-5.2912789208668656</v>
      </c>
      <c r="AD243">
        <f t="shared" si="124"/>
        <v>141.91740450378319</v>
      </c>
      <c r="AE243">
        <f t="shared" si="125"/>
        <v>23.522464692039811</v>
      </c>
      <c r="AF243">
        <f t="shared" si="126"/>
        <v>0.33387989217958619</v>
      </c>
      <c r="AG243">
        <f t="shared" si="127"/>
        <v>12.528790400630545</v>
      </c>
      <c r="AH243">
        <v>1558.849611399208</v>
      </c>
      <c r="AI243">
        <v>1540.166181818181</v>
      </c>
      <c r="AJ243">
        <v>1.7661087459619009</v>
      </c>
      <c r="AK243">
        <v>62.033969261683353</v>
      </c>
      <c r="AL243">
        <f t="shared" si="128"/>
        <v>0.33645461395514947</v>
      </c>
      <c r="AM243">
        <v>33.127264658008642</v>
      </c>
      <c r="AN243">
        <v>33.427433333333333</v>
      </c>
      <c r="AO243">
        <v>4.6201924564727418E-6</v>
      </c>
      <c r="AP243">
        <v>98.33</v>
      </c>
      <c r="AQ243">
        <v>29</v>
      </c>
      <c r="AR243">
        <v>4</v>
      </c>
      <c r="AS243">
        <f t="shared" si="129"/>
        <v>1</v>
      </c>
      <c r="AT243">
        <f t="shared" si="130"/>
        <v>0</v>
      </c>
      <c r="AU243">
        <f t="shared" si="131"/>
        <v>47406.772489980147</v>
      </c>
      <c r="AV243">
        <f t="shared" si="132"/>
        <v>1199.99875</v>
      </c>
      <c r="AW243">
        <f t="shared" si="133"/>
        <v>1025.9248074210018</v>
      </c>
      <c r="AX243">
        <f t="shared" si="134"/>
        <v>0.85493823007815783</v>
      </c>
      <c r="AY243">
        <f t="shared" si="135"/>
        <v>0.18843078405084457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1674579252.1875</v>
      </c>
      <c r="BF243">
        <v>1485.5962500000001</v>
      </c>
      <c r="BG243">
        <v>1507.7674999999999</v>
      </c>
      <c r="BH243">
        <v>33.425137499999998</v>
      </c>
      <c r="BI243">
        <v>33.1272375</v>
      </c>
      <c r="BJ243">
        <v>1493.2362499999999</v>
      </c>
      <c r="BK243">
        <v>33.212224999999997</v>
      </c>
      <c r="BL243">
        <v>649.98974999999996</v>
      </c>
      <c r="BM243">
        <v>101.3715</v>
      </c>
      <c r="BN243">
        <v>0.100085325</v>
      </c>
      <c r="BO243">
        <v>32.588737500000001</v>
      </c>
      <c r="BP243">
        <v>33.018112500000001</v>
      </c>
      <c r="BQ243">
        <v>999.9</v>
      </c>
      <c r="BR243">
        <v>0</v>
      </c>
      <c r="BS243">
        <v>0</v>
      </c>
      <c r="BT243">
        <v>8982.03125</v>
      </c>
      <c r="BU243">
        <v>0</v>
      </c>
      <c r="BV243">
        <v>45.843325</v>
      </c>
      <c r="BW243">
        <v>-22.169574999999998</v>
      </c>
      <c r="BX243">
        <v>1536.9725000000001</v>
      </c>
      <c r="BY243">
        <v>1559.4275</v>
      </c>
      <c r="BZ243">
        <v>0.29791837500000012</v>
      </c>
      <c r="CA243">
        <v>1507.7674999999999</v>
      </c>
      <c r="CB243">
        <v>33.1272375</v>
      </c>
      <c r="CC243">
        <v>3.3883562500000002</v>
      </c>
      <c r="CD243">
        <v>3.35815625</v>
      </c>
      <c r="CE243">
        <v>26.070462500000001</v>
      </c>
      <c r="CF243">
        <v>25.919174999999999</v>
      </c>
      <c r="CG243">
        <v>1199.99875</v>
      </c>
      <c r="CH243">
        <v>0.499977375</v>
      </c>
      <c r="CI243">
        <v>0.50002262499999994</v>
      </c>
      <c r="CJ243">
        <v>0</v>
      </c>
      <c r="CK243">
        <v>753.491625</v>
      </c>
      <c r="CL243">
        <v>4.9990899999999998</v>
      </c>
      <c r="CM243">
        <v>7692.7275000000009</v>
      </c>
      <c r="CN243">
        <v>9557.7687499999993</v>
      </c>
      <c r="CO243">
        <v>41.827749999999988</v>
      </c>
      <c r="CP243">
        <v>43.686999999999998</v>
      </c>
      <c r="CQ243">
        <v>42.632750000000001</v>
      </c>
      <c r="CR243">
        <v>42.75</v>
      </c>
      <c r="CS243">
        <v>43.202749999999988</v>
      </c>
      <c r="CT243">
        <v>597.47124999999994</v>
      </c>
      <c r="CU243">
        <v>597.52875000000006</v>
      </c>
      <c r="CV243">
        <v>0</v>
      </c>
      <c r="CW243">
        <v>1674579267.2</v>
      </c>
      <c r="CX243">
        <v>0</v>
      </c>
      <c r="CY243">
        <v>1674577646.0999999</v>
      </c>
      <c r="CZ243" t="s">
        <v>356</v>
      </c>
      <c r="DA243">
        <v>1674577646.0999999</v>
      </c>
      <c r="DB243">
        <v>1674577639.5999999</v>
      </c>
      <c r="DC243">
        <v>30</v>
      </c>
      <c r="DD243">
        <v>-0.48</v>
      </c>
      <c r="DE243">
        <v>-5.1999999999999998E-2</v>
      </c>
      <c r="DF243">
        <v>-5.7220000000000004</v>
      </c>
      <c r="DG243">
        <v>0.21299999999999999</v>
      </c>
      <c r="DH243">
        <v>415</v>
      </c>
      <c r="DI243">
        <v>32</v>
      </c>
      <c r="DJ243">
        <v>0.4</v>
      </c>
      <c r="DK243">
        <v>0.18</v>
      </c>
      <c r="DL243">
        <v>-22.109065000000001</v>
      </c>
      <c r="DM243">
        <v>-0.71652607879920982</v>
      </c>
      <c r="DN243">
        <v>8.403013908711586E-2</v>
      </c>
      <c r="DO243">
        <v>0</v>
      </c>
      <c r="DP243">
        <v>0.29730264999999989</v>
      </c>
      <c r="DQ243">
        <v>-1.33106566604134E-2</v>
      </c>
      <c r="DR243">
        <v>2.847718547802784E-3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357</v>
      </c>
      <c r="EA243">
        <v>3.2973400000000002</v>
      </c>
      <c r="EB243">
        <v>2.6250800000000001</v>
      </c>
      <c r="EC243">
        <v>0.24016799999999999</v>
      </c>
      <c r="ED243">
        <v>0.240008</v>
      </c>
      <c r="EE243">
        <v>0.138075</v>
      </c>
      <c r="EF243">
        <v>0.13594400000000001</v>
      </c>
      <c r="EG243">
        <v>22936.6</v>
      </c>
      <c r="EH243">
        <v>23323.3</v>
      </c>
      <c r="EI243">
        <v>28091.8</v>
      </c>
      <c r="EJ243">
        <v>29544.6</v>
      </c>
      <c r="EK243">
        <v>33333.699999999997</v>
      </c>
      <c r="EL243">
        <v>35455.699999999997</v>
      </c>
      <c r="EM243">
        <v>39658.199999999997</v>
      </c>
      <c r="EN243">
        <v>42235.1</v>
      </c>
      <c r="EO243">
        <v>2.1827800000000002</v>
      </c>
      <c r="EP243">
        <v>2.2216999999999998</v>
      </c>
      <c r="EQ243">
        <v>0.16294400000000001</v>
      </c>
      <c r="ER243">
        <v>0</v>
      </c>
      <c r="ES243">
        <v>30.374500000000001</v>
      </c>
      <c r="ET243">
        <v>999.9</v>
      </c>
      <c r="EU243">
        <v>74.599999999999994</v>
      </c>
      <c r="EV243">
        <v>32</v>
      </c>
      <c r="EW243">
        <v>35.137500000000003</v>
      </c>
      <c r="EX243">
        <v>57.096400000000003</v>
      </c>
      <c r="EY243">
        <v>-7.1834899999999999</v>
      </c>
      <c r="EZ243">
        <v>2</v>
      </c>
      <c r="FA243">
        <v>0.40318100000000001</v>
      </c>
      <c r="FB243">
        <v>-9.7222199999999995E-2</v>
      </c>
      <c r="FC243">
        <v>20.2743</v>
      </c>
      <c r="FD243">
        <v>5.2199900000000001</v>
      </c>
      <c r="FE243">
        <v>12.008900000000001</v>
      </c>
      <c r="FF243">
        <v>4.98665</v>
      </c>
      <c r="FG243">
        <v>3.2845800000000001</v>
      </c>
      <c r="FH243">
        <v>9999</v>
      </c>
      <c r="FI243">
        <v>9999</v>
      </c>
      <c r="FJ243">
        <v>9999</v>
      </c>
      <c r="FK243">
        <v>999.9</v>
      </c>
      <c r="FL243">
        <v>1.86571</v>
      </c>
      <c r="FM243">
        <v>1.86215</v>
      </c>
      <c r="FN243">
        <v>1.8641700000000001</v>
      </c>
      <c r="FO243">
        <v>1.8602099999999999</v>
      </c>
      <c r="FP243">
        <v>1.8609599999999999</v>
      </c>
      <c r="FQ243">
        <v>1.86006</v>
      </c>
      <c r="FR243">
        <v>1.8617900000000001</v>
      </c>
      <c r="FS243">
        <v>1.8583799999999999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-7.64</v>
      </c>
      <c r="GH243">
        <v>0.21290000000000001</v>
      </c>
      <c r="GI243">
        <v>-4.3160023200825837</v>
      </c>
      <c r="GJ243">
        <v>-4.0448538125570227E-3</v>
      </c>
      <c r="GK243">
        <v>1.839783264315481E-6</v>
      </c>
      <c r="GL243">
        <v>-4.1587272622942942E-10</v>
      </c>
      <c r="GM243">
        <v>0.21294000000000321</v>
      </c>
      <c r="GN243">
        <v>0</v>
      </c>
      <c r="GO243">
        <v>0</v>
      </c>
      <c r="GP243">
        <v>0</v>
      </c>
      <c r="GQ243">
        <v>5</v>
      </c>
      <c r="GR243">
        <v>2081</v>
      </c>
      <c r="GS243">
        <v>3</v>
      </c>
      <c r="GT243">
        <v>31</v>
      </c>
      <c r="GU243">
        <v>26.8</v>
      </c>
      <c r="GV243">
        <v>26.9</v>
      </c>
      <c r="GW243">
        <v>3.8598599999999998</v>
      </c>
      <c r="GX243">
        <v>2.49146</v>
      </c>
      <c r="GY243">
        <v>2.04834</v>
      </c>
      <c r="GZ243">
        <v>2.6257299999999999</v>
      </c>
      <c r="HA243">
        <v>2.1972700000000001</v>
      </c>
      <c r="HB243">
        <v>2.3315399999999999</v>
      </c>
      <c r="HC243">
        <v>36.789200000000001</v>
      </c>
      <c r="HD243">
        <v>14.622400000000001</v>
      </c>
      <c r="HE243">
        <v>18</v>
      </c>
      <c r="HF243">
        <v>664.56399999999996</v>
      </c>
      <c r="HG243">
        <v>776.92</v>
      </c>
      <c r="HH243">
        <v>30.999300000000002</v>
      </c>
      <c r="HI243">
        <v>32.566499999999998</v>
      </c>
      <c r="HJ243">
        <v>30.0001</v>
      </c>
      <c r="HK243">
        <v>32.51</v>
      </c>
      <c r="HL243">
        <v>32.521799999999999</v>
      </c>
      <c r="HM243">
        <v>77.216499999999996</v>
      </c>
      <c r="HN243">
        <v>0</v>
      </c>
      <c r="HO243">
        <v>100</v>
      </c>
      <c r="HP243">
        <v>31</v>
      </c>
      <c r="HQ243">
        <v>1521.6</v>
      </c>
      <c r="HR243">
        <v>33.932099999999998</v>
      </c>
      <c r="HS243">
        <v>98.995599999999996</v>
      </c>
      <c r="HT243">
        <v>97.934299999999993</v>
      </c>
    </row>
    <row r="244" spans="1:228" x14ac:dyDescent="0.2">
      <c r="A244">
        <v>229</v>
      </c>
      <c r="B244">
        <v>1674579258.5</v>
      </c>
      <c r="C244">
        <v>910.5</v>
      </c>
      <c r="D244" t="s">
        <v>817</v>
      </c>
      <c r="E244" t="s">
        <v>818</v>
      </c>
      <c r="F244">
        <v>4</v>
      </c>
      <c r="G244">
        <v>1674579256.5</v>
      </c>
      <c r="H244">
        <f t="shared" si="102"/>
        <v>3.2933701947251623E-4</v>
      </c>
      <c r="I244">
        <f t="shared" si="103"/>
        <v>0.32933701947251626</v>
      </c>
      <c r="J244">
        <f t="shared" si="104"/>
        <v>12.984864732718304</v>
      </c>
      <c r="K244">
        <f t="shared" si="105"/>
        <v>1492.751428571429</v>
      </c>
      <c r="L244">
        <f t="shared" si="106"/>
        <v>386.44296976783033</v>
      </c>
      <c r="M244">
        <f t="shared" si="107"/>
        <v>39.213159726600416</v>
      </c>
      <c r="N244">
        <f t="shared" si="108"/>
        <v>151.47254518784422</v>
      </c>
      <c r="O244">
        <f t="shared" si="109"/>
        <v>1.9290568493824968E-2</v>
      </c>
      <c r="P244">
        <f t="shared" si="110"/>
        <v>2.7708807205196164</v>
      </c>
      <c r="Q244">
        <f t="shared" si="111"/>
        <v>1.9216268331838267E-2</v>
      </c>
      <c r="R244">
        <f t="shared" si="112"/>
        <v>1.201681933099788E-2</v>
      </c>
      <c r="S244">
        <f t="shared" si="113"/>
        <v>226.10928600582966</v>
      </c>
      <c r="T244">
        <f t="shared" si="114"/>
        <v>33.900029338170725</v>
      </c>
      <c r="U244">
        <f t="shared" si="115"/>
        <v>33.02214285714286</v>
      </c>
      <c r="V244">
        <f t="shared" si="116"/>
        <v>5.0583960491255526</v>
      </c>
      <c r="W244">
        <f t="shared" si="117"/>
        <v>68.696645777527905</v>
      </c>
      <c r="X244">
        <f t="shared" si="118"/>
        <v>3.3917336589070173</v>
      </c>
      <c r="Y244">
        <f t="shared" si="119"/>
        <v>4.9372623954465666</v>
      </c>
      <c r="Z244">
        <f t="shared" si="120"/>
        <v>1.6666623902185354</v>
      </c>
      <c r="AA244">
        <f t="shared" si="121"/>
        <v>-14.523762558737966</v>
      </c>
      <c r="AB244">
        <f t="shared" si="122"/>
        <v>-64.350239074799504</v>
      </c>
      <c r="AC244">
        <f t="shared" si="123"/>
        <v>-5.3086609538203779</v>
      </c>
      <c r="AD244">
        <f t="shared" si="124"/>
        <v>141.92662341847182</v>
      </c>
      <c r="AE244">
        <f t="shared" si="125"/>
        <v>23.487429689926628</v>
      </c>
      <c r="AF244">
        <f t="shared" si="126"/>
        <v>0.33228400284421516</v>
      </c>
      <c r="AG244">
        <f t="shared" si="127"/>
        <v>12.984864732718304</v>
      </c>
      <c r="AH244">
        <v>1565.6859570449369</v>
      </c>
      <c r="AI244">
        <v>1546.8893939393929</v>
      </c>
      <c r="AJ244">
        <v>1.6815066541577219</v>
      </c>
      <c r="AK244">
        <v>62.033969261683353</v>
      </c>
      <c r="AL244">
        <f t="shared" si="128"/>
        <v>0.32933701947251626</v>
      </c>
      <c r="AM244">
        <v>33.12916084848483</v>
      </c>
      <c r="AN244">
        <v>33.423017575757562</v>
      </c>
      <c r="AO244">
        <v>-2.3158242317971862E-6</v>
      </c>
      <c r="AP244">
        <v>98.33</v>
      </c>
      <c r="AQ244">
        <v>29</v>
      </c>
      <c r="AR244">
        <v>4</v>
      </c>
      <c r="AS244">
        <f t="shared" si="129"/>
        <v>1</v>
      </c>
      <c r="AT244">
        <f t="shared" si="130"/>
        <v>0</v>
      </c>
      <c r="AU244">
        <f t="shared" si="131"/>
        <v>47491.249836463052</v>
      </c>
      <c r="AV244">
        <f t="shared" si="132"/>
        <v>1199.961428571429</v>
      </c>
      <c r="AW244">
        <f t="shared" si="133"/>
        <v>1025.8926994848862</v>
      </c>
      <c r="AX244">
        <f t="shared" si="134"/>
        <v>0.85493806305609832</v>
      </c>
      <c r="AY244">
        <f t="shared" si="135"/>
        <v>0.18843046169826971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1674579256.5</v>
      </c>
      <c r="BF244">
        <v>1492.751428571429</v>
      </c>
      <c r="BG244">
        <v>1514.89</v>
      </c>
      <c r="BH244">
        <v>33.4253</v>
      </c>
      <c r="BI244">
        <v>33.128828571428571</v>
      </c>
      <c r="BJ244">
        <v>1500.398571428572</v>
      </c>
      <c r="BK244">
        <v>33.21237142857143</v>
      </c>
      <c r="BL244">
        <v>649.99985714285708</v>
      </c>
      <c r="BM244">
        <v>101.3721428571429</v>
      </c>
      <c r="BN244">
        <v>9.9905528571428565E-2</v>
      </c>
      <c r="BO244">
        <v>32.591371428571428</v>
      </c>
      <c r="BP244">
        <v>33.02214285714286</v>
      </c>
      <c r="BQ244">
        <v>999.89999999999986</v>
      </c>
      <c r="BR244">
        <v>0</v>
      </c>
      <c r="BS244">
        <v>0</v>
      </c>
      <c r="BT244">
        <v>8998.3000000000011</v>
      </c>
      <c r="BU244">
        <v>0</v>
      </c>
      <c r="BV244">
        <v>44.193171428571418</v>
      </c>
      <c r="BW244">
        <v>-22.142585714285719</v>
      </c>
      <c r="BX244">
        <v>1544.37</v>
      </c>
      <c r="BY244">
        <v>1566.798571428571</v>
      </c>
      <c r="BZ244">
        <v>0.29647828571428569</v>
      </c>
      <c r="CA244">
        <v>1514.89</v>
      </c>
      <c r="CB244">
        <v>33.128828571428571</v>
      </c>
      <c r="CC244">
        <v>3.3883957142857142</v>
      </c>
      <c r="CD244">
        <v>3.3583414285714288</v>
      </c>
      <c r="CE244">
        <v>26.07067142857143</v>
      </c>
      <c r="CF244">
        <v>25.92012857142857</v>
      </c>
      <c r="CG244">
        <v>1199.961428571429</v>
      </c>
      <c r="CH244">
        <v>0.49998157142857141</v>
      </c>
      <c r="CI244">
        <v>0.50001842857142864</v>
      </c>
      <c r="CJ244">
        <v>0</v>
      </c>
      <c r="CK244">
        <v>753.4002857142857</v>
      </c>
      <c r="CL244">
        <v>4.9990899999999998</v>
      </c>
      <c r="CM244">
        <v>7692.58</v>
      </c>
      <c r="CN244">
        <v>9557.4971428571425</v>
      </c>
      <c r="CO244">
        <v>41.811999999999998</v>
      </c>
      <c r="CP244">
        <v>43.686999999999998</v>
      </c>
      <c r="CQ244">
        <v>42.625</v>
      </c>
      <c r="CR244">
        <v>42.75</v>
      </c>
      <c r="CS244">
        <v>43.213999999999999</v>
      </c>
      <c r="CT244">
        <v>597.46</v>
      </c>
      <c r="CU244">
        <v>597.50428571428563</v>
      </c>
      <c r="CV244">
        <v>0</v>
      </c>
      <c r="CW244">
        <v>1674579270.8</v>
      </c>
      <c r="CX244">
        <v>0</v>
      </c>
      <c r="CY244">
        <v>1674577646.0999999</v>
      </c>
      <c r="CZ244" t="s">
        <v>356</v>
      </c>
      <c r="DA244">
        <v>1674577646.0999999</v>
      </c>
      <c r="DB244">
        <v>1674577639.5999999</v>
      </c>
      <c r="DC244">
        <v>30</v>
      </c>
      <c r="DD244">
        <v>-0.48</v>
      </c>
      <c r="DE244">
        <v>-5.1999999999999998E-2</v>
      </c>
      <c r="DF244">
        <v>-5.7220000000000004</v>
      </c>
      <c r="DG244">
        <v>0.21299999999999999</v>
      </c>
      <c r="DH244">
        <v>415</v>
      </c>
      <c r="DI244">
        <v>32</v>
      </c>
      <c r="DJ244">
        <v>0.4</v>
      </c>
      <c r="DK244">
        <v>0.18</v>
      </c>
      <c r="DL244">
        <v>-22.1302243902439</v>
      </c>
      <c r="DM244">
        <v>-0.39998466898957352</v>
      </c>
      <c r="DN244">
        <v>6.7865986237900133E-2</v>
      </c>
      <c r="DO244">
        <v>0</v>
      </c>
      <c r="DP244">
        <v>0.29637819512195118</v>
      </c>
      <c r="DQ244">
        <v>4.4474843205584893E-3</v>
      </c>
      <c r="DR244">
        <v>1.352561674704207E-3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357</v>
      </c>
      <c r="EA244">
        <v>3.2972000000000001</v>
      </c>
      <c r="EB244">
        <v>2.6253000000000002</v>
      </c>
      <c r="EC244">
        <v>0.24079900000000001</v>
      </c>
      <c r="ED244">
        <v>0.24063799999999999</v>
      </c>
      <c r="EE244">
        <v>0.13806399999999999</v>
      </c>
      <c r="EF244">
        <v>0.13594300000000001</v>
      </c>
      <c r="EG244">
        <v>22917.599999999999</v>
      </c>
      <c r="EH244">
        <v>23303.8</v>
      </c>
      <c r="EI244">
        <v>28091.9</v>
      </c>
      <c r="EJ244">
        <v>29544.5</v>
      </c>
      <c r="EK244">
        <v>33334.1</v>
      </c>
      <c r="EL244">
        <v>35456</v>
      </c>
      <c r="EM244">
        <v>39658.199999999997</v>
      </c>
      <c r="EN244">
        <v>42235.3</v>
      </c>
      <c r="EO244">
        <v>2.1825000000000001</v>
      </c>
      <c r="EP244">
        <v>2.2219500000000001</v>
      </c>
      <c r="EQ244">
        <v>0.163633</v>
      </c>
      <c r="ER244">
        <v>0</v>
      </c>
      <c r="ES244">
        <v>30.372699999999998</v>
      </c>
      <c r="ET244">
        <v>999.9</v>
      </c>
      <c r="EU244">
        <v>74.599999999999994</v>
      </c>
      <c r="EV244">
        <v>32</v>
      </c>
      <c r="EW244">
        <v>35.142299999999999</v>
      </c>
      <c r="EX244">
        <v>57.456400000000002</v>
      </c>
      <c r="EY244">
        <v>-7.2355799999999997</v>
      </c>
      <c r="EZ244">
        <v>2</v>
      </c>
      <c r="FA244">
        <v>0.40313500000000002</v>
      </c>
      <c r="FB244">
        <v>-9.7260299999999994E-2</v>
      </c>
      <c r="FC244">
        <v>20.2745</v>
      </c>
      <c r="FD244">
        <v>5.2196899999999999</v>
      </c>
      <c r="FE244">
        <v>12.007899999999999</v>
      </c>
      <c r="FF244">
        <v>4.9866999999999999</v>
      </c>
      <c r="FG244">
        <v>3.2845</v>
      </c>
      <c r="FH244">
        <v>9999</v>
      </c>
      <c r="FI244">
        <v>9999</v>
      </c>
      <c r="FJ244">
        <v>9999</v>
      </c>
      <c r="FK244">
        <v>999.9</v>
      </c>
      <c r="FL244">
        <v>1.86572</v>
      </c>
      <c r="FM244">
        <v>1.86216</v>
      </c>
      <c r="FN244">
        <v>1.8641700000000001</v>
      </c>
      <c r="FO244">
        <v>1.8602099999999999</v>
      </c>
      <c r="FP244">
        <v>1.8609599999999999</v>
      </c>
      <c r="FQ244">
        <v>1.86009</v>
      </c>
      <c r="FR244">
        <v>1.86185</v>
      </c>
      <c r="FS244">
        <v>1.8583799999999999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-7.65</v>
      </c>
      <c r="GH244">
        <v>0.21299999999999999</v>
      </c>
      <c r="GI244">
        <v>-4.3160023200825837</v>
      </c>
      <c r="GJ244">
        <v>-4.0448538125570227E-3</v>
      </c>
      <c r="GK244">
        <v>1.839783264315481E-6</v>
      </c>
      <c r="GL244">
        <v>-4.1587272622942942E-10</v>
      </c>
      <c r="GM244">
        <v>0.21294000000000321</v>
      </c>
      <c r="GN244">
        <v>0</v>
      </c>
      <c r="GO244">
        <v>0</v>
      </c>
      <c r="GP244">
        <v>0</v>
      </c>
      <c r="GQ244">
        <v>5</v>
      </c>
      <c r="GR244">
        <v>2081</v>
      </c>
      <c r="GS244">
        <v>3</v>
      </c>
      <c r="GT244">
        <v>31</v>
      </c>
      <c r="GU244">
        <v>26.9</v>
      </c>
      <c r="GV244">
        <v>27</v>
      </c>
      <c r="GW244">
        <v>3.8732899999999999</v>
      </c>
      <c r="GX244">
        <v>2.48047</v>
      </c>
      <c r="GY244">
        <v>2.04834</v>
      </c>
      <c r="GZ244">
        <v>2.6257299999999999</v>
      </c>
      <c r="HA244">
        <v>2.1972700000000001</v>
      </c>
      <c r="HB244">
        <v>2.3547400000000001</v>
      </c>
      <c r="HC244">
        <v>36.812899999999999</v>
      </c>
      <c r="HD244">
        <v>14.6486</v>
      </c>
      <c r="HE244">
        <v>18</v>
      </c>
      <c r="HF244">
        <v>664.34400000000005</v>
      </c>
      <c r="HG244">
        <v>777.15599999999995</v>
      </c>
      <c r="HH244">
        <v>30.9998</v>
      </c>
      <c r="HI244">
        <v>32.566499999999998</v>
      </c>
      <c r="HJ244">
        <v>30</v>
      </c>
      <c r="HK244">
        <v>32.51</v>
      </c>
      <c r="HL244">
        <v>32.520899999999997</v>
      </c>
      <c r="HM244">
        <v>77.484099999999998</v>
      </c>
      <c r="HN244">
        <v>0</v>
      </c>
      <c r="HO244">
        <v>100</v>
      </c>
      <c r="HP244">
        <v>31</v>
      </c>
      <c r="HQ244">
        <v>1528.28</v>
      </c>
      <c r="HR244">
        <v>33.932099999999998</v>
      </c>
      <c r="HS244">
        <v>98.995800000000003</v>
      </c>
      <c r="HT244">
        <v>97.934399999999997</v>
      </c>
    </row>
    <row r="245" spans="1:228" x14ac:dyDescent="0.2">
      <c r="A245">
        <v>230</v>
      </c>
      <c r="B245">
        <v>1674579262.5</v>
      </c>
      <c r="C245">
        <v>914.5</v>
      </c>
      <c r="D245" t="s">
        <v>819</v>
      </c>
      <c r="E245" t="s">
        <v>820</v>
      </c>
      <c r="F245">
        <v>4</v>
      </c>
      <c r="G245">
        <v>1674579260.1875</v>
      </c>
      <c r="H245">
        <f t="shared" si="102"/>
        <v>3.3090585231401189E-4</v>
      </c>
      <c r="I245">
        <f t="shared" si="103"/>
        <v>0.33090585231401187</v>
      </c>
      <c r="J245">
        <f t="shared" si="104"/>
        <v>12.88153161355555</v>
      </c>
      <c r="K245">
        <f t="shared" si="105"/>
        <v>1498.8175000000001</v>
      </c>
      <c r="L245">
        <f t="shared" si="106"/>
        <v>404.50630104544507</v>
      </c>
      <c r="M245">
        <f t="shared" si="107"/>
        <v>41.046528187761275</v>
      </c>
      <c r="N245">
        <f t="shared" si="108"/>
        <v>152.08973161371881</v>
      </c>
      <c r="O245">
        <f t="shared" si="109"/>
        <v>1.9358666410655909E-2</v>
      </c>
      <c r="P245">
        <f t="shared" si="110"/>
        <v>2.7730592055706214</v>
      </c>
      <c r="Q245">
        <f t="shared" si="111"/>
        <v>1.9283900381177697E-2</v>
      </c>
      <c r="R245">
        <f t="shared" si="112"/>
        <v>1.2059131002652582E-2</v>
      </c>
      <c r="S245">
        <f t="shared" si="113"/>
        <v>226.10296149353888</v>
      </c>
      <c r="T245">
        <f t="shared" si="114"/>
        <v>33.89680555425273</v>
      </c>
      <c r="U245">
        <f t="shared" si="115"/>
        <v>33.028087499999998</v>
      </c>
      <c r="V245">
        <f t="shared" si="116"/>
        <v>5.0600856189108443</v>
      </c>
      <c r="W245">
        <f t="shared" si="117"/>
        <v>68.695864486510914</v>
      </c>
      <c r="X245">
        <f t="shared" si="118"/>
        <v>3.3913493362079357</v>
      </c>
      <c r="Y245">
        <f t="shared" si="119"/>
        <v>4.9367590924980052</v>
      </c>
      <c r="Z245">
        <f t="shared" si="120"/>
        <v>1.6687362827029086</v>
      </c>
      <c r="AA245">
        <f t="shared" si="121"/>
        <v>-14.592948087047924</v>
      </c>
      <c r="AB245">
        <f t="shared" si="122"/>
        <v>-65.559999649279234</v>
      </c>
      <c r="AC245">
        <f t="shared" si="123"/>
        <v>-5.4043227053662406</v>
      </c>
      <c r="AD245">
        <f t="shared" si="124"/>
        <v>140.54569105184549</v>
      </c>
      <c r="AE245">
        <f t="shared" si="125"/>
        <v>23.602783553091847</v>
      </c>
      <c r="AF245">
        <f t="shared" si="126"/>
        <v>0.33051800994914327</v>
      </c>
      <c r="AG245">
        <f t="shared" si="127"/>
        <v>12.88153161355555</v>
      </c>
      <c r="AH245">
        <v>1572.5974545263059</v>
      </c>
      <c r="AI245">
        <v>1553.763212121213</v>
      </c>
      <c r="AJ245">
        <v>1.717466444280781</v>
      </c>
      <c r="AK245">
        <v>62.033969261683353</v>
      </c>
      <c r="AL245">
        <f t="shared" si="128"/>
        <v>0.33090585231401187</v>
      </c>
      <c r="AM245">
        <v>33.125717073593073</v>
      </c>
      <c r="AN245">
        <v>33.42096121212122</v>
      </c>
      <c r="AO245">
        <v>-1.748550270737957E-6</v>
      </c>
      <c r="AP245">
        <v>98.33</v>
      </c>
      <c r="AQ245">
        <v>29</v>
      </c>
      <c r="AR245">
        <v>4</v>
      </c>
      <c r="AS245">
        <f t="shared" si="129"/>
        <v>1</v>
      </c>
      <c r="AT245">
        <f t="shared" si="130"/>
        <v>0</v>
      </c>
      <c r="AU245">
        <f t="shared" si="131"/>
        <v>47551.635577647365</v>
      </c>
      <c r="AV245">
        <f t="shared" si="132"/>
        <v>1199.9212500000001</v>
      </c>
      <c r="AW245">
        <f t="shared" si="133"/>
        <v>1025.8589950743726</v>
      </c>
      <c r="AX245">
        <f t="shared" si="134"/>
        <v>0.85493860124101695</v>
      </c>
      <c r="AY245">
        <f t="shared" si="135"/>
        <v>0.18843150039516249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1674579260.1875</v>
      </c>
      <c r="BF245">
        <v>1498.8175000000001</v>
      </c>
      <c r="BG245">
        <v>1521.06125</v>
      </c>
      <c r="BH245">
        <v>33.421149999999997</v>
      </c>
      <c r="BI245">
        <v>33.126262500000003</v>
      </c>
      <c r="BJ245">
        <v>1506.4749999999999</v>
      </c>
      <c r="BK245">
        <v>33.208212500000002</v>
      </c>
      <c r="BL245">
        <v>650.02087499999993</v>
      </c>
      <c r="BM245">
        <v>101.37325</v>
      </c>
      <c r="BN245">
        <v>9.9899075000000004E-2</v>
      </c>
      <c r="BO245">
        <v>32.5895625</v>
      </c>
      <c r="BP245">
        <v>33.028087499999998</v>
      </c>
      <c r="BQ245">
        <v>999.9</v>
      </c>
      <c r="BR245">
        <v>0</v>
      </c>
      <c r="BS245">
        <v>0</v>
      </c>
      <c r="BT245">
        <v>9009.7649999999994</v>
      </c>
      <c r="BU245">
        <v>0</v>
      </c>
      <c r="BV245">
        <v>42.713949999999997</v>
      </c>
      <c r="BW245">
        <v>-22.243974999999999</v>
      </c>
      <c r="BX245">
        <v>1550.6424999999999</v>
      </c>
      <c r="BY245">
        <v>1573.175</v>
      </c>
      <c r="BZ245">
        <v>0.294890875</v>
      </c>
      <c r="CA245">
        <v>1521.06125</v>
      </c>
      <c r="CB245">
        <v>33.126262500000003</v>
      </c>
      <c r="CC245">
        <v>3.3880124999999999</v>
      </c>
      <c r="CD245">
        <v>3.3581175000000001</v>
      </c>
      <c r="CE245">
        <v>26.068762499999998</v>
      </c>
      <c r="CF245">
        <v>25.9189875</v>
      </c>
      <c r="CG245">
        <v>1199.9212500000001</v>
      </c>
      <c r="CH245">
        <v>0.49996350000000001</v>
      </c>
      <c r="CI245">
        <v>0.50003649999999999</v>
      </c>
      <c r="CJ245">
        <v>0</v>
      </c>
      <c r="CK245">
        <v>753.49262500000009</v>
      </c>
      <c r="CL245">
        <v>4.9990899999999998</v>
      </c>
      <c r="CM245">
        <v>7692.6112499999999</v>
      </c>
      <c r="CN245">
        <v>9557.1175000000003</v>
      </c>
      <c r="CO245">
        <v>41.811999999999998</v>
      </c>
      <c r="CP245">
        <v>43.686999999999998</v>
      </c>
      <c r="CQ245">
        <v>42.625</v>
      </c>
      <c r="CR245">
        <v>42.75</v>
      </c>
      <c r="CS245">
        <v>43.25</v>
      </c>
      <c r="CT245">
        <v>597.41875000000005</v>
      </c>
      <c r="CU245">
        <v>597.50625000000002</v>
      </c>
      <c r="CV245">
        <v>0</v>
      </c>
      <c r="CW245">
        <v>1674579275</v>
      </c>
      <c r="CX245">
        <v>0</v>
      </c>
      <c r="CY245">
        <v>1674577646.0999999</v>
      </c>
      <c r="CZ245" t="s">
        <v>356</v>
      </c>
      <c r="DA245">
        <v>1674577646.0999999</v>
      </c>
      <c r="DB245">
        <v>1674577639.5999999</v>
      </c>
      <c r="DC245">
        <v>30</v>
      </c>
      <c r="DD245">
        <v>-0.48</v>
      </c>
      <c r="DE245">
        <v>-5.1999999999999998E-2</v>
      </c>
      <c r="DF245">
        <v>-5.7220000000000004</v>
      </c>
      <c r="DG245">
        <v>0.21299999999999999</v>
      </c>
      <c r="DH245">
        <v>415</v>
      </c>
      <c r="DI245">
        <v>32</v>
      </c>
      <c r="DJ245">
        <v>0.4</v>
      </c>
      <c r="DK245">
        <v>0.18</v>
      </c>
      <c r="DL245">
        <v>-22.168780000000002</v>
      </c>
      <c r="DM245">
        <v>-0.2509801125703286</v>
      </c>
      <c r="DN245">
        <v>5.5727220458228498E-2</v>
      </c>
      <c r="DO245">
        <v>0</v>
      </c>
      <c r="DP245">
        <v>0.29615775</v>
      </c>
      <c r="DQ245">
        <v>1.1518649155720111E-3</v>
      </c>
      <c r="DR245">
        <v>1.355568787446808E-3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357</v>
      </c>
      <c r="EA245">
        <v>3.2972100000000002</v>
      </c>
      <c r="EB245">
        <v>2.6254499999999998</v>
      </c>
      <c r="EC245">
        <v>0.24143500000000001</v>
      </c>
      <c r="ED245">
        <v>0.24127699999999999</v>
      </c>
      <c r="EE245">
        <v>0.13805999999999999</v>
      </c>
      <c r="EF245">
        <v>0.13594100000000001</v>
      </c>
      <c r="EG245">
        <v>22898.400000000001</v>
      </c>
      <c r="EH245">
        <v>23284.3</v>
      </c>
      <c r="EI245">
        <v>28091.9</v>
      </c>
      <c r="EJ245">
        <v>29544.7</v>
      </c>
      <c r="EK245">
        <v>33334.5</v>
      </c>
      <c r="EL245">
        <v>35456.400000000001</v>
      </c>
      <c r="EM245">
        <v>39658.400000000001</v>
      </c>
      <c r="EN245">
        <v>42235.7</v>
      </c>
      <c r="EO245">
        <v>2.1821999999999999</v>
      </c>
      <c r="EP245">
        <v>2.222</v>
      </c>
      <c r="EQ245">
        <v>0.16348399999999999</v>
      </c>
      <c r="ER245">
        <v>0</v>
      </c>
      <c r="ES245">
        <v>30.372699999999998</v>
      </c>
      <c r="ET245">
        <v>999.9</v>
      </c>
      <c r="EU245">
        <v>74.599999999999994</v>
      </c>
      <c r="EV245">
        <v>32</v>
      </c>
      <c r="EW245">
        <v>35.139699999999998</v>
      </c>
      <c r="EX245">
        <v>57.936399999999999</v>
      </c>
      <c r="EY245">
        <v>-7.2676299999999996</v>
      </c>
      <c r="EZ245">
        <v>2</v>
      </c>
      <c r="FA245">
        <v>0.40295700000000001</v>
      </c>
      <c r="FB245">
        <v>-9.5373100000000002E-2</v>
      </c>
      <c r="FC245">
        <v>20.2745</v>
      </c>
      <c r="FD245">
        <v>5.2190899999999996</v>
      </c>
      <c r="FE245">
        <v>12.0085</v>
      </c>
      <c r="FF245">
        <v>4.9866000000000001</v>
      </c>
      <c r="FG245">
        <v>3.2844799999999998</v>
      </c>
      <c r="FH245">
        <v>9999</v>
      </c>
      <c r="FI245">
        <v>9999</v>
      </c>
      <c r="FJ245">
        <v>9999</v>
      </c>
      <c r="FK245">
        <v>999.9</v>
      </c>
      <c r="FL245">
        <v>1.86571</v>
      </c>
      <c r="FM245">
        <v>1.8621700000000001</v>
      </c>
      <c r="FN245">
        <v>1.8641700000000001</v>
      </c>
      <c r="FO245">
        <v>1.8602000000000001</v>
      </c>
      <c r="FP245">
        <v>1.8609599999999999</v>
      </c>
      <c r="FQ245">
        <v>1.8601000000000001</v>
      </c>
      <c r="FR245">
        <v>1.86178</v>
      </c>
      <c r="FS245">
        <v>1.8583799999999999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-7.66</v>
      </c>
      <c r="GH245">
        <v>0.21290000000000001</v>
      </c>
      <c r="GI245">
        <v>-4.3160023200825837</v>
      </c>
      <c r="GJ245">
        <v>-4.0448538125570227E-3</v>
      </c>
      <c r="GK245">
        <v>1.839783264315481E-6</v>
      </c>
      <c r="GL245">
        <v>-4.1587272622942942E-10</v>
      </c>
      <c r="GM245">
        <v>0.21294000000000321</v>
      </c>
      <c r="GN245">
        <v>0</v>
      </c>
      <c r="GO245">
        <v>0</v>
      </c>
      <c r="GP245">
        <v>0</v>
      </c>
      <c r="GQ245">
        <v>5</v>
      </c>
      <c r="GR245">
        <v>2081</v>
      </c>
      <c r="GS245">
        <v>3</v>
      </c>
      <c r="GT245">
        <v>31</v>
      </c>
      <c r="GU245">
        <v>26.9</v>
      </c>
      <c r="GV245">
        <v>27</v>
      </c>
      <c r="GW245">
        <v>3.88672</v>
      </c>
      <c r="GX245">
        <v>2.4877899999999999</v>
      </c>
      <c r="GY245">
        <v>2.04834</v>
      </c>
      <c r="GZ245">
        <v>2.6257299999999999</v>
      </c>
      <c r="HA245">
        <v>2.1972700000000001</v>
      </c>
      <c r="HB245">
        <v>2.3156699999999999</v>
      </c>
      <c r="HC245">
        <v>36.812899999999999</v>
      </c>
      <c r="HD245">
        <v>14.6486</v>
      </c>
      <c r="HE245">
        <v>18</v>
      </c>
      <c r="HF245">
        <v>664.10500000000002</v>
      </c>
      <c r="HG245">
        <v>777.17899999999997</v>
      </c>
      <c r="HH245">
        <v>31.0002</v>
      </c>
      <c r="HI245">
        <v>32.566499999999998</v>
      </c>
      <c r="HJ245">
        <v>30.0002</v>
      </c>
      <c r="HK245">
        <v>32.51</v>
      </c>
      <c r="HL245">
        <v>32.518900000000002</v>
      </c>
      <c r="HM245">
        <v>77.752200000000002</v>
      </c>
      <c r="HN245">
        <v>0</v>
      </c>
      <c r="HO245">
        <v>100</v>
      </c>
      <c r="HP245">
        <v>31</v>
      </c>
      <c r="HQ245">
        <v>1534.96</v>
      </c>
      <c r="HR245">
        <v>33.932099999999998</v>
      </c>
      <c r="HS245">
        <v>98.996099999999998</v>
      </c>
      <c r="HT245">
        <v>97.935199999999995</v>
      </c>
    </row>
    <row r="246" spans="1:228" x14ac:dyDescent="0.2">
      <c r="A246">
        <v>231</v>
      </c>
      <c r="B246">
        <v>1674579266.5</v>
      </c>
      <c r="C246">
        <v>918.5</v>
      </c>
      <c r="D246" t="s">
        <v>821</v>
      </c>
      <c r="E246" t="s">
        <v>822</v>
      </c>
      <c r="F246">
        <v>4</v>
      </c>
      <c r="G246">
        <v>1674579264.5</v>
      </c>
      <c r="H246">
        <f t="shared" si="102"/>
        <v>3.2086519380036685E-4</v>
      </c>
      <c r="I246">
        <f t="shared" si="103"/>
        <v>0.32086519380036688</v>
      </c>
      <c r="J246">
        <f t="shared" si="104"/>
        <v>12.592073798208929</v>
      </c>
      <c r="K246">
        <f t="shared" si="105"/>
        <v>1506.045714285714</v>
      </c>
      <c r="L246">
        <f t="shared" si="106"/>
        <v>404.10302832294087</v>
      </c>
      <c r="M246">
        <f t="shared" si="107"/>
        <v>41.005513976126494</v>
      </c>
      <c r="N246">
        <f t="shared" si="108"/>
        <v>152.82285520631021</v>
      </c>
      <c r="O246">
        <f t="shared" si="109"/>
        <v>1.8788806850047905E-2</v>
      </c>
      <c r="P246">
        <f t="shared" si="110"/>
        <v>2.7709414347059051</v>
      </c>
      <c r="Q246">
        <f t="shared" si="111"/>
        <v>1.8718315535847411E-2</v>
      </c>
      <c r="R246">
        <f t="shared" si="112"/>
        <v>1.1705258436541778E-2</v>
      </c>
      <c r="S246">
        <f t="shared" si="113"/>
        <v>226.11113173541912</v>
      </c>
      <c r="T246">
        <f t="shared" si="114"/>
        <v>33.902753130823122</v>
      </c>
      <c r="U246">
        <f t="shared" si="115"/>
        <v>33.020657142857146</v>
      </c>
      <c r="V246">
        <f t="shared" si="116"/>
        <v>5.0579738602373361</v>
      </c>
      <c r="W246">
        <f t="shared" si="117"/>
        <v>68.679369485215986</v>
      </c>
      <c r="X246">
        <f t="shared" si="118"/>
        <v>3.3909625825515608</v>
      </c>
      <c r="Y246">
        <f t="shared" si="119"/>
        <v>4.9373816445439322</v>
      </c>
      <c r="Z246">
        <f t="shared" si="120"/>
        <v>1.6670112776857753</v>
      </c>
      <c r="AA246">
        <f t="shared" si="121"/>
        <v>-14.150155046596177</v>
      </c>
      <c r="AB246">
        <f t="shared" si="122"/>
        <v>-64.065679696122089</v>
      </c>
      <c r="AC246">
        <f t="shared" si="123"/>
        <v>-5.2850426068266749</v>
      </c>
      <c r="AD246">
        <f t="shared" si="124"/>
        <v>142.61025438587419</v>
      </c>
      <c r="AE246">
        <f t="shared" si="125"/>
        <v>23.600138693329335</v>
      </c>
      <c r="AF246">
        <f t="shared" si="126"/>
        <v>0.32378793319123911</v>
      </c>
      <c r="AG246">
        <f t="shared" si="127"/>
        <v>12.592073798208929</v>
      </c>
      <c r="AH246">
        <v>1579.4752507015289</v>
      </c>
      <c r="AI246">
        <v>1560.762848484849</v>
      </c>
      <c r="AJ246">
        <v>1.758046450535298</v>
      </c>
      <c r="AK246">
        <v>62.033969261683353</v>
      </c>
      <c r="AL246">
        <f t="shared" si="128"/>
        <v>0.32086519380036688</v>
      </c>
      <c r="AM246">
        <v>33.128389835497842</v>
      </c>
      <c r="AN246">
        <v>33.41469575757575</v>
      </c>
      <c r="AO246">
        <v>-4.4904432313412899E-6</v>
      </c>
      <c r="AP246">
        <v>98.33</v>
      </c>
      <c r="AQ246">
        <v>29</v>
      </c>
      <c r="AR246">
        <v>4</v>
      </c>
      <c r="AS246">
        <f t="shared" si="129"/>
        <v>1</v>
      </c>
      <c r="AT246">
        <f t="shared" si="130"/>
        <v>0</v>
      </c>
      <c r="AU246">
        <f t="shared" si="131"/>
        <v>47492.861823731953</v>
      </c>
      <c r="AV246">
        <f t="shared" si="132"/>
        <v>1199.974285714286</v>
      </c>
      <c r="AW246">
        <f t="shared" si="133"/>
        <v>1025.9033926090258</v>
      </c>
      <c r="AX246">
        <f t="shared" si="134"/>
        <v>0.85493781393686752</v>
      </c>
      <c r="AY246">
        <f t="shared" si="135"/>
        <v>0.18842998089815419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1674579264.5</v>
      </c>
      <c r="BF246">
        <v>1506.045714285714</v>
      </c>
      <c r="BG246">
        <v>1528.28</v>
      </c>
      <c r="BH246">
        <v>33.41741428571428</v>
      </c>
      <c r="BI246">
        <v>33.128528571428568</v>
      </c>
      <c r="BJ246">
        <v>1513.71</v>
      </c>
      <c r="BK246">
        <v>33.204485714285717</v>
      </c>
      <c r="BL246">
        <v>650.01714285714286</v>
      </c>
      <c r="BM246">
        <v>101.3727142857143</v>
      </c>
      <c r="BN246">
        <v>0.100205</v>
      </c>
      <c r="BO246">
        <v>32.591799999999999</v>
      </c>
      <c r="BP246">
        <v>33.020657142857146</v>
      </c>
      <c r="BQ246">
        <v>999.89999999999986</v>
      </c>
      <c r="BR246">
        <v>0</v>
      </c>
      <c r="BS246">
        <v>0</v>
      </c>
      <c r="BT246">
        <v>8998.5714285714294</v>
      </c>
      <c r="BU246">
        <v>0</v>
      </c>
      <c r="BV246">
        <v>41.271599999999999</v>
      </c>
      <c r="BW246">
        <v>-22.23451428571429</v>
      </c>
      <c r="BX246">
        <v>1558.1128571428569</v>
      </c>
      <c r="BY246">
        <v>1580.6442857142861</v>
      </c>
      <c r="BZ246">
        <v>0.28891585714285711</v>
      </c>
      <c r="CA246">
        <v>1528.28</v>
      </c>
      <c r="CB246">
        <v>33.128528571428568</v>
      </c>
      <c r="CC246">
        <v>3.3876114285714292</v>
      </c>
      <c r="CD246">
        <v>3.3583242857142861</v>
      </c>
      <c r="CE246">
        <v>26.066757142857149</v>
      </c>
      <c r="CF246">
        <v>25.92004285714286</v>
      </c>
      <c r="CG246">
        <v>1199.974285714286</v>
      </c>
      <c r="CH246">
        <v>0.49999085714285713</v>
      </c>
      <c r="CI246">
        <v>0.50000914285714282</v>
      </c>
      <c r="CJ246">
        <v>0</v>
      </c>
      <c r="CK246">
        <v>753.61642857142863</v>
      </c>
      <c r="CL246">
        <v>4.9990899999999998</v>
      </c>
      <c r="CM246">
        <v>7693.7414285714294</v>
      </c>
      <c r="CN246">
        <v>9557.6314285714288</v>
      </c>
      <c r="CO246">
        <v>41.811999999999998</v>
      </c>
      <c r="CP246">
        <v>43.686999999999998</v>
      </c>
      <c r="CQ246">
        <v>42.625</v>
      </c>
      <c r="CR246">
        <v>42.75</v>
      </c>
      <c r="CS246">
        <v>43.204999999999998</v>
      </c>
      <c r="CT246">
        <v>597.47857142857151</v>
      </c>
      <c r="CU246">
        <v>597.50285714285712</v>
      </c>
      <c r="CV246">
        <v>0</v>
      </c>
      <c r="CW246">
        <v>1674579279.2</v>
      </c>
      <c r="CX246">
        <v>0</v>
      </c>
      <c r="CY246">
        <v>1674577646.0999999</v>
      </c>
      <c r="CZ246" t="s">
        <v>356</v>
      </c>
      <c r="DA246">
        <v>1674577646.0999999</v>
      </c>
      <c r="DB246">
        <v>1674577639.5999999</v>
      </c>
      <c r="DC246">
        <v>30</v>
      </c>
      <c r="DD246">
        <v>-0.48</v>
      </c>
      <c r="DE246">
        <v>-5.1999999999999998E-2</v>
      </c>
      <c r="DF246">
        <v>-5.7220000000000004</v>
      </c>
      <c r="DG246">
        <v>0.21299999999999999</v>
      </c>
      <c r="DH246">
        <v>415</v>
      </c>
      <c r="DI246">
        <v>32</v>
      </c>
      <c r="DJ246">
        <v>0.4</v>
      </c>
      <c r="DK246">
        <v>0.18</v>
      </c>
      <c r="DL246">
        <v>-22.191590000000001</v>
      </c>
      <c r="DM246">
        <v>-0.23807729831139771</v>
      </c>
      <c r="DN246">
        <v>5.5927282251151747E-2</v>
      </c>
      <c r="DO246">
        <v>0</v>
      </c>
      <c r="DP246">
        <v>0.29531427500000001</v>
      </c>
      <c r="DQ246">
        <v>-1.345561350844294E-2</v>
      </c>
      <c r="DR246">
        <v>2.5532297290637618E-3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357</v>
      </c>
      <c r="EA246">
        <v>3.2973300000000001</v>
      </c>
      <c r="EB246">
        <v>2.6253099999999998</v>
      </c>
      <c r="EC246">
        <v>0.24207699999999999</v>
      </c>
      <c r="ED246">
        <v>0.24191499999999999</v>
      </c>
      <c r="EE246">
        <v>0.138042</v>
      </c>
      <c r="EF246">
        <v>0.13594800000000001</v>
      </c>
      <c r="EG246">
        <v>22879.1</v>
      </c>
      <c r="EH246">
        <v>23264.5</v>
      </c>
      <c r="EI246">
        <v>28092.2</v>
      </c>
      <c r="EJ246">
        <v>29544.6</v>
      </c>
      <c r="EK246">
        <v>33335.1</v>
      </c>
      <c r="EL246">
        <v>35456</v>
      </c>
      <c r="EM246">
        <v>39658.199999999997</v>
      </c>
      <c r="EN246">
        <v>42235.5</v>
      </c>
      <c r="EO246">
        <v>2.1827000000000001</v>
      </c>
      <c r="EP246">
        <v>2.222</v>
      </c>
      <c r="EQ246">
        <v>0.163298</v>
      </c>
      <c r="ER246">
        <v>0</v>
      </c>
      <c r="ES246">
        <v>30.3706</v>
      </c>
      <c r="ET246">
        <v>999.9</v>
      </c>
      <c r="EU246">
        <v>74.599999999999994</v>
      </c>
      <c r="EV246">
        <v>32</v>
      </c>
      <c r="EW246">
        <v>35.136800000000001</v>
      </c>
      <c r="EX246">
        <v>57.696399999999997</v>
      </c>
      <c r="EY246">
        <v>-7.2636200000000004</v>
      </c>
      <c r="EZ246">
        <v>2</v>
      </c>
      <c r="FA246">
        <v>0.40314499999999998</v>
      </c>
      <c r="FB246">
        <v>-9.2742400000000003E-2</v>
      </c>
      <c r="FC246">
        <v>20.2745</v>
      </c>
      <c r="FD246">
        <v>5.2195400000000003</v>
      </c>
      <c r="FE246">
        <v>12.0076</v>
      </c>
      <c r="FF246">
        <v>4.9865000000000004</v>
      </c>
      <c r="FG246">
        <v>3.2844799999999998</v>
      </c>
      <c r="FH246">
        <v>9999</v>
      </c>
      <c r="FI246">
        <v>9999</v>
      </c>
      <c r="FJ246">
        <v>9999</v>
      </c>
      <c r="FK246">
        <v>999.9</v>
      </c>
      <c r="FL246">
        <v>1.8656999999999999</v>
      </c>
      <c r="FM246">
        <v>1.86215</v>
      </c>
      <c r="FN246">
        <v>1.8641700000000001</v>
      </c>
      <c r="FO246">
        <v>1.8602099999999999</v>
      </c>
      <c r="FP246">
        <v>1.8609599999999999</v>
      </c>
      <c r="FQ246">
        <v>1.86006</v>
      </c>
      <c r="FR246">
        <v>1.8617699999999999</v>
      </c>
      <c r="FS246">
        <v>1.8583700000000001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-7.67</v>
      </c>
      <c r="GH246">
        <v>0.21290000000000001</v>
      </c>
      <c r="GI246">
        <v>-4.3160023200825837</v>
      </c>
      <c r="GJ246">
        <v>-4.0448538125570227E-3</v>
      </c>
      <c r="GK246">
        <v>1.839783264315481E-6</v>
      </c>
      <c r="GL246">
        <v>-4.1587272622942942E-10</v>
      </c>
      <c r="GM246">
        <v>0.21294000000000321</v>
      </c>
      <c r="GN246">
        <v>0</v>
      </c>
      <c r="GO246">
        <v>0</v>
      </c>
      <c r="GP246">
        <v>0</v>
      </c>
      <c r="GQ246">
        <v>5</v>
      </c>
      <c r="GR246">
        <v>2081</v>
      </c>
      <c r="GS246">
        <v>3</v>
      </c>
      <c r="GT246">
        <v>31</v>
      </c>
      <c r="GU246">
        <v>27</v>
      </c>
      <c r="GV246">
        <v>27.1</v>
      </c>
      <c r="GW246">
        <v>3.90015</v>
      </c>
      <c r="GX246">
        <v>2.4853499999999999</v>
      </c>
      <c r="GY246">
        <v>2.04834</v>
      </c>
      <c r="GZ246">
        <v>2.6257299999999999</v>
      </c>
      <c r="HA246">
        <v>2.1972700000000001</v>
      </c>
      <c r="HB246">
        <v>2.3120099999999999</v>
      </c>
      <c r="HC246">
        <v>36.812899999999999</v>
      </c>
      <c r="HD246">
        <v>14.6311</v>
      </c>
      <c r="HE246">
        <v>18</v>
      </c>
      <c r="HF246">
        <v>664.50400000000002</v>
      </c>
      <c r="HG246">
        <v>777.17899999999997</v>
      </c>
      <c r="HH246">
        <v>31.000499999999999</v>
      </c>
      <c r="HI246">
        <v>32.566499999999998</v>
      </c>
      <c r="HJ246">
        <v>30</v>
      </c>
      <c r="HK246">
        <v>32.51</v>
      </c>
      <c r="HL246">
        <v>32.518900000000002</v>
      </c>
      <c r="HM246">
        <v>78.015799999999999</v>
      </c>
      <c r="HN246">
        <v>0</v>
      </c>
      <c r="HO246">
        <v>100</v>
      </c>
      <c r="HP246">
        <v>31</v>
      </c>
      <c r="HQ246">
        <v>1541.64</v>
      </c>
      <c r="HR246">
        <v>33.932099999999998</v>
      </c>
      <c r="HS246">
        <v>98.996300000000005</v>
      </c>
      <c r="HT246">
        <v>97.934700000000007</v>
      </c>
    </row>
    <row r="247" spans="1:228" x14ac:dyDescent="0.2">
      <c r="A247">
        <v>232</v>
      </c>
      <c r="B247">
        <v>1674579270.5</v>
      </c>
      <c r="C247">
        <v>922.5</v>
      </c>
      <c r="D247" t="s">
        <v>823</v>
      </c>
      <c r="E247" t="s">
        <v>824</v>
      </c>
      <c r="F247">
        <v>4</v>
      </c>
      <c r="G247">
        <v>1674579268.1875</v>
      </c>
      <c r="H247">
        <f t="shared" si="102"/>
        <v>3.2130716068226887E-4</v>
      </c>
      <c r="I247">
        <f t="shared" si="103"/>
        <v>0.32130716068226889</v>
      </c>
      <c r="J247">
        <f t="shared" si="104"/>
        <v>13.169979784702834</v>
      </c>
      <c r="K247">
        <f t="shared" si="105"/>
        <v>1512.2149999999999</v>
      </c>
      <c r="L247">
        <f t="shared" si="106"/>
        <v>362.4935479570151</v>
      </c>
      <c r="M247">
        <f t="shared" si="107"/>
        <v>36.783382556136459</v>
      </c>
      <c r="N247">
        <f t="shared" si="108"/>
        <v>153.44930458934374</v>
      </c>
      <c r="O247">
        <f t="shared" si="109"/>
        <v>1.8807532198923258E-2</v>
      </c>
      <c r="P247">
        <f t="shared" si="110"/>
        <v>2.7711018366218449</v>
      </c>
      <c r="Q247">
        <f t="shared" si="111"/>
        <v>1.8736904665201653E-2</v>
      </c>
      <c r="R247">
        <f t="shared" si="112"/>
        <v>1.1716888817800896E-2</v>
      </c>
      <c r="S247">
        <f t="shared" si="113"/>
        <v>226.11404380021625</v>
      </c>
      <c r="T247">
        <f t="shared" si="114"/>
        <v>33.89903396182109</v>
      </c>
      <c r="U247">
        <f t="shared" si="115"/>
        <v>33.022062499999997</v>
      </c>
      <c r="V247">
        <f t="shared" si="116"/>
        <v>5.0583732136057042</v>
      </c>
      <c r="W247">
        <f t="shared" si="117"/>
        <v>68.688162838373358</v>
      </c>
      <c r="X247">
        <f t="shared" si="118"/>
        <v>3.3907183079382035</v>
      </c>
      <c r="Y247">
        <f t="shared" si="119"/>
        <v>4.936393940127255</v>
      </c>
      <c r="Z247">
        <f t="shared" si="120"/>
        <v>1.6676549056675007</v>
      </c>
      <c r="AA247">
        <f t="shared" si="121"/>
        <v>-14.169645786088058</v>
      </c>
      <c r="AB247">
        <f t="shared" si="122"/>
        <v>-64.809697038809034</v>
      </c>
      <c r="AC247">
        <f t="shared" si="123"/>
        <v>-5.3460540225194739</v>
      </c>
      <c r="AD247">
        <f t="shared" si="124"/>
        <v>141.7886469527997</v>
      </c>
      <c r="AE247">
        <f t="shared" si="125"/>
        <v>23.613939533755275</v>
      </c>
      <c r="AF247">
        <f t="shared" si="126"/>
        <v>0.32087207175880617</v>
      </c>
      <c r="AG247">
        <f t="shared" si="127"/>
        <v>13.169979784702834</v>
      </c>
      <c r="AH247">
        <v>1586.502846995975</v>
      </c>
      <c r="AI247">
        <v>1567.527151515151</v>
      </c>
      <c r="AJ247">
        <v>1.6821903054334379</v>
      </c>
      <c r="AK247">
        <v>62.033969261683353</v>
      </c>
      <c r="AL247">
        <f t="shared" si="128"/>
        <v>0.32130716068226889</v>
      </c>
      <c r="AM247">
        <v>33.128598632034631</v>
      </c>
      <c r="AN247">
        <v>33.41527393939392</v>
      </c>
      <c r="AO247">
        <v>4.6271572695557273E-8</v>
      </c>
      <c r="AP247">
        <v>98.33</v>
      </c>
      <c r="AQ247">
        <v>29</v>
      </c>
      <c r="AR247">
        <v>4</v>
      </c>
      <c r="AS247">
        <f t="shared" si="129"/>
        <v>1</v>
      </c>
      <c r="AT247">
        <f t="shared" si="130"/>
        <v>0</v>
      </c>
      <c r="AU247">
        <f t="shared" si="131"/>
        <v>47497.84149707661</v>
      </c>
      <c r="AV247">
        <f t="shared" si="132"/>
        <v>1199.9925000000001</v>
      </c>
      <c r="AW247">
        <f t="shared" si="133"/>
        <v>1025.9186952332727</v>
      </c>
      <c r="AX247">
        <f t="shared" si="134"/>
        <v>0.85493758938766096</v>
      </c>
      <c r="AY247">
        <f t="shared" si="135"/>
        <v>0.18842954751818553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1674579268.1875</v>
      </c>
      <c r="BF247">
        <v>1512.2149999999999</v>
      </c>
      <c r="BG247">
        <v>1534.46</v>
      </c>
      <c r="BH247">
        <v>33.4149125</v>
      </c>
      <c r="BI247">
        <v>33.128625</v>
      </c>
      <c r="BJ247">
        <v>1519.8912499999999</v>
      </c>
      <c r="BK247">
        <v>33.201974999999997</v>
      </c>
      <c r="BL247">
        <v>650.01125000000002</v>
      </c>
      <c r="BM247">
        <v>101.37325</v>
      </c>
      <c r="BN247">
        <v>9.9956249999999996E-2</v>
      </c>
      <c r="BO247">
        <v>32.588250000000002</v>
      </c>
      <c r="BP247">
        <v>33.022062499999997</v>
      </c>
      <c r="BQ247">
        <v>999.9</v>
      </c>
      <c r="BR247">
        <v>0</v>
      </c>
      <c r="BS247">
        <v>0</v>
      </c>
      <c r="BT247">
        <v>8999.375</v>
      </c>
      <c r="BU247">
        <v>0</v>
      </c>
      <c r="BV247">
        <v>40.040087499999998</v>
      </c>
      <c r="BW247">
        <v>-22.243725000000001</v>
      </c>
      <c r="BX247">
        <v>1564.4937500000001</v>
      </c>
      <c r="BY247">
        <v>1587.0362500000001</v>
      </c>
      <c r="BZ247">
        <v>0.28628100000000001</v>
      </c>
      <c r="CA247">
        <v>1534.46</v>
      </c>
      <c r="CB247">
        <v>33.128625</v>
      </c>
      <c r="CC247">
        <v>3.3873825000000002</v>
      </c>
      <c r="CD247">
        <v>3.3583612500000002</v>
      </c>
      <c r="CE247">
        <v>26.0656125</v>
      </c>
      <c r="CF247">
        <v>25.920175</v>
      </c>
      <c r="CG247">
        <v>1199.9925000000001</v>
      </c>
      <c r="CH247">
        <v>0.49999787499999998</v>
      </c>
      <c r="CI247">
        <v>0.50000212500000007</v>
      </c>
      <c r="CJ247">
        <v>0</v>
      </c>
      <c r="CK247">
        <v>753.65062499999999</v>
      </c>
      <c r="CL247">
        <v>4.9990899999999998</v>
      </c>
      <c r="CM247">
        <v>7694.24125</v>
      </c>
      <c r="CN247">
        <v>9557.7949999999983</v>
      </c>
      <c r="CO247">
        <v>41.819875000000003</v>
      </c>
      <c r="CP247">
        <v>43.686999999999998</v>
      </c>
      <c r="CQ247">
        <v>42.625</v>
      </c>
      <c r="CR247">
        <v>42.75</v>
      </c>
      <c r="CS247">
        <v>43.210624999999993</v>
      </c>
      <c r="CT247">
        <v>597.49625000000003</v>
      </c>
      <c r="CU247">
        <v>597.50250000000005</v>
      </c>
      <c r="CV247">
        <v>0</v>
      </c>
      <c r="CW247">
        <v>1674579282.8</v>
      </c>
      <c r="CX247">
        <v>0</v>
      </c>
      <c r="CY247">
        <v>1674577646.0999999</v>
      </c>
      <c r="CZ247" t="s">
        <v>356</v>
      </c>
      <c r="DA247">
        <v>1674577646.0999999</v>
      </c>
      <c r="DB247">
        <v>1674577639.5999999</v>
      </c>
      <c r="DC247">
        <v>30</v>
      </c>
      <c r="DD247">
        <v>-0.48</v>
      </c>
      <c r="DE247">
        <v>-5.1999999999999998E-2</v>
      </c>
      <c r="DF247">
        <v>-5.7220000000000004</v>
      </c>
      <c r="DG247">
        <v>0.21299999999999999</v>
      </c>
      <c r="DH247">
        <v>415</v>
      </c>
      <c r="DI247">
        <v>32</v>
      </c>
      <c r="DJ247">
        <v>0.4</v>
      </c>
      <c r="DK247">
        <v>0.18</v>
      </c>
      <c r="DL247">
        <v>-22.209700000000002</v>
      </c>
      <c r="DM247">
        <v>-0.33378461538458609</v>
      </c>
      <c r="DN247">
        <v>5.9142421323446118E-2</v>
      </c>
      <c r="DO247">
        <v>0</v>
      </c>
      <c r="DP247">
        <v>0.29351727500000002</v>
      </c>
      <c r="DQ247">
        <v>-4.1555921200751293E-2</v>
      </c>
      <c r="DR247">
        <v>4.5223224176715914E-3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357</v>
      </c>
      <c r="EA247">
        <v>3.2970799999999998</v>
      </c>
      <c r="EB247">
        <v>2.6253700000000002</v>
      </c>
      <c r="EC247">
        <v>0.24271100000000001</v>
      </c>
      <c r="ED247">
        <v>0.242534</v>
      </c>
      <c r="EE247">
        <v>0.138046</v>
      </c>
      <c r="EF247">
        <v>0.13594999999999999</v>
      </c>
      <c r="EG247">
        <v>22860</v>
      </c>
      <c r="EH247">
        <v>23245.3</v>
      </c>
      <c r="EI247">
        <v>28092.3</v>
      </c>
      <c r="EJ247">
        <v>29544.3</v>
      </c>
      <c r="EK247">
        <v>33335</v>
      </c>
      <c r="EL247">
        <v>35455.800000000003</v>
      </c>
      <c r="EM247">
        <v>39658.300000000003</v>
      </c>
      <c r="EN247">
        <v>42235.3</v>
      </c>
      <c r="EO247">
        <v>2.1826300000000001</v>
      </c>
      <c r="EP247">
        <v>2.2220200000000001</v>
      </c>
      <c r="EQ247">
        <v>0.16339100000000001</v>
      </c>
      <c r="ER247">
        <v>0</v>
      </c>
      <c r="ES247">
        <v>30.368600000000001</v>
      </c>
      <c r="ET247">
        <v>999.9</v>
      </c>
      <c r="EU247">
        <v>74.599999999999994</v>
      </c>
      <c r="EV247">
        <v>32</v>
      </c>
      <c r="EW247">
        <v>35.140599999999999</v>
      </c>
      <c r="EX247">
        <v>57.5764</v>
      </c>
      <c r="EY247">
        <v>-7.1273999999999997</v>
      </c>
      <c r="EZ247">
        <v>2</v>
      </c>
      <c r="FA247">
        <v>0.402785</v>
      </c>
      <c r="FB247">
        <v>-9.1260900000000006E-2</v>
      </c>
      <c r="FC247">
        <v>20.2743</v>
      </c>
      <c r="FD247">
        <v>5.2195400000000003</v>
      </c>
      <c r="FE247">
        <v>12.0083</v>
      </c>
      <c r="FF247">
        <v>4.9863999999999997</v>
      </c>
      <c r="FG247">
        <v>3.2845</v>
      </c>
      <c r="FH247">
        <v>9999</v>
      </c>
      <c r="FI247">
        <v>9999</v>
      </c>
      <c r="FJ247">
        <v>9999</v>
      </c>
      <c r="FK247">
        <v>999.9</v>
      </c>
      <c r="FL247">
        <v>1.8656900000000001</v>
      </c>
      <c r="FM247">
        <v>1.86216</v>
      </c>
      <c r="FN247">
        <v>1.8641700000000001</v>
      </c>
      <c r="FO247">
        <v>1.8602000000000001</v>
      </c>
      <c r="FP247">
        <v>1.8609599999999999</v>
      </c>
      <c r="FQ247">
        <v>1.86006</v>
      </c>
      <c r="FR247">
        <v>1.8617999999999999</v>
      </c>
      <c r="FS247">
        <v>1.8584000000000001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-7.68</v>
      </c>
      <c r="GH247">
        <v>0.21290000000000001</v>
      </c>
      <c r="GI247">
        <v>-4.3160023200825837</v>
      </c>
      <c r="GJ247">
        <v>-4.0448538125570227E-3</v>
      </c>
      <c r="GK247">
        <v>1.839783264315481E-6</v>
      </c>
      <c r="GL247">
        <v>-4.1587272622942942E-10</v>
      </c>
      <c r="GM247">
        <v>0.21294000000000321</v>
      </c>
      <c r="GN247">
        <v>0</v>
      </c>
      <c r="GO247">
        <v>0</v>
      </c>
      <c r="GP247">
        <v>0</v>
      </c>
      <c r="GQ247">
        <v>5</v>
      </c>
      <c r="GR247">
        <v>2081</v>
      </c>
      <c r="GS247">
        <v>3</v>
      </c>
      <c r="GT247">
        <v>31</v>
      </c>
      <c r="GU247">
        <v>27.1</v>
      </c>
      <c r="GV247">
        <v>27.2</v>
      </c>
      <c r="GW247">
        <v>3.91479</v>
      </c>
      <c r="GX247">
        <v>2.47925</v>
      </c>
      <c r="GY247">
        <v>2.04834</v>
      </c>
      <c r="GZ247">
        <v>2.6257299999999999</v>
      </c>
      <c r="HA247">
        <v>2.1972700000000001</v>
      </c>
      <c r="HB247">
        <v>2.34375</v>
      </c>
      <c r="HC247">
        <v>36.812899999999999</v>
      </c>
      <c r="HD247">
        <v>14.639900000000001</v>
      </c>
      <c r="HE247">
        <v>18</v>
      </c>
      <c r="HF247">
        <v>664.41899999999998</v>
      </c>
      <c r="HG247">
        <v>777.20399999999995</v>
      </c>
      <c r="HH247">
        <v>31.000499999999999</v>
      </c>
      <c r="HI247">
        <v>32.566499999999998</v>
      </c>
      <c r="HJ247">
        <v>30</v>
      </c>
      <c r="HK247">
        <v>32.5075</v>
      </c>
      <c r="HL247">
        <v>32.518900000000002</v>
      </c>
      <c r="HM247">
        <v>78.285300000000007</v>
      </c>
      <c r="HN247">
        <v>0</v>
      </c>
      <c r="HO247">
        <v>100</v>
      </c>
      <c r="HP247">
        <v>31</v>
      </c>
      <c r="HQ247">
        <v>1548.32</v>
      </c>
      <c r="HR247">
        <v>33.932099999999998</v>
      </c>
      <c r="HS247">
        <v>98.996499999999997</v>
      </c>
      <c r="HT247">
        <v>97.934100000000001</v>
      </c>
    </row>
    <row r="248" spans="1:228" x14ac:dyDescent="0.2">
      <c r="A248">
        <v>233</v>
      </c>
      <c r="B248">
        <v>1674579274.5</v>
      </c>
      <c r="C248">
        <v>926.5</v>
      </c>
      <c r="D248" t="s">
        <v>825</v>
      </c>
      <c r="E248" t="s">
        <v>826</v>
      </c>
      <c r="F248">
        <v>4</v>
      </c>
      <c r="G248">
        <v>1674579272.5</v>
      </c>
      <c r="H248">
        <f t="shared" si="102"/>
        <v>3.1931143956050585E-4</v>
      </c>
      <c r="I248">
        <f t="shared" si="103"/>
        <v>0.31931143956050584</v>
      </c>
      <c r="J248">
        <f t="shared" si="104"/>
        <v>12.788028516464349</v>
      </c>
      <c r="K248">
        <f t="shared" si="105"/>
        <v>1519.331428571428</v>
      </c>
      <c r="L248">
        <f t="shared" si="106"/>
        <v>396.06936757137942</v>
      </c>
      <c r="M248">
        <f t="shared" si="107"/>
        <v>40.190934476186705</v>
      </c>
      <c r="N248">
        <f t="shared" si="108"/>
        <v>154.17337187107913</v>
      </c>
      <c r="O248">
        <f t="shared" si="109"/>
        <v>1.871108738372837E-2</v>
      </c>
      <c r="P248">
        <f t="shared" si="110"/>
        <v>2.769166522972764</v>
      </c>
      <c r="Q248">
        <f t="shared" si="111"/>
        <v>1.8641132234851331E-2</v>
      </c>
      <c r="R248">
        <f t="shared" si="112"/>
        <v>1.1656970945482358E-2</v>
      </c>
      <c r="S248">
        <f t="shared" si="113"/>
        <v>226.12880520611415</v>
      </c>
      <c r="T248">
        <f t="shared" si="114"/>
        <v>33.896712930848473</v>
      </c>
      <c r="U248">
        <f t="shared" si="115"/>
        <v>33.015542857142847</v>
      </c>
      <c r="V248">
        <f t="shared" si="116"/>
        <v>5.0565207905841332</v>
      </c>
      <c r="W248">
        <f t="shared" si="117"/>
        <v>68.701949696568647</v>
      </c>
      <c r="X248">
        <f t="shared" si="118"/>
        <v>3.3906712885532402</v>
      </c>
      <c r="Y248">
        <f t="shared" si="119"/>
        <v>4.935334882821512</v>
      </c>
      <c r="Z248">
        <f t="shared" si="120"/>
        <v>1.665849502030893</v>
      </c>
      <c r="AA248">
        <f t="shared" si="121"/>
        <v>-14.081634484618307</v>
      </c>
      <c r="AB248">
        <f t="shared" si="122"/>
        <v>-64.359481838341438</v>
      </c>
      <c r="AC248">
        <f t="shared" si="123"/>
        <v>-5.3123576102067815</v>
      </c>
      <c r="AD248">
        <f t="shared" si="124"/>
        <v>142.37533127294762</v>
      </c>
      <c r="AE248">
        <f t="shared" si="125"/>
        <v>23.760614795334078</v>
      </c>
      <c r="AF248">
        <f t="shared" si="126"/>
        <v>0.31953367953843914</v>
      </c>
      <c r="AG248">
        <f t="shared" si="127"/>
        <v>12.788028516464349</v>
      </c>
      <c r="AH248">
        <v>1593.3571512608401</v>
      </c>
      <c r="AI248">
        <v>1574.4936969696971</v>
      </c>
      <c r="AJ248">
        <v>1.748603801381061</v>
      </c>
      <c r="AK248">
        <v>62.033969261683353</v>
      </c>
      <c r="AL248">
        <f t="shared" si="128"/>
        <v>0.31931143956050584</v>
      </c>
      <c r="AM248">
        <v>33.12902074458875</v>
      </c>
      <c r="AN248">
        <v>33.4139121212121</v>
      </c>
      <c r="AO248">
        <v>-6.4794146111772553E-7</v>
      </c>
      <c r="AP248">
        <v>98.33</v>
      </c>
      <c r="AQ248">
        <v>29</v>
      </c>
      <c r="AR248">
        <v>4</v>
      </c>
      <c r="AS248">
        <f t="shared" si="129"/>
        <v>1</v>
      </c>
      <c r="AT248">
        <f t="shared" si="130"/>
        <v>0</v>
      </c>
      <c r="AU248">
        <f t="shared" si="131"/>
        <v>47445.069505442574</v>
      </c>
      <c r="AV248">
        <f t="shared" si="132"/>
        <v>1200.0671428571429</v>
      </c>
      <c r="AW248">
        <f t="shared" si="133"/>
        <v>1025.9828710912509</v>
      </c>
      <c r="AX248">
        <f t="shared" si="134"/>
        <v>0.85493789009885823</v>
      </c>
      <c r="AY248">
        <f t="shared" si="135"/>
        <v>0.18843012789079647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1674579272.5</v>
      </c>
      <c r="BF248">
        <v>1519.331428571428</v>
      </c>
      <c r="BG248">
        <v>1541.711428571429</v>
      </c>
      <c r="BH248">
        <v>33.414028571428567</v>
      </c>
      <c r="BI248">
        <v>33.12894285714286</v>
      </c>
      <c r="BJ248">
        <v>1527.015714285714</v>
      </c>
      <c r="BK248">
        <v>33.201057142857152</v>
      </c>
      <c r="BL248">
        <v>650.02928571428572</v>
      </c>
      <c r="BM248">
        <v>101.3742857142857</v>
      </c>
      <c r="BN248">
        <v>0.10019771428571431</v>
      </c>
      <c r="BO248">
        <v>32.584442857142861</v>
      </c>
      <c r="BP248">
        <v>33.015542857142847</v>
      </c>
      <c r="BQ248">
        <v>999.89999999999986</v>
      </c>
      <c r="BR248">
        <v>0</v>
      </c>
      <c r="BS248">
        <v>0</v>
      </c>
      <c r="BT248">
        <v>8989.017142857143</v>
      </c>
      <c r="BU248">
        <v>0</v>
      </c>
      <c r="BV248">
        <v>38.64921428571428</v>
      </c>
      <c r="BW248">
        <v>-22.382014285714281</v>
      </c>
      <c r="BX248">
        <v>1571.8514285714291</v>
      </c>
      <c r="BY248">
        <v>1594.538571428571</v>
      </c>
      <c r="BZ248">
        <v>0.28506357142857142</v>
      </c>
      <c r="CA248">
        <v>1541.711428571429</v>
      </c>
      <c r="CB248">
        <v>33.12894285714286</v>
      </c>
      <c r="CC248">
        <v>3.387321428571429</v>
      </c>
      <c r="CD248">
        <v>3.3584228571428572</v>
      </c>
      <c r="CE248">
        <v>26.065300000000001</v>
      </c>
      <c r="CF248">
        <v>25.92051428571429</v>
      </c>
      <c r="CG248">
        <v>1200.0671428571429</v>
      </c>
      <c r="CH248">
        <v>0.49998700000000013</v>
      </c>
      <c r="CI248">
        <v>0.50001299999999993</v>
      </c>
      <c r="CJ248">
        <v>0</v>
      </c>
      <c r="CK248">
        <v>753.63585714285716</v>
      </c>
      <c r="CL248">
        <v>4.9990899999999998</v>
      </c>
      <c r="CM248">
        <v>7695.0971428571429</v>
      </c>
      <c r="CN248">
        <v>9558.3428571428558</v>
      </c>
      <c r="CO248">
        <v>41.83</v>
      </c>
      <c r="CP248">
        <v>43.686999999999998</v>
      </c>
      <c r="CQ248">
        <v>42.625</v>
      </c>
      <c r="CR248">
        <v>42.75</v>
      </c>
      <c r="CS248">
        <v>43.186999999999998</v>
      </c>
      <c r="CT248">
        <v>597.5214285714286</v>
      </c>
      <c r="CU248">
        <v>597.55142857142857</v>
      </c>
      <c r="CV248">
        <v>0</v>
      </c>
      <c r="CW248">
        <v>1674579287</v>
      </c>
      <c r="CX248">
        <v>0</v>
      </c>
      <c r="CY248">
        <v>1674577646.0999999</v>
      </c>
      <c r="CZ248" t="s">
        <v>356</v>
      </c>
      <c r="DA248">
        <v>1674577646.0999999</v>
      </c>
      <c r="DB248">
        <v>1674577639.5999999</v>
      </c>
      <c r="DC248">
        <v>30</v>
      </c>
      <c r="DD248">
        <v>-0.48</v>
      </c>
      <c r="DE248">
        <v>-5.1999999999999998E-2</v>
      </c>
      <c r="DF248">
        <v>-5.7220000000000004</v>
      </c>
      <c r="DG248">
        <v>0.21299999999999999</v>
      </c>
      <c r="DH248">
        <v>415</v>
      </c>
      <c r="DI248">
        <v>32</v>
      </c>
      <c r="DJ248">
        <v>0.4</v>
      </c>
      <c r="DK248">
        <v>0.18</v>
      </c>
      <c r="DL248">
        <v>-22.2291925</v>
      </c>
      <c r="DM248">
        <v>-0.61472307692303108</v>
      </c>
      <c r="DN248">
        <v>7.4994911119022026E-2</v>
      </c>
      <c r="DO248">
        <v>0</v>
      </c>
      <c r="DP248">
        <v>0.29122700000000001</v>
      </c>
      <c r="DQ248">
        <v>-4.865810881801174E-2</v>
      </c>
      <c r="DR248">
        <v>4.9296908929465349E-3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357</v>
      </c>
      <c r="EA248">
        <v>3.2974700000000001</v>
      </c>
      <c r="EB248">
        <v>2.6251000000000002</v>
      </c>
      <c r="EC248">
        <v>0.24334</v>
      </c>
      <c r="ED248">
        <v>0.24318100000000001</v>
      </c>
      <c r="EE248">
        <v>0.13804</v>
      </c>
      <c r="EF248">
        <v>0.13594800000000001</v>
      </c>
      <c r="EG248">
        <v>22841.200000000001</v>
      </c>
      <c r="EH248">
        <v>23225.4</v>
      </c>
      <c r="EI248">
        <v>28092.6</v>
      </c>
      <c r="EJ248">
        <v>29544.5</v>
      </c>
      <c r="EK248">
        <v>33335.800000000003</v>
      </c>
      <c r="EL248">
        <v>35455.800000000003</v>
      </c>
      <c r="EM248">
        <v>39658.9</v>
      </c>
      <c r="EN248">
        <v>42235.199999999997</v>
      </c>
      <c r="EO248">
        <v>2.1829499999999999</v>
      </c>
      <c r="EP248">
        <v>2.22207</v>
      </c>
      <c r="EQ248">
        <v>0.16337299999999999</v>
      </c>
      <c r="ER248">
        <v>0</v>
      </c>
      <c r="ES248">
        <v>30.366599999999998</v>
      </c>
      <c r="ET248">
        <v>999.9</v>
      </c>
      <c r="EU248">
        <v>74.599999999999994</v>
      </c>
      <c r="EV248">
        <v>32</v>
      </c>
      <c r="EW248">
        <v>35.139899999999997</v>
      </c>
      <c r="EX248">
        <v>57.486400000000003</v>
      </c>
      <c r="EY248">
        <v>-7.34375</v>
      </c>
      <c r="EZ248">
        <v>2</v>
      </c>
      <c r="FA248">
        <v>0.40316800000000003</v>
      </c>
      <c r="FB248">
        <v>-8.8630200000000006E-2</v>
      </c>
      <c r="FC248">
        <v>20.2743</v>
      </c>
      <c r="FD248">
        <v>5.2199900000000001</v>
      </c>
      <c r="FE248">
        <v>12.008599999999999</v>
      </c>
      <c r="FF248">
        <v>4.9868499999999996</v>
      </c>
      <c r="FG248">
        <v>3.2845800000000001</v>
      </c>
      <c r="FH248">
        <v>9999</v>
      </c>
      <c r="FI248">
        <v>9999</v>
      </c>
      <c r="FJ248">
        <v>9999</v>
      </c>
      <c r="FK248">
        <v>999.9</v>
      </c>
      <c r="FL248">
        <v>1.8656900000000001</v>
      </c>
      <c r="FM248">
        <v>1.86215</v>
      </c>
      <c r="FN248">
        <v>1.8641700000000001</v>
      </c>
      <c r="FO248">
        <v>1.8602000000000001</v>
      </c>
      <c r="FP248">
        <v>1.8609599999999999</v>
      </c>
      <c r="FQ248">
        <v>1.86006</v>
      </c>
      <c r="FR248">
        <v>1.8617600000000001</v>
      </c>
      <c r="FS248">
        <v>1.8583700000000001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-7.68</v>
      </c>
      <c r="GH248">
        <v>0.21299999999999999</v>
      </c>
      <c r="GI248">
        <v>-4.3160023200825837</v>
      </c>
      <c r="GJ248">
        <v>-4.0448538125570227E-3</v>
      </c>
      <c r="GK248">
        <v>1.839783264315481E-6</v>
      </c>
      <c r="GL248">
        <v>-4.1587272622942942E-10</v>
      </c>
      <c r="GM248">
        <v>0.21294000000000321</v>
      </c>
      <c r="GN248">
        <v>0</v>
      </c>
      <c r="GO248">
        <v>0</v>
      </c>
      <c r="GP248">
        <v>0</v>
      </c>
      <c r="GQ248">
        <v>5</v>
      </c>
      <c r="GR248">
        <v>2081</v>
      </c>
      <c r="GS248">
        <v>3</v>
      </c>
      <c r="GT248">
        <v>31</v>
      </c>
      <c r="GU248">
        <v>27.1</v>
      </c>
      <c r="GV248">
        <v>27.2</v>
      </c>
      <c r="GW248">
        <v>3.927</v>
      </c>
      <c r="GX248">
        <v>2.4865699999999999</v>
      </c>
      <c r="GY248">
        <v>2.04834</v>
      </c>
      <c r="GZ248">
        <v>2.6257299999999999</v>
      </c>
      <c r="HA248">
        <v>2.1972700000000001</v>
      </c>
      <c r="HB248">
        <v>2.3339799999999999</v>
      </c>
      <c r="HC248">
        <v>36.812899999999999</v>
      </c>
      <c r="HD248">
        <v>14.6486</v>
      </c>
      <c r="HE248">
        <v>18</v>
      </c>
      <c r="HF248">
        <v>664.67399999999998</v>
      </c>
      <c r="HG248">
        <v>777.22400000000005</v>
      </c>
      <c r="HH248">
        <v>31.000599999999999</v>
      </c>
      <c r="HI248">
        <v>32.5657</v>
      </c>
      <c r="HJ248">
        <v>30.000299999999999</v>
      </c>
      <c r="HK248">
        <v>32.507199999999997</v>
      </c>
      <c r="HL248">
        <v>32.516599999999997</v>
      </c>
      <c r="HM248">
        <v>78.548199999999994</v>
      </c>
      <c r="HN248">
        <v>0</v>
      </c>
      <c r="HO248">
        <v>100</v>
      </c>
      <c r="HP248">
        <v>31</v>
      </c>
      <c r="HQ248">
        <v>1555</v>
      </c>
      <c r="HR248">
        <v>33.932099999999998</v>
      </c>
      <c r="HS248">
        <v>98.997699999999995</v>
      </c>
      <c r="HT248">
        <v>97.934200000000004</v>
      </c>
    </row>
    <row r="249" spans="1:228" x14ac:dyDescent="0.2">
      <c r="A249">
        <v>234</v>
      </c>
      <c r="B249">
        <v>1674579278.5</v>
      </c>
      <c r="C249">
        <v>930.5</v>
      </c>
      <c r="D249" t="s">
        <v>827</v>
      </c>
      <c r="E249" t="s">
        <v>828</v>
      </c>
      <c r="F249">
        <v>4</v>
      </c>
      <c r="G249">
        <v>1674579276.1875</v>
      </c>
      <c r="H249">
        <f t="shared" si="102"/>
        <v>3.2373879087029537E-4</v>
      </c>
      <c r="I249">
        <f t="shared" si="103"/>
        <v>0.32373879087029539</v>
      </c>
      <c r="J249">
        <f t="shared" si="104"/>
        <v>13.251364333123131</v>
      </c>
      <c r="K249">
        <f t="shared" si="105"/>
        <v>1525.4862499999999</v>
      </c>
      <c r="L249">
        <f t="shared" si="106"/>
        <v>377.01612920312084</v>
      </c>
      <c r="M249">
        <f t="shared" si="107"/>
        <v>38.25661805778639</v>
      </c>
      <c r="N249">
        <f t="shared" si="108"/>
        <v>154.7942920691674</v>
      </c>
      <c r="O249">
        <f t="shared" si="109"/>
        <v>1.895182041512624E-2</v>
      </c>
      <c r="P249">
        <f t="shared" si="110"/>
        <v>2.7662645161385107</v>
      </c>
      <c r="Q249">
        <f t="shared" si="111"/>
        <v>1.887998237944321E-2</v>
      </c>
      <c r="R249">
        <f t="shared" si="112"/>
        <v>1.1806420556810292E-2</v>
      </c>
      <c r="S249">
        <f t="shared" si="113"/>
        <v>226.11900665818871</v>
      </c>
      <c r="T249">
        <f t="shared" si="114"/>
        <v>33.899331637323129</v>
      </c>
      <c r="U249">
        <f t="shared" si="115"/>
        <v>33.021900000000002</v>
      </c>
      <c r="V249">
        <f t="shared" si="116"/>
        <v>5.0583270353840959</v>
      </c>
      <c r="W249">
        <f t="shared" si="117"/>
        <v>68.694503068392763</v>
      </c>
      <c r="X249">
        <f t="shared" si="118"/>
        <v>3.3908043504618983</v>
      </c>
      <c r="Y249">
        <f t="shared" si="119"/>
        <v>4.9360635844268179</v>
      </c>
      <c r="Z249">
        <f t="shared" si="120"/>
        <v>1.6675226849221976</v>
      </c>
      <c r="AA249">
        <f t="shared" si="121"/>
        <v>-14.276880677380026</v>
      </c>
      <c r="AB249">
        <f t="shared" si="122"/>
        <v>-64.849426464869367</v>
      </c>
      <c r="AC249">
        <f t="shared" si="123"/>
        <v>-5.3586500572872442</v>
      </c>
      <c r="AD249">
        <f t="shared" si="124"/>
        <v>141.63404945865207</v>
      </c>
      <c r="AE249">
        <f t="shared" si="125"/>
        <v>23.85194183782373</v>
      </c>
      <c r="AF249">
        <f t="shared" si="126"/>
        <v>0.32188181779836245</v>
      </c>
      <c r="AG249">
        <f t="shared" si="127"/>
        <v>13.251364333123131</v>
      </c>
      <c r="AH249">
        <v>1600.3883307021811</v>
      </c>
      <c r="AI249">
        <v>1581.286909090908</v>
      </c>
      <c r="AJ249">
        <v>1.694830355468506</v>
      </c>
      <c r="AK249">
        <v>62.033969261683353</v>
      </c>
      <c r="AL249">
        <f t="shared" si="128"/>
        <v>0.32373879087029539</v>
      </c>
      <c r="AM249">
        <v>33.128946571428578</v>
      </c>
      <c r="AN249">
        <v>33.41777272727272</v>
      </c>
      <c r="AO249">
        <v>2.9288401159976889E-6</v>
      </c>
      <c r="AP249">
        <v>98.33</v>
      </c>
      <c r="AQ249">
        <v>29</v>
      </c>
      <c r="AR249">
        <v>4</v>
      </c>
      <c r="AS249">
        <f t="shared" si="129"/>
        <v>1</v>
      </c>
      <c r="AT249">
        <f t="shared" si="130"/>
        <v>0</v>
      </c>
      <c r="AU249">
        <f t="shared" si="131"/>
        <v>47364.655204955547</v>
      </c>
      <c r="AV249">
        <f t="shared" si="132"/>
        <v>1200.0074999999999</v>
      </c>
      <c r="AW249">
        <f t="shared" si="133"/>
        <v>1025.9326262477659</v>
      </c>
      <c r="AX249">
        <f t="shared" si="134"/>
        <v>0.85493851184077274</v>
      </c>
      <c r="AY249">
        <f t="shared" si="135"/>
        <v>0.18843132785269151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1674579276.1875</v>
      </c>
      <c r="BF249">
        <v>1525.4862499999999</v>
      </c>
      <c r="BG249">
        <v>1547.95625</v>
      </c>
      <c r="BH249">
        <v>33.416125000000001</v>
      </c>
      <c r="BI249">
        <v>33.128937499999999</v>
      </c>
      <c r="BJ249">
        <v>1533.17625</v>
      </c>
      <c r="BK249">
        <v>33.203162499999998</v>
      </c>
      <c r="BL249">
        <v>650.01250000000005</v>
      </c>
      <c r="BM249">
        <v>101.372125</v>
      </c>
      <c r="BN249">
        <v>9.9974187500000006E-2</v>
      </c>
      <c r="BO249">
        <v>32.587062500000002</v>
      </c>
      <c r="BP249">
        <v>33.021900000000002</v>
      </c>
      <c r="BQ249">
        <v>999.9</v>
      </c>
      <c r="BR249">
        <v>0</v>
      </c>
      <c r="BS249">
        <v>0</v>
      </c>
      <c r="BT249">
        <v>8973.8274999999994</v>
      </c>
      <c r="BU249">
        <v>0</v>
      </c>
      <c r="BV249">
        <v>37.558425</v>
      </c>
      <c r="BW249">
        <v>-22.469237499999998</v>
      </c>
      <c r="BX249">
        <v>1578.2237500000001</v>
      </c>
      <c r="BY249">
        <v>1600.9937500000001</v>
      </c>
      <c r="BZ249">
        <v>0.28717124999999999</v>
      </c>
      <c r="CA249">
        <v>1547.95625</v>
      </c>
      <c r="CB249">
        <v>33.128937499999999</v>
      </c>
      <c r="CC249">
        <v>3.3874650000000002</v>
      </c>
      <c r="CD249">
        <v>3.3583525000000001</v>
      </c>
      <c r="CE249">
        <v>26.066012499999999</v>
      </c>
      <c r="CF249">
        <v>25.920175</v>
      </c>
      <c r="CG249">
        <v>1200.0074999999999</v>
      </c>
      <c r="CH249">
        <v>0.49996687499999998</v>
      </c>
      <c r="CI249">
        <v>0.50003312500000008</v>
      </c>
      <c r="CJ249">
        <v>0</v>
      </c>
      <c r="CK249">
        <v>753.76937500000008</v>
      </c>
      <c r="CL249">
        <v>4.9990899999999998</v>
      </c>
      <c r="CM249">
        <v>7694.6850000000004</v>
      </c>
      <c r="CN249">
        <v>9557.786250000001</v>
      </c>
      <c r="CO249">
        <v>41.827749999999988</v>
      </c>
      <c r="CP249">
        <v>43.686999999999998</v>
      </c>
      <c r="CQ249">
        <v>42.625</v>
      </c>
      <c r="CR249">
        <v>42.75</v>
      </c>
      <c r="CS249">
        <v>43.202749999999988</v>
      </c>
      <c r="CT249">
        <v>597.46499999999992</v>
      </c>
      <c r="CU249">
        <v>597.54500000000007</v>
      </c>
      <c r="CV249">
        <v>0</v>
      </c>
      <c r="CW249">
        <v>1674579291.2</v>
      </c>
      <c r="CX249">
        <v>0</v>
      </c>
      <c r="CY249">
        <v>1674577646.0999999</v>
      </c>
      <c r="CZ249" t="s">
        <v>356</v>
      </c>
      <c r="DA249">
        <v>1674577646.0999999</v>
      </c>
      <c r="DB249">
        <v>1674577639.5999999</v>
      </c>
      <c r="DC249">
        <v>30</v>
      </c>
      <c r="DD249">
        <v>-0.48</v>
      </c>
      <c r="DE249">
        <v>-5.1999999999999998E-2</v>
      </c>
      <c r="DF249">
        <v>-5.7220000000000004</v>
      </c>
      <c r="DG249">
        <v>0.21299999999999999</v>
      </c>
      <c r="DH249">
        <v>415</v>
      </c>
      <c r="DI249">
        <v>32</v>
      </c>
      <c r="DJ249">
        <v>0.4</v>
      </c>
      <c r="DK249">
        <v>0.18</v>
      </c>
      <c r="DL249">
        <v>-22.29383</v>
      </c>
      <c r="DM249">
        <v>-0.75936360225140243</v>
      </c>
      <c r="DN249">
        <v>9.1196453330159771E-2</v>
      </c>
      <c r="DO249">
        <v>0</v>
      </c>
      <c r="DP249">
        <v>0.28896640000000001</v>
      </c>
      <c r="DQ249">
        <v>-3.5457163227017183E-2</v>
      </c>
      <c r="DR249">
        <v>4.1185012431708698E-3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3.2971499999999998</v>
      </c>
      <c r="EB249">
        <v>2.6250100000000001</v>
      </c>
      <c r="EC249">
        <v>0.24396100000000001</v>
      </c>
      <c r="ED249">
        <v>0.243807</v>
      </c>
      <c r="EE249">
        <v>0.13805000000000001</v>
      </c>
      <c r="EF249">
        <v>0.13594700000000001</v>
      </c>
      <c r="EG249">
        <v>22822.5</v>
      </c>
      <c r="EH249">
        <v>23206.5</v>
      </c>
      <c r="EI249">
        <v>28092.799999999999</v>
      </c>
      <c r="EJ249">
        <v>29544.799999999999</v>
      </c>
      <c r="EK249">
        <v>33336.1</v>
      </c>
      <c r="EL249">
        <v>35456.199999999997</v>
      </c>
      <c r="EM249">
        <v>39659.699999999997</v>
      </c>
      <c r="EN249">
        <v>42235.6</v>
      </c>
      <c r="EO249">
        <v>2.1827000000000001</v>
      </c>
      <c r="EP249">
        <v>2.22193</v>
      </c>
      <c r="EQ249">
        <v>0.16344700000000001</v>
      </c>
      <c r="ER249">
        <v>0</v>
      </c>
      <c r="ES249">
        <v>30.363299999999999</v>
      </c>
      <c r="ET249">
        <v>999.9</v>
      </c>
      <c r="EU249">
        <v>74.599999999999994</v>
      </c>
      <c r="EV249">
        <v>32</v>
      </c>
      <c r="EW249">
        <v>35.139899999999997</v>
      </c>
      <c r="EX249">
        <v>57.696399999999997</v>
      </c>
      <c r="EY249">
        <v>-7.1995199999999997</v>
      </c>
      <c r="EZ249">
        <v>2</v>
      </c>
      <c r="FA249">
        <v>0.40288400000000002</v>
      </c>
      <c r="FB249">
        <v>-8.5242399999999996E-2</v>
      </c>
      <c r="FC249">
        <v>20.2742</v>
      </c>
      <c r="FD249">
        <v>5.2204300000000003</v>
      </c>
      <c r="FE249">
        <v>12.0077</v>
      </c>
      <c r="FF249">
        <v>4.9869500000000002</v>
      </c>
      <c r="FG249">
        <v>3.2846500000000001</v>
      </c>
      <c r="FH249">
        <v>9999</v>
      </c>
      <c r="FI249">
        <v>9999</v>
      </c>
      <c r="FJ249">
        <v>9999</v>
      </c>
      <c r="FK249">
        <v>999.9</v>
      </c>
      <c r="FL249">
        <v>1.8656900000000001</v>
      </c>
      <c r="FM249">
        <v>1.86215</v>
      </c>
      <c r="FN249">
        <v>1.8641700000000001</v>
      </c>
      <c r="FO249">
        <v>1.8602099999999999</v>
      </c>
      <c r="FP249">
        <v>1.8609599999999999</v>
      </c>
      <c r="FQ249">
        <v>1.8600699999999999</v>
      </c>
      <c r="FR249">
        <v>1.86181</v>
      </c>
      <c r="FS249">
        <v>1.8583799999999999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-7.7</v>
      </c>
      <c r="GH249">
        <v>0.21299999999999999</v>
      </c>
      <c r="GI249">
        <v>-4.3160023200825837</v>
      </c>
      <c r="GJ249">
        <v>-4.0448538125570227E-3</v>
      </c>
      <c r="GK249">
        <v>1.839783264315481E-6</v>
      </c>
      <c r="GL249">
        <v>-4.1587272622942942E-10</v>
      </c>
      <c r="GM249">
        <v>0.21294000000000321</v>
      </c>
      <c r="GN249">
        <v>0</v>
      </c>
      <c r="GO249">
        <v>0</v>
      </c>
      <c r="GP249">
        <v>0</v>
      </c>
      <c r="GQ249">
        <v>5</v>
      </c>
      <c r="GR249">
        <v>2081</v>
      </c>
      <c r="GS249">
        <v>3</v>
      </c>
      <c r="GT249">
        <v>31</v>
      </c>
      <c r="GU249">
        <v>27.2</v>
      </c>
      <c r="GV249">
        <v>27.3</v>
      </c>
      <c r="GW249">
        <v>3.9404300000000001</v>
      </c>
      <c r="GX249">
        <v>2.49268</v>
      </c>
      <c r="GY249">
        <v>2.04834</v>
      </c>
      <c r="GZ249">
        <v>2.6245099999999999</v>
      </c>
      <c r="HA249">
        <v>2.1972700000000001</v>
      </c>
      <c r="HB249">
        <v>2.3010299999999999</v>
      </c>
      <c r="HC249">
        <v>36.812899999999999</v>
      </c>
      <c r="HD249">
        <v>14.622400000000001</v>
      </c>
      <c r="HE249">
        <v>18</v>
      </c>
      <c r="HF249">
        <v>664.47400000000005</v>
      </c>
      <c r="HG249">
        <v>777.06799999999998</v>
      </c>
      <c r="HH249">
        <v>31.000800000000002</v>
      </c>
      <c r="HI249">
        <v>32.563899999999997</v>
      </c>
      <c r="HJ249">
        <v>29.9999</v>
      </c>
      <c r="HK249">
        <v>32.507199999999997</v>
      </c>
      <c r="HL249">
        <v>32.516100000000002</v>
      </c>
      <c r="HM249">
        <v>78.8095</v>
      </c>
      <c r="HN249">
        <v>0</v>
      </c>
      <c r="HO249">
        <v>100</v>
      </c>
      <c r="HP249">
        <v>31</v>
      </c>
      <c r="HQ249">
        <v>1561.68</v>
      </c>
      <c r="HR249">
        <v>33.932099999999998</v>
      </c>
      <c r="HS249">
        <v>98.999200000000002</v>
      </c>
      <c r="HT249">
        <v>97.935199999999995</v>
      </c>
    </row>
    <row r="250" spans="1:228" x14ac:dyDescent="0.2">
      <c r="A250">
        <v>235</v>
      </c>
      <c r="B250">
        <v>1674579282.5</v>
      </c>
      <c r="C250">
        <v>934.5</v>
      </c>
      <c r="D250" t="s">
        <v>829</v>
      </c>
      <c r="E250" t="s">
        <v>830</v>
      </c>
      <c r="F250">
        <v>4</v>
      </c>
      <c r="G250">
        <v>1674579280.5</v>
      </c>
      <c r="H250">
        <f t="shared" si="102"/>
        <v>3.2564918581765641E-4</v>
      </c>
      <c r="I250">
        <f t="shared" si="103"/>
        <v>0.32564918581765639</v>
      </c>
      <c r="J250">
        <f t="shared" si="104"/>
        <v>13.035111667017786</v>
      </c>
      <c r="K250">
        <f t="shared" si="105"/>
        <v>1532.6357142857139</v>
      </c>
      <c r="L250">
        <f t="shared" si="106"/>
        <v>410.86080517897136</v>
      </c>
      <c r="M250">
        <f t="shared" si="107"/>
        <v>41.691621576175827</v>
      </c>
      <c r="N250">
        <f t="shared" si="108"/>
        <v>155.5224236741148</v>
      </c>
      <c r="O250">
        <f t="shared" si="109"/>
        <v>1.9105915520617654E-2</v>
      </c>
      <c r="P250">
        <f t="shared" si="110"/>
        <v>2.7713479556704543</v>
      </c>
      <c r="Q250">
        <f t="shared" si="111"/>
        <v>1.9033040317977461E-2</v>
      </c>
      <c r="R250">
        <f t="shared" si="112"/>
        <v>1.1902174481020489E-2</v>
      </c>
      <c r="S250">
        <f t="shared" si="113"/>
        <v>226.10982562100699</v>
      </c>
      <c r="T250">
        <f t="shared" si="114"/>
        <v>33.894312364262007</v>
      </c>
      <c r="U250">
        <f t="shared" si="115"/>
        <v>33.010042857142857</v>
      </c>
      <c r="V250">
        <f t="shared" si="116"/>
        <v>5.0549585372177521</v>
      </c>
      <c r="W250">
        <f t="shared" si="117"/>
        <v>68.707627989367012</v>
      </c>
      <c r="X250">
        <f t="shared" si="118"/>
        <v>3.3910279762939419</v>
      </c>
      <c r="Y250">
        <f t="shared" si="119"/>
        <v>4.9354461440856712</v>
      </c>
      <c r="Z250">
        <f t="shared" si="120"/>
        <v>1.6639305609238102</v>
      </c>
      <c r="AA250">
        <f t="shared" si="121"/>
        <v>-14.361129094558647</v>
      </c>
      <c r="AB250">
        <f t="shared" si="122"/>
        <v>-63.528668951292651</v>
      </c>
      <c r="AC250">
        <f t="shared" si="123"/>
        <v>-5.2395219636881665</v>
      </c>
      <c r="AD250">
        <f t="shared" si="124"/>
        <v>142.98050561146755</v>
      </c>
      <c r="AE250">
        <f t="shared" si="125"/>
        <v>23.869805376404525</v>
      </c>
      <c r="AF250">
        <f t="shared" si="126"/>
        <v>0.32273797714368896</v>
      </c>
      <c r="AG250">
        <f t="shared" si="127"/>
        <v>13.035111667017786</v>
      </c>
      <c r="AH250">
        <v>1607.298328337024</v>
      </c>
      <c r="AI250">
        <v>1588.2324848484841</v>
      </c>
      <c r="AJ250">
        <v>1.7393242711696659</v>
      </c>
      <c r="AK250">
        <v>62.033969261683353</v>
      </c>
      <c r="AL250">
        <f t="shared" si="128"/>
        <v>0.32564918581765639</v>
      </c>
      <c r="AM250">
        <v>33.129391991341997</v>
      </c>
      <c r="AN250">
        <v>33.419953939393942</v>
      </c>
      <c r="AO250">
        <v>1.0644736663553531E-6</v>
      </c>
      <c r="AP250">
        <v>98.33</v>
      </c>
      <c r="AQ250">
        <v>29</v>
      </c>
      <c r="AR250">
        <v>4</v>
      </c>
      <c r="AS250">
        <f t="shared" si="129"/>
        <v>1</v>
      </c>
      <c r="AT250">
        <f t="shared" si="130"/>
        <v>0</v>
      </c>
      <c r="AU250">
        <f t="shared" si="131"/>
        <v>47505.164112157523</v>
      </c>
      <c r="AV250">
        <f t="shared" si="132"/>
        <v>1199.967142857143</v>
      </c>
      <c r="AW250">
        <f t="shared" si="133"/>
        <v>1025.897306539382</v>
      </c>
      <c r="AX250">
        <f t="shared" si="134"/>
        <v>0.85493783112819433</v>
      </c>
      <c r="AY250">
        <f t="shared" si="135"/>
        <v>0.18843001407741505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1674579280.5</v>
      </c>
      <c r="BF250">
        <v>1532.6357142857139</v>
      </c>
      <c r="BG250">
        <v>1555.1271428571431</v>
      </c>
      <c r="BH250">
        <v>33.417757142857141</v>
      </c>
      <c r="BI250">
        <v>33.12978571428571</v>
      </c>
      <c r="BJ250">
        <v>1540.3371428571429</v>
      </c>
      <c r="BK250">
        <v>33.204828571428571</v>
      </c>
      <c r="BL250">
        <v>649.96614285714281</v>
      </c>
      <c r="BM250">
        <v>101.3738571428571</v>
      </c>
      <c r="BN250">
        <v>9.9977914285714301E-2</v>
      </c>
      <c r="BO250">
        <v>32.584842857142853</v>
      </c>
      <c r="BP250">
        <v>33.010042857142857</v>
      </c>
      <c r="BQ250">
        <v>999.89999999999986</v>
      </c>
      <c r="BR250">
        <v>0</v>
      </c>
      <c r="BS250">
        <v>0</v>
      </c>
      <c r="BT250">
        <v>9000.6271428571417</v>
      </c>
      <c r="BU250">
        <v>0</v>
      </c>
      <c r="BV250">
        <v>35.95242857142857</v>
      </c>
      <c r="BW250">
        <v>-22.4925</v>
      </c>
      <c r="BX250">
        <v>1585.6228571428569</v>
      </c>
      <c r="BY250">
        <v>1608.4128571428571</v>
      </c>
      <c r="BZ250">
        <v>0.28795457142857139</v>
      </c>
      <c r="CA250">
        <v>1555.1271428571431</v>
      </c>
      <c r="CB250">
        <v>33.12978571428571</v>
      </c>
      <c r="CC250">
        <v>3.3876871428571431</v>
      </c>
      <c r="CD250">
        <v>3.3584957142857141</v>
      </c>
      <c r="CE250">
        <v>26.067157142857141</v>
      </c>
      <c r="CF250">
        <v>25.920885714285721</v>
      </c>
      <c r="CG250">
        <v>1199.967142857143</v>
      </c>
      <c r="CH250">
        <v>0.49998900000000007</v>
      </c>
      <c r="CI250">
        <v>0.50001099999999987</v>
      </c>
      <c r="CJ250">
        <v>0</v>
      </c>
      <c r="CK250">
        <v>753.75185714285715</v>
      </c>
      <c r="CL250">
        <v>4.9990899999999998</v>
      </c>
      <c r="CM250">
        <v>7695.3414285714271</v>
      </c>
      <c r="CN250">
        <v>9557.5485714285714</v>
      </c>
      <c r="CO250">
        <v>41.83</v>
      </c>
      <c r="CP250">
        <v>43.686999999999998</v>
      </c>
      <c r="CQ250">
        <v>42.625</v>
      </c>
      <c r="CR250">
        <v>42.75</v>
      </c>
      <c r="CS250">
        <v>43.223000000000013</v>
      </c>
      <c r="CT250">
        <v>597.47142857142865</v>
      </c>
      <c r="CU250">
        <v>597.49714285714288</v>
      </c>
      <c r="CV250">
        <v>0</v>
      </c>
      <c r="CW250">
        <v>1674579294.8</v>
      </c>
      <c r="CX250">
        <v>0</v>
      </c>
      <c r="CY250">
        <v>1674577646.0999999</v>
      </c>
      <c r="CZ250" t="s">
        <v>356</v>
      </c>
      <c r="DA250">
        <v>1674577646.0999999</v>
      </c>
      <c r="DB250">
        <v>1674577639.5999999</v>
      </c>
      <c r="DC250">
        <v>30</v>
      </c>
      <c r="DD250">
        <v>-0.48</v>
      </c>
      <c r="DE250">
        <v>-5.1999999999999998E-2</v>
      </c>
      <c r="DF250">
        <v>-5.7220000000000004</v>
      </c>
      <c r="DG250">
        <v>0.21299999999999999</v>
      </c>
      <c r="DH250">
        <v>415</v>
      </c>
      <c r="DI250">
        <v>32</v>
      </c>
      <c r="DJ250">
        <v>0.4</v>
      </c>
      <c r="DK250">
        <v>0.18</v>
      </c>
      <c r="DL250">
        <v>-22.3533325</v>
      </c>
      <c r="DM250">
        <v>-1.1059260787991561</v>
      </c>
      <c r="DN250">
        <v>0.12022171681418441</v>
      </c>
      <c r="DO250">
        <v>0</v>
      </c>
      <c r="DP250">
        <v>0.28755607500000002</v>
      </c>
      <c r="DQ250">
        <v>-1.1412168855535349E-2</v>
      </c>
      <c r="DR250">
        <v>2.746927532603474E-3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357</v>
      </c>
      <c r="EA250">
        <v>3.2972399999999999</v>
      </c>
      <c r="EB250">
        <v>2.6254400000000002</v>
      </c>
      <c r="EC250">
        <v>0.24459600000000001</v>
      </c>
      <c r="ED250">
        <v>0.244421</v>
      </c>
      <c r="EE250">
        <v>0.13806199999999999</v>
      </c>
      <c r="EF250">
        <v>0.13595499999999999</v>
      </c>
      <c r="EG250">
        <v>22802.9</v>
      </c>
      <c r="EH250">
        <v>23187.3</v>
      </c>
      <c r="EI250">
        <v>28092.3</v>
      </c>
      <c r="EJ250">
        <v>29544.6</v>
      </c>
      <c r="EK250">
        <v>33335.199999999997</v>
      </c>
      <c r="EL250">
        <v>35455.800000000003</v>
      </c>
      <c r="EM250">
        <v>39659.1</v>
      </c>
      <c r="EN250">
        <v>42235.4</v>
      </c>
      <c r="EO250">
        <v>2.1827000000000001</v>
      </c>
      <c r="EP250">
        <v>2.2219500000000001</v>
      </c>
      <c r="EQ250">
        <v>0.16303699999999999</v>
      </c>
      <c r="ER250">
        <v>0</v>
      </c>
      <c r="ES250">
        <v>30.3613</v>
      </c>
      <c r="ET250">
        <v>999.9</v>
      </c>
      <c r="EU250">
        <v>74.5</v>
      </c>
      <c r="EV250">
        <v>32</v>
      </c>
      <c r="EW250">
        <v>35.092399999999998</v>
      </c>
      <c r="EX250">
        <v>57.846400000000003</v>
      </c>
      <c r="EY250">
        <v>-7.2075300000000002</v>
      </c>
      <c r="EZ250">
        <v>2</v>
      </c>
      <c r="FA250">
        <v>0.402698</v>
      </c>
      <c r="FB250">
        <v>-8.2649799999999995E-2</v>
      </c>
      <c r="FC250">
        <v>20.2743</v>
      </c>
      <c r="FD250">
        <v>5.2204300000000003</v>
      </c>
      <c r="FE250">
        <v>12.0068</v>
      </c>
      <c r="FF250">
        <v>4.9867499999999998</v>
      </c>
      <c r="FG250">
        <v>3.2846500000000001</v>
      </c>
      <c r="FH250">
        <v>9999</v>
      </c>
      <c r="FI250">
        <v>9999</v>
      </c>
      <c r="FJ250">
        <v>9999</v>
      </c>
      <c r="FK250">
        <v>999.9</v>
      </c>
      <c r="FL250">
        <v>1.8656999999999999</v>
      </c>
      <c r="FM250">
        <v>1.8621399999999999</v>
      </c>
      <c r="FN250">
        <v>1.8641700000000001</v>
      </c>
      <c r="FO250">
        <v>1.8602000000000001</v>
      </c>
      <c r="FP250">
        <v>1.8609599999999999</v>
      </c>
      <c r="FQ250">
        <v>1.8600699999999999</v>
      </c>
      <c r="FR250">
        <v>1.8617699999999999</v>
      </c>
      <c r="FS250">
        <v>1.8583700000000001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-7.7</v>
      </c>
      <c r="GH250">
        <v>0.21290000000000001</v>
      </c>
      <c r="GI250">
        <v>-4.3160023200825837</v>
      </c>
      <c r="GJ250">
        <v>-4.0448538125570227E-3</v>
      </c>
      <c r="GK250">
        <v>1.839783264315481E-6</v>
      </c>
      <c r="GL250">
        <v>-4.1587272622942942E-10</v>
      </c>
      <c r="GM250">
        <v>0.21294000000000321</v>
      </c>
      <c r="GN250">
        <v>0</v>
      </c>
      <c r="GO250">
        <v>0</v>
      </c>
      <c r="GP250">
        <v>0</v>
      </c>
      <c r="GQ250">
        <v>5</v>
      </c>
      <c r="GR250">
        <v>2081</v>
      </c>
      <c r="GS250">
        <v>3</v>
      </c>
      <c r="GT250">
        <v>31</v>
      </c>
      <c r="GU250">
        <v>27.3</v>
      </c>
      <c r="GV250">
        <v>27.4</v>
      </c>
      <c r="GW250">
        <v>3.9538600000000002</v>
      </c>
      <c r="GX250">
        <v>2.47803</v>
      </c>
      <c r="GY250">
        <v>2.04834</v>
      </c>
      <c r="GZ250">
        <v>2.6245099999999999</v>
      </c>
      <c r="HA250">
        <v>2.1972700000000001</v>
      </c>
      <c r="HB250">
        <v>2.3535200000000001</v>
      </c>
      <c r="HC250">
        <v>36.812899999999999</v>
      </c>
      <c r="HD250">
        <v>14.639900000000001</v>
      </c>
      <c r="HE250">
        <v>18</v>
      </c>
      <c r="HF250">
        <v>664.47400000000005</v>
      </c>
      <c r="HG250">
        <v>777.09299999999996</v>
      </c>
      <c r="HH250">
        <v>31.000800000000002</v>
      </c>
      <c r="HI250">
        <v>32.563600000000001</v>
      </c>
      <c r="HJ250">
        <v>30.0001</v>
      </c>
      <c r="HK250">
        <v>32.507199999999997</v>
      </c>
      <c r="HL250">
        <v>32.516100000000002</v>
      </c>
      <c r="HM250">
        <v>79.073099999999997</v>
      </c>
      <c r="HN250">
        <v>0</v>
      </c>
      <c r="HO250">
        <v>100</v>
      </c>
      <c r="HP250">
        <v>31</v>
      </c>
      <c r="HQ250">
        <v>1568.36</v>
      </c>
      <c r="HR250">
        <v>33.932099999999998</v>
      </c>
      <c r="HS250">
        <v>98.997500000000002</v>
      </c>
      <c r="HT250">
        <v>97.934600000000003</v>
      </c>
    </row>
    <row r="251" spans="1:228" x14ac:dyDescent="0.2">
      <c r="A251">
        <v>236</v>
      </c>
      <c r="B251">
        <v>1674579286.5</v>
      </c>
      <c r="C251">
        <v>938.5</v>
      </c>
      <c r="D251" t="s">
        <v>831</v>
      </c>
      <c r="E251" t="s">
        <v>832</v>
      </c>
      <c r="F251">
        <v>4</v>
      </c>
      <c r="G251">
        <v>1674579284.1875</v>
      </c>
      <c r="H251">
        <f t="shared" si="102"/>
        <v>3.2275432721948742E-4</v>
      </c>
      <c r="I251">
        <f t="shared" si="103"/>
        <v>0.32275432721948744</v>
      </c>
      <c r="J251">
        <f t="shared" si="104"/>
        <v>13.001163624567413</v>
      </c>
      <c r="K251">
        <f t="shared" si="105"/>
        <v>1538.8225</v>
      </c>
      <c r="L251">
        <f t="shared" si="106"/>
        <v>410.94232473835598</v>
      </c>
      <c r="M251">
        <f t="shared" si="107"/>
        <v>41.699981570989948</v>
      </c>
      <c r="N251">
        <f t="shared" si="108"/>
        <v>156.1505496711261</v>
      </c>
      <c r="O251">
        <f t="shared" si="109"/>
        <v>1.8951071789131201E-2</v>
      </c>
      <c r="P251">
        <f t="shared" si="110"/>
        <v>2.7731769581376309</v>
      </c>
      <c r="Q251">
        <f t="shared" si="111"/>
        <v>1.8879417736215244E-2</v>
      </c>
      <c r="R251">
        <f t="shared" si="112"/>
        <v>1.1806051239973924E-2</v>
      </c>
      <c r="S251">
        <f t="shared" si="113"/>
        <v>226.10386682216685</v>
      </c>
      <c r="T251">
        <f t="shared" si="114"/>
        <v>33.890852012942403</v>
      </c>
      <c r="U251">
        <f t="shared" si="115"/>
        <v>33.006700000000002</v>
      </c>
      <c r="V251">
        <f t="shared" si="116"/>
        <v>5.0540092170021325</v>
      </c>
      <c r="W251">
        <f t="shared" si="117"/>
        <v>68.729271585992663</v>
      </c>
      <c r="X251">
        <f t="shared" si="118"/>
        <v>3.3914428319281136</v>
      </c>
      <c r="Y251">
        <f t="shared" si="119"/>
        <v>4.9344955266764456</v>
      </c>
      <c r="Z251">
        <f t="shared" si="120"/>
        <v>1.6625663850740189</v>
      </c>
      <c r="AA251">
        <f t="shared" si="121"/>
        <v>-14.233465830379394</v>
      </c>
      <c r="AB251">
        <f t="shared" si="122"/>
        <v>-63.581808937970123</v>
      </c>
      <c r="AC251">
        <f t="shared" si="123"/>
        <v>-5.2402723657826531</v>
      </c>
      <c r="AD251">
        <f t="shared" si="124"/>
        <v>143.04831968803467</v>
      </c>
      <c r="AE251">
        <f t="shared" si="125"/>
        <v>23.743012828812233</v>
      </c>
      <c r="AF251">
        <f t="shared" si="126"/>
        <v>0.32455967454429169</v>
      </c>
      <c r="AG251">
        <f t="shared" si="127"/>
        <v>13.001163624567413</v>
      </c>
      <c r="AH251">
        <v>1614.110976034395</v>
      </c>
      <c r="AI251">
        <v>1595.1507878787879</v>
      </c>
      <c r="AJ251">
        <v>1.7206207859900451</v>
      </c>
      <c r="AK251">
        <v>62.033969261683353</v>
      </c>
      <c r="AL251">
        <f t="shared" si="128"/>
        <v>0.32275432721948744</v>
      </c>
      <c r="AM251">
        <v>33.132321021645019</v>
      </c>
      <c r="AN251">
        <v>33.420271515151533</v>
      </c>
      <c r="AO251">
        <v>2.9457753727070511E-7</v>
      </c>
      <c r="AP251">
        <v>98.33</v>
      </c>
      <c r="AQ251">
        <v>29</v>
      </c>
      <c r="AR251">
        <v>4</v>
      </c>
      <c r="AS251">
        <f t="shared" si="129"/>
        <v>1</v>
      </c>
      <c r="AT251">
        <f t="shared" si="130"/>
        <v>0</v>
      </c>
      <c r="AU251">
        <f t="shared" si="131"/>
        <v>47556.157371247762</v>
      </c>
      <c r="AV251">
        <f t="shared" si="132"/>
        <v>1199.9237499999999</v>
      </c>
      <c r="AW251">
        <f t="shared" si="133"/>
        <v>1025.8613574208118</v>
      </c>
      <c r="AX251">
        <f t="shared" si="134"/>
        <v>0.85493878875287854</v>
      </c>
      <c r="AY251">
        <f t="shared" si="135"/>
        <v>0.18843186229305559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1674579284.1875</v>
      </c>
      <c r="BF251">
        <v>1538.8225</v>
      </c>
      <c r="BG251">
        <v>1561.19875</v>
      </c>
      <c r="BH251">
        <v>33.421774999999997</v>
      </c>
      <c r="BI251">
        <v>33.132212500000001</v>
      </c>
      <c r="BJ251">
        <v>1546.5325</v>
      </c>
      <c r="BK251">
        <v>33.208849999999998</v>
      </c>
      <c r="BL251">
        <v>650.04062500000009</v>
      </c>
      <c r="BM251">
        <v>101.37412500000001</v>
      </c>
      <c r="BN251">
        <v>9.9923937500000004E-2</v>
      </c>
      <c r="BO251">
        <v>32.581425000000003</v>
      </c>
      <c r="BP251">
        <v>33.006700000000002</v>
      </c>
      <c r="BQ251">
        <v>999.9</v>
      </c>
      <c r="BR251">
        <v>0</v>
      </c>
      <c r="BS251">
        <v>0</v>
      </c>
      <c r="BT251">
        <v>9010.3125</v>
      </c>
      <c r="BU251">
        <v>0</v>
      </c>
      <c r="BV251">
        <v>34.873624999999997</v>
      </c>
      <c r="BW251">
        <v>-22.374812500000001</v>
      </c>
      <c r="BX251">
        <v>1592.0325</v>
      </c>
      <c r="BY251">
        <v>1614.6975</v>
      </c>
      <c r="BZ251">
        <v>0.28956987499999998</v>
      </c>
      <c r="CA251">
        <v>1561.19875</v>
      </c>
      <c r="CB251">
        <v>33.132212500000001</v>
      </c>
      <c r="CC251">
        <v>3.3881000000000001</v>
      </c>
      <c r="CD251">
        <v>3.3587475000000002</v>
      </c>
      <c r="CE251">
        <v>26.069212499999999</v>
      </c>
      <c r="CF251">
        <v>25.922162499999999</v>
      </c>
      <c r="CG251">
        <v>1199.9237499999999</v>
      </c>
      <c r="CH251">
        <v>0.49995812499999998</v>
      </c>
      <c r="CI251">
        <v>0.50004187499999997</v>
      </c>
      <c r="CJ251">
        <v>0</v>
      </c>
      <c r="CK251">
        <v>753.75725</v>
      </c>
      <c r="CL251">
        <v>4.9990899999999998</v>
      </c>
      <c r="CM251">
        <v>7695.0749999999998</v>
      </c>
      <c r="CN251">
        <v>9557.0962500000005</v>
      </c>
      <c r="CO251">
        <v>41.819875000000003</v>
      </c>
      <c r="CP251">
        <v>43.686999999999998</v>
      </c>
      <c r="CQ251">
        <v>42.640500000000003</v>
      </c>
      <c r="CR251">
        <v>42.75</v>
      </c>
      <c r="CS251">
        <v>43.202749999999988</v>
      </c>
      <c r="CT251">
        <v>597.41125</v>
      </c>
      <c r="CU251">
        <v>597.51375000000007</v>
      </c>
      <c r="CV251">
        <v>0</v>
      </c>
      <c r="CW251">
        <v>1674579299</v>
      </c>
      <c r="CX251">
        <v>0</v>
      </c>
      <c r="CY251">
        <v>1674577646.0999999</v>
      </c>
      <c r="CZ251" t="s">
        <v>356</v>
      </c>
      <c r="DA251">
        <v>1674577646.0999999</v>
      </c>
      <c r="DB251">
        <v>1674577639.5999999</v>
      </c>
      <c r="DC251">
        <v>30</v>
      </c>
      <c r="DD251">
        <v>-0.48</v>
      </c>
      <c r="DE251">
        <v>-5.1999999999999998E-2</v>
      </c>
      <c r="DF251">
        <v>-5.7220000000000004</v>
      </c>
      <c r="DG251">
        <v>0.21299999999999999</v>
      </c>
      <c r="DH251">
        <v>415</v>
      </c>
      <c r="DI251">
        <v>32</v>
      </c>
      <c r="DJ251">
        <v>0.4</v>
      </c>
      <c r="DK251">
        <v>0.18</v>
      </c>
      <c r="DL251">
        <v>-22.385267500000001</v>
      </c>
      <c r="DM251">
        <v>-0.71480938086303913</v>
      </c>
      <c r="DN251">
        <v>0.1067705563053314</v>
      </c>
      <c r="DO251">
        <v>0</v>
      </c>
      <c r="DP251">
        <v>0.28715392499999998</v>
      </c>
      <c r="DQ251">
        <v>1.4490180112570561E-2</v>
      </c>
      <c r="DR251">
        <v>1.8083837035803561E-3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357</v>
      </c>
      <c r="EA251">
        <v>3.2971699999999999</v>
      </c>
      <c r="EB251">
        <v>2.6253199999999999</v>
      </c>
      <c r="EC251">
        <v>0.245229</v>
      </c>
      <c r="ED251">
        <v>0.24504100000000001</v>
      </c>
      <c r="EE251">
        <v>0.13806099999999999</v>
      </c>
      <c r="EF251">
        <v>0.135961</v>
      </c>
      <c r="EG251">
        <v>22784</v>
      </c>
      <c r="EH251">
        <v>23167.9</v>
      </c>
      <c r="EI251">
        <v>28092.6</v>
      </c>
      <c r="EJ251">
        <v>29544.2</v>
      </c>
      <c r="EK251">
        <v>33335.1</v>
      </c>
      <c r="EL251">
        <v>35455.1</v>
      </c>
      <c r="EM251">
        <v>39658.9</v>
      </c>
      <c r="EN251">
        <v>42234.8</v>
      </c>
      <c r="EO251">
        <v>2.1826699999999999</v>
      </c>
      <c r="EP251">
        <v>2.22207</v>
      </c>
      <c r="EQ251">
        <v>0.16303699999999999</v>
      </c>
      <c r="ER251">
        <v>0</v>
      </c>
      <c r="ES251">
        <v>30.359400000000001</v>
      </c>
      <c r="ET251">
        <v>999.9</v>
      </c>
      <c r="EU251">
        <v>74.599999999999994</v>
      </c>
      <c r="EV251">
        <v>32</v>
      </c>
      <c r="EW251">
        <v>35.137500000000003</v>
      </c>
      <c r="EX251">
        <v>57.3964</v>
      </c>
      <c r="EY251">
        <v>-7.2075300000000002</v>
      </c>
      <c r="EZ251">
        <v>2</v>
      </c>
      <c r="FA251">
        <v>0.40302100000000002</v>
      </c>
      <c r="FB251">
        <v>-8.1879099999999996E-2</v>
      </c>
      <c r="FC251">
        <v>20.2743</v>
      </c>
      <c r="FD251">
        <v>5.22058</v>
      </c>
      <c r="FE251">
        <v>12.007899999999999</v>
      </c>
      <c r="FF251">
        <v>4.9868499999999996</v>
      </c>
      <c r="FG251">
        <v>3.2846500000000001</v>
      </c>
      <c r="FH251">
        <v>9999</v>
      </c>
      <c r="FI251">
        <v>9999</v>
      </c>
      <c r="FJ251">
        <v>9999</v>
      </c>
      <c r="FK251">
        <v>999.9</v>
      </c>
      <c r="FL251">
        <v>1.86571</v>
      </c>
      <c r="FM251">
        <v>1.86216</v>
      </c>
      <c r="FN251">
        <v>1.8641700000000001</v>
      </c>
      <c r="FO251">
        <v>1.8602000000000001</v>
      </c>
      <c r="FP251">
        <v>1.8609599999999999</v>
      </c>
      <c r="FQ251">
        <v>1.86006</v>
      </c>
      <c r="FR251">
        <v>1.8617900000000001</v>
      </c>
      <c r="FS251">
        <v>1.8583700000000001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-7.71</v>
      </c>
      <c r="GH251">
        <v>0.21299999999999999</v>
      </c>
      <c r="GI251">
        <v>-4.3160023200825837</v>
      </c>
      <c r="GJ251">
        <v>-4.0448538125570227E-3</v>
      </c>
      <c r="GK251">
        <v>1.839783264315481E-6</v>
      </c>
      <c r="GL251">
        <v>-4.1587272622942942E-10</v>
      </c>
      <c r="GM251">
        <v>0.21294000000000321</v>
      </c>
      <c r="GN251">
        <v>0</v>
      </c>
      <c r="GO251">
        <v>0</v>
      </c>
      <c r="GP251">
        <v>0</v>
      </c>
      <c r="GQ251">
        <v>5</v>
      </c>
      <c r="GR251">
        <v>2081</v>
      </c>
      <c r="GS251">
        <v>3</v>
      </c>
      <c r="GT251">
        <v>31</v>
      </c>
      <c r="GU251">
        <v>27.3</v>
      </c>
      <c r="GV251">
        <v>27.4</v>
      </c>
      <c r="GW251">
        <v>3.9672900000000002</v>
      </c>
      <c r="GX251">
        <v>2.4902299999999999</v>
      </c>
      <c r="GY251">
        <v>2.04834</v>
      </c>
      <c r="GZ251">
        <v>2.6257299999999999</v>
      </c>
      <c r="HA251">
        <v>2.1972700000000001</v>
      </c>
      <c r="HB251">
        <v>2.3571800000000001</v>
      </c>
      <c r="HC251">
        <v>36.812899999999999</v>
      </c>
      <c r="HD251">
        <v>14.6486</v>
      </c>
      <c r="HE251">
        <v>18</v>
      </c>
      <c r="HF251">
        <v>664.45399999999995</v>
      </c>
      <c r="HG251">
        <v>777.21600000000001</v>
      </c>
      <c r="HH251">
        <v>31.000399999999999</v>
      </c>
      <c r="HI251">
        <v>32.563600000000001</v>
      </c>
      <c r="HJ251">
        <v>30.0001</v>
      </c>
      <c r="HK251">
        <v>32.507199999999997</v>
      </c>
      <c r="HL251">
        <v>32.516100000000002</v>
      </c>
      <c r="HM251">
        <v>79.341399999999993</v>
      </c>
      <c r="HN251">
        <v>0</v>
      </c>
      <c r="HO251">
        <v>100</v>
      </c>
      <c r="HP251">
        <v>31</v>
      </c>
      <c r="HQ251">
        <v>1575.03</v>
      </c>
      <c r="HR251">
        <v>33.932099999999998</v>
      </c>
      <c r="HS251">
        <v>98.997799999999998</v>
      </c>
      <c r="HT251">
        <v>97.933199999999999</v>
      </c>
    </row>
    <row r="252" spans="1:228" x14ac:dyDescent="0.2">
      <c r="A252">
        <v>237</v>
      </c>
      <c r="B252">
        <v>1674579290.5</v>
      </c>
      <c r="C252">
        <v>942.5</v>
      </c>
      <c r="D252" t="s">
        <v>833</v>
      </c>
      <c r="E252" t="s">
        <v>834</v>
      </c>
      <c r="F252">
        <v>4</v>
      </c>
      <c r="G252">
        <v>1674579288.5</v>
      </c>
      <c r="H252">
        <f t="shared" si="102"/>
        <v>3.2403918854487939E-4</v>
      </c>
      <c r="I252">
        <f t="shared" si="103"/>
        <v>0.3240391885448794</v>
      </c>
      <c r="J252">
        <f t="shared" si="104"/>
        <v>13.317837314675584</v>
      </c>
      <c r="K252">
        <f t="shared" si="105"/>
        <v>1545.91</v>
      </c>
      <c r="L252">
        <f t="shared" si="106"/>
        <v>395.61646235045646</v>
      </c>
      <c r="M252">
        <f t="shared" si="107"/>
        <v>40.145200976035362</v>
      </c>
      <c r="N252">
        <f t="shared" si="108"/>
        <v>156.87129719563151</v>
      </c>
      <c r="O252">
        <f t="shared" si="109"/>
        <v>1.9023905199974597E-2</v>
      </c>
      <c r="P252">
        <f t="shared" si="110"/>
        <v>2.7703714406226267</v>
      </c>
      <c r="Q252">
        <f t="shared" si="111"/>
        <v>1.895162763390941E-2</v>
      </c>
      <c r="R252">
        <f t="shared" si="112"/>
        <v>1.1851238138945498E-2</v>
      </c>
      <c r="S252">
        <f t="shared" si="113"/>
        <v>226.1042712469891</v>
      </c>
      <c r="T252">
        <f t="shared" si="114"/>
        <v>33.8892209093421</v>
      </c>
      <c r="U252">
        <f t="shared" si="115"/>
        <v>33.007471428571428</v>
      </c>
      <c r="V252">
        <f t="shared" si="116"/>
        <v>5.0542282771289884</v>
      </c>
      <c r="W252">
        <f t="shared" si="117"/>
        <v>68.737877502801624</v>
      </c>
      <c r="X252">
        <f t="shared" si="118"/>
        <v>3.3913875558379738</v>
      </c>
      <c r="Y252">
        <f t="shared" si="119"/>
        <v>4.9337973167701419</v>
      </c>
      <c r="Z252">
        <f t="shared" si="120"/>
        <v>1.6628407212910146</v>
      </c>
      <c r="AA252">
        <f t="shared" si="121"/>
        <v>-14.290128214829181</v>
      </c>
      <c r="AB252">
        <f t="shared" si="122"/>
        <v>-64.00769424200459</v>
      </c>
      <c r="AC252">
        <f t="shared" si="123"/>
        <v>-5.2806701775296574</v>
      </c>
      <c r="AD252">
        <f t="shared" si="124"/>
        <v>142.52577861262566</v>
      </c>
      <c r="AE252">
        <f t="shared" si="125"/>
        <v>23.869127217771027</v>
      </c>
      <c r="AF252">
        <f t="shared" si="126"/>
        <v>0.32284402986071514</v>
      </c>
      <c r="AG252">
        <f t="shared" si="127"/>
        <v>13.317837314675584</v>
      </c>
      <c r="AH252">
        <v>1621.0629006670879</v>
      </c>
      <c r="AI252">
        <v>1601.90806060606</v>
      </c>
      <c r="AJ252">
        <v>1.6918680287699721</v>
      </c>
      <c r="AK252">
        <v>62.033969261683353</v>
      </c>
      <c r="AL252">
        <f t="shared" si="128"/>
        <v>0.3240391885448794</v>
      </c>
      <c r="AM252">
        <v>33.132706017316011</v>
      </c>
      <c r="AN252">
        <v>33.421822424242407</v>
      </c>
      <c r="AO252">
        <v>1.1334628541441819E-6</v>
      </c>
      <c r="AP252">
        <v>98.33</v>
      </c>
      <c r="AQ252">
        <v>29</v>
      </c>
      <c r="AR252">
        <v>4</v>
      </c>
      <c r="AS252">
        <f t="shared" si="129"/>
        <v>1</v>
      </c>
      <c r="AT252">
        <f t="shared" si="130"/>
        <v>0</v>
      </c>
      <c r="AU252">
        <f t="shared" si="131"/>
        <v>47479.158836369577</v>
      </c>
      <c r="AV252">
        <f t="shared" si="132"/>
        <v>1199.9328571428571</v>
      </c>
      <c r="AW252">
        <f t="shared" si="133"/>
        <v>1025.8684638585435</v>
      </c>
      <c r="AX252">
        <f t="shared" si="134"/>
        <v>0.85493822237789552</v>
      </c>
      <c r="AY252">
        <f t="shared" si="135"/>
        <v>0.18843076918933843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1674579288.5</v>
      </c>
      <c r="BF252">
        <v>1545.91</v>
      </c>
      <c r="BG252">
        <v>1568.4042857142861</v>
      </c>
      <c r="BH252">
        <v>33.420900000000003</v>
      </c>
      <c r="BI252">
        <v>33.132842857142847</v>
      </c>
      <c r="BJ252">
        <v>1553.6285714285709</v>
      </c>
      <c r="BK252">
        <v>33.207942857142861</v>
      </c>
      <c r="BL252">
        <v>649.98414285714296</v>
      </c>
      <c r="BM252">
        <v>101.37485714285719</v>
      </c>
      <c r="BN252">
        <v>0.1001945714285714</v>
      </c>
      <c r="BO252">
        <v>32.578914285714283</v>
      </c>
      <c r="BP252">
        <v>33.007471428571428</v>
      </c>
      <c r="BQ252">
        <v>999.89999999999986</v>
      </c>
      <c r="BR252">
        <v>0</v>
      </c>
      <c r="BS252">
        <v>0</v>
      </c>
      <c r="BT252">
        <v>8995.3571428571431</v>
      </c>
      <c r="BU252">
        <v>0</v>
      </c>
      <c r="BV252">
        <v>33.778442857142863</v>
      </c>
      <c r="BW252">
        <v>-22.496985714285721</v>
      </c>
      <c r="BX252">
        <v>1599.361428571428</v>
      </c>
      <c r="BY252">
        <v>1622.1514285714291</v>
      </c>
      <c r="BZ252">
        <v>0.2880348571428572</v>
      </c>
      <c r="CA252">
        <v>1568.4042857142861</v>
      </c>
      <c r="CB252">
        <v>33.132842857142847</v>
      </c>
      <c r="CC252">
        <v>3.3880371428571432</v>
      </c>
      <c r="CD252">
        <v>3.3588371428571429</v>
      </c>
      <c r="CE252">
        <v>26.06887142857143</v>
      </c>
      <c r="CF252">
        <v>25.922628571428572</v>
      </c>
      <c r="CG252">
        <v>1199.9328571428571</v>
      </c>
      <c r="CH252">
        <v>0.49997714285714279</v>
      </c>
      <c r="CI252">
        <v>0.50002285714285721</v>
      </c>
      <c r="CJ252">
        <v>0</v>
      </c>
      <c r="CK252">
        <v>753.79128571428566</v>
      </c>
      <c r="CL252">
        <v>4.9990899999999998</v>
      </c>
      <c r="CM252">
        <v>7695.3871428571429</v>
      </c>
      <c r="CN252">
        <v>9557.2428571428591</v>
      </c>
      <c r="CO252">
        <v>41.811999999999998</v>
      </c>
      <c r="CP252">
        <v>43.686999999999998</v>
      </c>
      <c r="CQ252">
        <v>42.625</v>
      </c>
      <c r="CR252">
        <v>42.75</v>
      </c>
      <c r="CS252">
        <v>43.204999999999998</v>
      </c>
      <c r="CT252">
        <v>597.43999999999994</v>
      </c>
      <c r="CU252">
        <v>597.49714285714288</v>
      </c>
      <c r="CV252">
        <v>0</v>
      </c>
      <c r="CW252">
        <v>1674579303.2</v>
      </c>
      <c r="CX252">
        <v>0</v>
      </c>
      <c r="CY252">
        <v>1674577646.0999999</v>
      </c>
      <c r="CZ252" t="s">
        <v>356</v>
      </c>
      <c r="DA252">
        <v>1674577646.0999999</v>
      </c>
      <c r="DB252">
        <v>1674577639.5999999</v>
      </c>
      <c r="DC252">
        <v>30</v>
      </c>
      <c r="DD252">
        <v>-0.48</v>
      </c>
      <c r="DE252">
        <v>-5.1999999999999998E-2</v>
      </c>
      <c r="DF252">
        <v>-5.7220000000000004</v>
      </c>
      <c r="DG252">
        <v>0.21299999999999999</v>
      </c>
      <c r="DH252">
        <v>415</v>
      </c>
      <c r="DI252">
        <v>32</v>
      </c>
      <c r="DJ252">
        <v>0.4</v>
      </c>
      <c r="DK252">
        <v>0.18</v>
      </c>
      <c r="DL252">
        <v>-22.42421219512195</v>
      </c>
      <c r="DM252">
        <v>-0.39358954703835919</v>
      </c>
      <c r="DN252">
        <v>9.4326532478024264E-2</v>
      </c>
      <c r="DO252">
        <v>0</v>
      </c>
      <c r="DP252">
        <v>0.28757126829268292</v>
      </c>
      <c r="DQ252">
        <v>1.1446808362369309E-2</v>
      </c>
      <c r="DR252">
        <v>1.736698044782324E-3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357</v>
      </c>
      <c r="EA252">
        <v>3.29745</v>
      </c>
      <c r="EB252">
        <v>2.62534</v>
      </c>
      <c r="EC252">
        <v>0.245841</v>
      </c>
      <c r="ED252">
        <v>0.24565400000000001</v>
      </c>
      <c r="EE252">
        <v>0.13806399999999999</v>
      </c>
      <c r="EF252">
        <v>0.135965</v>
      </c>
      <c r="EG252">
        <v>22765.1</v>
      </c>
      <c r="EH252">
        <v>23149.1</v>
      </c>
      <c r="EI252">
        <v>28092.3</v>
      </c>
      <c r="EJ252">
        <v>29544.2</v>
      </c>
      <c r="EK252">
        <v>33334.9</v>
      </c>
      <c r="EL252">
        <v>35454.9</v>
      </c>
      <c r="EM252">
        <v>39658.800000000003</v>
      </c>
      <c r="EN252">
        <v>42234.8</v>
      </c>
      <c r="EO252">
        <v>2.1826300000000001</v>
      </c>
      <c r="EP252">
        <v>2.2221500000000001</v>
      </c>
      <c r="EQ252">
        <v>0.16355900000000001</v>
      </c>
      <c r="ER252">
        <v>0</v>
      </c>
      <c r="ES252">
        <v>30.3567</v>
      </c>
      <c r="ET252">
        <v>999.9</v>
      </c>
      <c r="EU252">
        <v>74.5</v>
      </c>
      <c r="EV252">
        <v>32</v>
      </c>
      <c r="EW252">
        <v>35.092799999999997</v>
      </c>
      <c r="EX252">
        <v>57.306399999999996</v>
      </c>
      <c r="EY252">
        <v>-7.2836499999999997</v>
      </c>
      <c r="EZ252">
        <v>2</v>
      </c>
      <c r="FA252">
        <v>0.40261400000000003</v>
      </c>
      <c r="FB252">
        <v>-8.3524000000000001E-2</v>
      </c>
      <c r="FC252">
        <v>20.2744</v>
      </c>
      <c r="FD252">
        <v>5.2192400000000001</v>
      </c>
      <c r="FE252">
        <v>12.008800000000001</v>
      </c>
      <c r="FF252">
        <v>4.9864499999999996</v>
      </c>
      <c r="FG252">
        <v>3.2844500000000001</v>
      </c>
      <c r="FH252">
        <v>9999</v>
      </c>
      <c r="FI252">
        <v>9999</v>
      </c>
      <c r="FJ252">
        <v>9999</v>
      </c>
      <c r="FK252">
        <v>999.9</v>
      </c>
      <c r="FL252">
        <v>1.86572</v>
      </c>
      <c r="FM252">
        <v>1.8621399999999999</v>
      </c>
      <c r="FN252">
        <v>1.8641700000000001</v>
      </c>
      <c r="FO252">
        <v>1.8602000000000001</v>
      </c>
      <c r="FP252">
        <v>1.8609599999999999</v>
      </c>
      <c r="FQ252">
        <v>1.86005</v>
      </c>
      <c r="FR252">
        <v>1.8617999999999999</v>
      </c>
      <c r="FS252">
        <v>1.8583700000000001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-7.73</v>
      </c>
      <c r="GH252">
        <v>0.21290000000000001</v>
      </c>
      <c r="GI252">
        <v>-4.3160023200825837</v>
      </c>
      <c r="GJ252">
        <v>-4.0448538125570227E-3</v>
      </c>
      <c r="GK252">
        <v>1.839783264315481E-6</v>
      </c>
      <c r="GL252">
        <v>-4.1587272622942942E-10</v>
      </c>
      <c r="GM252">
        <v>0.21294000000000321</v>
      </c>
      <c r="GN252">
        <v>0</v>
      </c>
      <c r="GO252">
        <v>0</v>
      </c>
      <c r="GP252">
        <v>0</v>
      </c>
      <c r="GQ252">
        <v>5</v>
      </c>
      <c r="GR252">
        <v>2081</v>
      </c>
      <c r="GS252">
        <v>3</v>
      </c>
      <c r="GT252">
        <v>31</v>
      </c>
      <c r="GU252">
        <v>27.4</v>
      </c>
      <c r="GV252">
        <v>27.5</v>
      </c>
      <c r="GW252">
        <v>3.9794900000000002</v>
      </c>
      <c r="GX252">
        <v>2.4841299999999999</v>
      </c>
      <c r="GY252">
        <v>2.04834</v>
      </c>
      <c r="GZ252">
        <v>2.6245099999999999</v>
      </c>
      <c r="HA252">
        <v>2.1972700000000001</v>
      </c>
      <c r="HB252">
        <v>2.32056</v>
      </c>
      <c r="HC252">
        <v>36.812899999999999</v>
      </c>
      <c r="HD252">
        <v>14.622400000000001</v>
      </c>
      <c r="HE252">
        <v>18</v>
      </c>
      <c r="HF252">
        <v>664.41399999999999</v>
      </c>
      <c r="HG252">
        <v>777.279</v>
      </c>
      <c r="HH252">
        <v>31</v>
      </c>
      <c r="HI252">
        <v>32.563600000000001</v>
      </c>
      <c r="HJ252">
        <v>30</v>
      </c>
      <c r="HK252">
        <v>32.507199999999997</v>
      </c>
      <c r="HL252">
        <v>32.5152</v>
      </c>
      <c r="HM252">
        <v>79.587800000000001</v>
      </c>
      <c r="HN252">
        <v>0</v>
      </c>
      <c r="HO252">
        <v>100</v>
      </c>
      <c r="HP252">
        <v>31</v>
      </c>
      <c r="HQ252">
        <v>1581.71</v>
      </c>
      <c r="HR252">
        <v>33.932099999999998</v>
      </c>
      <c r="HS252">
        <v>98.997100000000003</v>
      </c>
      <c r="HT252">
        <v>97.933199999999999</v>
      </c>
    </row>
    <row r="253" spans="1:228" x14ac:dyDescent="0.2">
      <c r="A253">
        <v>238</v>
      </c>
      <c r="B253">
        <v>1674579294.5</v>
      </c>
      <c r="C253">
        <v>946.5</v>
      </c>
      <c r="D253" t="s">
        <v>835</v>
      </c>
      <c r="E253" t="s">
        <v>836</v>
      </c>
      <c r="F253">
        <v>4</v>
      </c>
      <c r="G253">
        <v>1674579292.1875</v>
      </c>
      <c r="H253">
        <f t="shared" si="102"/>
        <v>3.2031804706773452E-4</v>
      </c>
      <c r="I253">
        <f t="shared" si="103"/>
        <v>0.32031804706773453</v>
      </c>
      <c r="J253">
        <f t="shared" si="104"/>
        <v>13.031532405928385</v>
      </c>
      <c r="K253">
        <f t="shared" si="105"/>
        <v>1552.03</v>
      </c>
      <c r="L253">
        <f t="shared" si="106"/>
        <v>412.92599588132362</v>
      </c>
      <c r="M253">
        <f t="shared" si="107"/>
        <v>41.901538065033883</v>
      </c>
      <c r="N253">
        <f t="shared" si="108"/>
        <v>157.49176552634651</v>
      </c>
      <c r="O253">
        <f t="shared" si="109"/>
        <v>1.8806772234943703E-2</v>
      </c>
      <c r="P253">
        <f t="shared" si="110"/>
        <v>2.7724222667757004</v>
      </c>
      <c r="Q253">
        <f t="shared" si="111"/>
        <v>1.8736183896283509E-2</v>
      </c>
      <c r="R253">
        <f t="shared" si="112"/>
        <v>1.1716434839364583E-2</v>
      </c>
      <c r="S253">
        <f t="shared" si="113"/>
        <v>226.11565712416893</v>
      </c>
      <c r="T253">
        <f t="shared" si="114"/>
        <v>33.888009754780398</v>
      </c>
      <c r="U253">
        <f t="shared" si="115"/>
        <v>33.0069625</v>
      </c>
      <c r="V253">
        <f t="shared" si="116"/>
        <v>5.0540837573680371</v>
      </c>
      <c r="W253">
        <f t="shared" si="117"/>
        <v>68.744427176456043</v>
      </c>
      <c r="X253">
        <f t="shared" si="118"/>
        <v>3.3914427458065468</v>
      </c>
      <c r="Y253">
        <f t="shared" si="119"/>
        <v>4.9334075285859189</v>
      </c>
      <c r="Z253">
        <f t="shared" si="120"/>
        <v>1.6626410115614902</v>
      </c>
      <c r="AA253">
        <f t="shared" si="121"/>
        <v>-14.126025875687093</v>
      </c>
      <c r="AB253">
        <f t="shared" si="122"/>
        <v>-64.18852981987186</v>
      </c>
      <c r="AC253">
        <f t="shared" si="123"/>
        <v>-5.2916223548445034</v>
      </c>
      <c r="AD253">
        <f t="shared" si="124"/>
        <v>142.50947907376548</v>
      </c>
      <c r="AE253">
        <f t="shared" si="125"/>
        <v>23.649666531701854</v>
      </c>
      <c r="AF253">
        <f t="shared" si="126"/>
        <v>0.32068499371655834</v>
      </c>
      <c r="AG253">
        <f t="shared" si="127"/>
        <v>13.031532405928385</v>
      </c>
      <c r="AH253">
        <v>1627.6869489234359</v>
      </c>
      <c r="AI253">
        <v>1608.764787878788</v>
      </c>
      <c r="AJ253">
        <v>1.7026332395173041</v>
      </c>
      <c r="AK253">
        <v>62.033969261683353</v>
      </c>
      <c r="AL253">
        <f t="shared" si="128"/>
        <v>0.32031804706773453</v>
      </c>
      <c r="AM253">
        <v>33.135936995671003</v>
      </c>
      <c r="AN253">
        <v>33.421733939393931</v>
      </c>
      <c r="AO253">
        <v>1.001954602845533E-7</v>
      </c>
      <c r="AP253">
        <v>98.33</v>
      </c>
      <c r="AQ253">
        <v>29</v>
      </c>
      <c r="AR253">
        <v>4</v>
      </c>
      <c r="AS253">
        <f t="shared" si="129"/>
        <v>1</v>
      </c>
      <c r="AT253">
        <f t="shared" si="130"/>
        <v>0</v>
      </c>
      <c r="AU253">
        <f t="shared" si="131"/>
        <v>47535.947337111924</v>
      </c>
      <c r="AV253">
        <f t="shared" si="132"/>
        <v>1200.00125</v>
      </c>
      <c r="AW253">
        <f t="shared" si="133"/>
        <v>1025.9261575772896</v>
      </c>
      <c r="AX253">
        <f t="shared" si="134"/>
        <v>0.85493757408776827</v>
      </c>
      <c r="AY253">
        <f t="shared" si="135"/>
        <v>0.18842951798939286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1674579292.1875</v>
      </c>
      <c r="BF253">
        <v>1552.03</v>
      </c>
      <c r="BG253">
        <v>1574.32</v>
      </c>
      <c r="BH253">
        <v>33.4215625</v>
      </c>
      <c r="BI253">
        <v>33.135437500000002</v>
      </c>
      <c r="BJ253">
        <v>1559.7574999999999</v>
      </c>
      <c r="BK253">
        <v>33.2085875</v>
      </c>
      <c r="BL253">
        <v>649.99675000000002</v>
      </c>
      <c r="BM253">
        <v>101.37475000000001</v>
      </c>
      <c r="BN253">
        <v>9.994154999999999E-2</v>
      </c>
      <c r="BO253">
        <v>32.577512499999997</v>
      </c>
      <c r="BP253">
        <v>33.0069625</v>
      </c>
      <c r="BQ253">
        <v>999.9</v>
      </c>
      <c r="BR253">
        <v>0</v>
      </c>
      <c r="BS253">
        <v>0</v>
      </c>
      <c r="BT253">
        <v>9006.25</v>
      </c>
      <c r="BU253">
        <v>0</v>
      </c>
      <c r="BV253">
        <v>33.338149999999999</v>
      </c>
      <c r="BW253">
        <v>-22.288337500000001</v>
      </c>
      <c r="BX253">
        <v>1605.6949999999999</v>
      </c>
      <c r="BY253">
        <v>1628.2725</v>
      </c>
      <c r="BZ253">
        <v>0.28612612500000001</v>
      </c>
      <c r="CA253">
        <v>1574.32</v>
      </c>
      <c r="CB253">
        <v>33.135437500000002</v>
      </c>
      <c r="CC253">
        <v>3.3881062499999999</v>
      </c>
      <c r="CD253">
        <v>3.3591012500000001</v>
      </c>
      <c r="CE253">
        <v>26.0692375</v>
      </c>
      <c r="CF253">
        <v>25.923937500000001</v>
      </c>
      <c r="CG253">
        <v>1200.00125</v>
      </c>
      <c r="CH253">
        <v>0.49999787499999998</v>
      </c>
      <c r="CI253">
        <v>0.50000212500000007</v>
      </c>
      <c r="CJ253">
        <v>0</v>
      </c>
      <c r="CK253">
        <v>753.75800000000004</v>
      </c>
      <c r="CL253">
        <v>4.9990899999999998</v>
      </c>
      <c r="CM253">
        <v>7696.1137500000004</v>
      </c>
      <c r="CN253">
        <v>9557.8587499999994</v>
      </c>
      <c r="CO253">
        <v>41.811999999999998</v>
      </c>
      <c r="CP253">
        <v>43.686999999999998</v>
      </c>
      <c r="CQ253">
        <v>42.625</v>
      </c>
      <c r="CR253">
        <v>42.75</v>
      </c>
      <c r="CS253">
        <v>43.194875000000003</v>
      </c>
      <c r="CT253">
        <v>597.5</v>
      </c>
      <c r="CU253">
        <v>597.505</v>
      </c>
      <c r="CV253">
        <v>0</v>
      </c>
      <c r="CW253">
        <v>1674579306.8</v>
      </c>
      <c r="CX253">
        <v>0</v>
      </c>
      <c r="CY253">
        <v>1674577646.0999999</v>
      </c>
      <c r="CZ253" t="s">
        <v>356</v>
      </c>
      <c r="DA253">
        <v>1674577646.0999999</v>
      </c>
      <c r="DB253">
        <v>1674577639.5999999</v>
      </c>
      <c r="DC253">
        <v>30</v>
      </c>
      <c r="DD253">
        <v>-0.48</v>
      </c>
      <c r="DE253">
        <v>-5.1999999999999998E-2</v>
      </c>
      <c r="DF253">
        <v>-5.7220000000000004</v>
      </c>
      <c r="DG253">
        <v>0.21299999999999999</v>
      </c>
      <c r="DH253">
        <v>415</v>
      </c>
      <c r="DI253">
        <v>32</v>
      </c>
      <c r="DJ253">
        <v>0.4</v>
      </c>
      <c r="DK253">
        <v>0.18</v>
      </c>
      <c r="DL253">
        <v>-22.426163414634139</v>
      </c>
      <c r="DM253">
        <v>0.48527456445991651</v>
      </c>
      <c r="DN253">
        <v>9.1320669944279328E-2</v>
      </c>
      <c r="DO253">
        <v>0</v>
      </c>
      <c r="DP253">
        <v>0.28766758536585368</v>
      </c>
      <c r="DQ253">
        <v>3.4279442508763908E-4</v>
      </c>
      <c r="DR253">
        <v>1.6822558747344369E-3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357</v>
      </c>
      <c r="EA253">
        <v>3.2970600000000001</v>
      </c>
      <c r="EB253">
        <v>2.6253600000000001</v>
      </c>
      <c r="EC253">
        <v>0.24645700000000001</v>
      </c>
      <c r="ED253">
        <v>0.24625</v>
      </c>
      <c r="EE253">
        <v>0.13806499999999999</v>
      </c>
      <c r="EF253">
        <v>0.13596800000000001</v>
      </c>
      <c r="EG253">
        <v>22747</v>
      </c>
      <c r="EH253">
        <v>23131</v>
      </c>
      <c r="EI253">
        <v>28092.9</v>
      </c>
      <c r="EJ253">
        <v>29544.6</v>
      </c>
      <c r="EK253">
        <v>33335.300000000003</v>
      </c>
      <c r="EL253">
        <v>35455.199999999997</v>
      </c>
      <c r="EM253">
        <v>39659.199999999997</v>
      </c>
      <c r="EN253">
        <v>42235.1</v>
      </c>
      <c r="EO253">
        <v>2.18222</v>
      </c>
      <c r="EP253">
        <v>2.2222499999999998</v>
      </c>
      <c r="EQ253">
        <v>0.163466</v>
      </c>
      <c r="ER253">
        <v>0</v>
      </c>
      <c r="ES253">
        <v>30.354099999999999</v>
      </c>
      <c r="ET253">
        <v>999.9</v>
      </c>
      <c r="EU253">
        <v>74.5</v>
      </c>
      <c r="EV253">
        <v>32</v>
      </c>
      <c r="EW253">
        <v>35.090800000000002</v>
      </c>
      <c r="EX253">
        <v>58.206400000000002</v>
      </c>
      <c r="EY253">
        <v>-7.2035299999999998</v>
      </c>
      <c r="EZ253">
        <v>2</v>
      </c>
      <c r="FA253">
        <v>0.40290399999999998</v>
      </c>
      <c r="FB253">
        <v>-8.48584E-2</v>
      </c>
      <c r="FC253">
        <v>20.2742</v>
      </c>
      <c r="FD253">
        <v>5.2189399999999999</v>
      </c>
      <c r="FE253">
        <v>12.0077</v>
      </c>
      <c r="FF253">
        <v>4.9862500000000001</v>
      </c>
      <c r="FG253">
        <v>3.2844500000000001</v>
      </c>
      <c r="FH253">
        <v>9999</v>
      </c>
      <c r="FI253">
        <v>9999</v>
      </c>
      <c r="FJ253">
        <v>9999</v>
      </c>
      <c r="FK253">
        <v>999.9</v>
      </c>
      <c r="FL253">
        <v>1.8656999999999999</v>
      </c>
      <c r="FM253">
        <v>1.8621399999999999</v>
      </c>
      <c r="FN253">
        <v>1.8641700000000001</v>
      </c>
      <c r="FO253">
        <v>1.8602000000000001</v>
      </c>
      <c r="FP253">
        <v>1.8609500000000001</v>
      </c>
      <c r="FQ253">
        <v>1.86006</v>
      </c>
      <c r="FR253">
        <v>1.8617999999999999</v>
      </c>
      <c r="FS253">
        <v>1.8583700000000001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-7.73</v>
      </c>
      <c r="GH253">
        <v>0.21290000000000001</v>
      </c>
      <c r="GI253">
        <v>-4.3160023200825837</v>
      </c>
      <c r="GJ253">
        <v>-4.0448538125570227E-3</v>
      </c>
      <c r="GK253">
        <v>1.839783264315481E-6</v>
      </c>
      <c r="GL253">
        <v>-4.1587272622942942E-10</v>
      </c>
      <c r="GM253">
        <v>0.21294000000000321</v>
      </c>
      <c r="GN253">
        <v>0</v>
      </c>
      <c r="GO253">
        <v>0</v>
      </c>
      <c r="GP253">
        <v>0</v>
      </c>
      <c r="GQ253">
        <v>5</v>
      </c>
      <c r="GR253">
        <v>2081</v>
      </c>
      <c r="GS253">
        <v>3</v>
      </c>
      <c r="GT253">
        <v>31</v>
      </c>
      <c r="GU253">
        <v>27.5</v>
      </c>
      <c r="GV253">
        <v>27.6</v>
      </c>
      <c r="GW253">
        <v>3.9916999999999998</v>
      </c>
      <c r="GX253">
        <v>2.47803</v>
      </c>
      <c r="GY253">
        <v>2.04834</v>
      </c>
      <c r="GZ253">
        <v>2.6245099999999999</v>
      </c>
      <c r="HA253">
        <v>2.1972700000000001</v>
      </c>
      <c r="HB253">
        <v>2.3327599999999999</v>
      </c>
      <c r="HC253">
        <v>36.836599999999997</v>
      </c>
      <c r="HD253">
        <v>14.639900000000001</v>
      </c>
      <c r="HE253">
        <v>18</v>
      </c>
      <c r="HF253">
        <v>664.06899999999996</v>
      </c>
      <c r="HG253">
        <v>777.35199999999998</v>
      </c>
      <c r="HH253">
        <v>30.9998</v>
      </c>
      <c r="HI253">
        <v>32.563600000000001</v>
      </c>
      <c r="HJ253">
        <v>30.0002</v>
      </c>
      <c r="HK253">
        <v>32.504600000000003</v>
      </c>
      <c r="HL253">
        <v>32.513199999999998</v>
      </c>
      <c r="HM253">
        <v>79.839799999999997</v>
      </c>
      <c r="HN253">
        <v>0</v>
      </c>
      <c r="HO253">
        <v>100</v>
      </c>
      <c r="HP253">
        <v>31</v>
      </c>
      <c r="HQ253">
        <v>1588.39</v>
      </c>
      <c r="HR253">
        <v>33.932099999999998</v>
      </c>
      <c r="HS253">
        <v>98.998599999999996</v>
      </c>
      <c r="HT253">
        <v>97.934200000000004</v>
      </c>
    </row>
    <row r="254" spans="1:228" x14ac:dyDescent="0.2">
      <c r="A254">
        <v>239</v>
      </c>
      <c r="B254">
        <v>1674579298.5</v>
      </c>
      <c r="C254">
        <v>950.5</v>
      </c>
      <c r="D254" t="s">
        <v>837</v>
      </c>
      <c r="E254" t="s">
        <v>838</v>
      </c>
      <c r="F254">
        <v>4</v>
      </c>
      <c r="G254">
        <v>1674579296.5</v>
      </c>
      <c r="H254">
        <f t="shared" si="102"/>
        <v>3.2258250222253745E-4</v>
      </c>
      <c r="I254">
        <f t="shared" si="103"/>
        <v>0.32258250222253743</v>
      </c>
      <c r="J254">
        <f t="shared" si="104"/>
        <v>13.203855625455358</v>
      </c>
      <c r="K254">
        <f t="shared" si="105"/>
        <v>1559.001428571429</v>
      </c>
      <c r="L254">
        <f t="shared" si="106"/>
        <v>411.52515001256251</v>
      </c>
      <c r="M254">
        <f t="shared" si="107"/>
        <v>41.759833159143398</v>
      </c>
      <c r="N254">
        <f t="shared" si="108"/>
        <v>158.20087678729158</v>
      </c>
      <c r="O254">
        <f t="shared" si="109"/>
        <v>1.8915378732192744E-2</v>
      </c>
      <c r="P254">
        <f t="shared" si="110"/>
        <v>2.7702150756391442</v>
      </c>
      <c r="Q254">
        <f t="shared" si="111"/>
        <v>1.8843917774702727E-2</v>
      </c>
      <c r="R254">
        <f t="shared" si="112"/>
        <v>1.1783846494539542E-2</v>
      </c>
      <c r="S254">
        <f t="shared" si="113"/>
        <v>226.12051719246824</v>
      </c>
      <c r="T254">
        <f t="shared" si="114"/>
        <v>33.886204960013259</v>
      </c>
      <c r="U254">
        <f t="shared" si="115"/>
        <v>33.015085714285711</v>
      </c>
      <c r="V254">
        <f t="shared" si="116"/>
        <v>5.0563909249485093</v>
      </c>
      <c r="W254">
        <f t="shared" si="117"/>
        <v>68.75549281429744</v>
      </c>
      <c r="X254">
        <f t="shared" si="118"/>
        <v>3.3915711605494181</v>
      </c>
      <c r="Y254">
        <f t="shared" si="119"/>
        <v>4.9328003068929416</v>
      </c>
      <c r="Z254">
        <f t="shared" si="120"/>
        <v>1.6648197643990912</v>
      </c>
      <c r="AA254">
        <f t="shared" si="121"/>
        <v>-14.225888348013902</v>
      </c>
      <c r="AB254">
        <f t="shared" si="122"/>
        <v>-65.6767772809185</v>
      </c>
      <c r="AC254">
        <f t="shared" si="123"/>
        <v>-5.4187835131066047</v>
      </c>
      <c r="AD254">
        <f t="shared" si="124"/>
        <v>140.79906805042924</v>
      </c>
      <c r="AE254">
        <f t="shared" si="125"/>
        <v>23.551368669779041</v>
      </c>
      <c r="AF254">
        <f t="shared" si="126"/>
        <v>0.32181619327322847</v>
      </c>
      <c r="AG254">
        <f t="shared" si="127"/>
        <v>13.203855625455358</v>
      </c>
      <c r="AH254">
        <v>1634.324011721274</v>
      </c>
      <c r="AI254">
        <v>1615.4018181818169</v>
      </c>
      <c r="AJ254">
        <v>1.659735487680962</v>
      </c>
      <c r="AK254">
        <v>62.033969261683353</v>
      </c>
      <c r="AL254">
        <f t="shared" si="128"/>
        <v>0.32258250222253743</v>
      </c>
      <c r="AM254">
        <v>33.135061567099577</v>
      </c>
      <c r="AN254">
        <v>33.422857575757583</v>
      </c>
      <c r="AO254">
        <v>3.0479170491602008E-7</v>
      </c>
      <c r="AP254">
        <v>98.33</v>
      </c>
      <c r="AQ254">
        <v>29</v>
      </c>
      <c r="AR254">
        <v>4</v>
      </c>
      <c r="AS254">
        <f t="shared" si="129"/>
        <v>1</v>
      </c>
      <c r="AT254">
        <f t="shared" si="130"/>
        <v>0</v>
      </c>
      <c r="AU254">
        <f t="shared" si="131"/>
        <v>47475.408576011825</v>
      </c>
      <c r="AV254">
        <f t="shared" si="132"/>
        <v>1200.024285714285</v>
      </c>
      <c r="AW254">
        <f t="shared" si="133"/>
        <v>1025.9461208251125</v>
      </c>
      <c r="AX254">
        <f t="shared" si="134"/>
        <v>0.85493779837500816</v>
      </c>
      <c r="AY254">
        <f t="shared" si="135"/>
        <v>0.18842995086376568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1674579296.5</v>
      </c>
      <c r="BF254">
        <v>1559.001428571429</v>
      </c>
      <c r="BG254">
        <v>1581.2028571428571</v>
      </c>
      <c r="BH254">
        <v>33.422471428571427</v>
      </c>
      <c r="BI254">
        <v>33.135357142857139</v>
      </c>
      <c r="BJ254">
        <v>1566.738571428572</v>
      </c>
      <c r="BK254">
        <v>33.209499999999998</v>
      </c>
      <c r="BL254">
        <v>650.04142857142858</v>
      </c>
      <c r="BM254">
        <v>101.3755714285714</v>
      </c>
      <c r="BN254">
        <v>0.10020267142857139</v>
      </c>
      <c r="BO254">
        <v>32.575328571428571</v>
      </c>
      <c r="BP254">
        <v>33.015085714285711</v>
      </c>
      <c r="BQ254">
        <v>999.89999999999986</v>
      </c>
      <c r="BR254">
        <v>0</v>
      </c>
      <c r="BS254">
        <v>0</v>
      </c>
      <c r="BT254">
        <v>8994.4642857142862</v>
      </c>
      <c r="BU254">
        <v>0</v>
      </c>
      <c r="BV254">
        <v>33.372714285714288</v>
      </c>
      <c r="BW254">
        <v>-22.202028571428571</v>
      </c>
      <c r="BX254">
        <v>1612.9071428571431</v>
      </c>
      <c r="BY254">
        <v>1635.3914285714291</v>
      </c>
      <c r="BZ254">
        <v>0.28707657142857151</v>
      </c>
      <c r="CA254">
        <v>1581.2028571428571</v>
      </c>
      <c r="CB254">
        <v>33.135357142857139</v>
      </c>
      <c r="CC254">
        <v>3.3882185714285709</v>
      </c>
      <c r="CD254">
        <v>3.3591157142857142</v>
      </c>
      <c r="CE254">
        <v>26.069785714285711</v>
      </c>
      <c r="CF254">
        <v>25.923999999999999</v>
      </c>
      <c r="CG254">
        <v>1200.024285714285</v>
      </c>
      <c r="CH254">
        <v>0.49999100000000002</v>
      </c>
      <c r="CI254">
        <v>0.50000900000000004</v>
      </c>
      <c r="CJ254">
        <v>0</v>
      </c>
      <c r="CK254">
        <v>753.82657142857147</v>
      </c>
      <c r="CL254">
        <v>4.9990899999999998</v>
      </c>
      <c r="CM254">
        <v>7696.3442857142863</v>
      </c>
      <c r="CN254">
        <v>9558.0085714285706</v>
      </c>
      <c r="CO254">
        <v>41.811999999999998</v>
      </c>
      <c r="CP254">
        <v>43.669285714285706</v>
      </c>
      <c r="CQ254">
        <v>42.625</v>
      </c>
      <c r="CR254">
        <v>42.741</v>
      </c>
      <c r="CS254">
        <v>43.213999999999999</v>
      </c>
      <c r="CT254">
        <v>597.50142857142862</v>
      </c>
      <c r="CU254">
        <v>597.52428571428572</v>
      </c>
      <c r="CV254">
        <v>0</v>
      </c>
      <c r="CW254">
        <v>1674579311</v>
      </c>
      <c r="CX254">
        <v>0</v>
      </c>
      <c r="CY254">
        <v>1674577646.0999999</v>
      </c>
      <c r="CZ254" t="s">
        <v>356</v>
      </c>
      <c r="DA254">
        <v>1674577646.0999999</v>
      </c>
      <c r="DB254">
        <v>1674577639.5999999</v>
      </c>
      <c r="DC254">
        <v>30</v>
      </c>
      <c r="DD254">
        <v>-0.48</v>
      </c>
      <c r="DE254">
        <v>-5.1999999999999998E-2</v>
      </c>
      <c r="DF254">
        <v>-5.7220000000000004</v>
      </c>
      <c r="DG254">
        <v>0.21299999999999999</v>
      </c>
      <c r="DH254">
        <v>415</v>
      </c>
      <c r="DI254">
        <v>32</v>
      </c>
      <c r="DJ254">
        <v>0.4</v>
      </c>
      <c r="DK254">
        <v>0.18</v>
      </c>
      <c r="DL254">
        <v>-22.3872775</v>
      </c>
      <c r="DM254">
        <v>0.98257598499071741</v>
      </c>
      <c r="DN254">
        <v>0.1192563362834443</v>
      </c>
      <c r="DO254">
        <v>0</v>
      </c>
      <c r="DP254">
        <v>0.28784090000000001</v>
      </c>
      <c r="DQ254">
        <v>-8.6399099437160874E-3</v>
      </c>
      <c r="DR254">
        <v>1.4304845472775979E-3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357</v>
      </c>
      <c r="EA254">
        <v>3.2974299999999999</v>
      </c>
      <c r="EB254">
        <v>2.6253199999999999</v>
      </c>
      <c r="EC254">
        <v>0.247063</v>
      </c>
      <c r="ED254">
        <v>0.24684200000000001</v>
      </c>
      <c r="EE254">
        <v>0.13807</v>
      </c>
      <c r="EF254">
        <v>0.13597400000000001</v>
      </c>
      <c r="EG254">
        <v>22728.7</v>
      </c>
      <c r="EH254">
        <v>23112.7</v>
      </c>
      <c r="EI254">
        <v>28092.9</v>
      </c>
      <c r="EJ254">
        <v>29544.400000000001</v>
      </c>
      <c r="EK254">
        <v>33335.1</v>
      </c>
      <c r="EL254">
        <v>35455</v>
      </c>
      <c r="EM254">
        <v>39659.1</v>
      </c>
      <c r="EN254">
        <v>42235.3</v>
      </c>
      <c r="EO254">
        <v>2.1827800000000002</v>
      </c>
      <c r="EP254">
        <v>2.22207</v>
      </c>
      <c r="EQ254">
        <v>0.16434099999999999</v>
      </c>
      <c r="ER254">
        <v>0</v>
      </c>
      <c r="ES254">
        <v>30.3508</v>
      </c>
      <c r="ET254">
        <v>999.9</v>
      </c>
      <c r="EU254">
        <v>74.5</v>
      </c>
      <c r="EV254">
        <v>32.1</v>
      </c>
      <c r="EW254">
        <v>35.2879</v>
      </c>
      <c r="EX254">
        <v>57.546399999999998</v>
      </c>
      <c r="EY254">
        <v>-7.2996800000000004</v>
      </c>
      <c r="EZ254">
        <v>2</v>
      </c>
      <c r="FA254">
        <v>0.40271099999999999</v>
      </c>
      <c r="FB254">
        <v>-8.7083300000000002E-2</v>
      </c>
      <c r="FC254">
        <v>20.2743</v>
      </c>
      <c r="FD254">
        <v>5.2190899999999996</v>
      </c>
      <c r="FE254">
        <v>12.0083</v>
      </c>
      <c r="FF254">
        <v>4.9863999999999997</v>
      </c>
      <c r="FG254">
        <v>3.28443</v>
      </c>
      <c r="FH254">
        <v>9999</v>
      </c>
      <c r="FI254">
        <v>9999</v>
      </c>
      <c r="FJ254">
        <v>9999</v>
      </c>
      <c r="FK254">
        <v>999.9</v>
      </c>
      <c r="FL254">
        <v>1.8656999999999999</v>
      </c>
      <c r="FM254">
        <v>1.8621300000000001</v>
      </c>
      <c r="FN254">
        <v>1.8641700000000001</v>
      </c>
      <c r="FO254">
        <v>1.8602000000000001</v>
      </c>
      <c r="FP254">
        <v>1.8609599999999999</v>
      </c>
      <c r="FQ254">
        <v>1.86006</v>
      </c>
      <c r="FR254">
        <v>1.86175</v>
      </c>
      <c r="FS254">
        <v>1.8583700000000001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-7.74</v>
      </c>
      <c r="GH254">
        <v>0.21290000000000001</v>
      </c>
      <c r="GI254">
        <v>-4.3160023200825837</v>
      </c>
      <c r="GJ254">
        <v>-4.0448538125570227E-3</v>
      </c>
      <c r="GK254">
        <v>1.839783264315481E-6</v>
      </c>
      <c r="GL254">
        <v>-4.1587272622942942E-10</v>
      </c>
      <c r="GM254">
        <v>0.21294000000000321</v>
      </c>
      <c r="GN254">
        <v>0</v>
      </c>
      <c r="GO254">
        <v>0</v>
      </c>
      <c r="GP254">
        <v>0</v>
      </c>
      <c r="GQ254">
        <v>5</v>
      </c>
      <c r="GR254">
        <v>2081</v>
      </c>
      <c r="GS254">
        <v>3</v>
      </c>
      <c r="GT254">
        <v>31</v>
      </c>
      <c r="GU254">
        <v>27.5</v>
      </c>
      <c r="GV254">
        <v>27.6</v>
      </c>
      <c r="GW254">
        <v>4.0051300000000003</v>
      </c>
      <c r="GX254">
        <v>2.49146</v>
      </c>
      <c r="GY254">
        <v>2.04834</v>
      </c>
      <c r="GZ254">
        <v>2.6245099999999999</v>
      </c>
      <c r="HA254">
        <v>2.1972700000000001</v>
      </c>
      <c r="HB254">
        <v>2.3095699999999999</v>
      </c>
      <c r="HC254">
        <v>36.836599999999997</v>
      </c>
      <c r="HD254">
        <v>14.6311</v>
      </c>
      <c r="HE254">
        <v>18</v>
      </c>
      <c r="HF254">
        <v>664.50300000000004</v>
      </c>
      <c r="HG254">
        <v>777.17899999999997</v>
      </c>
      <c r="HH254">
        <v>30.999600000000001</v>
      </c>
      <c r="HI254">
        <v>32.563600000000001</v>
      </c>
      <c r="HJ254">
        <v>29.9999</v>
      </c>
      <c r="HK254">
        <v>32.504300000000001</v>
      </c>
      <c r="HL254">
        <v>32.513199999999998</v>
      </c>
      <c r="HM254">
        <v>80.099999999999994</v>
      </c>
      <c r="HN254">
        <v>0</v>
      </c>
      <c r="HO254">
        <v>100</v>
      </c>
      <c r="HP254">
        <v>31</v>
      </c>
      <c r="HQ254">
        <v>1595.07</v>
      </c>
      <c r="HR254">
        <v>33.932099999999998</v>
      </c>
      <c r="HS254">
        <v>98.998599999999996</v>
      </c>
      <c r="HT254">
        <v>97.934200000000004</v>
      </c>
    </row>
    <row r="255" spans="1:228" x14ac:dyDescent="0.2">
      <c r="A255">
        <v>240</v>
      </c>
      <c r="B255">
        <v>1674579302.5</v>
      </c>
      <c r="C255">
        <v>954.5</v>
      </c>
      <c r="D255" t="s">
        <v>839</v>
      </c>
      <c r="E255" t="s">
        <v>840</v>
      </c>
      <c r="F255">
        <v>4</v>
      </c>
      <c r="G255">
        <v>1674579300.1875</v>
      </c>
      <c r="H255">
        <f t="shared" si="102"/>
        <v>3.2435924751637727E-4</v>
      </c>
      <c r="I255">
        <f t="shared" si="103"/>
        <v>0.32435924751637729</v>
      </c>
      <c r="J255">
        <f t="shared" si="104"/>
        <v>12.967102213426045</v>
      </c>
      <c r="K255">
        <f t="shared" si="105"/>
        <v>1564.9737500000001</v>
      </c>
      <c r="L255">
        <f t="shared" si="106"/>
        <v>443.4979124924709</v>
      </c>
      <c r="M255">
        <f t="shared" si="107"/>
        <v>45.003437254815083</v>
      </c>
      <c r="N255">
        <f t="shared" si="108"/>
        <v>158.80389958938832</v>
      </c>
      <c r="O255">
        <f t="shared" si="109"/>
        <v>1.9026612933007152E-2</v>
      </c>
      <c r="P255">
        <f t="shared" si="110"/>
        <v>2.7750280438089634</v>
      </c>
      <c r="Q255">
        <f t="shared" si="111"/>
        <v>1.8954435654830657E-2</v>
      </c>
      <c r="R255">
        <f t="shared" si="112"/>
        <v>1.1852984208310076E-2</v>
      </c>
      <c r="S255">
        <f t="shared" si="113"/>
        <v>226.12484661057852</v>
      </c>
      <c r="T255">
        <f t="shared" si="114"/>
        <v>33.881045809660264</v>
      </c>
      <c r="U255">
        <f t="shared" si="115"/>
        <v>33.013462500000003</v>
      </c>
      <c r="V255">
        <f t="shared" si="116"/>
        <v>5.0559298239303629</v>
      </c>
      <c r="W255">
        <f t="shared" si="117"/>
        <v>68.768833477905048</v>
      </c>
      <c r="X255">
        <f t="shared" si="118"/>
        <v>3.3917314699730157</v>
      </c>
      <c r="Y255">
        <f t="shared" si="119"/>
        <v>4.9320764922713947</v>
      </c>
      <c r="Z255">
        <f t="shared" si="120"/>
        <v>1.6641983539573473</v>
      </c>
      <c r="AA255">
        <f t="shared" si="121"/>
        <v>-14.304242815472238</v>
      </c>
      <c r="AB255">
        <f t="shared" si="122"/>
        <v>-65.937552627567882</v>
      </c>
      <c r="AC255">
        <f t="shared" si="123"/>
        <v>-5.4307511008391858</v>
      </c>
      <c r="AD255">
        <f t="shared" si="124"/>
        <v>140.45230006669919</v>
      </c>
      <c r="AE255">
        <f t="shared" si="125"/>
        <v>23.645887861431095</v>
      </c>
      <c r="AF255">
        <f t="shared" si="126"/>
        <v>0.32094863879916102</v>
      </c>
      <c r="AG255">
        <f t="shared" si="127"/>
        <v>12.967102213426045</v>
      </c>
      <c r="AH255">
        <v>1641.0788493422001</v>
      </c>
      <c r="AI255">
        <v>1622.198727272727</v>
      </c>
      <c r="AJ255">
        <v>1.707886722955902</v>
      </c>
      <c r="AK255">
        <v>62.033969261683353</v>
      </c>
      <c r="AL255">
        <f t="shared" si="128"/>
        <v>0.32435924751637729</v>
      </c>
      <c r="AM255">
        <v>33.138360735930732</v>
      </c>
      <c r="AN255">
        <v>33.427735151515172</v>
      </c>
      <c r="AO255">
        <v>2.9193428386133928E-6</v>
      </c>
      <c r="AP255">
        <v>98.33</v>
      </c>
      <c r="AQ255">
        <v>29</v>
      </c>
      <c r="AR255">
        <v>4</v>
      </c>
      <c r="AS255">
        <f t="shared" si="129"/>
        <v>1</v>
      </c>
      <c r="AT255">
        <f t="shared" si="130"/>
        <v>0</v>
      </c>
      <c r="AU255">
        <f t="shared" si="131"/>
        <v>47608.598902442376</v>
      </c>
      <c r="AV255">
        <f t="shared" si="132"/>
        <v>1200.0450000000001</v>
      </c>
      <c r="AW255">
        <f t="shared" si="133"/>
        <v>1025.964051093564</v>
      </c>
      <c r="AX255">
        <f t="shared" si="134"/>
        <v>0.85493798240362984</v>
      </c>
      <c r="AY255">
        <f t="shared" si="135"/>
        <v>0.18843030603900562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1674579300.1875</v>
      </c>
      <c r="BF255">
        <v>1564.9737500000001</v>
      </c>
      <c r="BG255">
        <v>1587.2637500000001</v>
      </c>
      <c r="BH255">
        <v>33.424687499999997</v>
      </c>
      <c r="BI255">
        <v>33.138337499999999</v>
      </c>
      <c r="BJ255">
        <v>1572.71875</v>
      </c>
      <c r="BK255">
        <v>33.211749999999988</v>
      </c>
      <c r="BL255">
        <v>650.017875</v>
      </c>
      <c r="BM255">
        <v>101.374</v>
      </c>
      <c r="BN255">
        <v>9.9842349999999996E-2</v>
      </c>
      <c r="BO255">
        <v>32.572725000000013</v>
      </c>
      <c r="BP255">
        <v>33.013462500000003</v>
      </c>
      <c r="BQ255">
        <v>999.9</v>
      </c>
      <c r="BR255">
        <v>0</v>
      </c>
      <c r="BS255">
        <v>0</v>
      </c>
      <c r="BT255">
        <v>9020.15625</v>
      </c>
      <c r="BU255">
        <v>0</v>
      </c>
      <c r="BV255">
        <v>33.618437499999999</v>
      </c>
      <c r="BW255">
        <v>-22.287875</v>
      </c>
      <c r="BX255">
        <v>1619.0912499999999</v>
      </c>
      <c r="BY255">
        <v>1641.665</v>
      </c>
      <c r="BZ255">
        <v>0.28635412500000001</v>
      </c>
      <c r="CA255">
        <v>1587.2637500000001</v>
      </c>
      <c r="CB255">
        <v>33.138337499999999</v>
      </c>
      <c r="CC255">
        <v>3.3883899999999998</v>
      </c>
      <c r="CD255">
        <v>3.3593612500000001</v>
      </c>
      <c r="CE255">
        <v>26.070650000000001</v>
      </c>
      <c r="CF255">
        <v>25.925237500000001</v>
      </c>
      <c r="CG255">
        <v>1200.0450000000001</v>
      </c>
      <c r="CH255">
        <v>0.499984125</v>
      </c>
      <c r="CI255">
        <v>0.50001587499999989</v>
      </c>
      <c r="CJ255">
        <v>0</v>
      </c>
      <c r="CK255">
        <v>753.77737500000012</v>
      </c>
      <c r="CL255">
        <v>4.9990899999999998</v>
      </c>
      <c r="CM255">
        <v>7696.6</v>
      </c>
      <c r="CN255">
        <v>9558.1575000000012</v>
      </c>
      <c r="CO255">
        <v>41.811999999999998</v>
      </c>
      <c r="CP255">
        <v>43.686999999999998</v>
      </c>
      <c r="CQ255">
        <v>42.625</v>
      </c>
      <c r="CR255">
        <v>42.726374999999997</v>
      </c>
      <c r="CS255">
        <v>43.210624999999993</v>
      </c>
      <c r="CT255">
        <v>597.50375000000008</v>
      </c>
      <c r="CU255">
        <v>597.54124999999999</v>
      </c>
      <c r="CV255">
        <v>0</v>
      </c>
      <c r="CW255">
        <v>1674579315.2</v>
      </c>
      <c r="CX255">
        <v>0</v>
      </c>
      <c r="CY255">
        <v>1674577646.0999999</v>
      </c>
      <c r="CZ255" t="s">
        <v>356</v>
      </c>
      <c r="DA255">
        <v>1674577646.0999999</v>
      </c>
      <c r="DB255">
        <v>1674577639.5999999</v>
      </c>
      <c r="DC255">
        <v>30</v>
      </c>
      <c r="DD255">
        <v>-0.48</v>
      </c>
      <c r="DE255">
        <v>-5.1999999999999998E-2</v>
      </c>
      <c r="DF255">
        <v>-5.7220000000000004</v>
      </c>
      <c r="DG255">
        <v>0.21299999999999999</v>
      </c>
      <c r="DH255">
        <v>415</v>
      </c>
      <c r="DI255">
        <v>32</v>
      </c>
      <c r="DJ255">
        <v>0.4</v>
      </c>
      <c r="DK255">
        <v>0.18</v>
      </c>
      <c r="DL255">
        <v>-22.331787804878051</v>
      </c>
      <c r="DM255">
        <v>0.70720975609756087</v>
      </c>
      <c r="DN255">
        <v>0.106813701950872</v>
      </c>
      <c r="DO255">
        <v>0</v>
      </c>
      <c r="DP255">
        <v>0.28745231707317082</v>
      </c>
      <c r="DQ255">
        <v>-1.155639721254334E-2</v>
      </c>
      <c r="DR255">
        <v>1.519687202074008E-3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357</v>
      </c>
      <c r="EA255">
        <v>3.2971599999999999</v>
      </c>
      <c r="EB255">
        <v>2.6253799999999998</v>
      </c>
      <c r="EC255">
        <v>0.24766099999999999</v>
      </c>
      <c r="ED255">
        <v>0.24745</v>
      </c>
      <c r="EE255">
        <v>0.13808200000000001</v>
      </c>
      <c r="EF255">
        <v>0.13597799999999999</v>
      </c>
      <c r="EG255">
        <v>22710.799999999999</v>
      </c>
      <c r="EH255">
        <v>23094.2</v>
      </c>
      <c r="EI255">
        <v>28093.200000000001</v>
      </c>
      <c r="EJ255">
        <v>29544.799999999999</v>
      </c>
      <c r="EK255">
        <v>33335</v>
      </c>
      <c r="EL255">
        <v>35455.599999999999</v>
      </c>
      <c r="EM255">
        <v>39659.5</v>
      </c>
      <c r="EN255">
        <v>42236.1</v>
      </c>
      <c r="EO255">
        <v>2.18255</v>
      </c>
      <c r="EP255">
        <v>2.22235</v>
      </c>
      <c r="EQ255">
        <v>0.163689</v>
      </c>
      <c r="ER255">
        <v>0</v>
      </c>
      <c r="ES255">
        <v>30.349</v>
      </c>
      <c r="ET255">
        <v>999.9</v>
      </c>
      <c r="EU255">
        <v>74.5</v>
      </c>
      <c r="EV255">
        <v>32.1</v>
      </c>
      <c r="EW255">
        <v>35.292900000000003</v>
      </c>
      <c r="EX255">
        <v>57.846400000000003</v>
      </c>
      <c r="EY255">
        <v>-7.1714700000000002</v>
      </c>
      <c r="EZ255">
        <v>2</v>
      </c>
      <c r="FA255">
        <v>0.402721</v>
      </c>
      <c r="FB255">
        <v>-8.88317E-2</v>
      </c>
      <c r="FC255">
        <v>20.2743</v>
      </c>
      <c r="FD255">
        <v>5.2192400000000001</v>
      </c>
      <c r="FE255">
        <v>12.0085</v>
      </c>
      <c r="FF255">
        <v>4.9864499999999996</v>
      </c>
      <c r="FG255">
        <v>3.2844500000000001</v>
      </c>
      <c r="FH255">
        <v>9999</v>
      </c>
      <c r="FI255">
        <v>9999</v>
      </c>
      <c r="FJ255">
        <v>9999</v>
      </c>
      <c r="FK255">
        <v>999.9</v>
      </c>
      <c r="FL255">
        <v>1.86572</v>
      </c>
      <c r="FM255">
        <v>1.86212</v>
      </c>
      <c r="FN255">
        <v>1.8641700000000001</v>
      </c>
      <c r="FO255">
        <v>1.8602000000000001</v>
      </c>
      <c r="FP255">
        <v>1.8609500000000001</v>
      </c>
      <c r="FQ255">
        <v>1.86006</v>
      </c>
      <c r="FR255">
        <v>1.86175</v>
      </c>
      <c r="FS255">
        <v>1.8583700000000001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-7.74</v>
      </c>
      <c r="GH255">
        <v>0.21290000000000001</v>
      </c>
      <c r="GI255">
        <v>-4.3160023200825837</v>
      </c>
      <c r="GJ255">
        <v>-4.0448538125570227E-3</v>
      </c>
      <c r="GK255">
        <v>1.839783264315481E-6</v>
      </c>
      <c r="GL255">
        <v>-4.1587272622942942E-10</v>
      </c>
      <c r="GM255">
        <v>0.21294000000000321</v>
      </c>
      <c r="GN255">
        <v>0</v>
      </c>
      <c r="GO255">
        <v>0</v>
      </c>
      <c r="GP255">
        <v>0</v>
      </c>
      <c r="GQ255">
        <v>5</v>
      </c>
      <c r="GR255">
        <v>2081</v>
      </c>
      <c r="GS255">
        <v>3</v>
      </c>
      <c r="GT255">
        <v>31</v>
      </c>
      <c r="GU255">
        <v>27.6</v>
      </c>
      <c r="GV255">
        <v>27.7</v>
      </c>
      <c r="GW255">
        <v>4.0173300000000003</v>
      </c>
      <c r="GX255">
        <v>2.47803</v>
      </c>
      <c r="GY255">
        <v>2.04834</v>
      </c>
      <c r="GZ255">
        <v>2.6245099999999999</v>
      </c>
      <c r="HA255">
        <v>2.1972700000000001</v>
      </c>
      <c r="HB255">
        <v>2.36694</v>
      </c>
      <c r="HC255">
        <v>36.836599999999997</v>
      </c>
      <c r="HD255">
        <v>14.6311</v>
      </c>
      <c r="HE255">
        <v>18</v>
      </c>
      <c r="HF255">
        <v>664.32399999999996</v>
      </c>
      <c r="HG255">
        <v>777.45100000000002</v>
      </c>
      <c r="HH255">
        <v>30.999600000000001</v>
      </c>
      <c r="HI255">
        <v>32.563600000000001</v>
      </c>
      <c r="HJ255">
        <v>30.0001</v>
      </c>
      <c r="HK255">
        <v>32.504300000000001</v>
      </c>
      <c r="HL255">
        <v>32.513199999999998</v>
      </c>
      <c r="HM255">
        <v>80.363200000000006</v>
      </c>
      <c r="HN255">
        <v>0</v>
      </c>
      <c r="HO255">
        <v>100</v>
      </c>
      <c r="HP255">
        <v>31</v>
      </c>
      <c r="HQ255">
        <v>1601.76</v>
      </c>
      <c r="HR255">
        <v>33.932099999999998</v>
      </c>
      <c r="HS255">
        <v>98.999499999999998</v>
      </c>
      <c r="HT255">
        <v>97.935900000000004</v>
      </c>
    </row>
    <row r="256" spans="1:228" x14ac:dyDescent="0.2">
      <c r="A256">
        <v>241</v>
      </c>
      <c r="B256">
        <v>1674579306.5</v>
      </c>
      <c r="C256">
        <v>958.5</v>
      </c>
      <c r="D256" t="s">
        <v>841</v>
      </c>
      <c r="E256" t="s">
        <v>842</v>
      </c>
      <c r="F256">
        <v>4</v>
      </c>
      <c r="G256">
        <v>1674579304.5</v>
      </c>
      <c r="H256">
        <f t="shared" si="102"/>
        <v>3.266384208970147E-4</v>
      </c>
      <c r="I256">
        <f t="shared" si="103"/>
        <v>0.32663842089701467</v>
      </c>
      <c r="J256">
        <f t="shared" si="104"/>
        <v>13.320946823002481</v>
      </c>
      <c r="K256">
        <f t="shared" si="105"/>
        <v>1571.97</v>
      </c>
      <c r="L256">
        <f t="shared" si="106"/>
        <v>429.88412047089508</v>
      </c>
      <c r="M256">
        <f t="shared" si="107"/>
        <v>43.621386426994881</v>
      </c>
      <c r="N256">
        <f t="shared" si="108"/>
        <v>159.51161616886409</v>
      </c>
      <c r="O256">
        <f t="shared" si="109"/>
        <v>1.9182718160799025E-2</v>
      </c>
      <c r="P256">
        <f t="shared" si="110"/>
        <v>2.7787362548021379</v>
      </c>
      <c r="Q256">
        <f t="shared" si="111"/>
        <v>1.9109451621908399E-2</v>
      </c>
      <c r="R256">
        <f t="shared" si="112"/>
        <v>1.1949966549816778E-2</v>
      </c>
      <c r="S256">
        <f t="shared" si="113"/>
        <v>226.1118544337277</v>
      </c>
      <c r="T256">
        <f t="shared" si="114"/>
        <v>33.88487254401187</v>
      </c>
      <c r="U256">
        <f t="shared" si="115"/>
        <v>33.008885714285711</v>
      </c>
      <c r="V256">
        <f t="shared" si="116"/>
        <v>5.0546299088179989</v>
      </c>
      <c r="W256">
        <f t="shared" si="117"/>
        <v>68.757569164911033</v>
      </c>
      <c r="X256">
        <f t="shared" si="118"/>
        <v>3.3923509083595902</v>
      </c>
      <c r="Y256">
        <f t="shared" si="119"/>
        <v>4.9337853992819811</v>
      </c>
      <c r="Z256">
        <f t="shared" si="120"/>
        <v>1.6622790004584087</v>
      </c>
      <c r="AA256">
        <f t="shared" si="121"/>
        <v>-14.404754361558348</v>
      </c>
      <c r="AB256">
        <f t="shared" si="122"/>
        <v>-64.419248559896019</v>
      </c>
      <c r="AC256">
        <f t="shared" si="123"/>
        <v>-5.2986607175196987</v>
      </c>
      <c r="AD256">
        <f t="shared" si="124"/>
        <v>141.9891907947536</v>
      </c>
      <c r="AE256">
        <f t="shared" si="125"/>
        <v>23.747260476022564</v>
      </c>
      <c r="AF256">
        <f t="shared" si="126"/>
        <v>0.3260485593933975</v>
      </c>
      <c r="AG256">
        <f t="shared" si="127"/>
        <v>13.320946823002481</v>
      </c>
      <c r="AH256">
        <v>1647.896506134123</v>
      </c>
      <c r="AI256">
        <v>1628.8389090909091</v>
      </c>
      <c r="AJ256">
        <v>1.6655344105069649</v>
      </c>
      <c r="AK256">
        <v>62.033969261683353</v>
      </c>
      <c r="AL256">
        <f t="shared" si="128"/>
        <v>0.32663842089701467</v>
      </c>
      <c r="AM256">
        <v>33.140370675324668</v>
      </c>
      <c r="AN256">
        <v>33.431794545454551</v>
      </c>
      <c r="AO256">
        <v>2.7435611659473618E-6</v>
      </c>
      <c r="AP256">
        <v>98.33</v>
      </c>
      <c r="AQ256">
        <v>29</v>
      </c>
      <c r="AR256">
        <v>4</v>
      </c>
      <c r="AS256">
        <f t="shared" si="129"/>
        <v>1</v>
      </c>
      <c r="AT256">
        <f t="shared" si="130"/>
        <v>0</v>
      </c>
      <c r="AU256">
        <f t="shared" si="131"/>
        <v>47710.02580779032</v>
      </c>
      <c r="AV256">
        <f t="shared" si="132"/>
        <v>1199.972857142857</v>
      </c>
      <c r="AW256">
        <f t="shared" si="133"/>
        <v>1025.9026851988226</v>
      </c>
      <c r="AX256">
        <f t="shared" si="134"/>
        <v>0.85493824222116432</v>
      </c>
      <c r="AY256">
        <f t="shared" si="135"/>
        <v>0.18843080748684721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1674579304.5</v>
      </c>
      <c r="BF256">
        <v>1571.97</v>
      </c>
      <c r="BG256">
        <v>1594.3642857142861</v>
      </c>
      <c r="BH256">
        <v>33.431257142857142</v>
      </c>
      <c r="BI256">
        <v>33.140342857142862</v>
      </c>
      <c r="BJ256">
        <v>1579.724285714286</v>
      </c>
      <c r="BK256">
        <v>33.218299999999999</v>
      </c>
      <c r="BL256">
        <v>649.98185714285705</v>
      </c>
      <c r="BM256">
        <v>101.3725714285714</v>
      </c>
      <c r="BN256">
        <v>9.985881428571429E-2</v>
      </c>
      <c r="BO256">
        <v>32.578871428571418</v>
      </c>
      <c r="BP256">
        <v>33.008885714285711</v>
      </c>
      <c r="BQ256">
        <v>999.89999999999986</v>
      </c>
      <c r="BR256">
        <v>0</v>
      </c>
      <c r="BS256">
        <v>0</v>
      </c>
      <c r="BT256">
        <v>9040</v>
      </c>
      <c r="BU256">
        <v>0</v>
      </c>
      <c r="BV256">
        <v>33.980542857142858</v>
      </c>
      <c r="BW256">
        <v>-22.39667142857143</v>
      </c>
      <c r="BX256">
        <v>1626.3385714285721</v>
      </c>
      <c r="BY256">
        <v>1649.014285714286</v>
      </c>
      <c r="BZ256">
        <v>0.29088914285714279</v>
      </c>
      <c r="CA256">
        <v>1594.3642857142861</v>
      </c>
      <c r="CB256">
        <v>33.140342857142862</v>
      </c>
      <c r="CC256">
        <v>3.3890157142857138</v>
      </c>
      <c r="CD256">
        <v>3.3595271428571429</v>
      </c>
      <c r="CE256">
        <v>26.07377142857143</v>
      </c>
      <c r="CF256">
        <v>25.926100000000002</v>
      </c>
      <c r="CG256">
        <v>1199.972857142857</v>
      </c>
      <c r="CH256">
        <v>0.49997542857142863</v>
      </c>
      <c r="CI256">
        <v>0.50002457142857148</v>
      </c>
      <c r="CJ256">
        <v>0</v>
      </c>
      <c r="CK256">
        <v>753.94557142857138</v>
      </c>
      <c r="CL256">
        <v>4.9990899999999998</v>
      </c>
      <c r="CM256">
        <v>7696.0242857142857</v>
      </c>
      <c r="CN256">
        <v>9557.5485714285733</v>
      </c>
      <c r="CO256">
        <v>41.811999999999998</v>
      </c>
      <c r="CP256">
        <v>43.625</v>
      </c>
      <c r="CQ256">
        <v>42.625</v>
      </c>
      <c r="CR256">
        <v>42.705000000000013</v>
      </c>
      <c r="CS256">
        <v>43.223000000000013</v>
      </c>
      <c r="CT256">
        <v>597.4585714285713</v>
      </c>
      <c r="CU256">
        <v>597.51714285714297</v>
      </c>
      <c r="CV256">
        <v>0</v>
      </c>
      <c r="CW256">
        <v>1674579318.8</v>
      </c>
      <c r="CX256">
        <v>0</v>
      </c>
      <c r="CY256">
        <v>1674577646.0999999</v>
      </c>
      <c r="CZ256" t="s">
        <v>356</v>
      </c>
      <c r="DA256">
        <v>1674577646.0999999</v>
      </c>
      <c r="DB256">
        <v>1674577639.5999999</v>
      </c>
      <c r="DC256">
        <v>30</v>
      </c>
      <c r="DD256">
        <v>-0.48</v>
      </c>
      <c r="DE256">
        <v>-5.1999999999999998E-2</v>
      </c>
      <c r="DF256">
        <v>-5.7220000000000004</v>
      </c>
      <c r="DG256">
        <v>0.21299999999999999</v>
      </c>
      <c r="DH256">
        <v>415</v>
      </c>
      <c r="DI256">
        <v>32</v>
      </c>
      <c r="DJ256">
        <v>0.4</v>
      </c>
      <c r="DK256">
        <v>0.18</v>
      </c>
      <c r="DL256">
        <v>-22.32813170731707</v>
      </c>
      <c r="DM256">
        <v>0.28344459930313459</v>
      </c>
      <c r="DN256">
        <v>0.1042015318435793</v>
      </c>
      <c r="DO256">
        <v>0</v>
      </c>
      <c r="DP256">
        <v>0.28752068292682931</v>
      </c>
      <c r="DQ256">
        <v>5.5525923344949693E-3</v>
      </c>
      <c r="DR256">
        <v>1.7027165589000421E-3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357</v>
      </c>
      <c r="EA256">
        <v>3.2972899999999998</v>
      </c>
      <c r="EB256">
        <v>2.6255299999999999</v>
      </c>
      <c r="EC256">
        <v>0.24826599999999999</v>
      </c>
      <c r="ED256">
        <v>0.24806800000000001</v>
      </c>
      <c r="EE256">
        <v>0.13809199999999999</v>
      </c>
      <c r="EF256">
        <v>0.135986</v>
      </c>
      <c r="EG256">
        <v>22692.3</v>
      </c>
      <c r="EH256">
        <v>23075.200000000001</v>
      </c>
      <c r="EI256">
        <v>28093.1</v>
      </c>
      <c r="EJ256">
        <v>29544.799999999999</v>
      </c>
      <c r="EK256">
        <v>33334.199999999997</v>
      </c>
      <c r="EL256">
        <v>35455.599999999999</v>
      </c>
      <c r="EM256">
        <v>39659</v>
      </c>
      <c r="EN256">
        <v>42236.4</v>
      </c>
      <c r="EO256">
        <v>2.1824499999999998</v>
      </c>
      <c r="EP256">
        <v>2.2222200000000001</v>
      </c>
      <c r="EQ256">
        <v>0.16447200000000001</v>
      </c>
      <c r="ER256">
        <v>0</v>
      </c>
      <c r="ES256">
        <v>30.3492</v>
      </c>
      <c r="ET256">
        <v>999.9</v>
      </c>
      <c r="EU256">
        <v>74.5</v>
      </c>
      <c r="EV256">
        <v>32.1</v>
      </c>
      <c r="EW256">
        <v>35.292499999999997</v>
      </c>
      <c r="EX256">
        <v>57.906399999999998</v>
      </c>
      <c r="EY256">
        <v>-7.30769</v>
      </c>
      <c r="EZ256">
        <v>2</v>
      </c>
      <c r="FA256">
        <v>0.40271299999999999</v>
      </c>
      <c r="FB256">
        <v>-8.9637800000000004E-2</v>
      </c>
      <c r="FC256">
        <v>20.2744</v>
      </c>
      <c r="FD256">
        <v>5.2193899999999998</v>
      </c>
      <c r="FE256">
        <v>12.0091</v>
      </c>
      <c r="FF256">
        <v>4.9863999999999997</v>
      </c>
      <c r="FG256">
        <v>3.2844799999999998</v>
      </c>
      <c r="FH256">
        <v>9999</v>
      </c>
      <c r="FI256">
        <v>9999</v>
      </c>
      <c r="FJ256">
        <v>9999</v>
      </c>
      <c r="FK256">
        <v>999.9</v>
      </c>
      <c r="FL256">
        <v>1.8656999999999999</v>
      </c>
      <c r="FM256">
        <v>1.8621399999999999</v>
      </c>
      <c r="FN256">
        <v>1.8641700000000001</v>
      </c>
      <c r="FO256">
        <v>1.8602000000000001</v>
      </c>
      <c r="FP256">
        <v>1.86094</v>
      </c>
      <c r="FQ256">
        <v>1.86006</v>
      </c>
      <c r="FR256">
        <v>1.86174</v>
      </c>
      <c r="FS256">
        <v>1.8583700000000001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-7.75</v>
      </c>
      <c r="GH256">
        <v>0.21290000000000001</v>
      </c>
      <c r="GI256">
        <v>-4.3160023200825837</v>
      </c>
      <c r="GJ256">
        <v>-4.0448538125570227E-3</v>
      </c>
      <c r="GK256">
        <v>1.839783264315481E-6</v>
      </c>
      <c r="GL256">
        <v>-4.1587272622942942E-10</v>
      </c>
      <c r="GM256">
        <v>0.21294000000000321</v>
      </c>
      <c r="GN256">
        <v>0</v>
      </c>
      <c r="GO256">
        <v>0</v>
      </c>
      <c r="GP256">
        <v>0</v>
      </c>
      <c r="GQ256">
        <v>5</v>
      </c>
      <c r="GR256">
        <v>2081</v>
      </c>
      <c r="GS256">
        <v>3</v>
      </c>
      <c r="GT256">
        <v>31</v>
      </c>
      <c r="GU256">
        <v>27.7</v>
      </c>
      <c r="GV256">
        <v>27.8</v>
      </c>
      <c r="GW256">
        <v>4.0307599999999999</v>
      </c>
      <c r="GX256">
        <v>2.48169</v>
      </c>
      <c r="GY256">
        <v>2.04834</v>
      </c>
      <c r="GZ256">
        <v>2.6257299999999999</v>
      </c>
      <c r="HA256">
        <v>2.1972700000000001</v>
      </c>
      <c r="HB256">
        <v>2.33643</v>
      </c>
      <c r="HC256">
        <v>36.812899999999999</v>
      </c>
      <c r="HD256">
        <v>14.639900000000001</v>
      </c>
      <c r="HE256">
        <v>18</v>
      </c>
      <c r="HF256">
        <v>664.24400000000003</v>
      </c>
      <c r="HG256">
        <v>777.30700000000002</v>
      </c>
      <c r="HH256">
        <v>30.999700000000001</v>
      </c>
      <c r="HI256">
        <v>32.563200000000002</v>
      </c>
      <c r="HJ256">
        <v>30.0001</v>
      </c>
      <c r="HK256">
        <v>32.504300000000001</v>
      </c>
      <c r="HL256">
        <v>32.511600000000001</v>
      </c>
      <c r="HM256">
        <v>80.619900000000001</v>
      </c>
      <c r="HN256">
        <v>0</v>
      </c>
      <c r="HO256">
        <v>100</v>
      </c>
      <c r="HP256">
        <v>31</v>
      </c>
      <c r="HQ256">
        <v>1608.44</v>
      </c>
      <c r="HR256">
        <v>33.932099999999998</v>
      </c>
      <c r="HS256">
        <v>98.998699999999999</v>
      </c>
      <c r="HT256">
        <v>97.936300000000003</v>
      </c>
    </row>
    <row r="257" spans="1:228" x14ac:dyDescent="0.2">
      <c r="A257">
        <v>242</v>
      </c>
      <c r="B257">
        <v>1674579310.5</v>
      </c>
      <c r="C257">
        <v>962.5</v>
      </c>
      <c r="D257" t="s">
        <v>843</v>
      </c>
      <c r="E257" t="s">
        <v>844</v>
      </c>
      <c r="F257">
        <v>4</v>
      </c>
      <c r="G257">
        <v>1674579308.1875</v>
      </c>
      <c r="H257">
        <f t="shared" si="102"/>
        <v>3.2738490887512073E-4</v>
      </c>
      <c r="I257">
        <f t="shared" si="103"/>
        <v>0.32738490887512073</v>
      </c>
      <c r="J257">
        <f t="shared" si="104"/>
        <v>13.508790305117738</v>
      </c>
      <c r="K257">
        <f t="shared" si="105"/>
        <v>1577.99125</v>
      </c>
      <c r="L257">
        <f t="shared" si="106"/>
        <v>420.93880338498593</v>
      </c>
      <c r="M257">
        <f t="shared" si="107"/>
        <v>42.714182604683998</v>
      </c>
      <c r="N257">
        <f t="shared" si="108"/>
        <v>160.12447856808271</v>
      </c>
      <c r="O257">
        <f t="shared" si="109"/>
        <v>1.919563845308056E-2</v>
      </c>
      <c r="P257">
        <f t="shared" si="110"/>
        <v>2.7774908137950498</v>
      </c>
      <c r="Q257">
        <f t="shared" si="111"/>
        <v>1.9122240627612259E-2</v>
      </c>
      <c r="R257">
        <f t="shared" si="112"/>
        <v>1.1957971405948706E-2</v>
      </c>
      <c r="S257">
        <f t="shared" si="113"/>
        <v>226.10956183075118</v>
      </c>
      <c r="T257">
        <f t="shared" si="114"/>
        <v>33.889408376409023</v>
      </c>
      <c r="U257">
        <f t="shared" si="115"/>
        <v>33.018799999999999</v>
      </c>
      <c r="V257">
        <f t="shared" si="116"/>
        <v>5.0574461672411468</v>
      </c>
      <c r="W257">
        <f t="shared" si="117"/>
        <v>68.744000846177585</v>
      </c>
      <c r="X257">
        <f t="shared" si="118"/>
        <v>3.3924875020313556</v>
      </c>
      <c r="Y257">
        <f t="shared" si="119"/>
        <v>4.9349579021774241</v>
      </c>
      <c r="Z257">
        <f t="shared" si="120"/>
        <v>1.6649586652097912</v>
      </c>
      <c r="AA257">
        <f t="shared" si="121"/>
        <v>-14.437674481392824</v>
      </c>
      <c r="AB257">
        <f t="shared" si="122"/>
        <v>-65.243626678080545</v>
      </c>
      <c r="AC257">
        <f t="shared" si="123"/>
        <v>-5.3692466539697614</v>
      </c>
      <c r="AD257">
        <f t="shared" si="124"/>
        <v>141.05901401730804</v>
      </c>
      <c r="AE257">
        <f t="shared" si="125"/>
        <v>24.043433416102605</v>
      </c>
      <c r="AF257">
        <f t="shared" si="126"/>
        <v>0.32541790178222901</v>
      </c>
      <c r="AG257">
        <f t="shared" si="127"/>
        <v>13.508790305117738</v>
      </c>
      <c r="AH257">
        <v>1654.961662315693</v>
      </c>
      <c r="AI257">
        <v>1635.629393939394</v>
      </c>
      <c r="AJ257">
        <v>1.6908212933051889</v>
      </c>
      <c r="AK257">
        <v>62.033969261683353</v>
      </c>
      <c r="AL257">
        <f t="shared" si="128"/>
        <v>0.32738490887512073</v>
      </c>
      <c r="AM257">
        <v>33.142231705627708</v>
      </c>
      <c r="AN257">
        <v>33.434318181818178</v>
      </c>
      <c r="AO257">
        <v>8.866304299468027E-7</v>
      </c>
      <c r="AP257">
        <v>98.33</v>
      </c>
      <c r="AQ257">
        <v>29</v>
      </c>
      <c r="AR257">
        <v>4</v>
      </c>
      <c r="AS257">
        <f t="shared" si="129"/>
        <v>1</v>
      </c>
      <c r="AT257">
        <f t="shared" si="130"/>
        <v>0</v>
      </c>
      <c r="AU257">
        <f t="shared" si="131"/>
        <v>47674.977534222053</v>
      </c>
      <c r="AV257">
        <f t="shared" si="132"/>
        <v>1199.95875</v>
      </c>
      <c r="AW257">
        <f t="shared" si="133"/>
        <v>1025.8908139019434</v>
      </c>
      <c r="AX257">
        <f t="shared" si="134"/>
        <v>0.85493840009245603</v>
      </c>
      <c r="AY257">
        <f t="shared" si="135"/>
        <v>0.18843111217844044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1674579308.1875</v>
      </c>
      <c r="BF257">
        <v>1577.99125</v>
      </c>
      <c r="BG257">
        <v>1600.6587500000001</v>
      </c>
      <c r="BH257">
        <v>33.432212499999999</v>
      </c>
      <c r="BI257">
        <v>33.141874999999999</v>
      </c>
      <c r="BJ257">
        <v>1585.7537500000001</v>
      </c>
      <c r="BK257">
        <v>33.219262499999999</v>
      </c>
      <c r="BL257">
        <v>650.0127500000001</v>
      </c>
      <c r="BM257">
        <v>101.373625</v>
      </c>
      <c r="BN257">
        <v>9.9991262499999997E-2</v>
      </c>
      <c r="BO257">
        <v>32.583087499999998</v>
      </c>
      <c r="BP257">
        <v>33.018799999999999</v>
      </c>
      <c r="BQ257">
        <v>999.9</v>
      </c>
      <c r="BR257">
        <v>0</v>
      </c>
      <c r="BS257">
        <v>0</v>
      </c>
      <c r="BT257">
        <v>9033.28125</v>
      </c>
      <c r="BU257">
        <v>0</v>
      </c>
      <c r="BV257">
        <v>34.321824999999997</v>
      </c>
      <c r="BW257">
        <v>-22.666074999999999</v>
      </c>
      <c r="BX257">
        <v>1632.57125</v>
      </c>
      <c r="BY257">
        <v>1655.5250000000001</v>
      </c>
      <c r="BZ257">
        <v>0.29035749999999999</v>
      </c>
      <c r="CA257">
        <v>1600.6587500000001</v>
      </c>
      <c r="CB257">
        <v>33.141874999999999</v>
      </c>
      <c r="CC257">
        <v>3.3891450000000001</v>
      </c>
      <c r="CD257">
        <v>3.3597100000000002</v>
      </c>
      <c r="CE257">
        <v>26.0743875</v>
      </c>
      <c r="CF257">
        <v>25.926987499999999</v>
      </c>
      <c r="CG257">
        <v>1199.95875</v>
      </c>
      <c r="CH257">
        <v>0.49997037500000002</v>
      </c>
      <c r="CI257">
        <v>0.50002962500000003</v>
      </c>
      <c r="CJ257">
        <v>0</v>
      </c>
      <c r="CK257">
        <v>754.02862499999992</v>
      </c>
      <c r="CL257">
        <v>4.9990899999999998</v>
      </c>
      <c r="CM257">
        <v>7695.9625000000005</v>
      </c>
      <c r="CN257">
        <v>9557.4249999999993</v>
      </c>
      <c r="CO257">
        <v>41.835624999999993</v>
      </c>
      <c r="CP257">
        <v>43.632750000000001</v>
      </c>
      <c r="CQ257">
        <v>42.625</v>
      </c>
      <c r="CR257">
        <v>42.742125000000001</v>
      </c>
      <c r="CS257">
        <v>43.218499999999999</v>
      </c>
      <c r="CT257">
        <v>597.44624999999996</v>
      </c>
      <c r="CU257">
        <v>597.51750000000004</v>
      </c>
      <c r="CV257">
        <v>0</v>
      </c>
      <c r="CW257">
        <v>1674579323</v>
      </c>
      <c r="CX257">
        <v>0</v>
      </c>
      <c r="CY257">
        <v>1674577646.0999999</v>
      </c>
      <c r="CZ257" t="s">
        <v>356</v>
      </c>
      <c r="DA257">
        <v>1674577646.0999999</v>
      </c>
      <c r="DB257">
        <v>1674577639.5999999</v>
      </c>
      <c r="DC257">
        <v>30</v>
      </c>
      <c r="DD257">
        <v>-0.48</v>
      </c>
      <c r="DE257">
        <v>-5.1999999999999998E-2</v>
      </c>
      <c r="DF257">
        <v>-5.7220000000000004</v>
      </c>
      <c r="DG257">
        <v>0.21299999999999999</v>
      </c>
      <c r="DH257">
        <v>415</v>
      </c>
      <c r="DI257">
        <v>32</v>
      </c>
      <c r="DJ257">
        <v>0.4</v>
      </c>
      <c r="DK257">
        <v>0.18</v>
      </c>
      <c r="DL257">
        <v>-22.364602439024392</v>
      </c>
      <c r="DM257">
        <v>-1.073462717769996</v>
      </c>
      <c r="DN257">
        <v>0.15955357917701971</v>
      </c>
      <c r="DO257">
        <v>0</v>
      </c>
      <c r="DP257">
        <v>0.28793153658536591</v>
      </c>
      <c r="DQ257">
        <v>1.458104529616706E-2</v>
      </c>
      <c r="DR257">
        <v>2.012612403739449E-3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357</v>
      </c>
      <c r="EA257">
        <v>3.2971699999999999</v>
      </c>
      <c r="EB257">
        <v>2.6254</v>
      </c>
      <c r="EC257">
        <v>0.24887600000000001</v>
      </c>
      <c r="ED257">
        <v>0.24868799999999999</v>
      </c>
      <c r="EE257">
        <v>0.138101</v>
      </c>
      <c r="EF257">
        <v>0.13598299999999999</v>
      </c>
      <c r="EG257">
        <v>22673.7</v>
      </c>
      <c r="EH257">
        <v>23055.9</v>
      </c>
      <c r="EI257">
        <v>28092.9</v>
      </c>
      <c r="EJ257">
        <v>29544.5</v>
      </c>
      <c r="EK257">
        <v>33333.9</v>
      </c>
      <c r="EL257">
        <v>35455.199999999997</v>
      </c>
      <c r="EM257">
        <v>39659</v>
      </c>
      <c r="EN257">
        <v>42235.8</v>
      </c>
      <c r="EO257">
        <v>2.1823000000000001</v>
      </c>
      <c r="EP257">
        <v>2.2223199999999999</v>
      </c>
      <c r="EQ257">
        <v>0.16411800000000001</v>
      </c>
      <c r="ER257">
        <v>0</v>
      </c>
      <c r="ES257">
        <v>30.352499999999999</v>
      </c>
      <c r="ET257">
        <v>999.9</v>
      </c>
      <c r="EU257">
        <v>74.5</v>
      </c>
      <c r="EV257">
        <v>32.1</v>
      </c>
      <c r="EW257">
        <v>35.293199999999999</v>
      </c>
      <c r="EX257">
        <v>57.486400000000003</v>
      </c>
      <c r="EY257">
        <v>-7.1834899999999999</v>
      </c>
      <c r="EZ257">
        <v>2</v>
      </c>
      <c r="FA257">
        <v>0.40298299999999998</v>
      </c>
      <c r="FB257">
        <v>-8.9161199999999996E-2</v>
      </c>
      <c r="FC257">
        <v>20.2744</v>
      </c>
      <c r="FD257">
        <v>5.2190899999999996</v>
      </c>
      <c r="FE257">
        <v>12.008900000000001</v>
      </c>
      <c r="FF257">
        <v>4.9862500000000001</v>
      </c>
      <c r="FG257">
        <v>3.2844799999999998</v>
      </c>
      <c r="FH257">
        <v>9999</v>
      </c>
      <c r="FI257">
        <v>9999</v>
      </c>
      <c r="FJ257">
        <v>9999</v>
      </c>
      <c r="FK257">
        <v>999.9</v>
      </c>
      <c r="FL257">
        <v>1.8656999999999999</v>
      </c>
      <c r="FM257">
        <v>1.86216</v>
      </c>
      <c r="FN257">
        <v>1.8641700000000001</v>
      </c>
      <c r="FO257">
        <v>1.8602000000000001</v>
      </c>
      <c r="FP257">
        <v>1.8609500000000001</v>
      </c>
      <c r="FQ257">
        <v>1.86006</v>
      </c>
      <c r="FR257">
        <v>1.86174</v>
      </c>
      <c r="FS257">
        <v>1.8583700000000001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-7.76</v>
      </c>
      <c r="GH257">
        <v>0.21290000000000001</v>
      </c>
      <c r="GI257">
        <v>-4.3160023200825837</v>
      </c>
      <c r="GJ257">
        <v>-4.0448538125570227E-3</v>
      </c>
      <c r="GK257">
        <v>1.839783264315481E-6</v>
      </c>
      <c r="GL257">
        <v>-4.1587272622942942E-10</v>
      </c>
      <c r="GM257">
        <v>0.21294000000000321</v>
      </c>
      <c r="GN257">
        <v>0</v>
      </c>
      <c r="GO257">
        <v>0</v>
      </c>
      <c r="GP257">
        <v>0</v>
      </c>
      <c r="GQ257">
        <v>5</v>
      </c>
      <c r="GR257">
        <v>2081</v>
      </c>
      <c r="GS257">
        <v>3</v>
      </c>
      <c r="GT257">
        <v>31</v>
      </c>
      <c r="GU257">
        <v>27.7</v>
      </c>
      <c r="GV257">
        <v>27.8</v>
      </c>
      <c r="GW257">
        <v>4.0441900000000004</v>
      </c>
      <c r="GX257">
        <v>2.4890099999999999</v>
      </c>
      <c r="GY257">
        <v>2.04834</v>
      </c>
      <c r="GZ257">
        <v>2.6245099999999999</v>
      </c>
      <c r="HA257">
        <v>2.1972700000000001</v>
      </c>
      <c r="HB257">
        <v>2.2924799999999999</v>
      </c>
      <c r="HC257">
        <v>36.812899999999999</v>
      </c>
      <c r="HD257">
        <v>14.6136</v>
      </c>
      <c r="HE257">
        <v>18</v>
      </c>
      <c r="HF257">
        <v>664.12099999999998</v>
      </c>
      <c r="HG257">
        <v>777.39</v>
      </c>
      <c r="HH257">
        <v>31</v>
      </c>
      <c r="HI257">
        <v>32.560699999999997</v>
      </c>
      <c r="HJ257">
        <v>30.0001</v>
      </c>
      <c r="HK257">
        <v>32.503900000000002</v>
      </c>
      <c r="HL257">
        <v>32.510399999999997</v>
      </c>
      <c r="HM257">
        <v>80.882199999999997</v>
      </c>
      <c r="HN257">
        <v>0</v>
      </c>
      <c r="HO257">
        <v>100</v>
      </c>
      <c r="HP257">
        <v>31</v>
      </c>
      <c r="HQ257">
        <v>1615.13</v>
      </c>
      <c r="HR257">
        <v>33.932099999999998</v>
      </c>
      <c r="HS257">
        <v>98.998400000000004</v>
      </c>
      <c r="HT257">
        <v>97.935000000000002</v>
      </c>
    </row>
    <row r="258" spans="1:228" x14ac:dyDescent="0.2">
      <c r="A258">
        <v>243</v>
      </c>
      <c r="B258">
        <v>1674579314.5</v>
      </c>
      <c r="C258">
        <v>966.5</v>
      </c>
      <c r="D258" t="s">
        <v>845</v>
      </c>
      <c r="E258" t="s">
        <v>846</v>
      </c>
      <c r="F258">
        <v>4</v>
      </c>
      <c r="G258">
        <v>1674579312.5</v>
      </c>
      <c r="H258">
        <f t="shared" si="102"/>
        <v>3.304699876780857E-4</v>
      </c>
      <c r="I258">
        <f t="shared" si="103"/>
        <v>0.33046998767808572</v>
      </c>
      <c r="J258">
        <f t="shared" si="104"/>
        <v>13.489487622423425</v>
      </c>
      <c r="K258">
        <f t="shared" si="105"/>
        <v>1585.068571428571</v>
      </c>
      <c r="L258">
        <f t="shared" si="106"/>
        <v>438.69562309260795</v>
      </c>
      <c r="M258">
        <f t="shared" si="107"/>
        <v>44.515967205422776</v>
      </c>
      <c r="N258">
        <f t="shared" si="108"/>
        <v>160.8424083345945</v>
      </c>
      <c r="O258">
        <f t="shared" si="109"/>
        <v>1.9358250139492678E-2</v>
      </c>
      <c r="P258">
        <f t="shared" si="110"/>
        <v>2.7681563495279522</v>
      </c>
      <c r="Q258">
        <f t="shared" si="111"/>
        <v>1.9283355454600075E-2</v>
      </c>
      <c r="R258">
        <f t="shared" si="112"/>
        <v>1.2058801899245006E-2</v>
      </c>
      <c r="S258">
        <f t="shared" si="113"/>
        <v>226.10362843353488</v>
      </c>
      <c r="T258">
        <f t="shared" si="114"/>
        <v>33.901816846745334</v>
      </c>
      <c r="U258">
        <f t="shared" si="115"/>
        <v>33.025857142857141</v>
      </c>
      <c r="V258">
        <f t="shared" si="116"/>
        <v>5.0594516554917472</v>
      </c>
      <c r="W258">
        <f t="shared" si="117"/>
        <v>68.715977556564908</v>
      </c>
      <c r="X258">
        <f t="shared" si="118"/>
        <v>3.3928683968399169</v>
      </c>
      <c r="Y258">
        <f t="shared" si="119"/>
        <v>4.9375247467694257</v>
      </c>
      <c r="Z258">
        <f t="shared" si="120"/>
        <v>1.6665832586518303</v>
      </c>
      <c r="AA258">
        <f t="shared" si="121"/>
        <v>-14.573726456603579</v>
      </c>
      <c r="AB258">
        <f t="shared" si="122"/>
        <v>-64.700568222468206</v>
      </c>
      <c r="AC258">
        <f t="shared" si="123"/>
        <v>-5.3429370547060406</v>
      </c>
      <c r="AD258">
        <f t="shared" si="124"/>
        <v>141.48639669975708</v>
      </c>
      <c r="AE258">
        <f t="shared" si="125"/>
        <v>24.111864568689988</v>
      </c>
      <c r="AF258">
        <f t="shared" si="126"/>
        <v>0.33027531203439947</v>
      </c>
      <c r="AG258">
        <f t="shared" si="127"/>
        <v>13.489487622423425</v>
      </c>
      <c r="AH258">
        <v>1661.772931963852</v>
      </c>
      <c r="AI258">
        <v>1642.4355757575761</v>
      </c>
      <c r="AJ258">
        <v>1.697035963724473</v>
      </c>
      <c r="AK258">
        <v>62.033969261683353</v>
      </c>
      <c r="AL258">
        <f t="shared" si="128"/>
        <v>0.33046998767808572</v>
      </c>
      <c r="AM258">
        <v>33.140937333333341</v>
      </c>
      <c r="AN258">
        <v>33.435773333333337</v>
      </c>
      <c r="AO258">
        <v>1.52357989609023E-6</v>
      </c>
      <c r="AP258">
        <v>98.33</v>
      </c>
      <c r="AQ258">
        <v>29</v>
      </c>
      <c r="AR258">
        <v>4</v>
      </c>
      <c r="AS258">
        <f t="shared" si="129"/>
        <v>1</v>
      </c>
      <c r="AT258">
        <f t="shared" si="130"/>
        <v>0</v>
      </c>
      <c r="AU258">
        <f t="shared" si="131"/>
        <v>47415.990919463104</v>
      </c>
      <c r="AV258">
        <f t="shared" si="132"/>
        <v>1199.9285714285711</v>
      </c>
      <c r="AW258">
        <f t="shared" si="133"/>
        <v>1025.8648851987223</v>
      </c>
      <c r="AX258">
        <f t="shared" si="134"/>
        <v>0.85493829351640671</v>
      </c>
      <c r="AY258">
        <f t="shared" si="135"/>
        <v>0.18843090648666522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1674579312.5</v>
      </c>
      <c r="BF258">
        <v>1585.068571428571</v>
      </c>
      <c r="BG258">
        <v>1607.808571428571</v>
      </c>
      <c r="BH258">
        <v>33.436014285714293</v>
      </c>
      <c r="BI258">
        <v>33.14134285714286</v>
      </c>
      <c r="BJ258">
        <v>1592.84</v>
      </c>
      <c r="BK258">
        <v>33.223085714285723</v>
      </c>
      <c r="BL258">
        <v>650.00985714285707</v>
      </c>
      <c r="BM258">
        <v>101.3732857142857</v>
      </c>
      <c r="BN258">
        <v>0.1001844142857143</v>
      </c>
      <c r="BO258">
        <v>32.592314285714288</v>
      </c>
      <c r="BP258">
        <v>33.025857142857141</v>
      </c>
      <c r="BQ258">
        <v>999.89999999999986</v>
      </c>
      <c r="BR258">
        <v>0</v>
      </c>
      <c r="BS258">
        <v>0</v>
      </c>
      <c r="BT258">
        <v>8983.75</v>
      </c>
      <c r="BU258">
        <v>0</v>
      </c>
      <c r="BV258">
        <v>34.707142857142863</v>
      </c>
      <c r="BW258">
        <v>-22.741014285714279</v>
      </c>
      <c r="BX258">
        <v>1639.9</v>
      </c>
      <c r="BY258">
        <v>1662.92</v>
      </c>
      <c r="BZ258">
        <v>0.29466199999999998</v>
      </c>
      <c r="CA258">
        <v>1607.808571428571</v>
      </c>
      <c r="CB258">
        <v>33.14134285714286</v>
      </c>
      <c r="CC258">
        <v>3.3895242857142849</v>
      </c>
      <c r="CD258">
        <v>3.3596557142857142</v>
      </c>
      <c r="CE258">
        <v>26.076328571428569</v>
      </c>
      <c r="CF258">
        <v>25.92671428571429</v>
      </c>
      <c r="CG258">
        <v>1199.9285714285711</v>
      </c>
      <c r="CH258">
        <v>0.49997500000000011</v>
      </c>
      <c r="CI258">
        <v>0.50002499999999994</v>
      </c>
      <c r="CJ258">
        <v>0</v>
      </c>
      <c r="CK258">
        <v>753.98714285714289</v>
      </c>
      <c r="CL258">
        <v>4.9990899999999998</v>
      </c>
      <c r="CM258">
        <v>7695.8042857142846</v>
      </c>
      <c r="CN258">
        <v>9557.1814285714299</v>
      </c>
      <c r="CO258">
        <v>41.811999999999998</v>
      </c>
      <c r="CP258">
        <v>43.669285714285706</v>
      </c>
      <c r="CQ258">
        <v>42.625</v>
      </c>
      <c r="CR258">
        <v>42.741</v>
      </c>
      <c r="CS258">
        <v>43.186999999999998</v>
      </c>
      <c r="CT258">
        <v>597.43428571428581</v>
      </c>
      <c r="CU258">
        <v>597.49714285714288</v>
      </c>
      <c r="CV258">
        <v>0</v>
      </c>
      <c r="CW258">
        <v>1674579327.2</v>
      </c>
      <c r="CX258">
        <v>0</v>
      </c>
      <c r="CY258">
        <v>1674577646.0999999</v>
      </c>
      <c r="CZ258" t="s">
        <v>356</v>
      </c>
      <c r="DA258">
        <v>1674577646.0999999</v>
      </c>
      <c r="DB258">
        <v>1674577639.5999999</v>
      </c>
      <c r="DC258">
        <v>30</v>
      </c>
      <c r="DD258">
        <v>-0.48</v>
      </c>
      <c r="DE258">
        <v>-5.1999999999999998E-2</v>
      </c>
      <c r="DF258">
        <v>-5.7220000000000004</v>
      </c>
      <c r="DG258">
        <v>0.21299999999999999</v>
      </c>
      <c r="DH258">
        <v>415</v>
      </c>
      <c r="DI258">
        <v>32</v>
      </c>
      <c r="DJ258">
        <v>0.4</v>
      </c>
      <c r="DK258">
        <v>0.18</v>
      </c>
      <c r="DL258">
        <v>-22.441897560975612</v>
      </c>
      <c r="DM258">
        <v>-1.989531010452924</v>
      </c>
      <c r="DN258">
        <v>0.2091625957418432</v>
      </c>
      <c r="DO258">
        <v>0</v>
      </c>
      <c r="DP258">
        <v>0.28944931707317068</v>
      </c>
      <c r="DQ258">
        <v>2.7798794425087259E-2</v>
      </c>
      <c r="DR258">
        <v>3.0826420046338298E-3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357</v>
      </c>
      <c r="EA258">
        <v>3.2972899999999998</v>
      </c>
      <c r="EB258">
        <v>2.6252599999999999</v>
      </c>
      <c r="EC258">
        <v>0.24948300000000001</v>
      </c>
      <c r="ED258">
        <v>0.249302</v>
      </c>
      <c r="EE258">
        <v>0.13810800000000001</v>
      </c>
      <c r="EF258">
        <v>0.135988</v>
      </c>
      <c r="EG258">
        <v>22655.3</v>
      </c>
      <c r="EH258">
        <v>23037.200000000001</v>
      </c>
      <c r="EI258">
        <v>28092.9</v>
      </c>
      <c r="EJ258">
        <v>29544.799999999999</v>
      </c>
      <c r="EK258">
        <v>33333.599999999999</v>
      </c>
      <c r="EL258">
        <v>35455.199999999997</v>
      </c>
      <c r="EM258">
        <v>39658.9</v>
      </c>
      <c r="EN258">
        <v>42235.9</v>
      </c>
      <c r="EO258">
        <v>2.1827000000000001</v>
      </c>
      <c r="EP258">
        <v>2.2221500000000001</v>
      </c>
      <c r="EQ258">
        <v>0.16525400000000001</v>
      </c>
      <c r="ER258">
        <v>0</v>
      </c>
      <c r="ES258">
        <v>30.356000000000002</v>
      </c>
      <c r="ET258">
        <v>999.9</v>
      </c>
      <c r="EU258">
        <v>74.5</v>
      </c>
      <c r="EV258">
        <v>32.1</v>
      </c>
      <c r="EW258">
        <v>35.293799999999997</v>
      </c>
      <c r="EX258">
        <v>57.096400000000003</v>
      </c>
      <c r="EY258">
        <v>-7.1955099999999996</v>
      </c>
      <c r="EZ258">
        <v>2</v>
      </c>
      <c r="FA258">
        <v>0.40259400000000001</v>
      </c>
      <c r="FB258">
        <v>-8.8888900000000007E-2</v>
      </c>
      <c r="FC258">
        <v>20.2742</v>
      </c>
      <c r="FD258">
        <v>5.2196899999999999</v>
      </c>
      <c r="FE258">
        <v>12.0076</v>
      </c>
      <c r="FF258">
        <v>4.9866999999999999</v>
      </c>
      <c r="FG258">
        <v>3.2845800000000001</v>
      </c>
      <c r="FH258">
        <v>9999</v>
      </c>
      <c r="FI258">
        <v>9999</v>
      </c>
      <c r="FJ258">
        <v>9999</v>
      </c>
      <c r="FK258">
        <v>999.9</v>
      </c>
      <c r="FL258">
        <v>1.8656999999999999</v>
      </c>
      <c r="FM258">
        <v>1.8621799999999999</v>
      </c>
      <c r="FN258">
        <v>1.8641700000000001</v>
      </c>
      <c r="FO258">
        <v>1.8602000000000001</v>
      </c>
      <c r="FP258">
        <v>1.8609500000000001</v>
      </c>
      <c r="FQ258">
        <v>1.86005</v>
      </c>
      <c r="FR258">
        <v>1.8617300000000001</v>
      </c>
      <c r="FS258">
        <v>1.8583700000000001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-7.78</v>
      </c>
      <c r="GH258">
        <v>0.21290000000000001</v>
      </c>
      <c r="GI258">
        <v>-4.3160023200825837</v>
      </c>
      <c r="GJ258">
        <v>-4.0448538125570227E-3</v>
      </c>
      <c r="GK258">
        <v>1.839783264315481E-6</v>
      </c>
      <c r="GL258">
        <v>-4.1587272622942942E-10</v>
      </c>
      <c r="GM258">
        <v>0.21294000000000321</v>
      </c>
      <c r="GN258">
        <v>0</v>
      </c>
      <c r="GO258">
        <v>0</v>
      </c>
      <c r="GP258">
        <v>0</v>
      </c>
      <c r="GQ258">
        <v>5</v>
      </c>
      <c r="GR258">
        <v>2081</v>
      </c>
      <c r="GS258">
        <v>3</v>
      </c>
      <c r="GT258">
        <v>31</v>
      </c>
      <c r="GU258">
        <v>27.8</v>
      </c>
      <c r="GV258">
        <v>27.9</v>
      </c>
      <c r="GW258">
        <v>4.0564</v>
      </c>
      <c r="GX258">
        <v>2.47559</v>
      </c>
      <c r="GY258">
        <v>2.04956</v>
      </c>
      <c r="GZ258">
        <v>2.6257299999999999</v>
      </c>
      <c r="HA258">
        <v>2.1972700000000001</v>
      </c>
      <c r="HB258">
        <v>2.3571800000000001</v>
      </c>
      <c r="HC258">
        <v>36.812899999999999</v>
      </c>
      <c r="HD258">
        <v>14.6311</v>
      </c>
      <c r="HE258">
        <v>18</v>
      </c>
      <c r="HF258">
        <v>664.41300000000001</v>
      </c>
      <c r="HG258">
        <v>777.21600000000001</v>
      </c>
      <c r="HH258">
        <v>31.0001</v>
      </c>
      <c r="HI258">
        <v>32.560699999999997</v>
      </c>
      <c r="HJ258">
        <v>30</v>
      </c>
      <c r="HK258">
        <v>32.501399999999997</v>
      </c>
      <c r="HL258">
        <v>32.510399999999997</v>
      </c>
      <c r="HM258">
        <v>81.142799999999994</v>
      </c>
      <c r="HN258">
        <v>0</v>
      </c>
      <c r="HO258">
        <v>100</v>
      </c>
      <c r="HP258">
        <v>31</v>
      </c>
      <c r="HQ258">
        <v>1621.86</v>
      </c>
      <c r="HR258">
        <v>33.932099999999998</v>
      </c>
      <c r="HS258">
        <v>98.998199999999997</v>
      </c>
      <c r="HT258">
        <v>97.935599999999994</v>
      </c>
    </row>
    <row r="259" spans="1:228" x14ac:dyDescent="0.2">
      <c r="A259">
        <v>244</v>
      </c>
      <c r="B259">
        <v>1674579318.5</v>
      </c>
      <c r="C259">
        <v>970.5</v>
      </c>
      <c r="D259" t="s">
        <v>847</v>
      </c>
      <c r="E259" t="s">
        <v>848</v>
      </c>
      <c r="F259">
        <v>4</v>
      </c>
      <c r="G259">
        <v>1674579316.1875</v>
      </c>
      <c r="H259">
        <f t="shared" si="102"/>
        <v>3.3533665808120204E-4</v>
      </c>
      <c r="I259">
        <f t="shared" si="103"/>
        <v>0.33533665808120205</v>
      </c>
      <c r="J259">
        <f t="shared" si="104"/>
        <v>13.33149473958969</v>
      </c>
      <c r="K259">
        <f t="shared" si="105"/>
        <v>1591.14375</v>
      </c>
      <c r="L259">
        <f t="shared" si="106"/>
        <v>471.01922052854559</v>
      </c>
      <c r="M259">
        <f t="shared" si="107"/>
        <v>47.795361071101198</v>
      </c>
      <c r="N259">
        <f t="shared" si="108"/>
        <v>161.45687210372998</v>
      </c>
      <c r="O259">
        <f t="shared" si="109"/>
        <v>1.960244589063111E-2</v>
      </c>
      <c r="P259">
        <f t="shared" si="110"/>
        <v>2.7727924551951189</v>
      </c>
      <c r="Q259">
        <f t="shared" si="111"/>
        <v>1.9525781661503493E-2</v>
      </c>
      <c r="R259">
        <f t="shared" si="112"/>
        <v>1.2210476424011005E-2</v>
      </c>
      <c r="S259">
        <f t="shared" si="113"/>
        <v>226.11487644785137</v>
      </c>
      <c r="T259">
        <f t="shared" si="114"/>
        <v>33.904841296200871</v>
      </c>
      <c r="U259">
        <f t="shared" si="115"/>
        <v>33.039037499999999</v>
      </c>
      <c r="V259">
        <f t="shared" si="116"/>
        <v>5.0631990825576834</v>
      </c>
      <c r="W259">
        <f t="shared" si="117"/>
        <v>68.696747460821427</v>
      </c>
      <c r="X259">
        <f t="shared" si="118"/>
        <v>3.3931254116065404</v>
      </c>
      <c r="Y259">
        <f t="shared" si="119"/>
        <v>4.9392810242459877</v>
      </c>
      <c r="Z259">
        <f t="shared" si="120"/>
        <v>1.670073670951143</v>
      </c>
      <c r="AA259">
        <f t="shared" si="121"/>
        <v>-14.78834662138101</v>
      </c>
      <c r="AB259">
        <f t="shared" si="122"/>
        <v>-65.835849511144332</v>
      </c>
      <c r="AC259">
        <f t="shared" si="123"/>
        <v>-5.4281168225514174</v>
      </c>
      <c r="AD259">
        <f t="shared" si="124"/>
        <v>140.06256349277459</v>
      </c>
      <c r="AE259">
        <f t="shared" si="125"/>
        <v>24.251661305589707</v>
      </c>
      <c r="AF259">
        <f t="shared" si="126"/>
        <v>0.33164520420558879</v>
      </c>
      <c r="AG259">
        <f t="shared" si="127"/>
        <v>13.33149473958969</v>
      </c>
      <c r="AH259">
        <v>1668.768378265969</v>
      </c>
      <c r="AI259">
        <v>1649.377878787878</v>
      </c>
      <c r="AJ259">
        <v>1.750768629900765</v>
      </c>
      <c r="AK259">
        <v>62.033969261683353</v>
      </c>
      <c r="AL259">
        <f t="shared" si="128"/>
        <v>0.33533665808120205</v>
      </c>
      <c r="AM259">
        <v>33.143017999999998</v>
      </c>
      <c r="AN259">
        <v>33.442175151515137</v>
      </c>
      <c r="AO259">
        <v>3.7792337636259738E-6</v>
      </c>
      <c r="AP259">
        <v>98.33</v>
      </c>
      <c r="AQ259">
        <v>29</v>
      </c>
      <c r="AR259">
        <v>4</v>
      </c>
      <c r="AS259">
        <f t="shared" si="129"/>
        <v>1</v>
      </c>
      <c r="AT259">
        <f t="shared" si="130"/>
        <v>0</v>
      </c>
      <c r="AU259">
        <f t="shared" si="131"/>
        <v>47542.858398289754</v>
      </c>
      <c r="AV259">
        <f t="shared" si="132"/>
        <v>1199.9949999999999</v>
      </c>
      <c r="AW259">
        <f t="shared" si="133"/>
        <v>1025.9210199211664</v>
      </c>
      <c r="AX259">
        <f t="shared" si="134"/>
        <v>0.85493774550824497</v>
      </c>
      <c r="AY259">
        <f t="shared" si="135"/>
        <v>0.18842984883091296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1674579316.1875</v>
      </c>
      <c r="BF259">
        <v>1591.14375</v>
      </c>
      <c r="BG259">
        <v>1614.0162499999999</v>
      </c>
      <c r="BH259">
        <v>33.438962500000002</v>
      </c>
      <c r="BI259">
        <v>33.143075000000003</v>
      </c>
      <c r="BJ259">
        <v>1598.9224999999999</v>
      </c>
      <c r="BK259">
        <v>33.226037499999997</v>
      </c>
      <c r="BL259">
        <v>650.02137500000003</v>
      </c>
      <c r="BM259">
        <v>101.37224999999999</v>
      </c>
      <c r="BN259">
        <v>9.9959599999999996E-2</v>
      </c>
      <c r="BO259">
        <v>32.598624999999998</v>
      </c>
      <c r="BP259">
        <v>33.039037499999999</v>
      </c>
      <c r="BQ259">
        <v>999.9</v>
      </c>
      <c r="BR259">
        <v>0</v>
      </c>
      <c r="BS259">
        <v>0</v>
      </c>
      <c r="BT259">
        <v>9008.4375</v>
      </c>
      <c r="BU259">
        <v>0</v>
      </c>
      <c r="BV259">
        <v>34.900562500000007</v>
      </c>
      <c r="BW259">
        <v>-22.873262499999999</v>
      </c>
      <c r="BX259">
        <v>1646.19</v>
      </c>
      <c r="BY259">
        <v>1669.345</v>
      </c>
      <c r="BZ259">
        <v>0.29588462500000001</v>
      </c>
      <c r="CA259">
        <v>1614.0162499999999</v>
      </c>
      <c r="CB259">
        <v>33.143075000000003</v>
      </c>
      <c r="CC259">
        <v>3.3897837499999999</v>
      </c>
      <c r="CD259">
        <v>3.3597912499999998</v>
      </c>
      <c r="CE259">
        <v>26.077612500000001</v>
      </c>
      <c r="CF259">
        <v>25.927399999999999</v>
      </c>
      <c r="CG259">
        <v>1199.9949999999999</v>
      </c>
      <c r="CH259">
        <v>0.49999212500000001</v>
      </c>
      <c r="CI259">
        <v>0.50000774999999997</v>
      </c>
      <c r="CJ259">
        <v>0</v>
      </c>
      <c r="CK259">
        <v>753.92374999999993</v>
      </c>
      <c r="CL259">
        <v>4.9990899999999998</v>
      </c>
      <c r="CM259">
        <v>7695.7824999999993</v>
      </c>
      <c r="CN259">
        <v>9557.7987500000017</v>
      </c>
      <c r="CO259">
        <v>41.843499999999999</v>
      </c>
      <c r="CP259">
        <v>43.679250000000003</v>
      </c>
      <c r="CQ259">
        <v>42.625</v>
      </c>
      <c r="CR259">
        <v>42.742125000000001</v>
      </c>
      <c r="CS259">
        <v>43.186999999999998</v>
      </c>
      <c r="CT259">
        <v>597.48874999999998</v>
      </c>
      <c r="CU259">
        <v>597.50749999999994</v>
      </c>
      <c r="CV259">
        <v>0</v>
      </c>
      <c r="CW259">
        <v>1674579330.8</v>
      </c>
      <c r="CX259">
        <v>0</v>
      </c>
      <c r="CY259">
        <v>1674577646.0999999</v>
      </c>
      <c r="CZ259" t="s">
        <v>356</v>
      </c>
      <c r="DA259">
        <v>1674577646.0999999</v>
      </c>
      <c r="DB259">
        <v>1674577639.5999999</v>
      </c>
      <c r="DC259">
        <v>30</v>
      </c>
      <c r="DD259">
        <v>-0.48</v>
      </c>
      <c r="DE259">
        <v>-5.1999999999999998E-2</v>
      </c>
      <c r="DF259">
        <v>-5.7220000000000004</v>
      </c>
      <c r="DG259">
        <v>0.21299999999999999</v>
      </c>
      <c r="DH259">
        <v>415</v>
      </c>
      <c r="DI259">
        <v>32</v>
      </c>
      <c r="DJ259">
        <v>0.4</v>
      </c>
      <c r="DK259">
        <v>0.18</v>
      </c>
      <c r="DL259">
        <v>-22.56958292682927</v>
      </c>
      <c r="DM259">
        <v>-2.3617421602788071</v>
      </c>
      <c r="DN259">
        <v>0.2386867402106983</v>
      </c>
      <c r="DO259">
        <v>0</v>
      </c>
      <c r="DP259">
        <v>0.29113570731707322</v>
      </c>
      <c r="DQ259">
        <v>3.3312668989547663E-2</v>
      </c>
      <c r="DR259">
        <v>3.512748970389262E-3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357</v>
      </c>
      <c r="EA259">
        <v>3.2973300000000001</v>
      </c>
      <c r="EB259">
        <v>2.6254</v>
      </c>
      <c r="EC259">
        <v>0.25010399999999999</v>
      </c>
      <c r="ED259">
        <v>0.24990899999999999</v>
      </c>
      <c r="EE259">
        <v>0.13812099999999999</v>
      </c>
      <c r="EF259">
        <v>0.135993</v>
      </c>
      <c r="EG259">
        <v>22636.6</v>
      </c>
      <c r="EH259">
        <v>23018.5</v>
      </c>
      <c r="EI259">
        <v>28093.1</v>
      </c>
      <c r="EJ259">
        <v>29544.9</v>
      </c>
      <c r="EK259">
        <v>33333.300000000003</v>
      </c>
      <c r="EL259">
        <v>35455.199999999997</v>
      </c>
      <c r="EM259">
        <v>39659.1</v>
      </c>
      <c r="EN259">
        <v>42236.1</v>
      </c>
      <c r="EO259">
        <v>2.1823700000000001</v>
      </c>
      <c r="EP259">
        <v>2.2223000000000002</v>
      </c>
      <c r="EQ259">
        <v>0.16501199999999999</v>
      </c>
      <c r="ER259">
        <v>0</v>
      </c>
      <c r="ES259">
        <v>30.3628</v>
      </c>
      <c r="ET259">
        <v>999.9</v>
      </c>
      <c r="EU259">
        <v>74.5</v>
      </c>
      <c r="EV259">
        <v>32.1</v>
      </c>
      <c r="EW259">
        <v>35.2926</v>
      </c>
      <c r="EX259">
        <v>57.636400000000002</v>
      </c>
      <c r="EY259">
        <v>-7.2956700000000003</v>
      </c>
      <c r="EZ259">
        <v>2</v>
      </c>
      <c r="FA259">
        <v>0.402698</v>
      </c>
      <c r="FB259">
        <v>-8.7728799999999996E-2</v>
      </c>
      <c r="FC259">
        <v>20.2746</v>
      </c>
      <c r="FD259">
        <v>5.2196899999999999</v>
      </c>
      <c r="FE259">
        <v>12.007999999999999</v>
      </c>
      <c r="FF259">
        <v>4.9866000000000001</v>
      </c>
      <c r="FG259">
        <v>3.2845499999999999</v>
      </c>
      <c r="FH259">
        <v>9999</v>
      </c>
      <c r="FI259">
        <v>9999</v>
      </c>
      <c r="FJ259">
        <v>9999</v>
      </c>
      <c r="FK259">
        <v>999.9</v>
      </c>
      <c r="FL259">
        <v>1.8656900000000001</v>
      </c>
      <c r="FM259">
        <v>1.8621700000000001</v>
      </c>
      <c r="FN259">
        <v>1.8641700000000001</v>
      </c>
      <c r="FO259">
        <v>1.8602000000000001</v>
      </c>
      <c r="FP259">
        <v>1.8609500000000001</v>
      </c>
      <c r="FQ259">
        <v>1.8600699999999999</v>
      </c>
      <c r="FR259">
        <v>1.86174</v>
      </c>
      <c r="FS259">
        <v>1.8583700000000001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-7.79</v>
      </c>
      <c r="GH259">
        <v>0.21299999999999999</v>
      </c>
      <c r="GI259">
        <v>-4.3160023200825837</v>
      </c>
      <c r="GJ259">
        <v>-4.0448538125570227E-3</v>
      </c>
      <c r="GK259">
        <v>1.839783264315481E-6</v>
      </c>
      <c r="GL259">
        <v>-4.1587272622942942E-10</v>
      </c>
      <c r="GM259">
        <v>0.21294000000000321</v>
      </c>
      <c r="GN259">
        <v>0</v>
      </c>
      <c r="GO259">
        <v>0</v>
      </c>
      <c r="GP259">
        <v>0</v>
      </c>
      <c r="GQ259">
        <v>5</v>
      </c>
      <c r="GR259">
        <v>2081</v>
      </c>
      <c r="GS259">
        <v>3</v>
      </c>
      <c r="GT259">
        <v>31</v>
      </c>
      <c r="GU259">
        <v>27.9</v>
      </c>
      <c r="GV259">
        <v>28</v>
      </c>
      <c r="GW259">
        <v>4.06982</v>
      </c>
      <c r="GX259">
        <v>2.47681</v>
      </c>
      <c r="GY259">
        <v>2.04834</v>
      </c>
      <c r="GZ259">
        <v>2.6257299999999999</v>
      </c>
      <c r="HA259">
        <v>2.1972700000000001</v>
      </c>
      <c r="HB259">
        <v>2.34619</v>
      </c>
      <c r="HC259">
        <v>36.836599999999997</v>
      </c>
      <c r="HD259">
        <v>14.639900000000001</v>
      </c>
      <c r="HE259">
        <v>18</v>
      </c>
      <c r="HF259">
        <v>664.154</v>
      </c>
      <c r="HG259">
        <v>777.34400000000005</v>
      </c>
      <c r="HH259">
        <v>31.0002</v>
      </c>
      <c r="HI259">
        <v>32.560699999999997</v>
      </c>
      <c r="HJ259">
        <v>30.0001</v>
      </c>
      <c r="HK259">
        <v>32.501399999999997</v>
      </c>
      <c r="HL259">
        <v>32.508699999999997</v>
      </c>
      <c r="HM259">
        <v>81.400899999999993</v>
      </c>
      <c r="HN259">
        <v>0</v>
      </c>
      <c r="HO259">
        <v>100</v>
      </c>
      <c r="HP259">
        <v>31</v>
      </c>
      <c r="HQ259">
        <v>1628.54</v>
      </c>
      <c r="HR259">
        <v>33.932099999999998</v>
      </c>
      <c r="HS259">
        <v>98.998800000000003</v>
      </c>
      <c r="HT259">
        <v>97.935900000000004</v>
      </c>
    </row>
    <row r="260" spans="1:228" x14ac:dyDescent="0.2">
      <c r="A260">
        <v>245</v>
      </c>
      <c r="B260">
        <v>1674579322.5</v>
      </c>
      <c r="C260">
        <v>974.5</v>
      </c>
      <c r="D260" t="s">
        <v>849</v>
      </c>
      <c r="E260" t="s">
        <v>850</v>
      </c>
      <c r="F260">
        <v>4</v>
      </c>
      <c r="G260">
        <v>1674579320.5</v>
      </c>
      <c r="H260">
        <f t="shared" si="102"/>
        <v>3.3122621405300395E-4</v>
      </c>
      <c r="I260">
        <f t="shared" si="103"/>
        <v>0.33122621405300395</v>
      </c>
      <c r="J260">
        <f t="shared" si="104"/>
        <v>13.768524570889054</v>
      </c>
      <c r="K260">
        <f t="shared" si="105"/>
        <v>1598.3014285714289</v>
      </c>
      <c r="L260">
        <f t="shared" si="106"/>
        <v>428.12435650842394</v>
      </c>
      <c r="M260">
        <f t="shared" si="107"/>
        <v>43.443183400030243</v>
      </c>
      <c r="N260">
        <f t="shared" si="108"/>
        <v>162.18489098877671</v>
      </c>
      <c r="O260">
        <f t="shared" si="109"/>
        <v>1.9348945395687649E-2</v>
      </c>
      <c r="P260">
        <f t="shared" si="110"/>
        <v>2.7654240587325045</v>
      </c>
      <c r="Q260">
        <f t="shared" si="111"/>
        <v>1.9274048923634463E-2</v>
      </c>
      <c r="R260">
        <f t="shared" si="112"/>
        <v>1.205298546522483E-2</v>
      </c>
      <c r="S260">
        <f t="shared" si="113"/>
        <v>226.12153114847291</v>
      </c>
      <c r="T260">
        <f t="shared" si="114"/>
        <v>33.915746623812119</v>
      </c>
      <c r="U260">
        <f t="shared" si="115"/>
        <v>33.043642857142864</v>
      </c>
      <c r="V260">
        <f t="shared" si="116"/>
        <v>5.0645090426867378</v>
      </c>
      <c r="W260">
        <f t="shared" si="117"/>
        <v>68.676140104291434</v>
      </c>
      <c r="X260">
        <f t="shared" si="118"/>
        <v>3.3933564139945864</v>
      </c>
      <c r="Y260">
        <f t="shared" si="119"/>
        <v>4.941099498081055</v>
      </c>
      <c r="Z260">
        <f t="shared" si="120"/>
        <v>1.6711526286921514</v>
      </c>
      <c r="AA260">
        <f t="shared" si="121"/>
        <v>-14.607076039737475</v>
      </c>
      <c r="AB260">
        <f t="shared" si="122"/>
        <v>-65.373634252552392</v>
      </c>
      <c r="AC260">
        <f t="shared" si="123"/>
        <v>-5.4046642556072975</v>
      </c>
      <c r="AD260">
        <f t="shared" si="124"/>
        <v>140.73615660057575</v>
      </c>
      <c r="AE260">
        <f t="shared" si="125"/>
        <v>24.250175610118337</v>
      </c>
      <c r="AF260">
        <f t="shared" si="126"/>
        <v>0.33269308864721897</v>
      </c>
      <c r="AG260">
        <f t="shared" si="127"/>
        <v>13.768524570889054</v>
      </c>
      <c r="AH260">
        <v>1675.6350207641181</v>
      </c>
      <c r="AI260">
        <v>1656.116424242424</v>
      </c>
      <c r="AJ260">
        <v>1.6749453420893621</v>
      </c>
      <c r="AK260">
        <v>62.033969261683353</v>
      </c>
      <c r="AL260">
        <f t="shared" si="128"/>
        <v>0.33122621405300395</v>
      </c>
      <c r="AM260">
        <v>33.144258649350647</v>
      </c>
      <c r="AN260">
        <v>33.439773939393923</v>
      </c>
      <c r="AO260">
        <v>-1.5493235123070129E-6</v>
      </c>
      <c r="AP260">
        <v>98.33</v>
      </c>
      <c r="AQ260">
        <v>29</v>
      </c>
      <c r="AR260">
        <v>4</v>
      </c>
      <c r="AS260">
        <f t="shared" si="129"/>
        <v>1</v>
      </c>
      <c r="AT260">
        <f t="shared" si="130"/>
        <v>0</v>
      </c>
      <c r="AU260">
        <f t="shared" si="131"/>
        <v>47338.700254612995</v>
      </c>
      <c r="AV260">
        <f t="shared" si="132"/>
        <v>1200.025714285714</v>
      </c>
      <c r="AW260">
        <f t="shared" si="133"/>
        <v>1025.9477280562035</v>
      </c>
      <c r="AX260">
        <f t="shared" si="134"/>
        <v>0.85493811994426627</v>
      </c>
      <c r="AY260">
        <f t="shared" si="135"/>
        <v>0.18843057149243359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1674579320.5</v>
      </c>
      <c r="BF260">
        <v>1598.3014285714289</v>
      </c>
      <c r="BG260">
        <v>1621.1757142857141</v>
      </c>
      <c r="BH260">
        <v>33.440885714285713</v>
      </c>
      <c r="BI260">
        <v>33.144071428571429</v>
      </c>
      <c r="BJ260">
        <v>1606.09</v>
      </c>
      <c r="BK260">
        <v>33.227957142857143</v>
      </c>
      <c r="BL260">
        <v>650.03785714285721</v>
      </c>
      <c r="BM260">
        <v>101.37314285714289</v>
      </c>
      <c r="BN260">
        <v>0.1001387714285714</v>
      </c>
      <c r="BO260">
        <v>32.605157142857138</v>
      </c>
      <c r="BP260">
        <v>33.043642857142864</v>
      </c>
      <c r="BQ260">
        <v>999.89999999999986</v>
      </c>
      <c r="BR260">
        <v>0</v>
      </c>
      <c r="BS260">
        <v>0</v>
      </c>
      <c r="BT260">
        <v>8969.2857142857138</v>
      </c>
      <c r="BU260">
        <v>0</v>
      </c>
      <c r="BV260">
        <v>34.964585714285711</v>
      </c>
      <c r="BW260">
        <v>-22.87528571428572</v>
      </c>
      <c r="BX260">
        <v>1653.601428571428</v>
      </c>
      <c r="BY260">
        <v>1676.7485714285719</v>
      </c>
      <c r="BZ260">
        <v>0.29680899999999999</v>
      </c>
      <c r="CA260">
        <v>1621.1757142857141</v>
      </c>
      <c r="CB260">
        <v>33.144071428571429</v>
      </c>
      <c r="CC260">
        <v>3.3900128571428572</v>
      </c>
      <c r="CD260">
        <v>3.3599257142857142</v>
      </c>
      <c r="CE260">
        <v>26.07874285714286</v>
      </c>
      <c r="CF260">
        <v>25.928071428571432</v>
      </c>
      <c r="CG260">
        <v>1200.025714285714</v>
      </c>
      <c r="CH260">
        <v>0.49998057142857139</v>
      </c>
      <c r="CI260">
        <v>0.50001942857142867</v>
      </c>
      <c r="CJ260">
        <v>0</v>
      </c>
      <c r="CK260">
        <v>754.02142857142849</v>
      </c>
      <c r="CL260">
        <v>4.9990899999999998</v>
      </c>
      <c r="CM260">
        <v>7696.1871428571421</v>
      </c>
      <c r="CN260">
        <v>9557.982857142857</v>
      </c>
      <c r="CO260">
        <v>41.83</v>
      </c>
      <c r="CP260">
        <v>43.642714285714291</v>
      </c>
      <c r="CQ260">
        <v>42.625</v>
      </c>
      <c r="CR260">
        <v>42.75</v>
      </c>
      <c r="CS260">
        <v>43.223000000000013</v>
      </c>
      <c r="CT260">
        <v>597.4899999999999</v>
      </c>
      <c r="CU260">
        <v>597.53857142857146</v>
      </c>
      <c r="CV260">
        <v>0</v>
      </c>
      <c r="CW260">
        <v>1674579335</v>
      </c>
      <c r="CX260">
        <v>0</v>
      </c>
      <c r="CY260">
        <v>1674577646.0999999</v>
      </c>
      <c r="CZ260" t="s">
        <v>356</v>
      </c>
      <c r="DA260">
        <v>1674577646.0999999</v>
      </c>
      <c r="DB260">
        <v>1674577639.5999999</v>
      </c>
      <c r="DC260">
        <v>30</v>
      </c>
      <c r="DD260">
        <v>-0.48</v>
      </c>
      <c r="DE260">
        <v>-5.1999999999999998E-2</v>
      </c>
      <c r="DF260">
        <v>-5.7220000000000004</v>
      </c>
      <c r="DG260">
        <v>0.21299999999999999</v>
      </c>
      <c r="DH260">
        <v>415</v>
      </c>
      <c r="DI260">
        <v>32</v>
      </c>
      <c r="DJ260">
        <v>0.4</v>
      </c>
      <c r="DK260">
        <v>0.18</v>
      </c>
      <c r="DL260">
        <v>-22.68576097560975</v>
      </c>
      <c r="DM260">
        <v>-1.819519860627218</v>
      </c>
      <c r="DN260">
        <v>0.19627663141105889</v>
      </c>
      <c r="DO260">
        <v>0</v>
      </c>
      <c r="DP260">
        <v>0.29326068292682927</v>
      </c>
      <c r="DQ260">
        <v>2.9806578397212811E-2</v>
      </c>
      <c r="DR260">
        <v>3.2006251556952869E-3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357</v>
      </c>
      <c r="EA260">
        <v>3.29718</v>
      </c>
      <c r="EB260">
        <v>2.6250399999999998</v>
      </c>
      <c r="EC260">
        <v>0.25069999999999998</v>
      </c>
      <c r="ED260">
        <v>0.25051600000000002</v>
      </c>
      <c r="EE260">
        <v>0.13811599999999999</v>
      </c>
      <c r="EF260">
        <v>0.135992</v>
      </c>
      <c r="EG260">
        <v>22618.6</v>
      </c>
      <c r="EH260">
        <v>22999.8</v>
      </c>
      <c r="EI260">
        <v>28093.1</v>
      </c>
      <c r="EJ260">
        <v>29544.9</v>
      </c>
      <c r="EK260">
        <v>33333.9</v>
      </c>
      <c r="EL260">
        <v>35455.300000000003</v>
      </c>
      <c r="EM260">
        <v>39659.599999999999</v>
      </c>
      <c r="EN260">
        <v>42236.1</v>
      </c>
      <c r="EO260">
        <v>2.1826300000000001</v>
      </c>
      <c r="EP260">
        <v>2.22255</v>
      </c>
      <c r="EQ260">
        <v>0.16517899999999999</v>
      </c>
      <c r="ER260">
        <v>0</v>
      </c>
      <c r="ES260">
        <v>30.369800000000001</v>
      </c>
      <c r="ET260">
        <v>999.9</v>
      </c>
      <c r="EU260">
        <v>74.5</v>
      </c>
      <c r="EV260">
        <v>32.1</v>
      </c>
      <c r="EW260">
        <v>35.292099999999998</v>
      </c>
      <c r="EX260">
        <v>57.666400000000003</v>
      </c>
      <c r="EY260">
        <v>-7.2716399999999997</v>
      </c>
      <c r="EZ260">
        <v>2</v>
      </c>
      <c r="FA260">
        <v>0.40280199999999999</v>
      </c>
      <c r="FB260">
        <v>-8.67729E-2</v>
      </c>
      <c r="FC260">
        <v>20.2746</v>
      </c>
      <c r="FD260">
        <v>5.2192400000000001</v>
      </c>
      <c r="FE260">
        <v>12.0085</v>
      </c>
      <c r="FF260">
        <v>4.9865500000000003</v>
      </c>
      <c r="FG260">
        <v>3.2844799999999998</v>
      </c>
      <c r="FH260">
        <v>9999</v>
      </c>
      <c r="FI260">
        <v>9999</v>
      </c>
      <c r="FJ260">
        <v>9999</v>
      </c>
      <c r="FK260">
        <v>999.9</v>
      </c>
      <c r="FL260">
        <v>1.8656900000000001</v>
      </c>
      <c r="FM260">
        <v>1.8621700000000001</v>
      </c>
      <c r="FN260">
        <v>1.8641700000000001</v>
      </c>
      <c r="FO260">
        <v>1.8602000000000001</v>
      </c>
      <c r="FP260">
        <v>1.8609500000000001</v>
      </c>
      <c r="FQ260">
        <v>1.86005</v>
      </c>
      <c r="FR260">
        <v>1.86174</v>
      </c>
      <c r="FS260">
        <v>1.8583700000000001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-7.8</v>
      </c>
      <c r="GH260">
        <v>0.21299999999999999</v>
      </c>
      <c r="GI260">
        <v>-4.3160023200825837</v>
      </c>
      <c r="GJ260">
        <v>-4.0448538125570227E-3</v>
      </c>
      <c r="GK260">
        <v>1.839783264315481E-6</v>
      </c>
      <c r="GL260">
        <v>-4.1587272622942942E-10</v>
      </c>
      <c r="GM260">
        <v>0.21294000000000321</v>
      </c>
      <c r="GN260">
        <v>0</v>
      </c>
      <c r="GO260">
        <v>0</v>
      </c>
      <c r="GP260">
        <v>0</v>
      </c>
      <c r="GQ260">
        <v>5</v>
      </c>
      <c r="GR260">
        <v>2081</v>
      </c>
      <c r="GS260">
        <v>3</v>
      </c>
      <c r="GT260">
        <v>31</v>
      </c>
      <c r="GU260">
        <v>27.9</v>
      </c>
      <c r="GV260">
        <v>28</v>
      </c>
      <c r="GW260">
        <v>4.0832499999999996</v>
      </c>
      <c r="GX260">
        <v>2.4853499999999999</v>
      </c>
      <c r="GY260">
        <v>2.04834</v>
      </c>
      <c r="GZ260">
        <v>2.6257299999999999</v>
      </c>
      <c r="HA260">
        <v>2.1972700000000001</v>
      </c>
      <c r="HB260">
        <v>2.3095699999999999</v>
      </c>
      <c r="HC260">
        <v>36.836599999999997</v>
      </c>
      <c r="HD260">
        <v>14.6311</v>
      </c>
      <c r="HE260">
        <v>18</v>
      </c>
      <c r="HF260">
        <v>664.35299999999995</v>
      </c>
      <c r="HG260">
        <v>777.57500000000005</v>
      </c>
      <c r="HH260">
        <v>31.0002</v>
      </c>
      <c r="HI260">
        <v>32.560699999999997</v>
      </c>
      <c r="HJ260">
        <v>30.0001</v>
      </c>
      <c r="HK260">
        <v>32.501399999999997</v>
      </c>
      <c r="HL260">
        <v>32.5075</v>
      </c>
      <c r="HM260">
        <v>81.666700000000006</v>
      </c>
      <c r="HN260">
        <v>0</v>
      </c>
      <c r="HO260">
        <v>100</v>
      </c>
      <c r="HP260">
        <v>31</v>
      </c>
      <c r="HQ260">
        <v>1635.3</v>
      </c>
      <c r="HR260">
        <v>33.932099999999998</v>
      </c>
      <c r="HS260">
        <v>98.999399999999994</v>
      </c>
      <c r="HT260">
        <v>97.935900000000004</v>
      </c>
    </row>
    <row r="261" spans="1:228" x14ac:dyDescent="0.2">
      <c r="A261">
        <v>246</v>
      </c>
      <c r="B261">
        <v>1674579326.5</v>
      </c>
      <c r="C261">
        <v>978.5</v>
      </c>
      <c r="D261" t="s">
        <v>851</v>
      </c>
      <c r="E261" t="s">
        <v>852</v>
      </c>
      <c r="F261">
        <v>4</v>
      </c>
      <c r="G261">
        <v>1674579324.1875</v>
      </c>
      <c r="H261">
        <f t="shared" si="102"/>
        <v>3.2579397032076959E-4</v>
      </c>
      <c r="I261">
        <f t="shared" si="103"/>
        <v>0.32579397032076957</v>
      </c>
      <c r="J261">
        <f t="shared" si="104"/>
        <v>13.260539440199326</v>
      </c>
      <c r="K261">
        <f t="shared" si="105"/>
        <v>1604.4649999999999</v>
      </c>
      <c r="L261">
        <f t="shared" si="106"/>
        <v>455.73782652365736</v>
      </c>
      <c r="M261">
        <f t="shared" si="107"/>
        <v>46.244458953578018</v>
      </c>
      <c r="N261">
        <f t="shared" si="108"/>
        <v>162.80767475662009</v>
      </c>
      <c r="O261">
        <f t="shared" si="109"/>
        <v>1.8999090758599856E-2</v>
      </c>
      <c r="P261">
        <f t="shared" si="110"/>
        <v>2.7704288642924118</v>
      </c>
      <c r="Q261">
        <f t="shared" si="111"/>
        <v>1.8927002727110506E-2</v>
      </c>
      <c r="R261">
        <f t="shared" si="112"/>
        <v>1.1835830633581628E-2</v>
      </c>
      <c r="S261">
        <f t="shared" si="113"/>
        <v>226.12682132247011</v>
      </c>
      <c r="T261">
        <f t="shared" si="114"/>
        <v>33.913056119655202</v>
      </c>
      <c r="U261">
        <f t="shared" si="115"/>
        <v>33.051712499999987</v>
      </c>
      <c r="V261">
        <f t="shared" si="116"/>
        <v>5.0668051045639162</v>
      </c>
      <c r="W261">
        <f t="shared" si="117"/>
        <v>68.676037096522862</v>
      </c>
      <c r="X261">
        <f t="shared" si="118"/>
        <v>3.3929651536494037</v>
      </c>
      <c r="Y261">
        <f t="shared" si="119"/>
        <v>4.9405371904040649</v>
      </c>
      <c r="Z261">
        <f t="shared" si="120"/>
        <v>1.6738399509145125</v>
      </c>
      <c r="AA261">
        <f t="shared" si="121"/>
        <v>-14.367514091145939</v>
      </c>
      <c r="AB261">
        <f t="shared" si="122"/>
        <v>-66.998875329949513</v>
      </c>
      <c r="AC261">
        <f t="shared" si="123"/>
        <v>-5.5291864465756815</v>
      </c>
      <c r="AD261">
        <f t="shared" si="124"/>
        <v>139.23124545479897</v>
      </c>
      <c r="AE261">
        <f t="shared" si="125"/>
        <v>24.347963143272047</v>
      </c>
      <c r="AF261">
        <f t="shared" si="126"/>
        <v>0.32843886855005877</v>
      </c>
      <c r="AG261">
        <f t="shared" si="127"/>
        <v>13.260539440199326</v>
      </c>
      <c r="AH261">
        <v>1682.6117655060971</v>
      </c>
      <c r="AI261">
        <v>1663.1880606060599</v>
      </c>
      <c r="AJ261">
        <v>1.776927217762116</v>
      </c>
      <c r="AK261">
        <v>62.033969261683353</v>
      </c>
      <c r="AL261">
        <f t="shared" si="128"/>
        <v>0.32579397032076957</v>
      </c>
      <c r="AM261">
        <v>33.144441324675327</v>
      </c>
      <c r="AN261">
        <v>33.435149090909078</v>
      </c>
      <c r="AO261">
        <v>-2.8096601358711038E-6</v>
      </c>
      <c r="AP261">
        <v>98.33</v>
      </c>
      <c r="AQ261">
        <v>29</v>
      </c>
      <c r="AR261">
        <v>4</v>
      </c>
      <c r="AS261">
        <f t="shared" si="129"/>
        <v>1</v>
      </c>
      <c r="AT261">
        <f t="shared" si="130"/>
        <v>0</v>
      </c>
      <c r="AU261">
        <f t="shared" si="131"/>
        <v>47476.957148063637</v>
      </c>
      <c r="AV261">
        <f t="shared" si="132"/>
        <v>1200.05125</v>
      </c>
      <c r="AW261">
        <f t="shared" si="133"/>
        <v>1025.9698074209689</v>
      </c>
      <c r="AX261">
        <f t="shared" si="134"/>
        <v>0.85493832652644541</v>
      </c>
      <c r="AY261">
        <f t="shared" si="135"/>
        <v>0.18843097019603963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1674579324.1875</v>
      </c>
      <c r="BF261">
        <v>1604.4649999999999</v>
      </c>
      <c r="BG261">
        <v>1627.4275</v>
      </c>
      <c r="BH261">
        <v>33.437575000000002</v>
      </c>
      <c r="BI261">
        <v>33.144525000000002</v>
      </c>
      <c r="BJ261">
        <v>1612.2625</v>
      </c>
      <c r="BK261">
        <v>33.224625000000003</v>
      </c>
      <c r="BL261">
        <v>649.971</v>
      </c>
      <c r="BM261">
        <v>101.37175000000001</v>
      </c>
      <c r="BN261">
        <v>9.98774625E-2</v>
      </c>
      <c r="BO261">
        <v>32.603137500000003</v>
      </c>
      <c r="BP261">
        <v>33.051712499999987</v>
      </c>
      <c r="BQ261">
        <v>999.9</v>
      </c>
      <c r="BR261">
        <v>0</v>
      </c>
      <c r="BS261">
        <v>0</v>
      </c>
      <c r="BT261">
        <v>8995.9375</v>
      </c>
      <c r="BU261">
        <v>0</v>
      </c>
      <c r="BV261">
        <v>35.195250000000001</v>
      </c>
      <c r="BW261">
        <v>-22.964012499999999</v>
      </c>
      <c r="BX261">
        <v>1659.96875</v>
      </c>
      <c r="BY261">
        <v>1683.2162499999999</v>
      </c>
      <c r="BZ261">
        <v>0.29304637500000003</v>
      </c>
      <c r="CA261">
        <v>1627.4275</v>
      </c>
      <c r="CB261">
        <v>33.144525000000002</v>
      </c>
      <c r="CC261">
        <v>3.3896237500000002</v>
      </c>
      <c r="CD261">
        <v>3.3599162499999999</v>
      </c>
      <c r="CE261">
        <v>26.076799999999999</v>
      </c>
      <c r="CF261">
        <v>25.928037499999999</v>
      </c>
      <c r="CG261">
        <v>1200.05125</v>
      </c>
      <c r="CH261">
        <v>0.49997324999999998</v>
      </c>
      <c r="CI261">
        <v>0.50002674999999996</v>
      </c>
      <c r="CJ261">
        <v>0</v>
      </c>
      <c r="CK261">
        <v>753.77587500000004</v>
      </c>
      <c r="CL261">
        <v>4.9990899999999998</v>
      </c>
      <c r="CM261">
        <v>7697.08</v>
      </c>
      <c r="CN261">
        <v>9558.1637499999997</v>
      </c>
      <c r="CO261">
        <v>41.843499999999999</v>
      </c>
      <c r="CP261">
        <v>43.679250000000003</v>
      </c>
      <c r="CQ261">
        <v>42.625</v>
      </c>
      <c r="CR261">
        <v>42.75</v>
      </c>
      <c r="CS261">
        <v>43.218499999999999</v>
      </c>
      <c r="CT261">
        <v>597.49375000000009</v>
      </c>
      <c r="CU261">
        <v>597.55874999999992</v>
      </c>
      <c r="CV261">
        <v>0</v>
      </c>
      <c r="CW261">
        <v>1674579339.2</v>
      </c>
      <c r="CX261">
        <v>0</v>
      </c>
      <c r="CY261">
        <v>1674577646.0999999</v>
      </c>
      <c r="CZ261" t="s">
        <v>356</v>
      </c>
      <c r="DA261">
        <v>1674577646.0999999</v>
      </c>
      <c r="DB261">
        <v>1674577639.5999999</v>
      </c>
      <c r="DC261">
        <v>30</v>
      </c>
      <c r="DD261">
        <v>-0.48</v>
      </c>
      <c r="DE261">
        <v>-5.1999999999999998E-2</v>
      </c>
      <c r="DF261">
        <v>-5.7220000000000004</v>
      </c>
      <c r="DG261">
        <v>0.21299999999999999</v>
      </c>
      <c r="DH261">
        <v>415</v>
      </c>
      <c r="DI261">
        <v>32</v>
      </c>
      <c r="DJ261">
        <v>0.4</v>
      </c>
      <c r="DK261">
        <v>0.18</v>
      </c>
      <c r="DL261">
        <v>-22.804378048780489</v>
      </c>
      <c r="DM261">
        <v>-1.232429268292706</v>
      </c>
      <c r="DN261">
        <v>0.13525818944088711</v>
      </c>
      <c r="DO261">
        <v>0</v>
      </c>
      <c r="DP261">
        <v>0.29411219512195119</v>
      </c>
      <c r="DQ261">
        <v>1.4452013937282231E-2</v>
      </c>
      <c r="DR261">
        <v>2.6645047516721588E-3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357</v>
      </c>
      <c r="EA261">
        <v>3.2971900000000001</v>
      </c>
      <c r="EB261">
        <v>2.6251699999999998</v>
      </c>
      <c r="EC261">
        <v>0.25132399999999999</v>
      </c>
      <c r="ED261">
        <v>0.25113400000000002</v>
      </c>
      <c r="EE261">
        <v>0.138097</v>
      </c>
      <c r="EF261">
        <v>0.135994</v>
      </c>
      <c r="EG261">
        <v>22599.9</v>
      </c>
      <c r="EH261">
        <v>22980.6</v>
      </c>
      <c r="EI261">
        <v>28093.3</v>
      </c>
      <c r="EJ261">
        <v>29544.6</v>
      </c>
      <c r="EK261">
        <v>33334.6</v>
      </c>
      <c r="EL261">
        <v>35454.800000000003</v>
      </c>
      <c r="EM261">
        <v>39659.5</v>
      </c>
      <c r="EN261">
        <v>42235.5</v>
      </c>
      <c r="EO261">
        <v>2.1824699999999999</v>
      </c>
      <c r="EP261">
        <v>2.2223199999999999</v>
      </c>
      <c r="EQ261">
        <v>0.164323</v>
      </c>
      <c r="ER261">
        <v>0</v>
      </c>
      <c r="ES261">
        <v>30.3749</v>
      </c>
      <c r="ET261">
        <v>999.9</v>
      </c>
      <c r="EU261">
        <v>74.5</v>
      </c>
      <c r="EV261">
        <v>32.1</v>
      </c>
      <c r="EW261">
        <v>35.292099999999998</v>
      </c>
      <c r="EX261">
        <v>57.3964</v>
      </c>
      <c r="EY261">
        <v>-7.1314099999999998</v>
      </c>
      <c r="EZ261">
        <v>2</v>
      </c>
      <c r="FA261">
        <v>0.40262700000000001</v>
      </c>
      <c r="FB261">
        <v>-8.6427000000000004E-2</v>
      </c>
      <c r="FC261">
        <v>20.2746</v>
      </c>
      <c r="FD261">
        <v>5.22058</v>
      </c>
      <c r="FE261">
        <v>12.0083</v>
      </c>
      <c r="FF261">
        <v>4.9869000000000003</v>
      </c>
      <c r="FG261">
        <v>3.2846500000000001</v>
      </c>
      <c r="FH261">
        <v>9999</v>
      </c>
      <c r="FI261">
        <v>9999</v>
      </c>
      <c r="FJ261">
        <v>9999</v>
      </c>
      <c r="FK261">
        <v>999.9</v>
      </c>
      <c r="FL261">
        <v>1.8657300000000001</v>
      </c>
      <c r="FM261">
        <v>1.86216</v>
      </c>
      <c r="FN261">
        <v>1.8641700000000001</v>
      </c>
      <c r="FO261">
        <v>1.8602000000000001</v>
      </c>
      <c r="FP261">
        <v>1.8609500000000001</v>
      </c>
      <c r="FQ261">
        <v>1.86005</v>
      </c>
      <c r="FR261">
        <v>1.86174</v>
      </c>
      <c r="FS261">
        <v>1.85839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-7.81</v>
      </c>
      <c r="GH261">
        <v>0.21290000000000001</v>
      </c>
      <c r="GI261">
        <v>-4.3160023200825837</v>
      </c>
      <c r="GJ261">
        <v>-4.0448538125570227E-3</v>
      </c>
      <c r="GK261">
        <v>1.839783264315481E-6</v>
      </c>
      <c r="GL261">
        <v>-4.1587272622942942E-10</v>
      </c>
      <c r="GM261">
        <v>0.21294000000000321</v>
      </c>
      <c r="GN261">
        <v>0</v>
      </c>
      <c r="GO261">
        <v>0</v>
      </c>
      <c r="GP261">
        <v>0</v>
      </c>
      <c r="GQ261">
        <v>5</v>
      </c>
      <c r="GR261">
        <v>2081</v>
      </c>
      <c r="GS261">
        <v>3</v>
      </c>
      <c r="GT261">
        <v>31</v>
      </c>
      <c r="GU261">
        <v>28</v>
      </c>
      <c r="GV261">
        <v>28.1</v>
      </c>
      <c r="GW261">
        <v>4.0966800000000001</v>
      </c>
      <c r="GX261">
        <v>2.47681</v>
      </c>
      <c r="GY261">
        <v>2.04834</v>
      </c>
      <c r="GZ261">
        <v>2.6257299999999999</v>
      </c>
      <c r="HA261">
        <v>2.1972700000000001</v>
      </c>
      <c r="HB261">
        <v>2.3278799999999999</v>
      </c>
      <c r="HC261">
        <v>36.836599999999997</v>
      </c>
      <c r="HD261">
        <v>14.622400000000001</v>
      </c>
      <c r="HE261">
        <v>18</v>
      </c>
      <c r="HF261">
        <v>664.22299999999996</v>
      </c>
      <c r="HG261">
        <v>777.35199999999998</v>
      </c>
      <c r="HH261">
        <v>31.0002</v>
      </c>
      <c r="HI261">
        <v>32.560699999999997</v>
      </c>
      <c r="HJ261">
        <v>30</v>
      </c>
      <c r="HK261">
        <v>32.500300000000003</v>
      </c>
      <c r="HL261">
        <v>32.5075</v>
      </c>
      <c r="HM261">
        <v>81.9268</v>
      </c>
      <c r="HN261">
        <v>0</v>
      </c>
      <c r="HO261">
        <v>100</v>
      </c>
      <c r="HP261">
        <v>31</v>
      </c>
      <c r="HQ261">
        <v>1642.01</v>
      </c>
      <c r="HR261">
        <v>33.932099999999998</v>
      </c>
      <c r="HS261">
        <v>98.999700000000004</v>
      </c>
      <c r="HT261">
        <v>97.934799999999996</v>
      </c>
    </row>
    <row r="262" spans="1:228" x14ac:dyDescent="0.2">
      <c r="A262">
        <v>247</v>
      </c>
      <c r="B262">
        <v>1674579330.5</v>
      </c>
      <c r="C262">
        <v>982.5</v>
      </c>
      <c r="D262" t="s">
        <v>853</v>
      </c>
      <c r="E262" t="s">
        <v>854</v>
      </c>
      <c r="F262">
        <v>4</v>
      </c>
      <c r="G262">
        <v>1674579328.5</v>
      </c>
      <c r="H262">
        <f t="shared" si="102"/>
        <v>3.1608755530011492E-4</v>
      </c>
      <c r="I262">
        <f t="shared" si="103"/>
        <v>0.3160875553001149</v>
      </c>
      <c r="J262">
        <f t="shared" si="104"/>
        <v>13.784738625737369</v>
      </c>
      <c r="K262">
        <f t="shared" si="105"/>
        <v>1611.722857142857</v>
      </c>
      <c r="L262">
        <f t="shared" si="106"/>
        <v>387.74353798912824</v>
      </c>
      <c r="M262">
        <f t="shared" si="107"/>
        <v>39.344535784201362</v>
      </c>
      <c r="N262">
        <f t="shared" si="108"/>
        <v>163.54234542743143</v>
      </c>
      <c r="O262">
        <f t="shared" si="109"/>
        <v>1.8491221264837189E-2</v>
      </c>
      <c r="P262">
        <f t="shared" si="110"/>
        <v>2.7676706292749</v>
      </c>
      <c r="Q262">
        <f t="shared" si="111"/>
        <v>1.8422860462495961E-2</v>
      </c>
      <c r="R262">
        <f t="shared" si="112"/>
        <v>1.1520408578355523E-2</v>
      </c>
      <c r="S262">
        <f t="shared" si="113"/>
        <v>226.11260010341951</v>
      </c>
      <c r="T262">
        <f t="shared" si="114"/>
        <v>33.909437052578816</v>
      </c>
      <c r="U262">
        <f t="shared" si="115"/>
        <v>33.030442857142859</v>
      </c>
      <c r="V262">
        <f t="shared" si="116"/>
        <v>5.0607551877392005</v>
      </c>
      <c r="W262">
        <f t="shared" si="117"/>
        <v>68.691306850620677</v>
      </c>
      <c r="X262">
        <f t="shared" si="118"/>
        <v>3.3923056632531696</v>
      </c>
      <c r="Y262">
        <f t="shared" si="119"/>
        <v>4.9384788538529865</v>
      </c>
      <c r="Z262">
        <f t="shared" si="120"/>
        <v>1.6684495244860309</v>
      </c>
      <c r="AA262">
        <f t="shared" si="121"/>
        <v>-13.939461188735068</v>
      </c>
      <c r="AB262">
        <f t="shared" si="122"/>
        <v>-64.861873452289046</v>
      </c>
      <c r="AC262">
        <f t="shared" si="123"/>
        <v>-5.3574081726591283</v>
      </c>
      <c r="AD262">
        <f t="shared" si="124"/>
        <v>141.95385728973628</v>
      </c>
      <c r="AE262">
        <f t="shared" si="125"/>
        <v>24.399743125044747</v>
      </c>
      <c r="AF262">
        <f t="shared" si="126"/>
        <v>0.31971612398248689</v>
      </c>
      <c r="AG262">
        <f t="shared" si="127"/>
        <v>13.784738625737369</v>
      </c>
      <c r="AH262">
        <v>1689.6486521655479</v>
      </c>
      <c r="AI262">
        <v>1670.0103030303021</v>
      </c>
      <c r="AJ262">
        <v>1.702013023386107</v>
      </c>
      <c r="AK262">
        <v>62.033969261683353</v>
      </c>
      <c r="AL262">
        <f t="shared" si="128"/>
        <v>0.3160875553001149</v>
      </c>
      <c r="AM262">
        <v>33.146030813852818</v>
      </c>
      <c r="AN262">
        <v>33.428072121212132</v>
      </c>
      <c r="AO262">
        <v>-3.4251102731301808E-6</v>
      </c>
      <c r="AP262">
        <v>98.33</v>
      </c>
      <c r="AQ262">
        <v>29</v>
      </c>
      <c r="AR262">
        <v>4</v>
      </c>
      <c r="AS262">
        <f t="shared" si="129"/>
        <v>1</v>
      </c>
      <c r="AT262">
        <f t="shared" si="130"/>
        <v>0</v>
      </c>
      <c r="AU262">
        <f t="shared" si="131"/>
        <v>47402.05054672774</v>
      </c>
      <c r="AV262">
        <f t="shared" si="132"/>
        <v>1199.975714285714</v>
      </c>
      <c r="AW262">
        <f t="shared" si="133"/>
        <v>1025.9052352867457</v>
      </c>
      <c r="AX262">
        <f t="shared" si="134"/>
        <v>0.8549383317290018</v>
      </c>
      <c r="AY262">
        <f t="shared" si="135"/>
        <v>0.18843098023697347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1674579328.5</v>
      </c>
      <c r="BF262">
        <v>1611.722857142857</v>
      </c>
      <c r="BG262">
        <v>1634.721428571429</v>
      </c>
      <c r="BH262">
        <v>33.431442857142862</v>
      </c>
      <c r="BI262">
        <v>33.146185714285721</v>
      </c>
      <c r="BJ262">
        <v>1619.531428571428</v>
      </c>
      <c r="BK262">
        <v>33.218514285714278</v>
      </c>
      <c r="BL262">
        <v>649.99785714285724</v>
      </c>
      <c r="BM262">
        <v>101.3704285714286</v>
      </c>
      <c r="BN262">
        <v>0.1000846142857143</v>
      </c>
      <c r="BO262">
        <v>32.595742857142859</v>
      </c>
      <c r="BP262">
        <v>33.030442857142859</v>
      </c>
      <c r="BQ262">
        <v>999.89999999999986</v>
      </c>
      <c r="BR262">
        <v>0</v>
      </c>
      <c r="BS262">
        <v>0</v>
      </c>
      <c r="BT262">
        <v>8981.4285714285706</v>
      </c>
      <c r="BU262">
        <v>0</v>
      </c>
      <c r="BV262">
        <v>35.715200000000003</v>
      </c>
      <c r="BW262">
        <v>-22.998485714285721</v>
      </c>
      <c r="BX262">
        <v>1667.467142857143</v>
      </c>
      <c r="BY262">
        <v>1690.762857142857</v>
      </c>
      <c r="BZ262">
        <v>0.28525557142857139</v>
      </c>
      <c r="CA262">
        <v>1634.721428571429</v>
      </c>
      <c r="CB262">
        <v>33.146185714285721</v>
      </c>
      <c r="CC262">
        <v>3.38896</v>
      </c>
      <c r="CD262">
        <v>3.3600457142857141</v>
      </c>
      <c r="CE262">
        <v>26.07348571428572</v>
      </c>
      <c r="CF262">
        <v>25.92867142857143</v>
      </c>
      <c r="CG262">
        <v>1199.975714285714</v>
      </c>
      <c r="CH262">
        <v>0.49997328571428579</v>
      </c>
      <c r="CI262">
        <v>0.50002671428571421</v>
      </c>
      <c r="CJ262">
        <v>0</v>
      </c>
      <c r="CK262">
        <v>754.04414285714302</v>
      </c>
      <c r="CL262">
        <v>4.9990899999999998</v>
      </c>
      <c r="CM262">
        <v>7697.0014285714296</v>
      </c>
      <c r="CN262">
        <v>9557.5557142857142</v>
      </c>
      <c r="CO262">
        <v>41.83</v>
      </c>
      <c r="CP262">
        <v>43.625</v>
      </c>
      <c r="CQ262">
        <v>42.625</v>
      </c>
      <c r="CR262">
        <v>42.75</v>
      </c>
      <c r="CS262">
        <v>43.196000000000012</v>
      </c>
      <c r="CT262">
        <v>597.45714285714291</v>
      </c>
      <c r="CU262">
        <v>597.52285714285711</v>
      </c>
      <c r="CV262">
        <v>0</v>
      </c>
      <c r="CW262">
        <v>1674579342.8</v>
      </c>
      <c r="CX262">
        <v>0</v>
      </c>
      <c r="CY262">
        <v>1674577646.0999999</v>
      </c>
      <c r="CZ262" t="s">
        <v>356</v>
      </c>
      <c r="DA262">
        <v>1674577646.0999999</v>
      </c>
      <c r="DB262">
        <v>1674577639.5999999</v>
      </c>
      <c r="DC262">
        <v>30</v>
      </c>
      <c r="DD262">
        <v>-0.48</v>
      </c>
      <c r="DE262">
        <v>-5.1999999999999998E-2</v>
      </c>
      <c r="DF262">
        <v>-5.7220000000000004</v>
      </c>
      <c r="DG262">
        <v>0.21299999999999999</v>
      </c>
      <c r="DH262">
        <v>415</v>
      </c>
      <c r="DI262">
        <v>32</v>
      </c>
      <c r="DJ262">
        <v>0.4</v>
      </c>
      <c r="DK262">
        <v>0.18</v>
      </c>
      <c r="DL262">
        <v>-22.87959268292683</v>
      </c>
      <c r="DM262">
        <v>-0.88328989547042591</v>
      </c>
      <c r="DN262">
        <v>9.8626485311994319E-2</v>
      </c>
      <c r="DO262">
        <v>0</v>
      </c>
      <c r="DP262">
        <v>0.29346068292682931</v>
      </c>
      <c r="DQ262">
        <v>-2.2594766550522088E-2</v>
      </c>
      <c r="DR262">
        <v>3.8306030502693539E-3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357</v>
      </c>
      <c r="EA262">
        <v>3.2973499999999998</v>
      </c>
      <c r="EB262">
        <v>2.6252499999999999</v>
      </c>
      <c r="EC262">
        <v>0.25192999999999999</v>
      </c>
      <c r="ED262">
        <v>0.25173499999999999</v>
      </c>
      <c r="EE262">
        <v>0.13807900000000001</v>
      </c>
      <c r="EF262">
        <v>0.13600000000000001</v>
      </c>
      <c r="EG262">
        <v>22581</v>
      </c>
      <c r="EH262">
        <v>22962.2</v>
      </c>
      <c r="EI262">
        <v>28092.7</v>
      </c>
      <c r="EJ262">
        <v>29544.7</v>
      </c>
      <c r="EK262">
        <v>33335.199999999997</v>
      </c>
      <c r="EL262">
        <v>35454.699999999997</v>
      </c>
      <c r="EM262">
        <v>39659.199999999997</v>
      </c>
      <c r="EN262">
        <v>42235.7</v>
      </c>
      <c r="EO262">
        <v>2.1826699999999999</v>
      </c>
      <c r="EP262">
        <v>2.2222200000000001</v>
      </c>
      <c r="EQ262">
        <v>0.163075</v>
      </c>
      <c r="ER262">
        <v>0</v>
      </c>
      <c r="ES262">
        <v>30.375399999999999</v>
      </c>
      <c r="ET262">
        <v>999.9</v>
      </c>
      <c r="EU262">
        <v>74.5</v>
      </c>
      <c r="EV262">
        <v>32.1</v>
      </c>
      <c r="EW262">
        <v>35.290900000000001</v>
      </c>
      <c r="EX262">
        <v>57.9664</v>
      </c>
      <c r="EY262">
        <v>-7.2115400000000003</v>
      </c>
      <c r="EZ262">
        <v>2</v>
      </c>
      <c r="FA262">
        <v>0.40261400000000003</v>
      </c>
      <c r="FB262">
        <v>-8.6083900000000005E-2</v>
      </c>
      <c r="FC262">
        <v>20.274699999999999</v>
      </c>
      <c r="FD262">
        <v>5.2198399999999996</v>
      </c>
      <c r="FE262">
        <v>12.0085</v>
      </c>
      <c r="FF262">
        <v>4.9867999999999997</v>
      </c>
      <c r="FG262">
        <v>3.2845800000000001</v>
      </c>
      <c r="FH262">
        <v>9999</v>
      </c>
      <c r="FI262">
        <v>9999</v>
      </c>
      <c r="FJ262">
        <v>9999</v>
      </c>
      <c r="FK262">
        <v>999.9</v>
      </c>
      <c r="FL262">
        <v>1.8656999999999999</v>
      </c>
      <c r="FM262">
        <v>1.8621700000000001</v>
      </c>
      <c r="FN262">
        <v>1.8641700000000001</v>
      </c>
      <c r="FO262">
        <v>1.8602000000000001</v>
      </c>
      <c r="FP262">
        <v>1.8609599999999999</v>
      </c>
      <c r="FQ262">
        <v>1.86005</v>
      </c>
      <c r="FR262">
        <v>1.8617600000000001</v>
      </c>
      <c r="FS262">
        <v>1.8583700000000001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-7.81</v>
      </c>
      <c r="GH262">
        <v>0.21290000000000001</v>
      </c>
      <c r="GI262">
        <v>-4.3160023200825837</v>
      </c>
      <c r="GJ262">
        <v>-4.0448538125570227E-3</v>
      </c>
      <c r="GK262">
        <v>1.839783264315481E-6</v>
      </c>
      <c r="GL262">
        <v>-4.1587272622942942E-10</v>
      </c>
      <c r="GM262">
        <v>0.21294000000000321</v>
      </c>
      <c r="GN262">
        <v>0</v>
      </c>
      <c r="GO262">
        <v>0</v>
      </c>
      <c r="GP262">
        <v>0</v>
      </c>
      <c r="GQ262">
        <v>5</v>
      </c>
      <c r="GR262">
        <v>2081</v>
      </c>
      <c r="GS262">
        <v>3</v>
      </c>
      <c r="GT262">
        <v>31</v>
      </c>
      <c r="GU262">
        <v>28.1</v>
      </c>
      <c r="GV262">
        <v>28.2</v>
      </c>
      <c r="GW262">
        <v>4.1088899999999997</v>
      </c>
      <c r="GX262">
        <v>2.47437</v>
      </c>
      <c r="GY262">
        <v>2.04834</v>
      </c>
      <c r="GZ262">
        <v>2.6257299999999999</v>
      </c>
      <c r="HA262">
        <v>2.1972700000000001</v>
      </c>
      <c r="HB262">
        <v>2.3596200000000001</v>
      </c>
      <c r="HC262">
        <v>36.836599999999997</v>
      </c>
      <c r="HD262">
        <v>14.639900000000001</v>
      </c>
      <c r="HE262">
        <v>18</v>
      </c>
      <c r="HF262">
        <v>664.36199999999997</v>
      </c>
      <c r="HG262">
        <v>777.23199999999997</v>
      </c>
      <c r="HH262">
        <v>31.0001</v>
      </c>
      <c r="HI262">
        <v>32.558900000000001</v>
      </c>
      <c r="HJ262">
        <v>30</v>
      </c>
      <c r="HK262">
        <v>32.4985</v>
      </c>
      <c r="HL262">
        <v>32.505800000000001</v>
      </c>
      <c r="HM262">
        <v>82.193100000000001</v>
      </c>
      <c r="HN262">
        <v>0</v>
      </c>
      <c r="HO262">
        <v>100</v>
      </c>
      <c r="HP262">
        <v>31</v>
      </c>
      <c r="HQ262">
        <v>1648.73</v>
      </c>
      <c r="HR262">
        <v>33.932099999999998</v>
      </c>
      <c r="HS262">
        <v>98.9983</v>
      </c>
      <c r="HT262">
        <v>97.935199999999995</v>
      </c>
    </row>
    <row r="263" spans="1:228" x14ac:dyDescent="0.2">
      <c r="A263">
        <v>248</v>
      </c>
      <c r="B263">
        <v>1674579334.5</v>
      </c>
      <c r="C263">
        <v>986.5</v>
      </c>
      <c r="D263" t="s">
        <v>855</v>
      </c>
      <c r="E263" t="s">
        <v>856</v>
      </c>
      <c r="F263">
        <v>4</v>
      </c>
      <c r="G263">
        <v>1674579332.1875</v>
      </c>
      <c r="H263">
        <f t="shared" si="102"/>
        <v>3.0187455213316942E-4</v>
      </c>
      <c r="I263">
        <f t="shared" si="103"/>
        <v>0.30187455213316944</v>
      </c>
      <c r="J263">
        <f t="shared" si="104"/>
        <v>13.74490369329907</v>
      </c>
      <c r="K263">
        <f t="shared" si="105"/>
        <v>1617.7974999999999</v>
      </c>
      <c r="L263">
        <f t="shared" si="106"/>
        <v>344.48266557878014</v>
      </c>
      <c r="M263">
        <f t="shared" si="107"/>
        <v>34.955119745640658</v>
      </c>
      <c r="N263">
        <f t="shared" si="108"/>
        <v>164.16008986021254</v>
      </c>
      <c r="O263">
        <f t="shared" si="109"/>
        <v>1.7697116878524724E-2</v>
      </c>
      <c r="P263">
        <f t="shared" si="110"/>
        <v>2.7697724794632159</v>
      </c>
      <c r="Q263">
        <f t="shared" si="111"/>
        <v>1.7634538110152139E-2</v>
      </c>
      <c r="R263">
        <f t="shared" si="112"/>
        <v>1.1027190241409022E-2</v>
      </c>
      <c r="S263">
        <f t="shared" si="113"/>
        <v>226.11150178377002</v>
      </c>
      <c r="T263">
        <f t="shared" si="114"/>
        <v>33.899157521276251</v>
      </c>
      <c r="U263">
        <f t="shared" si="115"/>
        <v>33.013937499999997</v>
      </c>
      <c r="V263">
        <f t="shared" si="116"/>
        <v>5.0560647517947519</v>
      </c>
      <c r="W263">
        <f t="shared" si="117"/>
        <v>68.723097069455832</v>
      </c>
      <c r="X263">
        <f t="shared" si="118"/>
        <v>3.3913436157986037</v>
      </c>
      <c r="Y263">
        <f t="shared" si="119"/>
        <v>4.9347945020159685</v>
      </c>
      <c r="Z263">
        <f t="shared" si="120"/>
        <v>1.6647211359961482</v>
      </c>
      <c r="AA263">
        <f t="shared" si="121"/>
        <v>-13.312667749072771</v>
      </c>
      <c r="AB263">
        <f t="shared" si="122"/>
        <v>-64.423961995011794</v>
      </c>
      <c r="AC263">
        <f t="shared" si="123"/>
        <v>-5.316424027006148</v>
      </c>
      <c r="AD263">
        <f t="shared" si="124"/>
        <v>143.05844801267932</v>
      </c>
      <c r="AE263">
        <f t="shared" si="125"/>
        <v>24.458028132885943</v>
      </c>
      <c r="AF263">
        <f t="shared" si="126"/>
        <v>0.30808676316998873</v>
      </c>
      <c r="AG263">
        <f t="shared" si="127"/>
        <v>13.74490369329907</v>
      </c>
      <c r="AH263">
        <v>1696.47199797384</v>
      </c>
      <c r="AI263">
        <v>1676.8389090909091</v>
      </c>
      <c r="AJ263">
        <v>1.710936279926021</v>
      </c>
      <c r="AK263">
        <v>62.033969261683353</v>
      </c>
      <c r="AL263">
        <f t="shared" si="128"/>
        <v>0.30187455213316944</v>
      </c>
      <c r="AM263">
        <v>33.146857965367957</v>
      </c>
      <c r="AN263">
        <v>33.416221212121208</v>
      </c>
      <c r="AO263">
        <v>-6.8803192099322764E-6</v>
      </c>
      <c r="AP263">
        <v>98.33</v>
      </c>
      <c r="AQ263">
        <v>29</v>
      </c>
      <c r="AR263">
        <v>4</v>
      </c>
      <c r="AS263">
        <f t="shared" si="129"/>
        <v>1</v>
      </c>
      <c r="AT263">
        <f t="shared" si="130"/>
        <v>0</v>
      </c>
      <c r="AU263">
        <f t="shared" si="131"/>
        <v>47462.058672470514</v>
      </c>
      <c r="AV263">
        <f t="shared" si="132"/>
        <v>1199.97</v>
      </c>
      <c r="AW263">
        <f t="shared" si="133"/>
        <v>1025.9003387480673</v>
      </c>
      <c r="AX263">
        <f t="shared" si="134"/>
        <v>0.85493832241478307</v>
      </c>
      <c r="AY263">
        <f t="shared" si="135"/>
        <v>0.18843096226053152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1674579332.1875</v>
      </c>
      <c r="BF263">
        <v>1617.7974999999999</v>
      </c>
      <c r="BG263">
        <v>1640.8325</v>
      </c>
      <c r="BH263">
        <v>33.421687499999997</v>
      </c>
      <c r="BI263">
        <v>33.146825</v>
      </c>
      <c r="BJ263">
        <v>1625.6125</v>
      </c>
      <c r="BK263">
        <v>33.208749999999988</v>
      </c>
      <c r="BL263">
        <v>650.04862500000002</v>
      </c>
      <c r="BM263">
        <v>101.37125</v>
      </c>
      <c r="BN263">
        <v>0.1000959875</v>
      </c>
      <c r="BO263">
        <v>32.582500000000003</v>
      </c>
      <c r="BP263">
        <v>33.013937499999997</v>
      </c>
      <c r="BQ263">
        <v>999.9</v>
      </c>
      <c r="BR263">
        <v>0</v>
      </c>
      <c r="BS263">
        <v>0</v>
      </c>
      <c r="BT263">
        <v>8992.5</v>
      </c>
      <c r="BU263">
        <v>0</v>
      </c>
      <c r="BV263">
        <v>36.127712500000001</v>
      </c>
      <c r="BW263">
        <v>-23.037299999999998</v>
      </c>
      <c r="BX263">
        <v>1673.7349999999999</v>
      </c>
      <c r="BY263">
        <v>1697.0862500000001</v>
      </c>
      <c r="BZ263">
        <v>0.27486024999999997</v>
      </c>
      <c r="CA263">
        <v>1640.8325</v>
      </c>
      <c r="CB263">
        <v>33.146825</v>
      </c>
      <c r="CC263">
        <v>3.3879975</v>
      </c>
      <c r="CD263">
        <v>3.3601337500000001</v>
      </c>
      <c r="CE263">
        <v>26.0687</v>
      </c>
      <c r="CF263">
        <v>25.92915</v>
      </c>
      <c r="CG263">
        <v>1199.97</v>
      </c>
      <c r="CH263">
        <v>0.49997374999999999</v>
      </c>
      <c r="CI263">
        <v>0.50002625000000001</v>
      </c>
      <c r="CJ263">
        <v>0</v>
      </c>
      <c r="CK263">
        <v>753.95575000000008</v>
      </c>
      <c r="CL263">
        <v>4.9990899999999998</v>
      </c>
      <c r="CM263">
        <v>7697.5625</v>
      </c>
      <c r="CN263">
        <v>9557.5149999999994</v>
      </c>
      <c r="CO263">
        <v>41.827749999999988</v>
      </c>
      <c r="CP263">
        <v>43.625</v>
      </c>
      <c r="CQ263">
        <v>42.625</v>
      </c>
      <c r="CR263">
        <v>42.75</v>
      </c>
      <c r="CS263">
        <v>43.210624999999993</v>
      </c>
      <c r="CT263">
        <v>597.4537499999999</v>
      </c>
      <c r="CU263">
        <v>597.51874999999995</v>
      </c>
      <c r="CV263">
        <v>0</v>
      </c>
      <c r="CW263">
        <v>1674579347</v>
      </c>
      <c r="CX263">
        <v>0</v>
      </c>
      <c r="CY263">
        <v>1674577646.0999999</v>
      </c>
      <c r="CZ263" t="s">
        <v>356</v>
      </c>
      <c r="DA263">
        <v>1674577646.0999999</v>
      </c>
      <c r="DB263">
        <v>1674577639.5999999</v>
      </c>
      <c r="DC263">
        <v>30</v>
      </c>
      <c r="DD263">
        <v>-0.48</v>
      </c>
      <c r="DE263">
        <v>-5.1999999999999998E-2</v>
      </c>
      <c r="DF263">
        <v>-5.7220000000000004</v>
      </c>
      <c r="DG263">
        <v>0.21299999999999999</v>
      </c>
      <c r="DH263">
        <v>415</v>
      </c>
      <c r="DI263">
        <v>32</v>
      </c>
      <c r="DJ263">
        <v>0.4</v>
      </c>
      <c r="DK263">
        <v>0.18</v>
      </c>
      <c r="DL263">
        <v>-22.937041463414641</v>
      </c>
      <c r="DM263">
        <v>-0.67244738675957172</v>
      </c>
      <c r="DN263">
        <v>7.8395302172620224E-2</v>
      </c>
      <c r="DO263">
        <v>0</v>
      </c>
      <c r="DP263">
        <v>0.28997514634146337</v>
      </c>
      <c r="DQ263">
        <v>-6.9699052264808478E-2</v>
      </c>
      <c r="DR263">
        <v>7.9102265995755709E-3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357</v>
      </c>
      <c r="EA263">
        <v>3.2972999999999999</v>
      </c>
      <c r="EB263">
        <v>2.6252499999999999</v>
      </c>
      <c r="EC263">
        <v>0.25254100000000002</v>
      </c>
      <c r="ED263">
        <v>0.25235400000000002</v>
      </c>
      <c r="EE263">
        <v>0.138046</v>
      </c>
      <c r="EF263">
        <v>0.13600300000000001</v>
      </c>
      <c r="EG263">
        <v>22562.2</v>
      </c>
      <c r="EH263">
        <v>22943.4</v>
      </c>
      <c r="EI263">
        <v>28092.3</v>
      </c>
      <c r="EJ263">
        <v>29545.1</v>
      </c>
      <c r="EK263">
        <v>33335.599999999999</v>
      </c>
      <c r="EL263">
        <v>35455</v>
      </c>
      <c r="EM263">
        <v>39658.199999999997</v>
      </c>
      <c r="EN263">
        <v>42236.2</v>
      </c>
      <c r="EO263">
        <v>2.1825700000000001</v>
      </c>
      <c r="EP263">
        <v>2.2222499999999998</v>
      </c>
      <c r="EQ263">
        <v>0.16197600000000001</v>
      </c>
      <c r="ER263">
        <v>0</v>
      </c>
      <c r="ES263">
        <v>30.374300000000002</v>
      </c>
      <c r="ET263">
        <v>999.9</v>
      </c>
      <c r="EU263">
        <v>74.5</v>
      </c>
      <c r="EV263">
        <v>32.1</v>
      </c>
      <c r="EW263">
        <v>35.292900000000003</v>
      </c>
      <c r="EX263">
        <v>57.876399999999997</v>
      </c>
      <c r="EY263">
        <v>-7.3277200000000002</v>
      </c>
      <c r="EZ263">
        <v>2</v>
      </c>
      <c r="FA263">
        <v>0.40263700000000002</v>
      </c>
      <c r="FB263">
        <v>-8.7766899999999995E-2</v>
      </c>
      <c r="FC263">
        <v>20.2746</v>
      </c>
      <c r="FD263">
        <v>5.2195400000000003</v>
      </c>
      <c r="FE263">
        <v>12.0091</v>
      </c>
      <c r="FF263">
        <v>4.9869000000000003</v>
      </c>
      <c r="FG263">
        <v>3.2845</v>
      </c>
      <c r="FH263">
        <v>9999</v>
      </c>
      <c r="FI263">
        <v>9999</v>
      </c>
      <c r="FJ263">
        <v>9999</v>
      </c>
      <c r="FK263">
        <v>999.9</v>
      </c>
      <c r="FL263">
        <v>1.86572</v>
      </c>
      <c r="FM263">
        <v>1.8621799999999999</v>
      </c>
      <c r="FN263">
        <v>1.8641700000000001</v>
      </c>
      <c r="FO263">
        <v>1.8602000000000001</v>
      </c>
      <c r="FP263">
        <v>1.8609599999999999</v>
      </c>
      <c r="FQ263">
        <v>1.86006</v>
      </c>
      <c r="FR263">
        <v>1.86178</v>
      </c>
      <c r="FS263">
        <v>1.8583700000000001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-7.82</v>
      </c>
      <c r="GH263">
        <v>0.21290000000000001</v>
      </c>
      <c r="GI263">
        <v>-4.3160023200825837</v>
      </c>
      <c r="GJ263">
        <v>-4.0448538125570227E-3</v>
      </c>
      <c r="GK263">
        <v>1.839783264315481E-6</v>
      </c>
      <c r="GL263">
        <v>-4.1587272622942942E-10</v>
      </c>
      <c r="GM263">
        <v>0.21294000000000321</v>
      </c>
      <c r="GN263">
        <v>0</v>
      </c>
      <c r="GO263">
        <v>0</v>
      </c>
      <c r="GP263">
        <v>0</v>
      </c>
      <c r="GQ263">
        <v>5</v>
      </c>
      <c r="GR263">
        <v>2081</v>
      </c>
      <c r="GS263">
        <v>3</v>
      </c>
      <c r="GT263">
        <v>31</v>
      </c>
      <c r="GU263">
        <v>28.1</v>
      </c>
      <c r="GV263">
        <v>28.2</v>
      </c>
      <c r="GW263">
        <v>4.1223099999999997</v>
      </c>
      <c r="GX263">
        <v>2.4890099999999999</v>
      </c>
      <c r="GY263">
        <v>2.04834</v>
      </c>
      <c r="GZ263">
        <v>2.6245099999999999</v>
      </c>
      <c r="HA263">
        <v>2.1972700000000001</v>
      </c>
      <c r="HB263">
        <v>2.32178</v>
      </c>
      <c r="HC263">
        <v>36.836599999999997</v>
      </c>
      <c r="HD263">
        <v>14.622400000000001</v>
      </c>
      <c r="HE263">
        <v>18</v>
      </c>
      <c r="HF263">
        <v>664.28200000000004</v>
      </c>
      <c r="HG263">
        <v>777.24</v>
      </c>
      <c r="HH263">
        <v>30.9998</v>
      </c>
      <c r="HI263">
        <v>32.5578</v>
      </c>
      <c r="HJ263">
        <v>30.0001</v>
      </c>
      <c r="HK263">
        <v>32.4985</v>
      </c>
      <c r="HL263">
        <v>32.504600000000003</v>
      </c>
      <c r="HM263">
        <v>82.450999999999993</v>
      </c>
      <c r="HN263">
        <v>0</v>
      </c>
      <c r="HO263">
        <v>100</v>
      </c>
      <c r="HP263">
        <v>31</v>
      </c>
      <c r="HQ263">
        <v>1655.45</v>
      </c>
      <c r="HR263">
        <v>33.932099999999998</v>
      </c>
      <c r="HS263">
        <v>98.996300000000005</v>
      </c>
      <c r="HT263">
        <v>97.936300000000003</v>
      </c>
    </row>
    <row r="264" spans="1:228" x14ac:dyDescent="0.2">
      <c r="A264">
        <v>249</v>
      </c>
      <c r="B264">
        <v>1674579338.5</v>
      </c>
      <c r="C264">
        <v>990.5</v>
      </c>
      <c r="D264" t="s">
        <v>857</v>
      </c>
      <c r="E264" t="s">
        <v>858</v>
      </c>
      <c r="F264">
        <v>4</v>
      </c>
      <c r="G264">
        <v>1674579336.5</v>
      </c>
      <c r="H264">
        <f t="shared" si="102"/>
        <v>2.935416935320589E-4</v>
      </c>
      <c r="I264">
        <f t="shared" si="103"/>
        <v>0.29354169353205889</v>
      </c>
      <c r="J264">
        <f t="shared" si="104"/>
        <v>13.585143498671844</v>
      </c>
      <c r="K264">
        <f t="shared" si="105"/>
        <v>1625.062857142857</v>
      </c>
      <c r="L264">
        <f t="shared" si="106"/>
        <v>335.58178092446792</v>
      </c>
      <c r="M264">
        <f t="shared" si="107"/>
        <v>34.052027254914464</v>
      </c>
      <c r="N264">
        <f t="shared" si="108"/>
        <v>164.89776217867089</v>
      </c>
      <c r="O264">
        <f t="shared" si="109"/>
        <v>1.726463913571364E-2</v>
      </c>
      <c r="P264">
        <f t="shared" si="110"/>
        <v>2.770992012462886</v>
      </c>
      <c r="Q264">
        <f t="shared" si="111"/>
        <v>1.7205102123588518E-2</v>
      </c>
      <c r="R264">
        <f t="shared" si="112"/>
        <v>1.0758520794343723E-2</v>
      </c>
      <c r="S264">
        <f t="shared" si="113"/>
        <v>226.10205562099125</v>
      </c>
      <c r="T264">
        <f t="shared" si="114"/>
        <v>33.887406863448838</v>
      </c>
      <c r="U264">
        <f t="shared" si="115"/>
        <v>32.991399999999999</v>
      </c>
      <c r="V264">
        <f t="shared" si="116"/>
        <v>5.0496662308398843</v>
      </c>
      <c r="W264">
        <f t="shared" si="117"/>
        <v>68.756584302729351</v>
      </c>
      <c r="X264">
        <f t="shared" si="118"/>
        <v>3.3904263316995888</v>
      </c>
      <c r="Y264">
        <f t="shared" si="119"/>
        <v>4.9310569541555935</v>
      </c>
      <c r="Z264">
        <f t="shared" si="120"/>
        <v>1.6592398991402955</v>
      </c>
      <c r="AA264">
        <f t="shared" si="121"/>
        <v>-12.945188684763798</v>
      </c>
      <c r="AB264">
        <f t="shared" si="122"/>
        <v>-63.093681753671724</v>
      </c>
      <c r="AC264">
        <f t="shared" si="123"/>
        <v>-5.2034359697065193</v>
      </c>
      <c r="AD264">
        <f t="shared" si="124"/>
        <v>144.85974921284921</v>
      </c>
      <c r="AE264">
        <f t="shared" si="125"/>
        <v>24.551309737189339</v>
      </c>
      <c r="AF264">
        <f t="shared" si="126"/>
        <v>0.29540576277953656</v>
      </c>
      <c r="AG264">
        <f t="shared" si="127"/>
        <v>13.585143498671844</v>
      </c>
      <c r="AH264">
        <v>1703.532294073796</v>
      </c>
      <c r="AI264">
        <v>1683.87606060606</v>
      </c>
      <c r="AJ264">
        <v>1.7563290871809689</v>
      </c>
      <c r="AK264">
        <v>62.033969261683353</v>
      </c>
      <c r="AL264">
        <f t="shared" si="128"/>
        <v>0.29354169353205889</v>
      </c>
      <c r="AM264">
        <v>33.148957350649347</v>
      </c>
      <c r="AN264">
        <v>33.410900606060608</v>
      </c>
      <c r="AO264">
        <v>-3.3761668911067759E-6</v>
      </c>
      <c r="AP264">
        <v>98.33</v>
      </c>
      <c r="AQ264">
        <v>29</v>
      </c>
      <c r="AR264">
        <v>4</v>
      </c>
      <c r="AS264">
        <f t="shared" si="129"/>
        <v>1</v>
      </c>
      <c r="AT264">
        <f t="shared" si="130"/>
        <v>0</v>
      </c>
      <c r="AU264">
        <f t="shared" si="131"/>
        <v>47497.784615360993</v>
      </c>
      <c r="AV264">
        <f t="shared" si="132"/>
        <v>1199.9257142857141</v>
      </c>
      <c r="AW264">
        <f t="shared" si="133"/>
        <v>1025.8619065393736</v>
      </c>
      <c r="AX264">
        <f t="shared" si="134"/>
        <v>0.85493784683999685</v>
      </c>
      <c r="AY264">
        <f t="shared" si="135"/>
        <v>0.18843004440119376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1674579336.5</v>
      </c>
      <c r="BF264">
        <v>1625.062857142857</v>
      </c>
      <c r="BG264">
        <v>1648.17</v>
      </c>
      <c r="BH264">
        <v>33.412557142857153</v>
      </c>
      <c r="BI264">
        <v>33.148971428571443</v>
      </c>
      <c r="BJ264">
        <v>1632.8914285714291</v>
      </c>
      <c r="BK264">
        <v>33.199614285714283</v>
      </c>
      <c r="BL264">
        <v>649.96428571428555</v>
      </c>
      <c r="BM264">
        <v>101.3717142857143</v>
      </c>
      <c r="BN264">
        <v>9.9906614285714276E-2</v>
      </c>
      <c r="BO264">
        <v>32.569057142857147</v>
      </c>
      <c r="BP264">
        <v>32.991399999999999</v>
      </c>
      <c r="BQ264">
        <v>999.89999999999986</v>
      </c>
      <c r="BR264">
        <v>0</v>
      </c>
      <c r="BS264">
        <v>0</v>
      </c>
      <c r="BT264">
        <v>8998.9285714285706</v>
      </c>
      <c r="BU264">
        <v>0</v>
      </c>
      <c r="BV264">
        <v>36.260285714285708</v>
      </c>
      <c r="BW264">
        <v>-23.107299999999999</v>
      </c>
      <c r="BX264">
        <v>1681.237142857143</v>
      </c>
      <c r="BY264">
        <v>1704.6785714285711</v>
      </c>
      <c r="BZ264">
        <v>0.26359571428571432</v>
      </c>
      <c r="CA264">
        <v>1648.17</v>
      </c>
      <c r="CB264">
        <v>33.148971428571443</v>
      </c>
      <c r="CC264">
        <v>3.3870828571428571</v>
      </c>
      <c r="CD264">
        <v>3.3603614285714292</v>
      </c>
      <c r="CE264">
        <v>26.064128571428569</v>
      </c>
      <c r="CF264">
        <v>25.93027142857142</v>
      </c>
      <c r="CG264">
        <v>1199.9257142857141</v>
      </c>
      <c r="CH264">
        <v>0.4999871428571428</v>
      </c>
      <c r="CI264">
        <v>0.50001285714285726</v>
      </c>
      <c r="CJ264">
        <v>0</v>
      </c>
      <c r="CK264">
        <v>754.09942857142858</v>
      </c>
      <c r="CL264">
        <v>4.9990899999999998</v>
      </c>
      <c r="CM264">
        <v>7698.0871428571436</v>
      </c>
      <c r="CN264">
        <v>9557.2257142857143</v>
      </c>
      <c r="CO264">
        <v>41.83</v>
      </c>
      <c r="CP264">
        <v>43.625</v>
      </c>
      <c r="CQ264">
        <v>42.625</v>
      </c>
      <c r="CR264">
        <v>42.75</v>
      </c>
      <c r="CS264">
        <v>43.186999999999998</v>
      </c>
      <c r="CT264">
        <v>597.44999999999993</v>
      </c>
      <c r="CU264">
        <v>597.47714285714278</v>
      </c>
      <c r="CV264">
        <v>0</v>
      </c>
      <c r="CW264">
        <v>1674579351.2</v>
      </c>
      <c r="CX264">
        <v>0</v>
      </c>
      <c r="CY264">
        <v>1674577646.0999999</v>
      </c>
      <c r="CZ264" t="s">
        <v>356</v>
      </c>
      <c r="DA264">
        <v>1674577646.0999999</v>
      </c>
      <c r="DB264">
        <v>1674577639.5999999</v>
      </c>
      <c r="DC264">
        <v>30</v>
      </c>
      <c r="DD264">
        <v>-0.48</v>
      </c>
      <c r="DE264">
        <v>-5.1999999999999998E-2</v>
      </c>
      <c r="DF264">
        <v>-5.7220000000000004</v>
      </c>
      <c r="DG264">
        <v>0.21299999999999999</v>
      </c>
      <c r="DH264">
        <v>415</v>
      </c>
      <c r="DI264">
        <v>32</v>
      </c>
      <c r="DJ264">
        <v>0.4</v>
      </c>
      <c r="DK264">
        <v>0.18</v>
      </c>
      <c r="DL264">
        <v>-22.983178048780491</v>
      </c>
      <c r="DM264">
        <v>-0.84774355400697532</v>
      </c>
      <c r="DN264">
        <v>9.0562746102128416E-2</v>
      </c>
      <c r="DO264">
        <v>0</v>
      </c>
      <c r="DP264">
        <v>0.28413726829268288</v>
      </c>
      <c r="DQ264">
        <v>-0.11889666898954721</v>
      </c>
      <c r="DR264">
        <v>1.204452571538236E-2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0</v>
      </c>
      <c r="DY264">
        <v>2</v>
      </c>
      <c r="DZ264" t="s">
        <v>377</v>
      </c>
      <c r="EA264">
        <v>3.2971200000000001</v>
      </c>
      <c r="EB264">
        <v>2.6251099999999998</v>
      </c>
      <c r="EC264">
        <v>0.25315399999999999</v>
      </c>
      <c r="ED264">
        <v>0.25296099999999999</v>
      </c>
      <c r="EE264">
        <v>0.13803000000000001</v>
      </c>
      <c r="EF264">
        <v>0.13600599999999999</v>
      </c>
      <c r="EG264">
        <v>22543.9</v>
      </c>
      <c r="EH264">
        <v>22924.6</v>
      </c>
      <c r="EI264">
        <v>28092.7</v>
      </c>
      <c r="EJ264">
        <v>29544.9</v>
      </c>
      <c r="EK264">
        <v>33337</v>
      </c>
      <c r="EL264">
        <v>35454.6</v>
      </c>
      <c r="EM264">
        <v>39659.1</v>
      </c>
      <c r="EN264">
        <v>42235.8</v>
      </c>
      <c r="EO264">
        <v>2.1825299999999999</v>
      </c>
      <c r="EP264">
        <v>2.2224200000000001</v>
      </c>
      <c r="EQ264">
        <v>0.16093299999999999</v>
      </c>
      <c r="ER264">
        <v>0</v>
      </c>
      <c r="ES264">
        <v>30.367699999999999</v>
      </c>
      <c r="ET264">
        <v>999.9</v>
      </c>
      <c r="EU264">
        <v>74.5</v>
      </c>
      <c r="EV264">
        <v>32.1</v>
      </c>
      <c r="EW264">
        <v>35.2911</v>
      </c>
      <c r="EX264">
        <v>57.066400000000002</v>
      </c>
      <c r="EY264">
        <v>-7.1394200000000003</v>
      </c>
      <c r="EZ264">
        <v>2</v>
      </c>
      <c r="FA264">
        <v>0.40260699999999999</v>
      </c>
      <c r="FB264">
        <v>-8.9588799999999996E-2</v>
      </c>
      <c r="FC264">
        <v>20.2746</v>
      </c>
      <c r="FD264">
        <v>5.2198399999999996</v>
      </c>
      <c r="FE264">
        <v>12.0091</v>
      </c>
      <c r="FF264">
        <v>4.9868499999999996</v>
      </c>
      <c r="FG264">
        <v>3.2845800000000001</v>
      </c>
      <c r="FH264">
        <v>9999</v>
      </c>
      <c r="FI264">
        <v>9999</v>
      </c>
      <c r="FJ264">
        <v>9999</v>
      </c>
      <c r="FK264">
        <v>999.9</v>
      </c>
      <c r="FL264">
        <v>1.86571</v>
      </c>
      <c r="FM264">
        <v>1.8621700000000001</v>
      </c>
      <c r="FN264">
        <v>1.8641700000000001</v>
      </c>
      <c r="FO264">
        <v>1.8602000000000001</v>
      </c>
      <c r="FP264">
        <v>1.8609599999999999</v>
      </c>
      <c r="FQ264">
        <v>1.86006</v>
      </c>
      <c r="FR264">
        <v>1.8617900000000001</v>
      </c>
      <c r="FS264">
        <v>1.8583700000000001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-7.83</v>
      </c>
      <c r="GH264">
        <v>0.21290000000000001</v>
      </c>
      <c r="GI264">
        <v>-4.3160023200825837</v>
      </c>
      <c r="GJ264">
        <v>-4.0448538125570227E-3</v>
      </c>
      <c r="GK264">
        <v>1.839783264315481E-6</v>
      </c>
      <c r="GL264">
        <v>-4.1587272622942942E-10</v>
      </c>
      <c r="GM264">
        <v>0.21294000000000321</v>
      </c>
      <c r="GN264">
        <v>0</v>
      </c>
      <c r="GO264">
        <v>0</v>
      </c>
      <c r="GP264">
        <v>0</v>
      </c>
      <c r="GQ264">
        <v>5</v>
      </c>
      <c r="GR264">
        <v>2081</v>
      </c>
      <c r="GS264">
        <v>3</v>
      </c>
      <c r="GT264">
        <v>31</v>
      </c>
      <c r="GU264">
        <v>28.2</v>
      </c>
      <c r="GV264">
        <v>28.3</v>
      </c>
      <c r="GW264">
        <v>4.1357400000000002</v>
      </c>
      <c r="GX264">
        <v>2.47803</v>
      </c>
      <c r="GY264">
        <v>2.04834</v>
      </c>
      <c r="GZ264">
        <v>2.6245099999999999</v>
      </c>
      <c r="HA264">
        <v>2.1972700000000001</v>
      </c>
      <c r="HB264">
        <v>2.33887</v>
      </c>
      <c r="HC264">
        <v>36.836599999999997</v>
      </c>
      <c r="HD264">
        <v>14.622400000000001</v>
      </c>
      <c r="HE264">
        <v>18</v>
      </c>
      <c r="HF264">
        <v>664.23900000000003</v>
      </c>
      <c r="HG264">
        <v>777.41099999999994</v>
      </c>
      <c r="HH264">
        <v>30.999700000000001</v>
      </c>
      <c r="HI264">
        <v>32.5578</v>
      </c>
      <c r="HJ264">
        <v>30</v>
      </c>
      <c r="HK264">
        <v>32.498100000000001</v>
      </c>
      <c r="HL264">
        <v>32.504399999999997</v>
      </c>
      <c r="HM264">
        <v>82.707499999999996</v>
      </c>
      <c r="HN264">
        <v>0</v>
      </c>
      <c r="HO264">
        <v>100</v>
      </c>
      <c r="HP264">
        <v>31</v>
      </c>
      <c r="HQ264">
        <v>1662.15</v>
      </c>
      <c r="HR264">
        <v>33.932099999999998</v>
      </c>
      <c r="HS264">
        <v>98.998199999999997</v>
      </c>
      <c r="HT264">
        <v>97.935599999999994</v>
      </c>
    </row>
    <row r="265" spans="1:228" x14ac:dyDescent="0.2">
      <c r="A265">
        <v>250</v>
      </c>
      <c r="B265">
        <v>1674579342.5</v>
      </c>
      <c r="C265">
        <v>994.5</v>
      </c>
      <c r="D265" t="s">
        <v>859</v>
      </c>
      <c r="E265" t="s">
        <v>860</v>
      </c>
      <c r="F265">
        <v>4</v>
      </c>
      <c r="G265">
        <v>1674579340.1875</v>
      </c>
      <c r="H265">
        <f t="shared" si="102"/>
        <v>2.8612380133945638E-4</v>
      </c>
      <c r="I265">
        <f t="shared" si="103"/>
        <v>0.28612380133945636</v>
      </c>
      <c r="J265">
        <f t="shared" si="104"/>
        <v>13.806901536560735</v>
      </c>
      <c r="K265">
        <f t="shared" si="105"/>
        <v>1631.32125</v>
      </c>
      <c r="L265">
        <f t="shared" si="106"/>
        <v>291.65500466040368</v>
      </c>
      <c r="M265">
        <f t="shared" si="107"/>
        <v>29.594464940713106</v>
      </c>
      <c r="N265">
        <f t="shared" si="108"/>
        <v>165.53146275127068</v>
      </c>
      <c r="O265">
        <f t="shared" si="109"/>
        <v>1.6867138156792891E-2</v>
      </c>
      <c r="P265">
        <f t="shared" si="110"/>
        <v>2.7752424454926174</v>
      </c>
      <c r="Q265">
        <f t="shared" si="111"/>
        <v>1.6810392997057517E-2</v>
      </c>
      <c r="R265">
        <f t="shared" si="112"/>
        <v>1.0511577957184041E-2</v>
      </c>
      <c r="S265">
        <f t="shared" si="113"/>
        <v>226.11373637537005</v>
      </c>
      <c r="T265">
        <f t="shared" si="114"/>
        <v>33.876862049984233</v>
      </c>
      <c r="U265">
        <f t="shared" si="115"/>
        <v>32.9758</v>
      </c>
      <c r="V265">
        <f t="shared" si="116"/>
        <v>5.0452414317150946</v>
      </c>
      <c r="W265">
        <f t="shared" si="117"/>
        <v>68.788286389509608</v>
      </c>
      <c r="X265">
        <f t="shared" si="118"/>
        <v>3.3899286806536382</v>
      </c>
      <c r="Y265">
        <f t="shared" si="119"/>
        <v>4.9280609513346025</v>
      </c>
      <c r="Z265">
        <f t="shared" si="120"/>
        <v>1.6553127510614565</v>
      </c>
      <c r="AA265">
        <f t="shared" si="121"/>
        <v>-12.618059639070026</v>
      </c>
      <c r="AB265">
        <f t="shared" si="122"/>
        <v>-62.469618997951365</v>
      </c>
      <c r="AC265">
        <f t="shared" si="123"/>
        <v>-5.1434122491896463</v>
      </c>
      <c r="AD265">
        <f t="shared" si="124"/>
        <v>145.88264548915902</v>
      </c>
      <c r="AE265">
        <f t="shared" si="125"/>
        <v>24.547352715254203</v>
      </c>
      <c r="AF265">
        <f t="shared" si="126"/>
        <v>0.28963793893430023</v>
      </c>
      <c r="AG265">
        <f t="shared" si="127"/>
        <v>13.806901536560735</v>
      </c>
      <c r="AH265">
        <v>1710.5699860496859</v>
      </c>
      <c r="AI265">
        <v>1690.819939393939</v>
      </c>
      <c r="AJ265">
        <v>1.7253593801057581</v>
      </c>
      <c r="AK265">
        <v>62.033969261683353</v>
      </c>
      <c r="AL265">
        <f t="shared" si="128"/>
        <v>0.28612380133945636</v>
      </c>
      <c r="AM265">
        <v>33.149675229437243</v>
      </c>
      <c r="AN265">
        <v>33.405000606060597</v>
      </c>
      <c r="AO265">
        <v>-3.760695669724126E-6</v>
      </c>
      <c r="AP265">
        <v>98.33</v>
      </c>
      <c r="AQ265">
        <v>29</v>
      </c>
      <c r="AR265">
        <v>4</v>
      </c>
      <c r="AS265">
        <f t="shared" si="129"/>
        <v>1</v>
      </c>
      <c r="AT265">
        <f t="shared" si="130"/>
        <v>0</v>
      </c>
      <c r="AU265">
        <f t="shared" si="131"/>
        <v>47616.746881424697</v>
      </c>
      <c r="AV265">
        <f t="shared" si="132"/>
        <v>1199.9937500000001</v>
      </c>
      <c r="AW265">
        <f t="shared" si="133"/>
        <v>1025.9194825779118</v>
      </c>
      <c r="AX265">
        <f t="shared" si="134"/>
        <v>0.85493735494698353</v>
      </c>
      <c r="AY265">
        <f t="shared" si="135"/>
        <v>0.18842909504767841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1674579340.1875</v>
      </c>
      <c r="BF265">
        <v>1631.32125</v>
      </c>
      <c r="BG265">
        <v>1654.4175</v>
      </c>
      <c r="BH265">
        <v>33.407924999999999</v>
      </c>
      <c r="BI265">
        <v>33.149487499999999</v>
      </c>
      <c r="BJ265">
        <v>1639.1587500000001</v>
      </c>
      <c r="BK265">
        <v>33.195</v>
      </c>
      <c r="BL265">
        <v>649.97162500000002</v>
      </c>
      <c r="BM265">
        <v>101.371</v>
      </c>
      <c r="BN265">
        <v>9.9794149999999998E-2</v>
      </c>
      <c r="BO265">
        <v>32.558275000000002</v>
      </c>
      <c r="BP265">
        <v>32.9758</v>
      </c>
      <c r="BQ265">
        <v>999.9</v>
      </c>
      <c r="BR265">
        <v>0</v>
      </c>
      <c r="BS265">
        <v>0</v>
      </c>
      <c r="BT265">
        <v>9021.5625</v>
      </c>
      <c r="BU265">
        <v>0</v>
      </c>
      <c r="BV265">
        <v>36.336599999999997</v>
      </c>
      <c r="BW265">
        <v>-23.092725000000002</v>
      </c>
      <c r="BX265">
        <v>1687.7049999999999</v>
      </c>
      <c r="BY265">
        <v>1711.1387500000001</v>
      </c>
      <c r="BZ265">
        <v>0.25845849999999998</v>
      </c>
      <c r="CA265">
        <v>1654.4175</v>
      </c>
      <c r="CB265">
        <v>33.149487499999999</v>
      </c>
      <c r="CC265">
        <v>3.3865987500000001</v>
      </c>
      <c r="CD265">
        <v>3.3603974999999999</v>
      </c>
      <c r="CE265">
        <v>26.061712499999999</v>
      </c>
      <c r="CF265">
        <v>25.93045</v>
      </c>
      <c r="CG265">
        <v>1199.9937500000001</v>
      </c>
      <c r="CH265">
        <v>0.50000487500000002</v>
      </c>
      <c r="CI265">
        <v>0.49999512499999998</v>
      </c>
      <c r="CJ265">
        <v>0</v>
      </c>
      <c r="CK265">
        <v>754.32537500000001</v>
      </c>
      <c r="CL265">
        <v>4.9990899999999998</v>
      </c>
      <c r="CM265">
        <v>7699.2787500000004</v>
      </c>
      <c r="CN265">
        <v>9557.8412499999995</v>
      </c>
      <c r="CO265">
        <v>41.811999999999998</v>
      </c>
      <c r="CP265">
        <v>43.625</v>
      </c>
      <c r="CQ265">
        <v>42.625</v>
      </c>
      <c r="CR265">
        <v>42.75</v>
      </c>
      <c r="CS265">
        <v>43.186999999999998</v>
      </c>
      <c r="CT265">
        <v>597.505</v>
      </c>
      <c r="CU265">
        <v>597.49250000000006</v>
      </c>
      <c r="CV265">
        <v>0</v>
      </c>
      <c r="CW265">
        <v>1674579354.8</v>
      </c>
      <c r="CX265">
        <v>0</v>
      </c>
      <c r="CY265">
        <v>1674577646.0999999</v>
      </c>
      <c r="CZ265" t="s">
        <v>356</v>
      </c>
      <c r="DA265">
        <v>1674577646.0999999</v>
      </c>
      <c r="DB265">
        <v>1674577639.5999999</v>
      </c>
      <c r="DC265">
        <v>30</v>
      </c>
      <c r="DD265">
        <v>-0.48</v>
      </c>
      <c r="DE265">
        <v>-5.1999999999999998E-2</v>
      </c>
      <c r="DF265">
        <v>-5.7220000000000004</v>
      </c>
      <c r="DG265">
        <v>0.21299999999999999</v>
      </c>
      <c r="DH265">
        <v>415</v>
      </c>
      <c r="DI265">
        <v>32</v>
      </c>
      <c r="DJ265">
        <v>0.4</v>
      </c>
      <c r="DK265">
        <v>0.18</v>
      </c>
      <c r="DL265">
        <v>-23.031812195121951</v>
      </c>
      <c r="DM265">
        <v>-0.59273937282227274</v>
      </c>
      <c r="DN265">
        <v>6.825576789751174E-2</v>
      </c>
      <c r="DO265">
        <v>0</v>
      </c>
      <c r="DP265">
        <v>0.27668334146341461</v>
      </c>
      <c r="DQ265">
        <v>-0.13500848780487809</v>
      </c>
      <c r="DR265">
        <v>1.3399401536708251E-2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0</v>
      </c>
      <c r="DY265">
        <v>2</v>
      </c>
      <c r="DZ265" t="s">
        <v>377</v>
      </c>
      <c r="EA265">
        <v>3.2973400000000002</v>
      </c>
      <c r="EB265">
        <v>2.6253799999999998</v>
      </c>
      <c r="EC265">
        <v>0.25377100000000002</v>
      </c>
      <c r="ED265">
        <v>0.25356699999999999</v>
      </c>
      <c r="EE265">
        <v>0.138019</v>
      </c>
      <c r="EF265">
        <v>0.13600799999999999</v>
      </c>
      <c r="EG265">
        <v>22525.7</v>
      </c>
      <c r="EH265">
        <v>22906.2</v>
      </c>
      <c r="EI265">
        <v>28093.200000000001</v>
      </c>
      <c r="EJ265">
        <v>29545.3</v>
      </c>
      <c r="EK265">
        <v>33338.1</v>
      </c>
      <c r="EL265">
        <v>35455.1</v>
      </c>
      <c r="EM265">
        <v>39659.800000000003</v>
      </c>
      <c r="EN265">
        <v>42236.4</v>
      </c>
      <c r="EO265">
        <v>2.18255</v>
      </c>
      <c r="EP265">
        <v>2.22228</v>
      </c>
      <c r="EQ265">
        <v>0.160802</v>
      </c>
      <c r="ER265">
        <v>0</v>
      </c>
      <c r="ES265">
        <v>30.360099999999999</v>
      </c>
      <c r="ET265">
        <v>999.9</v>
      </c>
      <c r="EU265">
        <v>74.5</v>
      </c>
      <c r="EV265">
        <v>32.1</v>
      </c>
      <c r="EW265">
        <v>35.289000000000001</v>
      </c>
      <c r="EX265">
        <v>56.706400000000002</v>
      </c>
      <c r="EY265">
        <v>-7.22356</v>
      </c>
      <c r="EZ265">
        <v>2</v>
      </c>
      <c r="FA265">
        <v>0.40257599999999999</v>
      </c>
      <c r="FB265">
        <v>-9.0923199999999996E-2</v>
      </c>
      <c r="FC265">
        <v>20.2746</v>
      </c>
      <c r="FD265">
        <v>5.2198399999999996</v>
      </c>
      <c r="FE265">
        <v>12.0082</v>
      </c>
      <c r="FF265">
        <v>4.9867999999999997</v>
      </c>
      <c r="FG265">
        <v>3.2846500000000001</v>
      </c>
      <c r="FH265">
        <v>9999</v>
      </c>
      <c r="FI265">
        <v>9999</v>
      </c>
      <c r="FJ265">
        <v>9999</v>
      </c>
      <c r="FK265">
        <v>999.9</v>
      </c>
      <c r="FL265">
        <v>1.8656999999999999</v>
      </c>
      <c r="FM265">
        <v>1.86216</v>
      </c>
      <c r="FN265">
        <v>1.86416</v>
      </c>
      <c r="FO265">
        <v>1.8602000000000001</v>
      </c>
      <c r="FP265">
        <v>1.86094</v>
      </c>
      <c r="FQ265">
        <v>1.86005</v>
      </c>
      <c r="FR265">
        <v>1.8617699999999999</v>
      </c>
      <c r="FS265">
        <v>1.8583700000000001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-7.84</v>
      </c>
      <c r="GH265">
        <v>0.21290000000000001</v>
      </c>
      <c r="GI265">
        <v>-4.3160023200825837</v>
      </c>
      <c r="GJ265">
        <v>-4.0448538125570227E-3</v>
      </c>
      <c r="GK265">
        <v>1.839783264315481E-6</v>
      </c>
      <c r="GL265">
        <v>-4.1587272622942942E-10</v>
      </c>
      <c r="GM265">
        <v>0.21294000000000321</v>
      </c>
      <c r="GN265">
        <v>0</v>
      </c>
      <c r="GO265">
        <v>0</v>
      </c>
      <c r="GP265">
        <v>0</v>
      </c>
      <c r="GQ265">
        <v>5</v>
      </c>
      <c r="GR265">
        <v>2081</v>
      </c>
      <c r="GS265">
        <v>3</v>
      </c>
      <c r="GT265">
        <v>31</v>
      </c>
      <c r="GU265">
        <v>28.3</v>
      </c>
      <c r="GV265">
        <v>28.4</v>
      </c>
      <c r="GW265">
        <v>4.1479499999999998</v>
      </c>
      <c r="GX265">
        <v>2.4731399999999999</v>
      </c>
      <c r="GY265">
        <v>2.04834</v>
      </c>
      <c r="GZ265">
        <v>2.6257299999999999</v>
      </c>
      <c r="HA265">
        <v>2.1972700000000001</v>
      </c>
      <c r="HB265">
        <v>2.34985</v>
      </c>
      <c r="HC265">
        <v>36.836599999999997</v>
      </c>
      <c r="HD265">
        <v>14.639900000000001</v>
      </c>
      <c r="HE265">
        <v>18</v>
      </c>
      <c r="HF265">
        <v>664.23199999999997</v>
      </c>
      <c r="HG265">
        <v>777.22699999999998</v>
      </c>
      <c r="HH265">
        <v>30.999700000000001</v>
      </c>
      <c r="HI265">
        <v>32.556699999999999</v>
      </c>
      <c r="HJ265">
        <v>30</v>
      </c>
      <c r="HK265">
        <v>32.495600000000003</v>
      </c>
      <c r="HL265">
        <v>32.501800000000003</v>
      </c>
      <c r="HM265">
        <v>82.971199999999996</v>
      </c>
      <c r="HN265">
        <v>0</v>
      </c>
      <c r="HO265">
        <v>100</v>
      </c>
      <c r="HP265">
        <v>31</v>
      </c>
      <c r="HQ265">
        <v>1668.85</v>
      </c>
      <c r="HR265">
        <v>33.932099999999998</v>
      </c>
      <c r="HS265">
        <v>99.000100000000003</v>
      </c>
      <c r="HT265">
        <v>97.936999999999998</v>
      </c>
    </row>
    <row r="266" spans="1:228" x14ac:dyDescent="0.2">
      <c r="A266">
        <v>251</v>
      </c>
      <c r="B266">
        <v>1674579346.5</v>
      </c>
      <c r="C266">
        <v>998.5</v>
      </c>
      <c r="D266" t="s">
        <v>861</v>
      </c>
      <c r="E266" t="s">
        <v>862</v>
      </c>
      <c r="F266">
        <v>4</v>
      </c>
      <c r="G266">
        <v>1674579344.5</v>
      </c>
      <c r="H266">
        <f t="shared" si="102"/>
        <v>2.8423146517053167E-4</v>
      </c>
      <c r="I266">
        <f t="shared" si="103"/>
        <v>0.28423146517053166</v>
      </c>
      <c r="J266">
        <f t="shared" si="104"/>
        <v>13.565492484017211</v>
      </c>
      <c r="K266">
        <f t="shared" si="105"/>
        <v>1638.49</v>
      </c>
      <c r="L266">
        <f t="shared" si="106"/>
        <v>315.58403115305464</v>
      </c>
      <c r="M266">
        <f t="shared" si="107"/>
        <v>32.023379221302754</v>
      </c>
      <c r="N266">
        <f t="shared" si="108"/>
        <v>166.26312310100695</v>
      </c>
      <c r="O266">
        <f t="shared" si="109"/>
        <v>1.6791033081915999E-2</v>
      </c>
      <c r="P266">
        <f t="shared" si="110"/>
        <v>2.7704631022860466</v>
      </c>
      <c r="Q266">
        <f t="shared" si="111"/>
        <v>1.6734701257096838E-2</v>
      </c>
      <c r="R266">
        <f t="shared" si="112"/>
        <v>1.0464233643564403E-2</v>
      </c>
      <c r="S266">
        <f t="shared" si="113"/>
        <v>226.12018667925264</v>
      </c>
      <c r="T266">
        <f t="shared" si="114"/>
        <v>33.867399728131083</v>
      </c>
      <c r="U266">
        <f t="shared" si="115"/>
        <v>32.962200000000003</v>
      </c>
      <c r="V266">
        <f t="shared" si="116"/>
        <v>5.0413866674412615</v>
      </c>
      <c r="W266">
        <f t="shared" si="117"/>
        <v>68.826720581042437</v>
      </c>
      <c r="X266">
        <f t="shared" si="118"/>
        <v>3.3895038110962865</v>
      </c>
      <c r="Y266">
        <f t="shared" si="119"/>
        <v>4.9246917221708921</v>
      </c>
      <c r="Z266">
        <f t="shared" si="120"/>
        <v>1.651882856344975</v>
      </c>
      <c r="AA266">
        <f t="shared" si="121"/>
        <v>-12.534607614020446</v>
      </c>
      <c r="AB266">
        <f t="shared" si="122"/>
        <v>-62.142796942606246</v>
      </c>
      <c r="AC266">
        <f t="shared" si="123"/>
        <v>-5.1246830115054003</v>
      </c>
      <c r="AD266">
        <f t="shared" si="124"/>
        <v>146.31809911112055</v>
      </c>
      <c r="AE266">
        <f t="shared" si="125"/>
        <v>24.55121941527684</v>
      </c>
      <c r="AF266">
        <f t="shared" si="126"/>
        <v>0.28329664389548659</v>
      </c>
      <c r="AG266">
        <f t="shared" si="127"/>
        <v>13.565492484017211</v>
      </c>
      <c r="AH266">
        <v>1717.403190837357</v>
      </c>
      <c r="AI266">
        <v>1697.772666666667</v>
      </c>
      <c r="AJ266">
        <v>1.7548785155810041</v>
      </c>
      <c r="AK266">
        <v>62.033969261683353</v>
      </c>
      <c r="AL266">
        <f t="shared" si="128"/>
        <v>0.28423146517053166</v>
      </c>
      <c r="AM266">
        <v>33.149622753246753</v>
      </c>
      <c r="AN266">
        <v>33.403222424242422</v>
      </c>
      <c r="AO266">
        <v>-1.420275217143186E-6</v>
      </c>
      <c r="AP266">
        <v>98.33</v>
      </c>
      <c r="AQ266">
        <v>29</v>
      </c>
      <c r="AR266">
        <v>4</v>
      </c>
      <c r="AS266">
        <f t="shared" si="129"/>
        <v>1</v>
      </c>
      <c r="AT266">
        <f t="shared" si="130"/>
        <v>0</v>
      </c>
      <c r="AU266">
        <f t="shared" si="131"/>
        <v>47486.768397642489</v>
      </c>
      <c r="AV266">
        <f t="shared" si="132"/>
        <v>1200.024285714285</v>
      </c>
      <c r="AW266">
        <f t="shared" si="133"/>
        <v>1025.9459495747419</v>
      </c>
      <c r="AX266">
        <f t="shared" si="134"/>
        <v>0.85493765566925395</v>
      </c>
      <c r="AY266">
        <f t="shared" si="135"/>
        <v>0.18842967544166003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1674579344.5</v>
      </c>
      <c r="BF266">
        <v>1638.49</v>
      </c>
      <c r="BG266">
        <v>1661.58</v>
      </c>
      <c r="BH266">
        <v>33.402885714285723</v>
      </c>
      <c r="BI266">
        <v>33.150128571428567</v>
      </c>
      <c r="BJ266">
        <v>1646.3357142857139</v>
      </c>
      <c r="BK266">
        <v>33.189985714285712</v>
      </c>
      <c r="BL266">
        <v>650.03200000000004</v>
      </c>
      <c r="BM266">
        <v>101.3732857142857</v>
      </c>
      <c r="BN266">
        <v>0.10009715714285709</v>
      </c>
      <c r="BO266">
        <v>32.546142857142861</v>
      </c>
      <c r="BP266">
        <v>32.962200000000003</v>
      </c>
      <c r="BQ266">
        <v>999.89999999999986</v>
      </c>
      <c r="BR266">
        <v>0</v>
      </c>
      <c r="BS266">
        <v>0</v>
      </c>
      <c r="BT266">
        <v>8995.982857142857</v>
      </c>
      <c r="BU266">
        <v>0</v>
      </c>
      <c r="BV266">
        <v>36.78424285714285</v>
      </c>
      <c r="BW266">
        <v>-23.08727142857143</v>
      </c>
      <c r="BX266">
        <v>1695.111428571428</v>
      </c>
      <c r="BY266">
        <v>1718.55</v>
      </c>
      <c r="BZ266">
        <v>0.25278442857142858</v>
      </c>
      <c r="CA266">
        <v>1661.58</v>
      </c>
      <c r="CB266">
        <v>33.150128571428567</v>
      </c>
      <c r="CC266">
        <v>3.386164285714286</v>
      </c>
      <c r="CD266">
        <v>3.3605399999999999</v>
      </c>
      <c r="CE266">
        <v>26.059542857142851</v>
      </c>
      <c r="CF266">
        <v>25.931157142857138</v>
      </c>
      <c r="CG266">
        <v>1200.024285714285</v>
      </c>
      <c r="CH266">
        <v>0.49999500000000008</v>
      </c>
      <c r="CI266">
        <v>0.50000499999999992</v>
      </c>
      <c r="CJ266">
        <v>0</v>
      </c>
      <c r="CK266">
        <v>754.50585714285717</v>
      </c>
      <c r="CL266">
        <v>4.9990899999999998</v>
      </c>
      <c r="CM266">
        <v>7699.5014285714296</v>
      </c>
      <c r="CN266">
        <v>9558.045714285714</v>
      </c>
      <c r="CO266">
        <v>41.821000000000012</v>
      </c>
      <c r="CP266">
        <v>43.625</v>
      </c>
      <c r="CQ266">
        <v>42.625</v>
      </c>
      <c r="CR266">
        <v>42.75</v>
      </c>
      <c r="CS266">
        <v>43.204999999999998</v>
      </c>
      <c r="CT266">
        <v>597.50857142857137</v>
      </c>
      <c r="CU266">
        <v>597.51999999999987</v>
      </c>
      <c r="CV266">
        <v>0</v>
      </c>
      <c r="CW266">
        <v>1674579359</v>
      </c>
      <c r="CX266">
        <v>0</v>
      </c>
      <c r="CY266">
        <v>1674577646.0999999</v>
      </c>
      <c r="CZ266" t="s">
        <v>356</v>
      </c>
      <c r="DA266">
        <v>1674577646.0999999</v>
      </c>
      <c r="DB266">
        <v>1674577639.5999999</v>
      </c>
      <c r="DC266">
        <v>30</v>
      </c>
      <c r="DD266">
        <v>-0.48</v>
      </c>
      <c r="DE266">
        <v>-5.1999999999999998E-2</v>
      </c>
      <c r="DF266">
        <v>-5.7220000000000004</v>
      </c>
      <c r="DG266">
        <v>0.21299999999999999</v>
      </c>
      <c r="DH266">
        <v>415</v>
      </c>
      <c r="DI266">
        <v>32</v>
      </c>
      <c r="DJ266">
        <v>0.4</v>
      </c>
      <c r="DK266">
        <v>0.18</v>
      </c>
      <c r="DL266">
        <v>-23.057656097560979</v>
      </c>
      <c r="DM266">
        <v>-0.39269059233450249</v>
      </c>
      <c r="DN266">
        <v>5.6181179249319327E-2</v>
      </c>
      <c r="DO266">
        <v>0</v>
      </c>
      <c r="DP266">
        <v>0.26873185365853658</v>
      </c>
      <c r="DQ266">
        <v>-0.1245505923344951</v>
      </c>
      <c r="DR266">
        <v>1.2459779386844221E-2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377</v>
      </c>
      <c r="EA266">
        <v>3.2973400000000002</v>
      </c>
      <c r="EB266">
        <v>2.6252800000000001</v>
      </c>
      <c r="EC266">
        <v>0.25437799999999999</v>
      </c>
      <c r="ED266">
        <v>0.25417400000000001</v>
      </c>
      <c r="EE266">
        <v>0.13800999999999999</v>
      </c>
      <c r="EF266">
        <v>0.136015</v>
      </c>
      <c r="EG266">
        <v>22507.5</v>
      </c>
      <c r="EH266">
        <v>22887.4</v>
      </c>
      <c r="EI266">
        <v>28093.5</v>
      </c>
      <c r="EJ266">
        <v>29545.200000000001</v>
      </c>
      <c r="EK266">
        <v>33338.400000000001</v>
      </c>
      <c r="EL266">
        <v>35454.6</v>
      </c>
      <c r="EM266">
        <v>39659.699999999997</v>
      </c>
      <c r="EN266">
        <v>42236.1</v>
      </c>
      <c r="EO266">
        <v>2.1824499999999998</v>
      </c>
      <c r="EP266">
        <v>2.2222499999999998</v>
      </c>
      <c r="EQ266">
        <v>0.16031799999999999</v>
      </c>
      <c r="ER266">
        <v>0</v>
      </c>
      <c r="ES266">
        <v>30.349599999999999</v>
      </c>
      <c r="ET266">
        <v>999.9</v>
      </c>
      <c r="EU266">
        <v>74.5</v>
      </c>
      <c r="EV266">
        <v>32.1</v>
      </c>
      <c r="EW266">
        <v>35.290100000000002</v>
      </c>
      <c r="EX266">
        <v>57.306399999999996</v>
      </c>
      <c r="EY266">
        <v>-7.2756400000000001</v>
      </c>
      <c r="EZ266">
        <v>2</v>
      </c>
      <c r="FA266">
        <v>0.402584</v>
      </c>
      <c r="FB266">
        <v>-9.2380199999999996E-2</v>
      </c>
      <c r="FC266">
        <v>20.2745</v>
      </c>
      <c r="FD266">
        <v>5.2201399999999998</v>
      </c>
      <c r="FE266">
        <v>12.007999999999999</v>
      </c>
      <c r="FF266">
        <v>4.9871999999999996</v>
      </c>
      <c r="FG266">
        <v>3.2846500000000001</v>
      </c>
      <c r="FH266">
        <v>9999</v>
      </c>
      <c r="FI266">
        <v>9999</v>
      </c>
      <c r="FJ266">
        <v>9999</v>
      </c>
      <c r="FK266">
        <v>999.9</v>
      </c>
      <c r="FL266">
        <v>1.8656999999999999</v>
      </c>
      <c r="FM266">
        <v>1.86216</v>
      </c>
      <c r="FN266">
        <v>1.8641700000000001</v>
      </c>
      <c r="FO266">
        <v>1.8602000000000001</v>
      </c>
      <c r="FP266">
        <v>1.86094</v>
      </c>
      <c r="FQ266">
        <v>1.86005</v>
      </c>
      <c r="FR266">
        <v>1.86178</v>
      </c>
      <c r="FS266">
        <v>1.8583700000000001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-7.85</v>
      </c>
      <c r="GH266">
        <v>0.21290000000000001</v>
      </c>
      <c r="GI266">
        <v>-4.3160023200825837</v>
      </c>
      <c r="GJ266">
        <v>-4.0448538125570227E-3</v>
      </c>
      <c r="GK266">
        <v>1.839783264315481E-6</v>
      </c>
      <c r="GL266">
        <v>-4.1587272622942942E-10</v>
      </c>
      <c r="GM266">
        <v>0.21294000000000321</v>
      </c>
      <c r="GN266">
        <v>0</v>
      </c>
      <c r="GO266">
        <v>0</v>
      </c>
      <c r="GP266">
        <v>0</v>
      </c>
      <c r="GQ266">
        <v>5</v>
      </c>
      <c r="GR266">
        <v>2081</v>
      </c>
      <c r="GS266">
        <v>3</v>
      </c>
      <c r="GT266">
        <v>31</v>
      </c>
      <c r="GU266">
        <v>28.3</v>
      </c>
      <c r="GV266">
        <v>28.4</v>
      </c>
      <c r="GW266">
        <v>4.1613800000000003</v>
      </c>
      <c r="GX266">
        <v>2.48047</v>
      </c>
      <c r="GY266">
        <v>2.04834</v>
      </c>
      <c r="GZ266">
        <v>2.6257299999999999</v>
      </c>
      <c r="HA266">
        <v>2.1972700000000001</v>
      </c>
      <c r="HB266">
        <v>2.3059099999999999</v>
      </c>
      <c r="HC266">
        <v>36.860399999999998</v>
      </c>
      <c r="HD266">
        <v>14.6136</v>
      </c>
      <c r="HE266">
        <v>18</v>
      </c>
      <c r="HF266">
        <v>664.15300000000002</v>
      </c>
      <c r="HG266">
        <v>777.20299999999997</v>
      </c>
      <c r="HH266">
        <v>30.999600000000001</v>
      </c>
      <c r="HI266">
        <v>32.554900000000004</v>
      </c>
      <c r="HJ266">
        <v>30</v>
      </c>
      <c r="HK266">
        <v>32.495600000000003</v>
      </c>
      <c r="HL266">
        <v>32.501800000000003</v>
      </c>
      <c r="HM266">
        <v>83.224100000000007</v>
      </c>
      <c r="HN266">
        <v>0</v>
      </c>
      <c r="HO266">
        <v>100</v>
      </c>
      <c r="HP266">
        <v>31</v>
      </c>
      <c r="HQ266">
        <v>1675.53</v>
      </c>
      <c r="HR266">
        <v>33.932099999999998</v>
      </c>
      <c r="HS266">
        <v>99.000399999999999</v>
      </c>
      <c r="HT266">
        <v>97.936400000000006</v>
      </c>
    </row>
    <row r="267" spans="1:228" x14ac:dyDescent="0.2">
      <c r="A267">
        <v>252</v>
      </c>
      <c r="B267">
        <v>1674579350.5</v>
      </c>
      <c r="C267">
        <v>1002.5</v>
      </c>
      <c r="D267" t="s">
        <v>863</v>
      </c>
      <c r="E267" t="s">
        <v>864</v>
      </c>
      <c r="F267">
        <v>4</v>
      </c>
      <c r="G267">
        <v>1674579348.1875</v>
      </c>
      <c r="H267">
        <f t="shared" si="102"/>
        <v>2.836646282716555E-4</v>
      </c>
      <c r="I267">
        <f t="shared" si="103"/>
        <v>0.28366462827165551</v>
      </c>
      <c r="J267">
        <f t="shared" si="104"/>
        <v>13.850625993941666</v>
      </c>
      <c r="K267">
        <f t="shared" si="105"/>
        <v>1644.7275</v>
      </c>
      <c r="L267">
        <f t="shared" si="106"/>
        <v>295.91959457777284</v>
      </c>
      <c r="M267">
        <f t="shared" si="107"/>
        <v>30.027664836535685</v>
      </c>
      <c r="N267">
        <f t="shared" si="108"/>
        <v>166.8944099085449</v>
      </c>
      <c r="O267">
        <f t="shared" si="109"/>
        <v>1.6804919999772072E-2</v>
      </c>
      <c r="P267">
        <f t="shared" si="110"/>
        <v>2.7699091281459207</v>
      </c>
      <c r="Q267">
        <f t="shared" si="111"/>
        <v>1.6748483883781428E-2</v>
      </c>
      <c r="R267">
        <f t="shared" si="112"/>
        <v>1.0472857109971251E-2</v>
      </c>
      <c r="S267">
        <f t="shared" si="113"/>
        <v>226.12455741019659</v>
      </c>
      <c r="T267">
        <f t="shared" si="114"/>
        <v>33.860527439207587</v>
      </c>
      <c r="U267">
        <f t="shared" si="115"/>
        <v>32.945749999999997</v>
      </c>
      <c r="V267">
        <f t="shared" si="116"/>
        <v>5.0367275278994095</v>
      </c>
      <c r="W267">
        <f t="shared" si="117"/>
        <v>68.854445695587614</v>
      </c>
      <c r="X267">
        <f t="shared" si="118"/>
        <v>3.389472949722224</v>
      </c>
      <c r="Y267">
        <f t="shared" si="119"/>
        <v>4.9226639115031476</v>
      </c>
      <c r="Z267">
        <f t="shared" si="120"/>
        <v>1.6472545781771855</v>
      </c>
      <c r="AA267">
        <f t="shared" si="121"/>
        <v>-12.509610106780007</v>
      </c>
      <c r="AB267">
        <f t="shared" si="122"/>
        <v>-60.764789260726737</v>
      </c>
      <c r="AC267">
        <f t="shared" si="123"/>
        <v>-5.0114619004948722</v>
      </c>
      <c r="AD267">
        <f t="shared" si="124"/>
        <v>147.83869614219498</v>
      </c>
      <c r="AE267">
        <f t="shared" si="125"/>
        <v>24.565312693903135</v>
      </c>
      <c r="AF267">
        <f t="shared" si="126"/>
        <v>0.28131665196883887</v>
      </c>
      <c r="AG267">
        <f t="shared" si="127"/>
        <v>13.850625993941666</v>
      </c>
      <c r="AH267">
        <v>1724.4524962329201</v>
      </c>
      <c r="AI267">
        <v>1704.6744848484841</v>
      </c>
      <c r="AJ267">
        <v>1.721885013379127</v>
      </c>
      <c r="AK267">
        <v>62.033969261683353</v>
      </c>
      <c r="AL267">
        <f t="shared" si="128"/>
        <v>0.28366462827165551</v>
      </c>
      <c r="AM267">
        <v>33.151429307359322</v>
      </c>
      <c r="AN267">
        <v>33.404519999999998</v>
      </c>
      <c r="AO267">
        <v>6.3448048198155327E-7</v>
      </c>
      <c r="AP267">
        <v>98.33</v>
      </c>
      <c r="AQ267">
        <v>29</v>
      </c>
      <c r="AR267">
        <v>4</v>
      </c>
      <c r="AS267">
        <f t="shared" si="129"/>
        <v>1</v>
      </c>
      <c r="AT267">
        <f t="shared" si="130"/>
        <v>0</v>
      </c>
      <c r="AU267">
        <f t="shared" si="131"/>
        <v>47472.617800017942</v>
      </c>
      <c r="AV267">
        <f t="shared" si="132"/>
        <v>1200.0450000000001</v>
      </c>
      <c r="AW267">
        <f t="shared" si="133"/>
        <v>1025.9639012488065</v>
      </c>
      <c r="AX267">
        <f t="shared" si="134"/>
        <v>0.85493785753768103</v>
      </c>
      <c r="AY267">
        <f t="shared" si="135"/>
        <v>0.18843006504772453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1674579348.1875</v>
      </c>
      <c r="BF267">
        <v>1644.7275</v>
      </c>
      <c r="BG267">
        <v>1667.83</v>
      </c>
      <c r="BH267">
        <v>33.402912499999999</v>
      </c>
      <c r="BI267">
        <v>33.151912500000002</v>
      </c>
      <c r="BJ267">
        <v>1652.58</v>
      </c>
      <c r="BK267">
        <v>33.1899625</v>
      </c>
      <c r="BL267">
        <v>650.00762499999996</v>
      </c>
      <c r="BM267">
        <v>101.37237500000001</v>
      </c>
      <c r="BN267">
        <v>0.1000025875</v>
      </c>
      <c r="BO267">
        <v>32.5388375</v>
      </c>
      <c r="BP267">
        <v>32.945749999999997</v>
      </c>
      <c r="BQ267">
        <v>999.9</v>
      </c>
      <c r="BR267">
        <v>0</v>
      </c>
      <c r="BS267">
        <v>0</v>
      </c>
      <c r="BT267">
        <v>8993.125</v>
      </c>
      <c r="BU267">
        <v>0</v>
      </c>
      <c r="BV267">
        <v>37.446537500000012</v>
      </c>
      <c r="BW267">
        <v>-23.10155</v>
      </c>
      <c r="BX267">
        <v>1701.5625</v>
      </c>
      <c r="BY267">
        <v>1725.0162499999999</v>
      </c>
      <c r="BZ267">
        <v>0.25101037500000001</v>
      </c>
      <c r="CA267">
        <v>1667.83</v>
      </c>
      <c r="CB267">
        <v>33.151912500000002</v>
      </c>
      <c r="CC267">
        <v>3.38613125</v>
      </c>
      <c r="CD267">
        <v>3.3606862500000001</v>
      </c>
      <c r="CE267">
        <v>26.0593875</v>
      </c>
      <c r="CF267">
        <v>25.931887499999998</v>
      </c>
      <c r="CG267">
        <v>1200.0450000000001</v>
      </c>
      <c r="CH267">
        <v>0.49998762499999999</v>
      </c>
      <c r="CI267">
        <v>0.50001237499999995</v>
      </c>
      <c r="CJ267">
        <v>0</v>
      </c>
      <c r="CK267">
        <v>754.452</v>
      </c>
      <c r="CL267">
        <v>4.9990899999999998</v>
      </c>
      <c r="CM267">
        <v>7700.1</v>
      </c>
      <c r="CN267">
        <v>9558.1749999999993</v>
      </c>
      <c r="CO267">
        <v>41.819875000000003</v>
      </c>
      <c r="CP267">
        <v>43.625</v>
      </c>
      <c r="CQ267">
        <v>42.625</v>
      </c>
      <c r="CR267">
        <v>42.75</v>
      </c>
      <c r="CS267">
        <v>43.202749999999988</v>
      </c>
      <c r="CT267">
        <v>597.51</v>
      </c>
      <c r="CU267">
        <v>597.53749999999991</v>
      </c>
      <c r="CV267">
        <v>0</v>
      </c>
      <c r="CW267">
        <v>1674579363.2</v>
      </c>
      <c r="CX267">
        <v>0</v>
      </c>
      <c r="CY267">
        <v>1674577646.0999999</v>
      </c>
      <c r="CZ267" t="s">
        <v>356</v>
      </c>
      <c r="DA267">
        <v>1674577646.0999999</v>
      </c>
      <c r="DB267">
        <v>1674577639.5999999</v>
      </c>
      <c r="DC267">
        <v>30</v>
      </c>
      <c r="DD267">
        <v>-0.48</v>
      </c>
      <c r="DE267">
        <v>-5.1999999999999998E-2</v>
      </c>
      <c r="DF267">
        <v>-5.7220000000000004</v>
      </c>
      <c r="DG267">
        <v>0.21299999999999999</v>
      </c>
      <c r="DH267">
        <v>415</v>
      </c>
      <c r="DI267">
        <v>32</v>
      </c>
      <c r="DJ267">
        <v>0.4</v>
      </c>
      <c r="DK267">
        <v>0.18</v>
      </c>
      <c r="DL267">
        <v>-23.08095365853659</v>
      </c>
      <c r="DM267">
        <v>-0.2346041811846456</v>
      </c>
      <c r="DN267">
        <v>4.4832550770242181E-2</v>
      </c>
      <c r="DO267">
        <v>0</v>
      </c>
      <c r="DP267">
        <v>0.26156465853658528</v>
      </c>
      <c r="DQ267">
        <v>-9.5223888501741918E-2</v>
      </c>
      <c r="DR267">
        <v>9.7415898777775192E-3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357</v>
      </c>
      <c r="EA267">
        <v>3.2971699999999999</v>
      </c>
      <c r="EB267">
        <v>2.6252200000000001</v>
      </c>
      <c r="EC267">
        <v>0.25498100000000001</v>
      </c>
      <c r="ED267">
        <v>0.25476599999999999</v>
      </c>
      <c r="EE267">
        <v>0.138019</v>
      </c>
      <c r="EF267">
        <v>0.13602300000000001</v>
      </c>
      <c r="EG267">
        <v>22489.200000000001</v>
      </c>
      <c r="EH267">
        <v>22869.4</v>
      </c>
      <c r="EI267">
        <v>28093.5</v>
      </c>
      <c r="EJ267">
        <v>29545.4</v>
      </c>
      <c r="EK267">
        <v>33338.1</v>
      </c>
      <c r="EL267">
        <v>35454.6</v>
      </c>
      <c r="EM267">
        <v>39659.699999999997</v>
      </c>
      <c r="EN267">
        <v>42236.4</v>
      </c>
      <c r="EO267">
        <v>2.1820499999999998</v>
      </c>
      <c r="EP267">
        <v>2.2225299999999999</v>
      </c>
      <c r="EQ267">
        <v>0.16061600000000001</v>
      </c>
      <c r="ER267">
        <v>0</v>
      </c>
      <c r="ES267">
        <v>30.338999999999999</v>
      </c>
      <c r="ET267">
        <v>999.9</v>
      </c>
      <c r="EU267">
        <v>74.5</v>
      </c>
      <c r="EV267">
        <v>32.1</v>
      </c>
      <c r="EW267">
        <v>35.294600000000003</v>
      </c>
      <c r="EX267">
        <v>57.726399999999998</v>
      </c>
      <c r="EY267">
        <v>-7.1394200000000003</v>
      </c>
      <c r="EZ267">
        <v>2</v>
      </c>
      <c r="FA267">
        <v>0.40249699999999999</v>
      </c>
      <c r="FB267">
        <v>-9.3908000000000005E-2</v>
      </c>
      <c r="FC267">
        <v>20.2744</v>
      </c>
      <c r="FD267">
        <v>5.2202799999999998</v>
      </c>
      <c r="FE267">
        <v>12.0091</v>
      </c>
      <c r="FF267">
        <v>4.9866999999999999</v>
      </c>
      <c r="FG267">
        <v>3.2846500000000001</v>
      </c>
      <c r="FH267">
        <v>9999</v>
      </c>
      <c r="FI267">
        <v>9999</v>
      </c>
      <c r="FJ267">
        <v>9999</v>
      </c>
      <c r="FK267">
        <v>999.9</v>
      </c>
      <c r="FL267">
        <v>1.8656900000000001</v>
      </c>
      <c r="FM267">
        <v>1.8621799999999999</v>
      </c>
      <c r="FN267">
        <v>1.8641700000000001</v>
      </c>
      <c r="FO267">
        <v>1.8602000000000001</v>
      </c>
      <c r="FP267">
        <v>1.86094</v>
      </c>
      <c r="FQ267">
        <v>1.86005</v>
      </c>
      <c r="FR267">
        <v>1.8617900000000001</v>
      </c>
      <c r="FS267">
        <v>1.8583700000000001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-7.86</v>
      </c>
      <c r="GH267">
        <v>0.21290000000000001</v>
      </c>
      <c r="GI267">
        <v>-4.3160023200825837</v>
      </c>
      <c r="GJ267">
        <v>-4.0448538125570227E-3</v>
      </c>
      <c r="GK267">
        <v>1.839783264315481E-6</v>
      </c>
      <c r="GL267">
        <v>-4.1587272622942942E-10</v>
      </c>
      <c r="GM267">
        <v>0.21294000000000321</v>
      </c>
      <c r="GN267">
        <v>0</v>
      </c>
      <c r="GO267">
        <v>0</v>
      </c>
      <c r="GP267">
        <v>0</v>
      </c>
      <c r="GQ267">
        <v>5</v>
      </c>
      <c r="GR267">
        <v>2081</v>
      </c>
      <c r="GS267">
        <v>3</v>
      </c>
      <c r="GT267">
        <v>31</v>
      </c>
      <c r="GU267">
        <v>28.4</v>
      </c>
      <c r="GV267">
        <v>28.5</v>
      </c>
      <c r="GW267">
        <v>4.1735800000000003</v>
      </c>
      <c r="GX267">
        <v>2.48169</v>
      </c>
      <c r="GY267">
        <v>2.04834</v>
      </c>
      <c r="GZ267">
        <v>2.6245099999999999</v>
      </c>
      <c r="HA267">
        <v>2.1972700000000001</v>
      </c>
      <c r="HB267">
        <v>2.32422</v>
      </c>
      <c r="HC267">
        <v>36.860399999999998</v>
      </c>
      <c r="HD267">
        <v>14.5961</v>
      </c>
      <c r="HE267">
        <v>18</v>
      </c>
      <c r="HF267">
        <v>663.83100000000002</v>
      </c>
      <c r="HG267">
        <v>777.45399999999995</v>
      </c>
      <c r="HH267">
        <v>30.999600000000001</v>
      </c>
      <c r="HI267">
        <v>32.554499999999997</v>
      </c>
      <c r="HJ267">
        <v>30</v>
      </c>
      <c r="HK267">
        <v>32.4953</v>
      </c>
      <c r="HL267">
        <v>32.500100000000003</v>
      </c>
      <c r="HM267">
        <v>83.483500000000006</v>
      </c>
      <c r="HN267">
        <v>0</v>
      </c>
      <c r="HO267">
        <v>100</v>
      </c>
      <c r="HP267">
        <v>31</v>
      </c>
      <c r="HQ267">
        <v>1682.21</v>
      </c>
      <c r="HR267">
        <v>33.932099999999998</v>
      </c>
      <c r="HS267">
        <v>99.000299999999996</v>
      </c>
      <c r="HT267">
        <v>97.937100000000001</v>
      </c>
    </row>
    <row r="268" spans="1:228" x14ac:dyDescent="0.2">
      <c r="A268">
        <v>253</v>
      </c>
      <c r="B268">
        <v>1674579354.5</v>
      </c>
      <c r="C268">
        <v>1006.5</v>
      </c>
      <c r="D268" t="s">
        <v>865</v>
      </c>
      <c r="E268" t="s">
        <v>866</v>
      </c>
      <c r="F268">
        <v>4</v>
      </c>
      <c r="G268">
        <v>1674579352.5</v>
      </c>
      <c r="H268">
        <f t="shared" si="102"/>
        <v>2.8310588280824032E-4</v>
      </c>
      <c r="I268">
        <f t="shared" si="103"/>
        <v>0.28310588280824034</v>
      </c>
      <c r="J268">
        <f t="shared" si="104"/>
        <v>14.161287406216424</v>
      </c>
      <c r="K268">
        <f t="shared" si="105"/>
        <v>1651.8485714285709</v>
      </c>
      <c r="L268">
        <f t="shared" si="106"/>
        <v>271.11876127386262</v>
      </c>
      <c r="M268">
        <f t="shared" si="107"/>
        <v>27.510743744462896</v>
      </c>
      <c r="N268">
        <f t="shared" si="108"/>
        <v>167.61504272042993</v>
      </c>
      <c r="O268">
        <f t="shared" si="109"/>
        <v>1.6773752090061593E-2</v>
      </c>
      <c r="P268">
        <f t="shared" si="110"/>
        <v>2.7729360648137957</v>
      </c>
      <c r="Q268">
        <f t="shared" si="111"/>
        <v>1.6717585900667419E-2</v>
      </c>
      <c r="R268">
        <f t="shared" si="112"/>
        <v>1.0453521740627331E-2</v>
      </c>
      <c r="S268">
        <f t="shared" si="113"/>
        <v>226.12076657872174</v>
      </c>
      <c r="T268">
        <f t="shared" si="114"/>
        <v>33.853819663147419</v>
      </c>
      <c r="U268">
        <f t="shared" si="115"/>
        <v>32.946728571428572</v>
      </c>
      <c r="V268">
        <f t="shared" si="116"/>
        <v>5.0370045841991393</v>
      </c>
      <c r="W268">
        <f t="shared" si="117"/>
        <v>68.886196916830272</v>
      </c>
      <c r="X268">
        <f t="shared" si="118"/>
        <v>3.3899829061663493</v>
      </c>
      <c r="Y268">
        <f t="shared" si="119"/>
        <v>4.9211352315751213</v>
      </c>
      <c r="Z268">
        <f t="shared" si="120"/>
        <v>1.64702167803279</v>
      </c>
      <c r="AA268">
        <f t="shared" si="121"/>
        <v>-12.484969431843398</v>
      </c>
      <c r="AB268">
        <f t="shared" si="122"/>
        <v>-61.801038340788608</v>
      </c>
      <c r="AC268">
        <f t="shared" si="123"/>
        <v>-5.0912477063760431</v>
      </c>
      <c r="AD268">
        <f t="shared" si="124"/>
        <v>146.74351109971369</v>
      </c>
      <c r="AE268">
        <f t="shared" si="125"/>
        <v>24.589362652938664</v>
      </c>
      <c r="AF268">
        <f t="shared" si="126"/>
        <v>0.28412894668364724</v>
      </c>
      <c r="AG268">
        <f t="shared" si="127"/>
        <v>14.161287406216424</v>
      </c>
      <c r="AH268">
        <v>1731.2674488241489</v>
      </c>
      <c r="AI268">
        <v>1711.4112121212111</v>
      </c>
      <c r="AJ268">
        <v>1.6643636262580961</v>
      </c>
      <c r="AK268">
        <v>62.033969261683353</v>
      </c>
      <c r="AL268">
        <f t="shared" si="128"/>
        <v>0.28310588280824034</v>
      </c>
      <c r="AM268">
        <v>33.155594406926397</v>
      </c>
      <c r="AN268">
        <v>33.408180000000023</v>
      </c>
      <c r="AO268">
        <v>2.6353405076823359E-6</v>
      </c>
      <c r="AP268">
        <v>98.33</v>
      </c>
      <c r="AQ268">
        <v>29</v>
      </c>
      <c r="AR268">
        <v>4</v>
      </c>
      <c r="AS268">
        <f t="shared" si="129"/>
        <v>1</v>
      </c>
      <c r="AT268">
        <f t="shared" si="130"/>
        <v>0</v>
      </c>
      <c r="AU268">
        <f t="shared" si="131"/>
        <v>47556.975020373233</v>
      </c>
      <c r="AV268">
        <f t="shared" si="132"/>
        <v>1200.027142857143</v>
      </c>
      <c r="AW268">
        <f t="shared" si="133"/>
        <v>1025.9484137713584</v>
      </c>
      <c r="AX268">
        <f t="shared" si="134"/>
        <v>0.85493767360018147</v>
      </c>
      <c r="AY268">
        <f t="shared" si="135"/>
        <v>0.18842971004835035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1674579352.5</v>
      </c>
      <c r="BF268">
        <v>1651.8485714285709</v>
      </c>
      <c r="BG268">
        <v>1674.98</v>
      </c>
      <c r="BH268">
        <v>33.408328571428569</v>
      </c>
      <c r="BI268">
        <v>33.154814285714288</v>
      </c>
      <c r="BJ268">
        <v>1659.712857142857</v>
      </c>
      <c r="BK268">
        <v>33.195399999999999</v>
      </c>
      <c r="BL268">
        <v>649.99099999999999</v>
      </c>
      <c r="BM268">
        <v>101.3712857142857</v>
      </c>
      <c r="BN268">
        <v>9.9905785714285725E-2</v>
      </c>
      <c r="BO268">
        <v>32.533328571428569</v>
      </c>
      <c r="BP268">
        <v>32.946728571428572</v>
      </c>
      <c r="BQ268">
        <v>999.89999999999986</v>
      </c>
      <c r="BR268">
        <v>0</v>
      </c>
      <c r="BS268">
        <v>0</v>
      </c>
      <c r="BT268">
        <v>9009.2857142857138</v>
      </c>
      <c r="BU268">
        <v>0</v>
      </c>
      <c r="BV268">
        <v>38.549671428571422</v>
      </c>
      <c r="BW268">
        <v>-23.132657142857141</v>
      </c>
      <c r="BX268">
        <v>1708.94</v>
      </c>
      <c r="BY268">
        <v>1732.4171428571431</v>
      </c>
      <c r="BZ268">
        <v>0.25351771428571418</v>
      </c>
      <c r="CA268">
        <v>1674.98</v>
      </c>
      <c r="CB268">
        <v>33.154814285714288</v>
      </c>
      <c r="CC268">
        <v>3.3866542857142861</v>
      </c>
      <c r="CD268">
        <v>3.360954285714286</v>
      </c>
      <c r="CE268">
        <v>26.062000000000001</v>
      </c>
      <c r="CF268">
        <v>25.933257142857141</v>
      </c>
      <c r="CG268">
        <v>1200.027142857143</v>
      </c>
      <c r="CH268">
        <v>0.49999528571428581</v>
      </c>
      <c r="CI268">
        <v>0.50000471428571436</v>
      </c>
      <c r="CJ268">
        <v>0</v>
      </c>
      <c r="CK268">
        <v>754.39414285714281</v>
      </c>
      <c r="CL268">
        <v>4.9990899999999998</v>
      </c>
      <c r="CM268">
        <v>7700.8471428571429</v>
      </c>
      <c r="CN268">
        <v>9558.0399999999991</v>
      </c>
      <c r="CO268">
        <v>41.821000000000012</v>
      </c>
      <c r="CP268">
        <v>43.625</v>
      </c>
      <c r="CQ268">
        <v>42.625</v>
      </c>
      <c r="CR268">
        <v>42.696000000000012</v>
      </c>
      <c r="CS268">
        <v>43.186999999999998</v>
      </c>
      <c r="CT268">
        <v>597.50857142857149</v>
      </c>
      <c r="CU268">
        <v>597.52142857142849</v>
      </c>
      <c r="CV268">
        <v>0</v>
      </c>
      <c r="CW268">
        <v>1674579366.8</v>
      </c>
      <c r="CX268">
        <v>0</v>
      </c>
      <c r="CY268">
        <v>1674577646.0999999</v>
      </c>
      <c r="CZ268" t="s">
        <v>356</v>
      </c>
      <c r="DA268">
        <v>1674577646.0999999</v>
      </c>
      <c r="DB268">
        <v>1674577639.5999999</v>
      </c>
      <c r="DC268">
        <v>30</v>
      </c>
      <c r="DD268">
        <v>-0.48</v>
      </c>
      <c r="DE268">
        <v>-5.1999999999999998E-2</v>
      </c>
      <c r="DF268">
        <v>-5.7220000000000004</v>
      </c>
      <c r="DG268">
        <v>0.21299999999999999</v>
      </c>
      <c r="DH268">
        <v>415</v>
      </c>
      <c r="DI268">
        <v>32</v>
      </c>
      <c r="DJ268">
        <v>0.4</v>
      </c>
      <c r="DK268">
        <v>0.18</v>
      </c>
      <c r="DL268">
        <v>-23.097551219512191</v>
      </c>
      <c r="DM268">
        <v>-1.368919860630809E-2</v>
      </c>
      <c r="DN268">
        <v>4.0250018160585023E-2</v>
      </c>
      <c r="DO268">
        <v>1</v>
      </c>
      <c r="DP268">
        <v>0.25666478048780489</v>
      </c>
      <c r="DQ268">
        <v>-5.2050731707316757E-2</v>
      </c>
      <c r="DR268">
        <v>5.8086684403032829E-3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2</v>
      </c>
      <c r="DY268">
        <v>2</v>
      </c>
      <c r="DZ268" t="s">
        <v>448</v>
      </c>
      <c r="EA268">
        <v>3.2971900000000001</v>
      </c>
      <c r="EB268">
        <v>2.6252599999999999</v>
      </c>
      <c r="EC268">
        <v>0.25556800000000002</v>
      </c>
      <c r="ED268">
        <v>0.25537100000000001</v>
      </c>
      <c r="EE268">
        <v>0.13802900000000001</v>
      </c>
      <c r="EF268">
        <v>0.136018</v>
      </c>
      <c r="EG268">
        <v>22470.9</v>
      </c>
      <c r="EH268">
        <v>22850.7</v>
      </c>
      <c r="EI268">
        <v>28092.9</v>
      </c>
      <c r="EJ268">
        <v>29545.3</v>
      </c>
      <c r="EK268">
        <v>33337.5</v>
      </c>
      <c r="EL268">
        <v>35454.699999999997</v>
      </c>
      <c r="EM268">
        <v>39659.4</v>
      </c>
      <c r="EN268">
        <v>42236.2</v>
      </c>
      <c r="EO268">
        <v>2.1823700000000001</v>
      </c>
      <c r="EP268">
        <v>2.2224200000000001</v>
      </c>
      <c r="EQ268">
        <v>0.16111900000000001</v>
      </c>
      <c r="ER268">
        <v>0</v>
      </c>
      <c r="ES268">
        <v>30.3276</v>
      </c>
      <c r="ET268">
        <v>999.9</v>
      </c>
      <c r="EU268">
        <v>74.5</v>
      </c>
      <c r="EV268">
        <v>32.1</v>
      </c>
      <c r="EW268">
        <v>35.293100000000003</v>
      </c>
      <c r="EX268">
        <v>57.516399999999997</v>
      </c>
      <c r="EY268">
        <v>-7.2716399999999997</v>
      </c>
      <c r="EZ268">
        <v>2</v>
      </c>
      <c r="FA268">
        <v>0.40251999999999999</v>
      </c>
      <c r="FB268">
        <v>-9.5457500000000001E-2</v>
      </c>
      <c r="FC268">
        <v>20.2745</v>
      </c>
      <c r="FD268">
        <v>5.2199900000000001</v>
      </c>
      <c r="FE268">
        <v>12.0085</v>
      </c>
      <c r="FF268">
        <v>4.9869500000000002</v>
      </c>
      <c r="FG268">
        <v>3.2846500000000001</v>
      </c>
      <c r="FH268">
        <v>9999</v>
      </c>
      <c r="FI268">
        <v>9999</v>
      </c>
      <c r="FJ268">
        <v>9999</v>
      </c>
      <c r="FK268">
        <v>999.9</v>
      </c>
      <c r="FL268">
        <v>1.8656999999999999</v>
      </c>
      <c r="FM268">
        <v>1.8621700000000001</v>
      </c>
      <c r="FN268">
        <v>1.8641700000000001</v>
      </c>
      <c r="FO268">
        <v>1.8602000000000001</v>
      </c>
      <c r="FP268">
        <v>1.86093</v>
      </c>
      <c r="FQ268">
        <v>1.86006</v>
      </c>
      <c r="FR268">
        <v>1.8617600000000001</v>
      </c>
      <c r="FS268">
        <v>1.8583700000000001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-7.87</v>
      </c>
      <c r="GH268">
        <v>0.21299999999999999</v>
      </c>
      <c r="GI268">
        <v>-4.3160023200825837</v>
      </c>
      <c r="GJ268">
        <v>-4.0448538125570227E-3</v>
      </c>
      <c r="GK268">
        <v>1.839783264315481E-6</v>
      </c>
      <c r="GL268">
        <v>-4.1587272622942942E-10</v>
      </c>
      <c r="GM268">
        <v>0.21294000000000321</v>
      </c>
      <c r="GN268">
        <v>0</v>
      </c>
      <c r="GO268">
        <v>0</v>
      </c>
      <c r="GP268">
        <v>0</v>
      </c>
      <c r="GQ268">
        <v>5</v>
      </c>
      <c r="GR268">
        <v>2081</v>
      </c>
      <c r="GS268">
        <v>3</v>
      </c>
      <c r="GT268">
        <v>31</v>
      </c>
      <c r="GU268">
        <v>28.5</v>
      </c>
      <c r="GV268">
        <v>28.6</v>
      </c>
      <c r="GW268">
        <v>4.1870099999999999</v>
      </c>
      <c r="GX268">
        <v>2.47803</v>
      </c>
      <c r="GY268">
        <v>2.04834</v>
      </c>
      <c r="GZ268">
        <v>2.6245099999999999</v>
      </c>
      <c r="HA268">
        <v>2.1972700000000001</v>
      </c>
      <c r="HB268">
        <v>2.3315399999999999</v>
      </c>
      <c r="HC268">
        <v>36.860399999999998</v>
      </c>
      <c r="HD268">
        <v>14.622400000000001</v>
      </c>
      <c r="HE268">
        <v>18</v>
      </c>
      <c r="HF268">
        <v>664.06200000000001</v>
      </c>
      <c r="HG268">
        <v>777.33799999999997</v>
      </c>
      <c r="HH268">
        <v>30.999600000000001</v>
      </c>
      <c r="HI268">
        <v>32.552</v>
      </c>
      <c r="HJ268">
        <v>30</v>
      </c>
      <c r="HK268">
        <v>32.492800000000003</v>
      </c>
      <c r="HL268">
        <v>32.498899999999999</v>
      </c>
      <c r="HM268">
        <v>83.738200000000006</v>
      </c>
      <c r="HN268">
        <v>0</v>
      </c>
      <c r="HO268">
        <v>100</v>
      </c>
      <c r="HP268">
        <v>31</v>
      </c>
      <c r="HQ268">
        <v>1688.89</v>
      </c>
      <c r="HR268">
        <v>33.932099999999998</v>
      </c>
      <c r="HS268">
        <v>98.998900000000006</v>
      </c>
      <c r="HT268">
        <v>97.936700000000002</v>
      </c>
    </row>
    <row r="269" spans="1:228" x14ac:dyDescent="0.2">
      <c r="A269">
        <v>254</v>
      </c>
      <c r="B269">
        <v>1674579358.5</v>
      </c>
      <c r="C269">
        <v>1010.5</v>
      </c>
      <c r="D269" t="s">
        <v>867</v>
      </c>
      <c r="E269" t="s">
        <v>868</v>
      </c>
      <c r="F269">
        <v>4</v>
      </c>
      <c r="G269">
        <v>1674579356.1875</v>
      </c>
      <c r="H269">
        <f t="shared" si="102"/>
        <v>2.8078716227960003E-4</v>
      </c>
      <c r="I269">
        <f t="shared" si="103"/>
        <v>0.28078716227960004</v>
      </c>
      <c r="J269">
        <f t="shared" si="104"/>
        <v>13.964263086139276</v>
      </c>
      <c r="K269">
        <f t="shared" si="105"/>
        <v>1657.8824999999999</v>
      </c>
      <c r="L269">
        <f t="shared" si="106"/>
        <v>286.27735196490454</v>
      </c>
      <c r="M269">
        <f t="shared" si="107"/>
        <v>29.049168151456385</v>
      </c>
      <c r="N269">
        <f t="shared" si="108"/>
        <v>168.2288423701815</v>
      </c>
      <c r="O269">
        <f t="shared" si="109"/>
        <v>1.6655389680799292E-2</v>
      </c>
      <c r="P269">
        <f t="shared" si="110"/>
        <v>2.7725106626294163</v>
      </c>
      <c r="Q269">
        <f t="shared" si="111"/>
        <v>1.6600003478568982E-2</v>
      </c>
      <c r="R269">
        <f t="shared" si="112"/>
        <v>1.0379962972915704E-2</v>
      </c>
      <c r="S269">
        <f t="shared" si="113"/>
        <v>226.1191532842428</v>
      </c>
      <c r="T269">
        <f t="shared" si="114"/>
        <v>33.849817717335206</v>
      </c>
      <c r="U269">
        <f t="shared" si="115"/>
        <v>32.9395375</v>
      </c>
      <c r="V269">
        <f t="shared" si="116"/>
        <v>5.0349689341378197</v>
      </c>
      <c r="W269">
        <f t="shared" si="117"/>
        <v>68.901836914591215</v>
      </c>
      <c r="X269">
        <f t="shared" si="118"/>
        <v>3.3898319882265824</v>
      </c>
      <c r="Y269">
        <f t="shared" si="119"/>
        <v>4.9197991519856323</v>
      </c>
      <c r="Z269">
        <f t="shared" si="120"/>
        <v>1.6451369459112373</v>
      </c>
      <c r="AA269">
        <f t="shared" si="121"/>
        <v>-12.382713856530362</v>
      </c>
      <c r="AB269">
        <f t="shared" si="122"/>
        <v>-61.436562270622701</v>
      </c>
      <c r="AC269">
        <f t="shared" si="123"/>
        <v>-5.0617000631918554</v>
      </c>
      <c r="AD269">
        <f t="shared" si="124"/>
        <v>147.23817709389789</v>
      </c>
      <c r="AE269">
        <f t="shared" si="125"/>
        <v>24.839883965523583</v>
      </c>
      <c r="AF269">
        <f t="shared" si="126"/>
        <v>0.28370449742700676</v>
      </c>
      <c r="AG269">
        <f t="shared" si="127"/>
        <v>13.964263086139276</v>
      </c>
      <c r="AH269">
        <v>1738.3129699761889</v>
      </c>
      <c r="AI269">
        <v>1718.34896969697</v>
      </c>
      <c r="AJ269">
        <v>1.7420192640447341</v>
      </c>
      <c r="AK269">
        <v>62.033969261683353</v>
      </c>
      <c r="AL269">
        <f t="shared" si="128"/>
        <v>0.28078716227960004</v>
      </c>
      <c r="AM269">
        <v>33.153169740259742</v>
      </c>
      <c r="AN269">
        <v>33.40372</v>
      </c>
      <c r="AO269">
        <v>-2.4930901954484421E-6</v>
      </c>
      <c r="AP269">
        <v>98.33</v>
      </c>
      <c r="AQ269">
        <v>29</v>
      </c>
      <c r="AR269">
        <v>4</v>
      </c>
      <c r="AS269">
        <f t="shared" si="129"/>
        <v>1</v>
      </c>
      <c r="AT269">
        <f t="shared" si="130"/>
        <v>0</v>
      </c>
      <c r="AU269">
        <f t="shared" si="131"/>
        <v>47545.991401420892</v>
      </c>
      <c r="AV269">
        <f t="shared" si="132"/>
        <v>1200.0125</v>
      </c>
      <c r="AW269">
        <f t="shared" si="133"/>
        <v>1025.9364887483121</v>
      </c>
      <c r="AX269">
        <f t="shared" si="134"/>
        <v>0.85493816835100644</v>
      </c>
      <c r="AY269">
        <f t="shared" si="135"/>
        <v>0.18843066491744276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1674579356.1875</v>
      </c>
      <c r="BF269">
        <v>1657.8824999999999</v>
      </c>
      <c r="BG269">
        <v>1681.2462499999999</v>
      </c>
      <c r="BH269">
        <v>33.406537499999999</v>
      </c>
      <c r="BI269">
        <v>33.153399999999998</v>
      </c>
      <c r="BJ269">
        <v>1665.7537500000001</v>
      </c>
      <c r="BK269">
        <v>33.193587500000007</v>
      </c>
      <c r="BL269">
        <v>649.9872499999999</v>
      </c>
      <c r="BM269">
        <v>101.372125</v>
      </c>
      <c r="BN269">
        <v>9.99892E-2</v>
      </c>
      <c r="BO269">
        <v>32.528512499999998</v>
      </c>
      <c r="BP269">
        <v>32.9395375</v>
      </c>
      <c r="BQ269">
        <v>999.9</v>
      </c>
      <c r="BR269">
        <v>0</v>
      </c>
      <c r="BS269">
        <v>0</v>
      </c>
      <c r="BT269">
        <v>9006.9524999999994</v>
      </c>
      <c r="BU269">
        <v>0</v>
      </c>
      <c r="BV269">
        <v>40.494587499999987</v>
      </c>
      <c r="BW269">
        <v>-23.363325</v>
      </c>
      <c r="BX269">
        <v>1715.1824999999999</v>
      </c>
      <c r="BY269">
        <v>1738.895</v>
      </c>
      <c r="BZ269">
        <v>0.2531465</v>
      </c>
      <c r="CA269">
        <v>1681.2462499999999</v>
      </c>
      <c r="CB269">
        <v>33.153399999999998</v>
      </c>
      <c r="CC269">
        <v>3.3864925000000001</v>
      </c>
      <c r="CD269">
        <v>3.36083</v>
      </c>
      <c r="CE269">
        <v>26.061174999999999</v>
      </c>
      <c r="CF269">
        <v>25.932625000000002</v>
      </c>
      <c r="CG269">
        <v>1200.0125</v>
      </c>
      <c r="CH269">
        <v>0.499977375</v>
      </c>
      <c r="CI269">
        <v>0.50002262499999994</v>
      </c>
      <c r="CJ269">
        <v>0</v>
      </c>
      <c r="CK269">
        <v>754.47474999999997</v>
      </c>
      <c r="CL269">
        <v>4.9990899999999998</v>
      </c>
      <c r="CM269">
        <v>7701.2837500000014</v>
      </c>
      <c r="CN269">
        <v>9557.8712500000001</v>
      </c>
      <c r="CO269">
        <v>41.811999999999998</v>
      </c>
      <c r="CP269">
        <v>43.601374999999997</v>
      </c>
      <c r="CQ269">
        <v>42.609250000000003</v>
      </c>
      <c r="CR269">
        <v>42.734250000000003</v>
      </c>
      <c r="CS269">
        <v>43.186999999999998</v>
      </c>
      <c r="CT269">
        <v>597.48125000000005</v>
      </c>
      <c r="CU269">
        <v>597.53374999999994</v>
      </c>
      <c r="CV269">
        <v>0</v>
      </c>
      <c r="CW269">
        <v>1674579371</v>
      </c>
      <c r="CX269">
        <v>0</v>
      </c>
      <c r="CY269">
        <v>1674577646.0999999</v>
      </c>
      <c r="CZ269" t="s">
        <v>356</v>
      </c>
      <c r="DA269">
        <v>1674577646.0999999</v>
      </c>
      <c r="DB269">
        <v>1674577639.5999999</v>
      </c>
      <c r="DC269">
        <v>30</v>
      </c>
      <c r="DD269">
        <v>-0.48</v>
      </c>
      <c r="DE269">
        <v>-5.1999999999999998E-2</v>
      </c>
      <c r="DF269">
        <v>-5.7220000000000004</v>
      </c>
      <c r="DG269">
        <v>0.21299999999999999</v>
      </c>
      <c r="DH269">
        <v>415</v>
      </c>
      <c r="DI269">
        <v>32</v>
      </c>
      <c r="DJ269">
        <v>0.4</v>
      </c>
      <c r="DK269">
        <v>0.18</v>
      </c>
      <c r="DL269">
        <v>-23.147500000000001</v>
      </c>
      <c r="DM269">
        <v>-0.77213101045294918</v>
      </c>
      <c r="DN269">
        <v>0.11363114911317421</v>
      </c>
      <c r="DO269">
        <v>0</v>
      </c>
      <c r="DP269">
        <v>0.25428156097560972</v>
      </c>
      <c r="DQ269">
        <v>-1.9933275261323439E-2</v>
      </c>
      <c r="DR269">
        <v>3.3006027686660298E-3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357</v>
      </c>
      <c r="EA269">
        <v>3.2972700000000001</v>
      </c>
      <c r="EB269">
        <v>2.6252800000000001</v>
      </c>
      <c r="EC269">
        <v>0.25616899999999998</v>
      </c>
      <c r="ED269">
        <v>0.255969</v>
      </c>
      <c r="EE269">
        <v>0.138014</v>
      </c>
      <c r="EF269">
        <v>0.13602400000000001</v>
      </c>
      <c r="EG269">
        <v>22453.1</v>
      </c>
      <c r="EH269">
        <v>22832.3</v>
      </c>
      <c r="EI269">
        <v>28093.3</v>
      </c>
      <c r="EJ269">
        <v>29545.3</v>
      </c>
      <c r="EK269">
        <v>33338.6</v>
      </c>
      <c r="EL269">
        <v>35454.5</v>
      </c>
      <c r="EM269">
        <v>39659.9</v>
      </c>
      <c r="EN269">
        <v>42236.2</v>
      </c>
      <c r="EO269">
        <v>2.1822499999999998</v>
      </c>
      <c r="EP269">
        <v>2.2223199999999999</v>
      </c>
      <c r="EQ269">
        <v>0.16145399999999999</v>
      </c>
      <c r="ER269">
        <v>0</v>
      </c>
      <c r="ES269">
        <v>30.315100000000001</v>
      </c>
      <c r="ET269">
        <v>999.9</v>
      </c>
      <c r="EU269">
        <v>74.5</v>
      </c>
      <c r="EV269">
        <v>32.1</v>
      </c>
      <c r="EW269">
        <v>35.292700000000004</v>
      </c>
      <c r="EX269">
        <v>57.366399999999999</v>
      </c>
      <c r="EY269">
        <v>-7.15144</v>
      </c>
      <c r="EZ269">
        <v>2</v>
      </c>
      <c r="FA269">
        <v>0.40249000000000001</v>
      </c>
      <c r="FB269">
        <v>-9.7012500000000002E-2</v>
      </c>
      <c r="FC269">
        <v>20.2745</v>
      </c>
      <c r="FD269">
        <v>5.2190899999999996</v>
      </c>
      <c r="FE269">
        <v>12.0092</v>
      </c>
      <c r="FF269">
        <v>4.9866999999999999</v>
      </c>
      <c r="FG269">
        <v>3.2844799999999998</v>
      </c>
      <c r="FH269">
        <v>9999</v>
      </c>
      <c r="FI269">
        <v>9999</v>
      </c>
      <c r="FJ269">
        <v>9999</v>
      </c>
      <c r="FK269">
        <v>999.9</v>
      </c>
      <c r="FL269">
        <v>1.8656999999999999</v>
      </c>
      <c r="FM269">
        <v>1.8621799999999999</v>
      </c>
      <c r="FN269">
        <v>1.8641700000000001</v>
      </c>
      <c r="FO269">
        <v>1.8602000000000001</v>
      </c>
      <c r="FP269">
        <v>1.8609500000000001</v>
      </c>
      <c r="FQ269">
        <v>1.86005</v>
      </c>
      <c r="FR269">
        <v>1.86175</v>
      </c>
      <c r="FS269">
        <v>1.8583799999999999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-7.88</v>
      </c>
      <c r="GH269">
        <v>0.21299999999999999</v>
      </c>
      <c r="GI269">
        <v>-4.3160023200825837</v>
      </c>
      <c r="GJ269">
        <v>-4.0448538125570227E-3</v>
      </c>
      <c r="GK269">
        <v>1.839783264315481E-6</v>
      </c>
      <c r="GL269">
        <v>-4.1587272622942942E-10</v>
      </c>
      <c r="GM269">
        <v>0.21294000000000321</v>
      </c>
      <c r="GN269">
        <v>0</v>
      </c>
      <c r="GO269">
        <v>0</v>
      </c>
      <c r="GP269">
        <v>0</v>
      </c>
      <c r="GQ269">
        <v>5</v>
      </c>
      <c r="GR269">
        <v>2081</v>
      </c>
      <c r="GS269">
        <v>3</v>
      </c>
      <c r="GT269">
        <v>31</v>
      </c>
      <c r="GU269">
        <v>28.5</v>
      </c>
      <c r="GV269">
        <v>28.6</v>
      </c>
      <c r="GW269">
        <v>4.1992200000000004</v>
      </c>
      <c r="GX269">
        <v>2.48047</v>
      </c>
      <c r="GY269">
        <v>2.04834</v>
      </c>
      <c r="GZ269">
        <v>2.6245099999999999</v>
      </c>
      <c r="HA269">
        <v>2.1972700000000001</v>
      </c>
      <c r="HB269">
        <v>2.3278799999999999</v>
      </c>
      <c r="HC269">
        <v>36.836599999999997</v>
      </c>
      <c r="HD269">
        <v>14.5961</v>
      </c>
      <c r="HE269">
        <v>18</v>
      </c>
      <c r="HF269">
        <v>663.96299999999997</v>
      </c>
      <c r="HG269">
        <v>777.21</v>
      </c>
      <c r="HH269">
        <v>30.999600000000001</v>
      </c>
      <c r="HI269">
        <v>32.551699999999997</v>
      </c>
      <c r="HJ269">
        <v>30</v>
      </c>
      <c r="HK269">
        <v>32.492800000000003</v>
      </c>
      <c r="HL269">
        <v>32.496600000000001</v>
      </c>
      <c r="HM269">
        <v>83.994699999999995</v>
      </c>
      <c r="HN269">
        <v>0</v>
      </c>
      <c r="HO269">
        <v>100</v>
      </c>
      <c r="HP269">
        <v>31</v>
      </c>
      <c r="HQ269">
        <v>1695.57</v>
      </c>
      <c r="HR269">
        <v>33.932099999999998</v>
      </c>
      <c r="HS269">
        <v>99.000299999999996</v>
      </c>
      <c r="HT269">
        <v>97.936700000000002</v>
      </c>
    </row>
    <row r="270" spans="1:228" x14ac:dyDescent="0.2">
      <c r="A270">
        <v>255</v>
      </c>
      <c r="B270">
        <v>1674579362.5</v>
      </c>
      <c r="C270">
        <v>1014.5</v>
      </c>
      <c r="D270" t="s">
        <v>869</v>
      </c>
      <c r="E270" t="s">
        <v>870</v>
      </c>
      <c r="F270">
        <v>4</v>
      </c>
      <c r="G270">
        <v>1674579360.5</v>
      </c>
      <c r="H270">
        <f t="shared" si="102"/>
        <v>2.7504397522227022E-4</v>
      </c>
      <c r="I270">
        <f t="shared" si="103"/>
        <v>0.2750439752222702</v>
      </c>
      <c r="J270">
        <f t="shared" si="104"/>
        <v>14.124917332198519</v>
      </c>
      <c r="K270">
        <f t="shared" si="105"/>
        <v>1665.0842857142859</v>
      </c>
      <c r="L270">
        <f t="shared" si="106"/>
        <v>252.16008875519293</v>
      </c>
      <c r="M270">
        <f t="shared" si="107"/>
        <v>25.586921582292405</v>
      </c>
      <c r="N270">
        <f t="shared" si="108"/>
        <v>168.95766993420131</v>
      </c>
      <c r="O270">
        <f t="shared" si="109"/>
        <v>1.6339320798752072E-2</v>
      </c>
      <c r="P270">
        <f t="shared" si="110"/>
        <v>2.7739063987637773</v>
      </c>
      <c r="Q270">
        <f t="shared" si="111"/>
        <v>1.6286039871756839E-2</v>
      </c>
      <c r="R270">
        <f t="shared" si="112"/>
        <v>1.018354744032203E-2</v>
      </c>
      <c r="S270">
        <f t="shared" si="113"/>
        <v>226.10779466397705</v>
      </c>
      <c r="T270">
        <f t="shared" si="114"/>
        <v>33.832203933707561</v>
      </c>
      <c r="U270">
        <f t="shared" si="115"/>
        <v>32.928357142857138</v>
      </c>
      <c r="V270">
        <f t="shared" si="116"/>
        <v>5.0318054178415279</v>
      </c>
      <c r="W270">
        <f t="shared" si="117"/>
        <v>68.96174389740591</v>
      </c>
      <c r="X270">
        <f t="shared" si="118"/>
        <v>3.3892396102563458</v>
      </c>
      <c r="Y270">
        <f t="shared" si="119"/>
        <v>4.9146663334072631</v>
      </c>
      <c r="Z270">
        <f t="shared" si="120"/>
        <v>1.6425658075851821</v>
      </c>
      <c r="AA270">
        <f t="shared" si="121"/>
        <v>-12.129439307302118</v>
      </c>
      <c r="AB270">
        <f t="shared" si="122"/>
        <v>-62.563989446267755</v>
      </c>
      <c r="AC270">
        <f t="shared" si="123"/>
        <v>-5.1512436823640266</v>
      </c>
      <c r="AD270">
        <f t="shared" si="124"/>
        <v>146.26312222804316</v>
      </c>
      <c r="AE270">
        <f t="shared" si="125"/>
        <v>24.750145601944041</v>
      </c>
      <c r="AF270">
        <f t="shared" si="126"/>
        <v>0.27580746975424142</v>
      </c>
      <c r="AG270">
        <f t="shared" si="127"/>
        <v>14.124917332198519</v>
      </c>
      <c r="AH270">
        <v>1745.162621185113</v>
      </c>
      <c r="AI270">
        <v>1725.1772121212121</v>
      </c>
      <c r="AJ270">
        <v>1.7074103617231811</v>
      </c>
      <c r="AK270">
        <v>62.033969261683353</v>
      </c>
      <c r="AL270">
        <f t="shared" si="128"/>
        <v>0.2750439752222702</v>
      </c>
      <c r="AM270">
        <v>33.1550261904762</v>
      </c>
      <c r="AN270">
        <v>33.400446666666653</v>
      </c>
      <c r="AO270">
        <v>-2.6212996879509389E-6</v>
      </c>
      <c r="AP270">
        <v>98.33</v>
      </c>
      <c r="AQ270">
        <v>29</v>
      </c>
      <c r="AR270">
        <v>4</v>
      </c>
      <c r="AS270">
        <f t="shared" si="129"/>
        <v>1</v>
      </c>
      <c r="AT270">
        <f t="shared" si="130"/>
        <v>0</v>
      </c>
      <c r="AU270">
        <f t="shared" si="131"/>
        <v>47587.386642204197</v>
      </c>
      <c r="AV270">
        <f t="shared" si="132"/>
        <v>1199.9557142857141</v>
      </c>
      <c r="AW270">
        <f t="shared" si="133"/>
        <v>1025.88759930776</v>
      </c>
      <c r="AX270">
        <f t="shared" si="134"/>
        <v>0.8549378840355204</v>
      </c>
      <c r="AY270">
        <f t="shared" si="135"/>
        <v>0.18843011618855454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1674579360.5</v>
      </c>
      <c r="BF270">
        <v>1665.0842857142859</v>
      </c>
      <c r="BG270">
        <v>1688.3542857142861</v>
      </c>
      <c r="BH270">
        <v>33.401085714285713</v>
      </c>
      <c r="BI270">
        <v>33.154999999999987</v>
      </c>
      <c r="BJ270">
        <v>1672.9657142857141</v>
      </c>
      <c r="BK270">
        <v>33.188128571428571</v>
      </c>
      <c r="BL270">
        <v>650.00571428571436</v>
      </c>
      <c r="BM270">
        <v>101.371</v>
      </c>
      <c r="BN270">
        <v>9.9941371428571429E-2</v>
      </c>
      <c r="BO270">
        <v>32.510000000000012</v>
      </c>
      <c r="BP270">
        <v>32.928357142857138</v>
      </c>
      <c r="BQ270">
        <v>999.89999999999986</v>
      </c>
      <c r="BR270">
        <v>0</v>
      </c>
      <c r="BS270">
        <v>0</v>
      </c>
      <c r="BT270">
        <v>9014.4642857142862</v>
      </c>
      <c r="BU270">
        <v>0</v>
      </c>
      <c r="BV270">
        <v>46.199257142857142</v>
      </c>
      <c r="BW270">
        <v>-23.26961428571429</v>
      </c>
      <c r="BX270">
        <v>1722.6228571428569</v>
      </c>
      <c r="BY270">
        <v>1746.251428571429</v>
      </c>
      <c r="BZ270">
        <v>0.2460577142857143</v>
      </c>
      <c r="CA270">
        <v>1688.3542857142861</v>
      </c>
      <c r="CB270">
        <v>33.154999999999987</v>
      </c>
      <c r="CC270">
        <v>3.385904285714286</v>
      </c>
      <c r="CD270">
        <v>3.3609614285714282</v>
      </c>
      <c r="CE270">
        <v>26.058242857142851</v>
      </c>
      <c r="CF270">
        <v>25.933314285714289</v>
      </c>
      <c r="CG270">
        <v>1199.9557142857141</v>
      </c>
      <c r="CH270">
        <v>0.49998742857142858</v>
      </c>
      <c r="CI270">
        <v>0.50001257142857136</v>
      </c>
      <c r="CJ270">
        <v>0</v>
      </c>
      <c r="CK270">
        <v>754.55128571428565</v>
      </c>
      <c r="CL270">
        <v>4.9990899999999998</v>
      </c>
      <c r="CM270">
        <v>7701.9285714285716</v>
      </c>
      <c r="CN270">
        <v>9557.4557142857138</v>
      </c>
      <c r="CO270">
        <v>41.811999999999998</v>
      </c>
      <c r="CP270">
        <v>43.561999999999998</v>
      </c>
      <c r="CQ270">
        <v>42.561999999999998</v>
      </c>
      <c r="CR270">
        <v>42.686999999999998</v>
      </c>
      <c r="CS270">
        <v>43.186999999999998</v>
      </c>
      <c r="CT270">
        <v>597.46285714285716</v>
      </c>
      <c r="CU270">
        <v>597.49285714285725</v>
      </c>
      <c r="CV270">
        <v>0</v>
      </c>
      <c r="CW270">
        <v>1674579375.2</v>
      </c>
      <c r="CX270">
        <v>0</v>
      </c>
      <c r="CY270">
        <v>1674577646.0999999</v>
      </c>
      <c r="CZ270" t="s">
        <v>356</v>
      </c>
      <c r="DA270">
        <v>1674577646.0999999</v>
      </c>
      <c r="DB270">
        <v>1674577639.5999999</v>
      </c>
      <c r="DC270">
        <v>30</v>
      </c>
      <c r="DD270">
        <v>-0.48</v>
      </c>
      <c r="DE270">
        <v>-5.1999999999999998E-2</v>
      </c>
      <c r="DF270">
        <v>-5.7220000000000004</v>
      </c>
      <c r="DG270">
        <v>0.21299999999999999</v>
      </c>
      <c r="DH270">
        <v>415</v>
      </c>
      <c r="DI270">
        <v>32</v>
      </c>
      <c r="DJ270">
        <v>0.4</v>
      </c>
      <c r="DK270">
        <v>0.18</v>
      </c>
      <c r="DL270">
        <v>-23.186380487804879</v>
      </c>
      <c r="DM270">
        <v>-0.96403693379789834</v>
      </c>
      <c r="DN270">
        <v>0.12517049488599891</v>
      </c>
      <c r="DO270">
        <v>0</v>
      </c>
      <c r="DP270">
        <v>0.25179370731707318</v>
      </c>
      <c r="DQ270">
        <v>-1.7953777003483488E-2</v>
      </c>
      <c r="DR270">
        <v>3.0836578077523941E-3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357</v>
      </c>
      <c r="EA270">
        <v>3.2972299999999999</v>
      </c>
      <c r="EB270">
        <v>2.6253500000000001</v>
      </c>
      <c r="EC270">
        <v>0.25676500000000002</v>
      </c>
      <c r="ED270">
        <v>0.25654700000000003</v>
      </c>
      <c r="EE270">
        <v>0.13800100000000001</v>
      </c>
      <c r="EF270">
        <v>0.13602700000000001</v>
      </c>
      <c r="EG270">
        <v>22435.200000000001</v>
      </c>
      <c r="EH270">
        <v>22814.5</v>
      </c>
      <c r="EI270">
        <v>28093.5</v>
      </c>
      <c r="EJ270">
        <v>29545.3</v>
      </c>
      <c r="EK270">
        <v>33339.300000000003</v>
      </c>
      <c r="EL270">
        <v>35454.5</v>
      </c>
      <c r="EM270">
        <v>39660.1</v>
      </c>
      <c r="EN270">
        <v>42236.4</v>
      </c>
      <c r="EO270">
        <v>2.1821000000000002</v>
      </c>
      <c r="EP270">
        <v>2.2225700000000002</v>
      </c>
      <c r="EQ270">
        <v>0.16147300000000001</v>
      </c>
      <c r="ER270">
        <v>0</v>
      </c>
      <c r="ES270">
        <v>30.3005</v>
      </c>
      <c r="ET270">
        <v>999.9</v>
      </c>
      <c r="EU270">
        <v>74.5</v>
      </c>
      <c r="EV270">
        <v>32.1</v>
      </c>
      <c r="EW270">
        <v>35.291800000000002</v>
      </c>
      <c r="EX270">
        <v>57.456400000000002</v>
      </c>
      <c r="EY270">
        <v>-7.1434300000000004</v>
      </c>
      <c r="EZ270">
        <v>2</v>
      </c>
      <c r="FA270">
        <v>0.40221299999999999</v>
      </c>
      <c r="FB270">
        <v>-0.100621</v>
      </c>
      <c r="FC270">
        <v>20.2745</v>
      </c>
      <c r="FD270">
        <v>5.2195400000000003</v>
      </c>
      <c r="FE270">
        <v>12.0092</v>
      </c>
      <c r="FF270">
        <v>4.9867499999999998</v>
      </c>
      <c r="FG270">
        <v>3.2845</v>
      </c>
      <c r="FH270">
        <v>9999</v>
      </c>
      <c r="FI270">
        <v>9999</v>
      </c>
      <c r="FJ270">
        <v>9999</v>
      </c>
      <c r="FK270">
        <v>999.9</v>
      </c>
      <c r="FL270">
        <v>1.8656900000000001</v>
      </c>
      <c r="FM270">
        <v>1.8621799999999999</v>
      </c>
      <c r="FN270">
        <v>1.8641700000000001</v>
      </c>
      <c r="FO270">
        <v>1.8602000000000001</v>
      </c>
      <c r="FP270">
        <v>1.8609599999999999</v>
      </c>
      <c r="FQ270">
        <v>1.86005</v>
      </c>
      <c r="FR270">
        <v>1.8617600000000001</v>
      </c>
      <c r="FS270">
        <v>1.8583700000000001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-7.89</v>
      </c>
      <c r="GH270">
        <v>0.21290000000000001</v>
      </c>
      <c r="GI270">
        <v>-4.3160023200825837</v>
      </c>
      <c r="GJ270">
        <v>-4.0448538125570227E-3</v>
      </c>
      <c r="GK270">
        <v>1.839783264315481E-6</v>
      </c>
      <c r="GL270">
        <v>-4.1587272622942942E-10</v>
      </c>
      <c r="GM270">
        <v>0.21294000000000321</v>
      </c>
      <c r="GN270">
        <v>0</v>
      </c>
      <c r="GO270">
        <v>0</v>
      </c>
      <c r="GP270">
        <v>0</v>
      </c>
      <c r="GQ270">
        <v>5</v>
      </c>
      <c r="GR270">
        <v>2081</v>
      </c>
      <c r="GS270">
        <v>3</v>
      </c>
      <c r="GT270">
        <v>31</v>
      </c>
      <c r="GU270">
        <v>28.6</v>
      </c>
      <c r="GV270">
        <v>28.7</v>
      </c>
      <c r="GW270">
        <v>4.21265</v>
      </c>
      <c r="GX270">
        <v>2.47559</v>
      </c>
      <c r="GY270">
        <v>2.04834</v>
      </c>
      <c r="GZ270">
        <v>2.6257299999999999</v>
      </c>
      <c r="HA270">
        <v>2.1972700000000001</v>
      </c>
      <c r="HB270">
        <v>2.36328</v>
      </c>
      <c r="HC270">
        <v>36.836599999999997</v>
      </c>
      <c r="HD270">
        <v>14.6136</v>
      </c>
      <c r="HE270">
        <v>18</v>
      </c>
      <c r="HF270">
        <v>663.81700000000001</v>
      </c>
      <c r="HG270">
        <v>777.43899999999996</v>
      </c>
      <c r="HH270">
        <v>30.999199999999998</v>
      </c>
      <c r="HI270">
        <v>32.549100000000003</v>
      </c>
      <c r="HJ270">
        <v>29.9999</v>
      </c>
      <c r="HK270">
        <v>32.490200000000002</v>
      </c>
      <c r="HL270">
        <v>32.495100000000001</v>
      </c>
      <c r="HM270">
        <v>84.254800000000003</v>
      </c>
      <c r="HN270">
        <v>0</v>
      </c>
      <c r="HO270">
        <v>100</v>
      </c>
      <c r="HP270">
        <v>31</v>
      </c>
      <c r="HQ270">
        <v>1702.26</v>
      </c>
      <c r="HR270">
        <v>33.932099999999998</v>
      </c>
      <c r="HS270">
        <v>99.000900000000001</v>
      </c>
      <c r="HT270">
        <v>97.936899999999994</v>
      </c>
    </row>
    <row r="271" spans="1:228" x14ac:dyDescent="0.2">
      <c r="A271">
        <v>256</v>
      </c>
      <c r="B271">
        <v>1674579366.5</v>
      </c>
      <c r="C271">
        <v>1018.5</v>
      </c>
      <c r="D271" t="s">
        <v>871</v>
      </c>
      <c r="E271" t="s">
        <v>872</v>
      </c>
      <c r="F271">
        <v>4</v>
      </c>
      <c r="G271">
        <v>1674579364.1875</v>
      </c>
      <c r="H271">
        <f t="shared" si="102"/>
        <v>2.67550778772315E-4</v>
      </c>
      <c r="I271">
        <f t="shared" si="103"/>
        <v>0.26755077877231498</v>
      </c>
      <c r="J271">
        <f t="shared" si="104"/>
        <v>13.846312336982574</v>
      </c>
      <c r="K271">
        <f t="shared" si="105"/>
        <v>1671.2175</v>
      </c>
      <c r="L271">
        <f t="shared" si="106"/>
        <v>250.92586730164527</v>
      </c>
      <c r="M271">
        <f t="shared" si="107"/>
        <v>25.461663165545307</v>
      </c>
      <c r="N271">
        <f t="shared" si="108"/>
        <v>169.57987440255312</v>
      </c>
      <c r="O271">
        <f t="shared" si="109"/>
        <v>1.5931405729588118E-2</v>
      </c>
      <c r="P271">
        <f t="shared" si="110"/>
        <v>2.7699134976993078</v>
      </c>
      <c r="Q271">
        <f t="shared" si="111"/>
        <v>1.5880674710295199E-2</v>
      </c>
      <c r="R271">
        <f t="shared" si="112"/>
        <v>9.9299661349161097E-3</v>
      </c>
      <c r="S271">
        <f t="shared" si="113"/>
        <v>226.12242032311639</v>
      </c>
      <c r="T271">
        <f t="shared" si="114"/>
        <v>33.821764333689131</v>
      </c>
      <c r="U271">
        <f t="shared" si="115"/>
        <v>32.913087500000003</v>
      </c>
      <c r="V271">
        <f t="shared" si="116"/>
        <v>5.0274876197340213</v>
      </c>
      <c r="W271">
        <f t="shared" si="117"/>
        <v>69.009590455589347</v>
      </c>
      <c r="X271">
        <f t="shared" si="118"/>
        <v>3.3888476277867281</v>
      </c>
      <c r="Y271">
        <f t="shared" si="119"/>
        <v>4.9106908263244922</v>
      </c>
      <c r="Z271">
        <f t="shared" si="120"/>
        <v>1.6386399919472932</v>
      </c>
      <c r="AA271">
        <f t="shared" si="121"/>
        <v>-11.798989343859091</v>
      </c>
      <c r="AB271">
        <f t="shared" si="122"/>
        <v>-62.336599960195741</v>
      </c>
      <c r="AC271">
        <f t="shared" si="123"/>
        <v>-5.1391731461833423</v>
      </c>
      <c r="AD271">
        <f t="shared" si="124"/>
        <v>146.84765787287822</v>
      </c>
      <c r="AE271">
        <f t="shared" si="125"/>
        <v>24.771276817825626</v>
      </c>
      <c r="AF271">
        <f t="shared" si="126"/>
        <v>0.26981894601617934</v>
      </c>
      <c r="AG271">
        <f t="shared" si="127"/>
        <v>13.846312336982574</v>
      </c>
      <c r="AH271">
        <v>1752.0015800311569</v>
      </c>
      <c r="AI271">
        <v>1732.135939393939</v>
      </c>
      <c r="AJ271">
        <v>1.745864067547354</v>
      </c>
      <c r="AK271">
        <v>62.033969261683353</v>
      </c>
      <c r="AL271">
        <f t="shared" si="128"/>
        <v>0.26755077877231498</v>
      </c>
      <c r="AM271">
        <v>33.156357852813848</v>
      </c>
      <c r="AN271">
        <v>33.395087272727267</v>
      </c>
      <c r="AO271">
        <v>-2.5001068132067409E-6</v>
      </c>
      <c r="AP271">
        <v>98.33</v>
      </c>
      <c r="AQ271">
        <v>29</v>
      </c>
      <c r="AR271">
        <v>4</v>
      </c>
      <c r="AS271">
        <f t="shared" si="129"/>
        <v>1</v>
      </c>
      <c r="AT271">
        <f t="shared" si="130"/>
        <v>0</v>
      </c>
      <c r="AU271">
        <f t="shared" si="131"/>
        <v>47479.43894464105</v>
      </c>
      <c r="AV271">
        <f t="shared" si="132"/>
        <v>1200.04</v>
      </c>
      <c r="AW271">
        <f t="shared" si="133"/>
        <v>1025.9590074213038</v>
      </c>
      <c r="AX271">
        <f t="shared" si="134"/>
        <v>0.85493734160636625</v>
      </c>
      <c r="AY271">
        <f t="shared" si="135"/>
        <v>0.18842906930028699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1674579364.1875</v>
      </c>
      <c r="BF271">
        <v>1671.2175</v>
      </c>
      <c r="BG271">
        <v>1694.49875</v>
      </c>
      <c r="BH271">
        <v>33.39725</v>
      </c>
      <c r="BI271">
        <v>33.156512500000012</v>
      </c>
      <c r="BJ271">
        <v>1679.11</v>
      </c>
      <c r="BK271">
        <v>33.184312499999997</v>
      </c>
      <c r="BL271">
        <v>650.02187500000002</v>
      </c>
      <c r="BM271">
        <v>101.370875</v>
      </c>
      <c r="BN271">
        <v>9.9983462500000009E-2</v>
      </c>
      <c r="BO271">
        <v>32.495649999999998</v>
      </c>
      <c r="BP271">
        <v>32.913087500000003</v>
      </c>
      <c r="BQ271">
        <v>999.9</v>
      </c>
      <c r="BR271">
        <v>0</v>
      </c>
      <c r="BS271">
        <v>0</v>
      </c>
      <c r="BT271">
        <v>8993.28125</v>
      </c>
      <c r="BU271">
        <v>0</v>
      </c>
      <c r="BV271">
        <v>51.700425000000003</v>
      </c>
      <c r="BW271">
        <v>-23.278725000000001</v>
      </c>
      <c r="BX271">
        <v>1728.9612500000001</v>
      </c>
      <c r="BY271">
        <v>1752.61</v>
      </c>
      <c r="BZ271">
        <v>0.24073225000000001</v>
      </c>
      <c r="CA271">
        <v>1694.49875</v>
      </c>
      <c r="CB271">
        <v>33.156512500000012</v>
      </c>
      <c r="CC271">
        <v>3.3855024999999999</v>
      </c>
      <c r="CD271">
        <v>3.36109875</v>
      </c>
      <c r="CE271">
        <v>26.056225000000001</v>
      </c>
      <c r="CF271">
        <v>25.933987500000001</v>
      </c>
      <c r="CG271">
        <v>1200.04</v>
      </c>
      <c r="CH271">
        <v>0.50000500000000003</v>
      </c>
      <c r="CI271">
        <v>0.49999500000000002</v>
      </c>
      <c r="CJ271">
        <v>0</v>
      </c>
      <c r="CK271">
        <v>754.76012500000002</v>
      </c>
      <c r="CL271">
        <v>4.9990899999999998</v>
      </c>
      <c r="CM271">
        <v>7703.2387500000004</v>
      </c>
      <c r="CN271">
        <v>9558.2024999999994</v>
      </c>
      <c r="CO271">
        <v>41.811999999999998</v>
      </c>
      <c r="CP271">
        <v>43.561999999999998</v>
      </c>
      <c r="CQ271">
        <v>42.561999999999998</v>
      </c>
      <c r="CR271">
        <v>42.686999999999998</v>
      </c>
      <c r="CS271">
        <v>43.186999999999998</v>
      </c>
      <c r="CT271">
        <v>597.52749999999992</v>
      </c>
      <c r="CU271">
        <v>597.51374999999996</v>
      </c>
      <c r="CV271">
        <v>0</v>
      </c>
      <c r="CW271">
        <v>1674579378.8</v>
      </c>
      <c r="CX271">
        <v>0</v>
      </c>
      <c r="CY271">
        <v>1674577646.0999999</v>
      </c>
      <c r="CZ271" t="s">
        <v>356</v>
      </c>
      <c r="DA271">
        <v>1674577646.0999999</v>
      </c>
      <c r="DB271">
        <v>1674577639.5999999</v>
      </c>
      <c r="DC271">
        <v>30</v>
      </c>
      <c r="DD271">
        <v>-0.48</v>
      </c>
      <c r="DE271">
        <v>-5.1999999999999998E-2</v>
      </c>
      <c r="DF271">
        <v>-5.7220000000000004</v>
      </c>
      <c r="DG271">
        <v>0.21299999999999999</v>
      </c>
      <c r="DH271">
        <v>415</v>
      </c>
      <c r="DI271">
        <v>32</v>
      </c>
      <c r="DJ271">
        <v>0.4</v>
      </c>
      <c r="DK271">
        <v>0.18</v>
      </c>
      <c r="DL271">
        <v>-23.220360975609761</v>
      </c>
      <c r="DM271">
        <v>-0.79496864111491661</v>
      </c>
      <c r="DN271">
        <v>0.1191347502662399</v>
      </c>
      <c r="DO271">
        <v>0</v>
      </c>
      <c r="DP271">
        <v>0.24927936585365851</v>
      </c>
      <c r="DQ271">
        <v>-3.4885170731707403E-2</v>
      </c>
      <c r="DR271">
        <v>4.697309721771457E-3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357</v>
      </c>
      <c r="EA271">
        <v>3.29731</v>
      </c>
      <c r="EB271">
        <v>2.6252399999999998</v>
      </c>
      <c r="EC271">
        <v>0.25736300000000001</v>
      </c>
      <c r="ED271">
        <v>0.25715300000000002</v>
      </c>
      <c r="EE271">
        <v>0.137986</v>
      </c>
      <c r="EF271">
        <v>0.13603199999999999</v>
      </c>
      <c r="EG271">
        <v>22416.9</v>
      </c>
      <c r="EH271">
        <v>22796.2</v>
      </c>
      <c r="EI271">
        <v>28093.3</v>
      </c>
      <c r="EJ271">
        <v>29545.8</v>
      </c>
      <c r="EK271">
        <v>33339.800000000003</v>
      </c>
      <c r="EL271">
        <v>35455</v>
      </c>
      <c r="EM271">
        <v>39660</v>
      </c>
      <c r="EN271">
        <v>42237.1</v>
      </c>
      <c r="EO271">
        <v>2.18228</v>
      </c>
      <c r="EP271">
        <v>2.2226699999999999</v>
      </c>
      <c r="EQ271">
        <v>0.16089500000000001</v>
      </c>
      <c r="ER271">
        <v>0</v>
      </c>
      <c r="ES271">
        <v>30.283200000000001</v>
      </c>
      <c r="ET271">
        <v>999.9</v>
      </c>
      <c r="EU271">
        <v>74.5</v>
      </c>
      <c r="EV271">
        <v>32.1</v>
      </c>
      <c r="EW271">
        <v>35.294800000000002</v>
      </c>
      <c r="EX271">
        <v>57.336399999999998</v>
      </c>
      <c r="EY271">
        <v>-7.2996800000000004</v>
      </c>
      <c r="EZ271">
        <v>2</v>
      </c>
      <c r="FA271">
        <v>0.401974</v>
      </c>
      <c r="FB271">
        <v>-0.106503</v>
      </c>
      <c r="FC271">
        <v>20.2745</v>
      </c>
      <c r="FD271">
        <v>5.2199900000000001</v>
      </c>
      <c r="FE271">
        <v>12.0091</v>
      </c>
      <c r="FF271">
        <v>4.9867499999999998</v>
      </c>
      <c r="FG271">
        <v>3.2845</v>
      </c>
      <c r="FH271">
        <v>9999</v>
      </c>
      <c r="FI271">
        <v>9999</v>
      </c>
      <c r="FJ271">
        <v>9999</v>
      </c>
      <c r="FK271">
        <v>999.9</v>
      </c>
      <c r="FL271">
        <v>1.8656900000000001</v>
      </c>
      <c r="FM271">
        <v>1.8621799999999999</v>
      </c>
      <c r="FN271">
        <v>1.8641700000000001</v>
      </c>
      <c r="FO271">
        <v>1.8602000000000001</v>
      </c>
      <c r="FP271">
        <v>1.8609500000000001</v>
      </c>
      <c r="FQ271">
        <v>1.86006</v>
      </c>
      <c r="FR271">
        <v>1.8617699999999999</v>
      </c>
      <c r="FS271">
        <v>1.8583700000000001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-7.9</v>
      </c>
      <c r="GH271">
        <v>0.21290000000000001</v>
      </c>
      <c r="GI271">
        <v>-4.3160023200825837</v>
      </c>
      <c r="GJ271">
        <v>-4.0448538125570227E-3</v>
      </c>
      <c r="GK271">
        <v>1.839783264315481E-6</v>
      </c>
      <c r="GL271">
        <v>-4.1587272622942942E-10</v>
      </c>
      <c r="GM271">
        <v>0.21294000000000321</v>
      </c>
      <c r="GN271">
        <v>0</v>
      </c>
      <c r="GO271">
        <v>0</v>
      </c>
      <c r="GP271">
        <v>0</v>
      </c>
      <c r="GQ271">
        <v>5</v>
      </c>
      <c r="GR271">
        <v>2081</v>
      </c>
      <c r="GS271">
        <v>3</v>
      </c>
      <c r="GT271">
        <v>31</v>
      </c>
      <c r="GU271">
        <v>28.7</v>
      </c>
      <c r="GV271">
        <v>28.8</v>
      </c>
      <c r="GW271">
        <v>4.22607</v>
      </c>
      <c r="GX271">
        <v>2.47803</v>
      </c>
      <c r="GY271">
        <v>2.04834</v>
      </c>
      <c r="GZ271">
        <v>2.6245099999999999</v>
      </c>
      <c r="HA271">
        <v>2.1972700000000001</v>
      </c>
      <c r="HB271">
        <v>2.35229</v>
      </c>
      <c r="HC271">
        <v>36.836599999999997</v>
      </c>
      <c r="HD271">
        <v>14.6136</v>
      </c>
      <c r="HE271">
        <v>18</v>
      </c>
      <c r="HF271">
        <v>663.93399999999997</v>
      </c>
      <c r="HG271">
        <v>777.50900000000001</v>
      </c>
      <c r="HH271">
        <v>30.998699999999999</v>
      </c>
      <c r="HI271">
        <v>32.546599999999998</v>
      </c>
      <c r="HJ271">
        <v>30</v>
      </c>
      <c r="HK271">
        <v>32.488100000000003</v>
      </c>
      <c r="HL271">
        <v>32.493000000000002</v>
      </c>
      <c r="HM271">
        <v>84.506</v>
      </c>
      <c r="HN271">
        <v>0</v>
      </c>
      <c r="HO271">
        <v>100</v>
      </c>
      <c r="HP271">
        <v>31</v>
      </c>
      <c r="HQ271">
        <v>1708.94</v>
      </c>
      <c r="HR271">
        <v>33.932099999999998</v>
      </c>
      <c r="HS271">
        <v>99.000500000000002</v>
      </c>
      <c r="HT271">
        <v>97.938599999999994</v>
      </c>
    </row>
    <row r="272" spans="1:228" x14ac:dyDescent="0.2">
      <c r="A272">
        <v>257</v>
      </c>
      <c r="B272">
        <v>1674579370.5</v>
      </c>
      <c r="C272">
        <v>1022.5</v>
      </c>
      <c r="D272" t="s">
        <v>873</v>
      </c>
      <c r="E272" t="s">
        <v>874</v>
      </c>
      <c r="F272">
        <v>4</v>
      </c>
      <c r="G272">
        <v>1674579368.5</v>
      </c>
      <c r="H272">
        <f t="shared" ref="H272:H335" si="136">(I272)/1000</f>
        <v>2.657756165310667E-4</v>
      </c>
      <c r="I272">
        <f t="shared" ref="I272:I335" si="137">IF(BD272, AL272, AF272)</f>
        <v>0.26577561653106668</v>
      </c>
      <c r="J272">
        <f t="shared" ref="J272:J335" si="138">IF(BD272, AG272, AE272)</f>
        <v>14.019734086609445</v>
      </c>
      <c r="K272">
        <f t="shared" ref="K272:K335" si="139">BF272 - IF(AS272&gt;1, J272*AZ272*100/(AU272*BT272), 0)</f>
        <v>1678.4685714285711</v>
      </c>
      <c r="L272">
        <f t="shared" ref="L272:L335" si="140">((R272-H272/2)*K272-J272)/(R272+H272/2)</f>
        <v>238.39039065919644</v>
      </c>
      <c r="M272">
        <f t="shared" ref="M272:M335" si="141">L272*(BM272+BN272)/1000</f>
        <v>24.189216234604846</v>
      </c>
      <c r="N272">
        <f t="shared" ref="N272:N335" si="142">(BF272 - IF(AS272&gt;1, J272*AZ272*100/(AU272*BT272), 0))*(BM272+BN272)/1000</f>
        <v>170.31239851994314</v>
      </c>
      <c r="O272">
        <f t="shared" ref="O272:O335" si="143">2/((1/Q272-1/P272)+SIGN(Q272)*SQRT((1/Q272-1/P272)*(1/Q272-1/P272) + 4*BA272/((BA272+1)*(BA272+1))*(2*1/Q272*1/P272-1/P272*1/P272)))</f>
        <v>1.590291401929882E-2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2.7726287536727838</v>
      </c>
      <c r="Q272">
        <f t="shared" ref="Q272:Q335" si="145">H272*(1000-(1000*0.61365*EXP(17.502*U272/(240.97+U272))/(BM272+BN272)+BH272)/2)/(1000*0.61365*EXP(17.502*U272/(240.97+U272))/(BM272+BN272)-BH272)</f>
        <v>1.5852413315864761E-2</v>
      </c>
      <c r="R272">
        <f t="shared" ref="R272:R335" si="146">1/((BA272+1)/(O272/1.6)+1/(P272/1.37)) + BA272/((BA272+1)/(O272/1.6) + BA272/(P272/1.37))</f>
        <v>9.9122821687425144E-3</v>
      </c>
      <c r="S272">
        <f t="shared" ref="S272:S335" si="147">(AV272*AY272)</f>
        <v>226.10625909342559</v>
      </c>
      <c r="T272">
        <f t="shared" ref="T272:T335" si="148">(BO272+(S272+2*0.95*0.0000000567*(((BO272+$B$6)+273)^4-(BO272+273)^4)-44100*H272)/(1.84*29.3*P272+8*0.95*0.0000000567*(BO272+273)^3))</f>
        <v>33.803601209655682</v>
      </c>
      <c r="U272">
        <f t="shared" ref="U272:U335" si="149">($C$6*BP272+$D$6*BQ272+$E$6*T272)</f>
        <v>32.883885714285711</v>
      </c>
      <c r="V272">
        <f t="shared" ref="V272:V335" si="150">0.61365*EXP(17.502*U272/(240.97+U272))</f>
        <v>5.0192392058445821</v>
      </c>
      <c r="W272">
        <f t="shared" ref="W272:W335" si="151">(X272/Y272*100)</f>
        <v>69.070733334926686</v>
      </c>
      <c r="X272">
        <f t="shared" ref="X272:X335" si="152">BH272*(BM272+BN272)/1000</f>
        <v>3.3885300468570865</v>
      </c>
      <c r="Y272">
        <f t="shared" ref="Y272:Y335" si="153">0.61365*EXP(17.502*BO272/(240.97+BO272))</f>
        <v>4.9058839876883473</v>
      </c>
      <c r="Z272">
        <f t="shared" ref="Z272:Z335" si="154">(V272-BH272*(BM272+BN272)/1000)</f>
        <v>1.6307091589874956</v>
      </c>
      <c r="AA272">
        <f t="shared" ref="AA272:AA335" si="155">(-H272*44100)</f>
        <v>-11.720704689020042</v>
      </c>
      <c r="AB272">
        <f t="shared" ref="AB272:AB335" si="156">2*29.3*P272*0.92*(BO272-U272)</f>
        <v>-60.62826113086259</v>
      </c>
      <c r="AC272">
        <f t="shared" ref="AC272:AC335" si="157">2*0.95*0.0000000567*(((BO272+$B$6)+273)^4-(U272+273)^4)</f>
        <v>-4.9922978728048415</v>
      </c>
      <c r="AD272">
        <f t="shared" ref="AD272:AD335" si="158">S272+AC272+AA272+AB272</f>
        <v>148.76499540073812</v>
      </c>
      <c r="AE272">
        <f t="shared" ref="AE272:AE335" si="159">BL272*AS272*(BG272-BF272*(1000-AS272*BI272)/(1000-AS272*BH272))/(100*AZ272)</f>
        <v>24.886020284564644</v>
      </c>
      <c r="AF272">
        <f t="shared" ref="AF272:AF335" si="160">1000*BL272*AS272*(BH272-BI272)/(100*AZ272*(1000-AS272*BH272))</f>
        <v>0.26564118283203741</v>
      </c>
      <c r="AG272">
        <f t="shared" ref="AG272:AG335" si="161">(AH272 - AI272 - BM272*1000/(8.314*(BO272+273.15)) * AK272/BL272 * AJ272) * BL272/(100*AZ272) * (1000 - BI272)/1000</f>
        <v>14.019734086609445</v>
      </c>
      <c r="AH272">
        <v>1759.090987306311</v>
      </c>
      <c r="AI272">
        <v>1739.0769696969689</v>
      </c>
      <c r="AJ272">
        <v>1.7411968310215391</v>
      </c>
      <c r="AK272">
        <v>62.033969261683353</v>
      </c>
      <c r="AL272">
        <f t="shared" ref="AL272:AL335" si="162">(AN272 - AM272 + BM272*1000/(8.314*(BO272+273.15)) * AP272/BL272 * AO272) * BL272/(100*AZ272) * 1000/(1000 - AN272)</f>
        <v>0.26577561653106668</v>
      </c>
      <c r="AM272">
        <v>33.157520424242428</v>
      </c>
      <c r="AN272">
        <v>33.394653939393919</v>
      </c>
      <c r="AO272">
        <v>1.2300141040762839E-7</v>
      </c>
      <c r="AP272">
        <v>98.33</v>
      </c>
      <c r="AQ272">
        <v>29</v>
      </c>
      <c r="AR272">
        <v>4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47557.045637033814</v>
      </c>
      <c r="AV272">
        <f t="shared" ref="AV272:AV335" si="166">$B$10*BU272+$C$10*BV272+$F$10*CG272*(1-CJ272)</f>
        <v>1199.941428571429</v>
      </c>
      <c r="AW272">
        <f t="shared" ref="AW272:AW335" si="167">AV272*AX272</f>
        <v>1025.8759850225008</v>
      </c>
      <c r="AX272">
        <f t="shared" ref="AX272:AX335" si="168">($B$10*$D$8+$C$10*$D$8+$F$10*((CT272+CL272)/MAX(CT272+CL272+CU272, 0.1)*$I$8+CU272/MAX(CT272+CL272+CU272, 0.1)*$J$8))/($B$10+$C$10+$F$10)</f>
        <v>0.8549383833207933</v>
      </c>
      <c r="AY272">
        <f t="shared" ref="AY272:AY335" si="169">($B$10*$K$8+$C$10*$K$8+$F$10*((CT272+CL272)/MAX(CT272+CL272+CU272, 0.1)*$P$8+CU272/MAX(CT272+CL272+CU272, 0.1)*$Q$8))/($B$10+$C$10+$F$10)</f>
        <v>0.18843107980913099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1674579368.5</v>
      </c>
      <c r="BF272">
        <v>1678.4685714285711</v>
      </c>
      <c r="BG272">
        <v>1701.8514285714291</v>
      </c>
      <c r="BH272">
        <v>33.394757142857138</v>
      </c>
      <c r="BI272">
        <v>33.15774285714285</v>
      </c>
      <c r="BJ272">
        <v>1686.3685714285709</v>
      </c>
      <c r="BK272">
        <v>33.181828571428582</v>
      </c>
      <c r="BL272">
        <v>650.01185714285714</v>
      </c>
      <c r="BM272">
        <v>101.369</v>
      </c>
      <c r="BN272">
        <v>9.9923171428571433E-2</v>
      </c>
      <c r="BO272">
        <v>32.478285714285718</v>
      </c>
      <c r="BP272">
        <v>32.883885714285711</v>
      </c>
      <c r="BQ272">
        <v>999.89999999999986</v>
      </c>
      <c r="BR272">
        <v>0</v>
      </c>
      <c r="BS272">
        <v>0</v>
      </c>
      <c r="BT272">
        <v>9007.8571428571431</v>
      </c>
      <c r="BU272">
        <v>0</v>
      </c>
      <c r="BV272">
        <v>66.776614285714274</v>
      </c>
      <c r="BW272">
        <v>-23.384799999999991</v>
      </c>
      <c r="BX272">
        <v>1736.457142857143</v>
      </c>
      <c r="BY272">
        <v>1760.218571428572</v>
      </c>
      <c r="BZ272">
        <v>0.23703214285714291</v>
      </c>
      <c r="CA272">
        <v>1701.8514285714291</v>
      </c>
      <c r="CB272">
        <v>33.15774285714285</v>
      </c>
      <c r="CC272">
        <v>3.385191428571428</v>
      </c>
      <c r="CD272">
        <v>3.361164285714286</v>
      </c>
      <c r="CE272">
        <v>26.054685714285711</v>
      </c>
      <c r="CF272">
        <v>25.9343</v>
      </c>
      <c r="CG272">
        <v>1199.941428571429</v>
      </c>
      <c r="CH272">
        <v>0.49996985714285719</v>
      </c>
      <c r="CI272">
        <v>0.50003014285714287</v>
      </c>
      <c r="CJ272">
        <v>0</v>
      </c>
      <c r="CK272">
        <v>754.54428571428559</v>
      </c>
      <c r="CL272">
        <v>4.9990899999999998</v>
      </c>
      <c r="CM272">
        <v>7703.6814285714281</v>
      </c>
      <c r="CN272">
        <v>9557.2914285714269</v>
      </c>
      <c r="CO272">
        <v>41.811999999999998</v>
      </c>
      <c r="CP272">
        <v>43.561999999999998</v>
      </c>
      <c r="CQ272">
        <v>42.561999999999998</v>
      </c>
      <c r="CR272">
        <v>42.686999999999998</v>
      </c>
      <c r="CS272">
        <v>43.186999999999998</v>
      </c>
      <c r="CT272">
        <v>597.43571428571431</v>
      </c>
      <c r="CU272">
        <v>597.50571428571425</v>
      </c>
      <c r="CV272">
        <v>0</v>
      </c>
      <c r="CW272">
        <v>1674579383</v>
      </c>
      <c r="CX272">
        <v>0</v>
      </c>
      <c r="CY272">
        <v>1674577646.0999999</v>
      </c>
      <c r="CZ272" t="s">
        <v>356</v>
      </c>
      <c r="DA272">
        <v>1674577646.0999999</v>
      </c>
      <c r="DB272">
        <v>1674577639.5999999</v>
      </c>
      <c r="DC272">
        <v>30</v>
      </c>
      <c r="DD272">
        <v>-0.48</v>
      </c>
      <c r="DE272">
        <v>-5.1999999999999998E-2</v>
      </c>
      <c r="DF272">
        <v>-5.7220000000000004</v>
      </c>
      <c r="DG272">
        <v>0.21299999999999999</v>
      </c>
      <c r="DH272">
        <v>415</v>
      </c>
      <c r="DI272">
        <v>32</v>
      </c>
      <c r="DJ272">
        <v>0.4</v>
      </c>
      <c r="DK272">
        <v>0.18</v>
      </c>
      <c r="DL272">
        <v>-23.273387499999998</v>
      </c>
      <c r="DM272">
        <v>-0.73341500938080995</v>
      </c>
      <c r="DN272">
        <v>0.114315364644259</v>
      </c>
      <c r="DO272">
        <v>0</v>
      </c>
      <c r="DP272">
        <v>0.24676432500000001</v>
      </c>
      <c r="DQ272">
        <v>-6.2882983114446969E-2</v>
      </c>
      <c r="DR272">
        <v>6.565454235570832E-3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357</v>
      </c>
      <c r="EA272">
        <v>3.2972999999999999</v>
      </c>
      <c r="EB272">
        <v>2.6252</v>
      </c>
      <c r="EC272">
        <v>0.25795899999999999</v>
      </c>
      <c r="ED272">
        <v>0.257739</v>
      </c>
      <c r="EE272">
        <v>0.137989</v>
      </c>
      <c r="EF272">
        <v>0.13603199999999999</v>
      </c>
      <c r="EG272">
        <v>22399.1</v>
      </c>
      <c r="EH272">
        <v>22778.1</v>
      </c>
      <c r="EI272">
        <v>28093.7</v>
      </c>
      <c r="EJ272">
        <v>29545.8</v>
      </c>
      <c r="EK272">
        <v>33340.400000000001</v>
      </c>
      <c r="EL272">
        <v>35454.9</v>
      </c>
      <c r="EM272">
        <v>39660.9</v>
      </c>
      <c r="EN272">
        <v>42236.9</v>
      </c>
      <c r="EO272">
        <v>2.1823999999999999</v>
      </c>
      <c r="EP272">
        <v>2.2227199999999998</v>
      </c>
      <c r="EQ272">
        <v>0.16061600000000001</v>
      </c>
      <c r="ER272">
        <v>0</v>
      </c>
      <c r="ES272">
        <v>30.264800000000001</v>
      </c>
      <c r="ET272">
        <v>999.9</v>
      </c>
      <c r="EU272">
        <v>74.5</v>
      </c>
      <c r="EV272">
        <v>32.1</v>
      </c>
      <c r="EW272">
        <v>35.293399999999998</v>
      </c>
      <c r="EX272">
        <v>57.246400000000001</v>
      </c>
      <c r="EY272">
        <v>-7.1273999999999997</v>
      </c>
      <c r="EZ272">
        <v>2</v>
      </c>
      <c r="FA272">
        <v>0.40203499999999998</v>
      </c>
      <c r="FB272">
        <v>-0.111718</v>
      </c>
      <c r="FC272">
        <v>20.2745</v>
      </c>
      <c r="FD272">
        <v>5.2196899999999999</v>
      </c>
      <c r="FE272">
        <v>12.0097</v>
      </c>
      <c r="FF272">
        <v>4.9866000000000001</v>
      </c>
      <c r="FG272">
        <v>3.2844799999999998</v>
      </c>
      <c r="FH272">
        <v>9999</v>
      </c>
      <c r="FI272">
        <v>9999</v>
      </c>
      <c r="FJ272">
        <v>9999</v>
      </c>
      <c r="FK272">
        <v>999.9</v>
      </c>
      <c r="FL272">
        <v>1.8656900000000001</v>
      </c>
      <c r="FM272">
        <v>1.8621799999999999</v>
      </c>
      <c r="FN272">
        <v>1.8641700000000001</v>
      </c>
      <c r="FO272">
        <v>1.8602000000000001</v>
      </c>
      <c r="FP272">
        <v>1.8609500000000001</v>
      </c>
      <c r="FQ272">
        <v>1.86005</v>
      </c>
      <c r="FR272">
        <v>1.86178</v>
      </c>
      <c r="FS272">
        <v>1.8583700000000001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-7.9</v>
      </c>
      <c r="GH272">
        <v>0.21299999999999999</v>
      </c>
      <c r="GI272">
        <v>-4.3160023200825837</v>
      </c>
      <c r="GJ272">
        <v>-4.0448538125570227E-3</v>
      </c>
      <c r="GK272">
        <v>1.839783264315481E-6</v>
      </c>
      <c r="GL272">
        <v>-4.1587272622942942E-10</v>
      </c>
      <c r="GM272">
        <v>0.21294000000000321</v>
      </c>
      <c r="GN272">
        <v>0</v>
      </c>
      <c r="GO272">
        <v>0</v>
      </c>
      <c r="GP272">
        <v>0</v>
      </c>
      <c r="GQ272">
        <v>5</v>
      </c>
      <c r="GR272">
        <v>2081</v>
      </c>
      <c r="GS272">
        <v>3</v>
      </c>
      <c r="GT272">
        <v>31</v>
      </c>
      <c r="GU272">
        <v>28.7</v>
      </c>
      <c r="GV272">
        <v>28.8</v>
      </c>
      <c r="GW272">
        <v>4.2382799999999996</v>
      </c>
      <c r="GX272">
        <v>2.47803</v>
      </c>
      <c r="GY272">
        <v>2.04834</v>
      </c>
      <c r="GZ272">
        <v>2.6245099999999999</v>
      </c>
      <c r="HA272">
        <v>2.1972700000000001</v>
      </c>
      <c r="HB272">
        <v>2.3034699999999999</v>
      </c>
      <c r="HC272">
        <v>36.836599999999997</v>
      </c>
      <c r="HD272">
        <v>14.587300000000001</v>
      </c>
      <c r="HE272">
        <v>18</v>
      </c>
      <c r="HF272">
        <v>664.01800000000003</v>
      </c>
      <c r="HG272">
        <v>777.52300000000002</v>
      </c>
      <c r="HH272">
        <v>30.998699999999999</v>
      </c>
      <c r="HI272">
        <v>32.544400000000003</v>
      </c>
      <c r="HJ272">
        <v>30.0001</v>
      </c>
      <c r="HK272">
        <v>32.486699999999999</v>
      </c>
      <c r="HL272">
        <v>32.490299999999998</v>
      </c>
      <c r="HM272">
        <v>84.766199999999998</v>
      </c>
      <c r="HN272">
        <v>0</v>
      </c>
      <c r="HO272">
        <v>100</v>
      </c>
      <c r="HP272">
        <v>31</v>
      </c>
      <c r="HQ272">
        <v>1715.61</v>
      </c>
      <c r="HR272">
        <v>33.932099999999998</v>
      </c>
      <c r="HS272">
        <v>99.002200000000002</v>
      </c>
      <c r="HT272">
        <v>97.938299999999998</v>
      </c>
    </row>
    <row r="273" spans="1:228" x14ac:dyDescent="0.2">
      <c r="A273">
        <v>258</v>
      </c>
      <c r="B273">
        <v>1674579374.5</v>
      </c>
      <c r="C273">
        <v>1026.5</v>
      </c>
      <c r="D273" t="s">
        <v>875</v>
      </c>
      <c r="E273" t="s">
        <v>876</v>
      </c>
      <c r="F273">
        <v>4</v>
      </c>
      <c r="G273">
        <v>1674579372.1875</v>
      </c>
      <c r="H273">
        <f t="shared" si="136"/>
        <v>2.6499112283994271E-4</v>
      </c>
      <c r="I273">
        <f t="shared" si="137"/>
        <v>0.26499112283994269</v>
      </c>
      <c r="J273">
        <f t="shared" si="138"/>
        <v>13.77772405565382</v>
      </c>
      <c r="K273">
        <f t="shared" si="139"/>
        <v>1684.675</v>
      </c>
      <c r="L273">
        <f t="shared" si="140"/>
        <v>271.0146012103325</v>
      </c>
      <c r="M273">
        <f t="shared" si="141"/>
        <v>27.499956995941577</v>
      </c>
      <c r="N273">
        <f t="shared" si="142"/>
        <v>170.94462750434124</v>
      </c>
      <c r="O273">
        <f t="shared" si="143"/>
        <v>1.5930589351217925E-2</v>
      </c>
      <c r="P273">
        <f t="shared" si="144"/>
        <v>2.7671473696430908</v>
      </c>
      <c r="Q273">
        <f t="shared" si="145"/>
        <v>1.5879812989456881E-2</v>
      </c>
      <c r="R273">
        <f t="shared" si="146"/>
        <v>9.9294316084310615E-3</v>
      </c>
      <c r="S273">
        <f t="shared" si="147"/>
        <v>226.11228215929646</v>
      </c>
      <c r="T273">
        <f t="shared" si="148"/>
        <v>33.794866458069734</v>
      </c>
      <c r="U273">
        <f t="shared" si="149"/>
        <v>32.857787500000001</v>
      </c>
      <c r="V273">
        <f t="shared" si="150"/>
        <v>5.0118774021898922</v>
      </c>
      <c r="W273">
        <f t="shared" si="151"/>
        <v>69.118770830854388</v>
      </c>
      <c r="X273">
        <f t="shared" si="152"/>
        <v>3.3887025726144762</v>
      </c>
      <c r="Y273">
        <f t="shared" si="153"/>
        <v>4.9027240095273372</v>
      </c>
      <c r="Z273">
        <f t="shared" si="154"/>
        <v>1.623174829575416</v>
      </c>
      <c r="AA273">
        <f t="shared" si="155"/>
        <v>-11.686108517241474</v>
      </c>
      <c r="AB273">
        <f t="shared" si="156"/>
        <v>-58.319148872275555</v>
      </c>
      <c r="AC273">
        <f t="shared" si="157"/>
        <v>-4.8107856878041213</v>
      </c>
      <c r="AD273">
        <f t="shared" si="158"/>
        <v>151.2962390819753</v>
      </c>
      <c r="AE273">
        <f t="shared" si="159"/>
        <v>24.695764562549844</v>
      </c>
      <c r="AF273">
        <f t="shared" si="160"/>
        <v>0.26434220510004858</v>
      </c>
      <c r="AG273">
        <f t="shared" si="161"/>
        <v>13.77772405565382</v>
      </c>
      <c r="AH273">
        <v>1765.8653467756769</v>
      </c>
      <c r="AI273">
        <v>1746.050242424242</v>
      </c>
      <c r="AJ273">
        <v>1.7496527884916611</v>
      </c>
      <c r="AK273">
        <v>62.033969261683353</v>
      </c>
      <c r="AL273">
        <f t="shared" si="162"/>
        <v>0.26499112283994269</v>
      </c>
      <c r="AM273">
        <v>33.160198571428587</v>
      </c>
      <c r="AN273">
        <v>33.396623030303033</v>
      </c>
      <c r="AO273">
        <v>7.2188033065832929E-7</v>
      </c>
      <c r="AP273">
        <v>98.33</v>
      </c>
      <c r="AQ273">
        <v>29</v>
      </c>
      <c r="AR273">
        <v>4</v>
      </c>
      <c r="AS273">
        <f t="shared" si="163"/>
        <v>1</v>
      </c>
      <c r="AT273">
        <f t="shared" si="164"/>
        <v>0</v>
      </c>
      <c r="AU273">
        <f t="shared" si="165"/>
        <v>47407.620656182713</v>
      </c>
      <c r="AV273">
        <f t="shared" si="166"/>
        <v>1199.9762499999999</v>
      </c>
      <c r="AW273">
        <f t="shared" si="167"/>
        <v>1025.9054762483399</v>
      </c>
      <c r="AX273">
        <f t="shared" si="168"/>
        <v>0.85493815085785241</v>
      </c>
      <c r="AY273">
        <f t="shared" si="169"/>
        <v>0.18843063115565534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1674579372.1875</v>
      </c>
      <c r="BF273">
        <v>1684.675</v>
      </c>
      <c r="BG273">
        <v>1707.8812499999999</v>
      </c>
      <c r="BH273">
        <v>33.395975</v>
      </c>
      <c r="BI273">
        <v>33.160125000000001</v>
      </c>
      <c r="BJ273">
        <v>1692.58375</v>
      </c>
      <c r="BK273">
        <v>33.183037499999998</v>
      </c>
      <c r="BL273">
        <v>650.02562499999999</v>
      </c>
      <c r="BM273">
        <v>101.37025</v>
      </c>
      <c r="BN273">
        <v>0.10013895</v>
      </c>
      <c r="BO273">
        <v>32.466862499999998</v>
      </c>
      <c r="BP273">
        <v>32.857787500000001</v>
      </c>
      <c r="BQ273">
        <v>999.9</v>
      </c>
      <c r="BR273">
        <v>0</v>
      </c>
      <c r="BS273">
        <v>0</v>
      </c>
      <c r="BT273">
        <v>8978.6712499999994</v>
      </c>
      <c r="BU273">
        <v>0</v>
      </c>
      <c r="BV273">
        <v>122.75020000000001</v>
      </c>
      <c r="BW273">
        <v>-23.205562499999999</v>
      </c>
      <c r="BX273">
        <v>1742.8812499999999</v>
      </c>
      <c r="BY273">
        <v>1766.4575</v>
      </c>
      <c r="BZ273">
        <v>0.23583024999999999</v>
      </c>
      <c r="CA273">
        <v>1707.8812499999999</v>
      </c>
      <c r="CB273">
        <v>33.160125000000001</v>
      </c>
      <c r="CC273">
        <v>3.3853475</v>
      </c>
      <c r="CD273">
        <v>3.36144</v>
      </c>
      <c r="CE273">
        <v>26.055475000000001</v>
      </c>
      <c r="CF273">
        <v>25.935725000000001</v>
      </c>
      <c r="CG273">
        <v>1199.9762499999999</v>
      </c>
      <c r="CH273">
        <v>0.49997924999999999</v>
      </c>
      <c r="CI273">
        <v>0.50002075000000001</v>
      </c>
      <c r="CJ273">
        <v>0</v>
      </c>
      <c r="CK273">
        <v>754.7645</v>
      </c>
      <c r="CL273">
        <v>4.9990899999999998</v>
      </c>
      <c r="CM273">
        <v>7704.7</v>
      </c>
      <c r="CN273">
        <v>9557.6025000000009</v>
      </c>
      <c r="CO273">
        <v>41.788749999999993</v>
      </c>
      <c r="CP273">
        <v>43.515500000000003</v>
      </c>
      <c r="CQ273">
        <v>42.561999999999998</v>
      </c>
      <c r="CR273">
        <v>42.679250000000003</v>
      </c>
      <c r="CS273">
        <v>43.186999999999998</v>
      </c>
      <c r="CT273">
        <v>597.46374999999989</v>
      </c>
      <c r="CU273">
        <v>597.51499999999999</v>
      </c>
      <c r="CV273">
        <v>0</v>
      </c>
      <c r="CW273">
        <v>1674579387.2</v>
      </c>
      <c r="CX273">
        <v>0</v>
      </c>
      <c r="CY273">
        <v>1674577646.0999999</v>
      </c>
      <c r="CZ273" t="s">
        <v>356</v>
      </c>
      <c r="DA273">
        <v>1674577646.0999999</v>
      </c>
      <c r="DB273">
        <v>1674577639.5999999</v>
      </c>
      <c r="DC273">
        <v>30</v>
      </c>
      <c r="DD273">
        <v>-0.48</v>
      </c>
      <c r="DE273">
        <v>-5.1999999999999998E-2</v>
      </c>
      <c r="DF273">
        <v>-5.7220000000000004</v>
      </c>
      <c r="DG273">
        <v>0.21299999999999999</v>
      </c>
      <c r="DH273">
        <v>415</v>
      </c>
      <c r="DI273">
        <v>32</v>
      </c>
      <c r="DJ273">
        <v>0.4</v>
      </c>
      <c r="DK273">
        <v>0.18</v>
      </c>
      <c r="DL273">
        <v>-23.304219512195122</v>
      </c>
      <c r="DM273">
        <v>0.23809756097553481</v>
      </c>
      <c r="DN273">
        <v>7.8158504427836548E-2</v>
      </c>
      <c r="DO273">
        <v>0</v>
      </c>
      <c r="DP273">
        <v>0.24335414634146341</v>
      </c>
      <c r="DQ273">
        <v>-6.8238982578396862E-2</v>
      </c>
      <c r="DR273">
        <v>6.9964564465057914E-3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357</v>
      </c>
      <c r="EA273">
        <v>3.2972199999999998</v>
      </c>
      <c r="EB273">
        <v>2.6253700000000002</v>
      </c>
      <c r="EC273">
        <v>0.25856600000000002</v>
      </c>
      <c r="ED273">
        <v>0.25833</v>
      </c>
      <c r="EE273">
        <v>0.13799600000000001</v>
      </c>
      <c r="EF273">
        <v>0.136046</v>
      </c>
      <c r="EG273">
        <v>22381</v>
      </c>
      <c r="EH273">
        <v>22759.9</v>
      </c>
      <c r="EI273">
        <v>28093.9</v>
      </c>
      <c r="EJ273">
        <v>29545.7</v>
      </c>
      <c r="EK273">
        <v>33340.199999999997</v>
      </c>
      <c r="EL273">
        <v>35454.5</v>
      </c>
      <c r="EM273">
        <v>39660.800000000003</v>
      </c>
      <c r="EN273">
        <v>42237.1</v>
      </c>
      <c r="EO273">
        <v>2.1824699999999999</v>
      </c>
      <c r="EP273">
        <v>2.2228300000000001</v>
      </c>
      <c r="EQ273">
        <v>0.160411</v>
      </c>
      <c r="ER273">
        <v>0</v>
      </c>
      <c r="ES273">
        <v>30.246600000000001</v>
      </c>
      <c r="ET273">
        <v>999.9</v>
      </c>
      <c r="EU273">
        <v>74.5</v>
      </c>
      <c r="EV273">
        <v>32.1</v>
      </c>
      <c r="EW273">
        <v>35.287999999999997</v>
      </c>
      <c r="EX273">
        <v>57.7864</v>
      </c>
      <c r="EY273">
        <v>-7.1273999999999997</v>
      </c>
      <c r="EZ273">
        <v>2</v>
      </c>
      <c r="FA273">
        <v>0.40189000000000002</v>
      </c>
      <c r="FB273">
        <v>-0.11416900000000001</v>
      </c>
      <c r="FC273">
        <v>20.2745</v>
      </c>
      <c r="FD273">
        <v>5.2195400000000003</v>
      </c>
      <c r="FE273">
        <v>12.007899999999999</v>
      </c>
      <c r="FF273">
        <v>4.9863499999999998</v>
      </c>
      <c r="FG273">
        <v>3.2844500000000001</v>
      </c>
      <c r="FH273">
        <v>9999</v>
      </c>
      <c r="FI273">
        <v>9999</v>
      </c>
      <c r="FJ273">
        <v>9999</v>
      </c>
      <c r="FK273">
        <v>999.9</v>
      </c>
      <c r="FL273">
        <v>1.8656900000000001</v>
      </c>
      <c r="FM273">
        <v>1.8621799999999999</v>
      </c>
      <c r="FN273">
        <v>1.8641700000000001</v>
      </c>
      <c r="FO273">
        <v>1.8602000000000001</v>
      </c>
      <c r="FP273">
        <v>1.8609599999999999</v>
      </c>
      <c r="FQ273">
        <v>1.86006</v>
      </c>
      <c r="FR273">
        <v>1.8617600000000001</v>
      </c>
      <c r="FS273">
        <v>1.8583700000000001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-7.92</v>
      </c>
      <c r="GH273">
        <v>0.21299999999999999</v>
      </c>
      <c r="GI273">
        <v>-4.3160023200825837</v>
      </c>
      <c r="GJ273">
        <v>-4.0448538125570227E-3</v>
      </c>
      <c r="GK273">
        <v>1.839783264315481E-6</v>
      </c>
      <c r="GL273">
        <v>-4.1587272622942942E-10</v>
      </c>
      <c r="GM273">
        <v>0.21294000000000321</v>
      </c>
      <c r="GN273">
        <v>0</v>
      </c>
      <c r="GO273">
        <v>0</v>
      </c>
      <c r="GP273">
        <v>0</v>
      </c>
      <c r="GQ273">
        <v>5</v>
      </c>
      <c r="GR273">
        <v>2081</v>
      </c>
      <c r="GS273">
        <v>3</v>
      </c>
      <c r="GT273">
        <v>31</v>
      </c>
      <c r="GU273">
        <v>28.8</v>
      </c>
      <c r="GV273">
        <v>28.9</v>
      </c>
      <c r="GW273">
        <v>4.2517100000000001</v>
      </c>
      <c r="GX273">
        <v>2.4731399999999999</v>
      </c>
      <c r="GY273">
        <v>2.04834</v>
      </c>
      <c r="GZ273">
        <v>2.6257299999999999</v>
      </c>
      <c r="HA273">
        <v>2.1972700000000001</v>
      </c>
      <c r="HB273">
        <v>2.36938</v>
      </c>
      <c r="HC273">
        <v>36.860399999999998</v>
      </c>
      <c r="HD273">
        <v>14.604900000000001</v>
      </c>
      <c r="HE273">
        <v>18</v>
      </c>
      <c r="HF273">
        <v>664.05</v>
      </c>
      <c r="HG273">
        <v>777.59299999999996</v>
      </c>
      <c r="HH273">
        <v>30.999099999999999</v>
      </c>
      <c r="HI273">
        <v>32.542299999999997</v>
      </c>
      <c r="HJ273">
        <v>30</v>
      </c>
      <c r="HK273">
        <v>32.484200000000001</v>
      </c>
      <c r="HL273">
        <v>32.488</v>
      </c>
      <c r="HM273">
        <v>85.018000000000001</v>
      </c>
      <c r="HN273">
        <v>0</v>
      </c>
      <c r="HO273">
        <v>100</v>
      </c>
      <c r="HP273">
        <v>31</v>
      </c>
      <c r="HQ273">
        <v>1722.29</v>
      </c>
      <c r="HR273">
        <v>33.932099999999998</v>
      </c>
      <c r="HS273">
        <v>99.002600000000001</v>
      </c>
      <c r="HT273">
        <v>97.938500000000005</v>
      </c>
    </row>
    <row r="274" spans="1:228" x14ac:dyDescent="0.2">
      <c r="A274">
        <v>259</v>
      </c>
      <c r="B274">
        <v>1674579378.5</v>
      </c>
      <c r="C274">
        <v>1030.5</v>
      </c>
      <c r="D274" t="s">
        <v>877</v>
      </c>
      <c r="E274" t="s">
        <v>878</v>
      </c>
      <c r="F274">
        <v>4</v>
      </c>
      <c r="G274">
        <v>1674579376.5</v>
      </c>
      <c r="H274">
        <f t="shared" si="136"/>
        <v>2.7472394247631942E-4</v>
      </c>
      <c r="I274">
        <f t="shared" si="137"/>
        <v>0.27472394247631943</v>
      </c>
      <c r="J274">
        <f t="shared" si="138"/>
        <v>14.344791757172969</v>
      </c>
      <c r="K274">
        <f t="shared" si="139"/>
        <v>1691.8357142857139</v>
      </c>
      <c r="L274">
        <f t="shared" si="140"/>
        <v>272.94381029319362</v>
      </c>
      <c r="M274">
        <f t="shared" si="141"/>
        <v>27.695752033987336</v>
      </c>
      <c r="N274">
        <f t="shared" si="142"/>
        <v>171.67146005167879</v>
      </c>
      <c r="O274">
        <f t="shared" si="143"/>
        <v>1.6526812412367309E-2</v>
      </c>
      <c r="P274">
        <f t="shared" si="144"/>
        <v>2.7731428325661018</v>
      </c>
      <c r="Q274">
        <f t="shared" si="145"/>
        <v>1.6472288933026973E-2</v>
      </c>
      <c r="R274">
        <f t="shared" si="146"/>
        <v>1.0300064229413309E-2</v>
      </c>
      <c r="S274">
        <f t="shared" si="147"/>
        <v>226.11954420762692</v>
      </c>
      <c r="T274">
        <f t="shared" si="148"/>
        <v>33.784990157054544</v>
      </c>
      <c r="U274">
        <f t="shared" si="149"/>
        <v>32.857114285714282</v>
      </c>
      <c r="V274">
        <f t="shared" si="150"/>
        <v>5.0116876257785785</v>
      </c>
      <c r="W274">
        <f t="shared" si="151"/>
        <v>69.151510067986109</v>
      </c>
      <c r="X274">
        <f t="shared" si="152"/>
        <v>3.389424333009504</v>
      </c>
      <c r="Y274">
        <f t="shared" si="153"/>
        <v>4.9014465912272938</v>
      </c>
      <c r="Z274">
        <f t="shared" si="154"/>
        <v>1.6222632927690745</v>
      </c>
      <c r="AA274">
        <f t="shared" si="155"/>
        <v>-12.115325863205687</v>
      </c>
      <c r="AB274">
        <f t="shared" si="156"/>
        <v>-59.035520015380825</v>
      </c>
      <c r="AC274">
        <f t="shared" si="157"/>
        <v>-4.8592248946053829</v>
      </c>
      <c r="AD274">
        <f t="shared" si="158"/>
        <v>150.10947343443502</v>
      </c>
      <c r="AE274">
        <f t="shared" si="159"/>
        <v>24.874622045086877</v>
      </c>
      <c r="AF274">
        <f t="shared" si="160"/>
        <v>0.26865730386340425</v>
      </c>
      <c r="AG274">
        <f t="shared" si="161"/>
        <v>14.344791757172969</v>
      </c>
      <c r="AH274">
        <v>1772.9033106048159</v>
      </c>
      <c r="AI274">
        <v>1752.8075757575759</v>
      </c>
      <c r="AJ274">
        <v>1.681085805624025</v>
      </c>
      <c r="AK274">
        <v>62.033969261683353</v>
      </c>
      <c r="AL274">
        <f t="shared" si="162"/>
        <v>0.27472394247631943</v>
      </c>
      <c r="AM274">
        <v>33.163142536796528</v>
      </c>
      <c r="AN274">
        <v>33.408215151515137</v>
      </c>
      <c r="AO274">
        <v>6.4319459685955676E-6</v>
      </c>
      <c r="AP274">
        <v>98.33</v>
      </c>
      <c r="AQ274">
        <v>29</v>
      </c>
      <c r="AR274">
        <v>4</v>
      </c>
      <c r="AS274">
        <f t="shared" si="163"/>
        <v>1</v>
      </c>
      <c r="AT274">
        <f t="shared" si="164"/>
        <v>0</v>
      </c>
      <c r="AU274">
        <f t="shared" si="165"/>
        <v>47573.744570324096</v>
      </c>
      <c r="AV274">
        <f t="shared" si="166"/>
        <v>1200.02</v>
      </c>
      <c r="AW274">
        <f t="shared" si="167"/>
        <v>1025.9423710920346</v>
      </c>
      <c r="AX274">
        <f t="shared" si="168"/>
        <v>0.85493772694791303</v>
      </c>
      <c r="AY274">
        <f t="shared" si="169"/>
        <v>0.18842981300947229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1674579376.5</v>
      </c>
      <c r="BF274">
        <v>1691.8357142857139</v>
      </c>
      <c r="BG274">
        <v>1715.2157142857141</v>
      </c>
      <c r="BH274">
        <v>33.403042857142857</v>
      </c>
      <c r="BI274">
        <v>33.163342857142858</v>
      </c>
      <c r="BJ274">
        <v>1699.754285714286</v>
      </c>
      <c r="BK274">
        <v>33.190099999999987</v>
      </c>
      <c r="BL274">
        <v>650.02085714285727</v>
      </c>
      <c r="BM274">
        <v>101.3705714285714</v>
      </c>
      <c r="BN274">
        <v>9.9954699999999994E-2</v>
      </c>
      <c r="BO274">
        <v>32.462242857142861</v>
      </c>
      <c r="BP274">
        <v>32.857114285714282</v>
      </c>
      <c r="BQ274">
        <v>999.89999999999986</v>
      </c>
      <c r="BR274">
        <v>0</v>
      </c>
      <c r="BS274">
        <v>0</v>
      </c>
      <c r="BT274">
        <v>9010.4471428571433</v>
      </c>
      <c r="BU274">
        <v>0</v>
      </c>
      <c r="BV274">
        <v>179.006</v>
      </c>
      <c r="BW274">
        <v>-23.3811</v>
      </c>
      <c r="BX274">
        <v>1750.302857142857</v>
      </c>
      <c r="BY274">
        <v>1774.0514285714289</v>
      </c>
      <c r="BZ274">
        <v>0.23969914285714289</v>
      </c>
      <c r="CA274">
        <v>1715.2157142857141</v>
      </c>
      <c r="CB274">
        <v>33.163342857142858</v>
      </c>
      <c r="CC274">
        <v>3.386084285714285</v>
      </c>
      <c r="CD274">
        <v>3.3617857142857139</v>
      </c>
      <c r="CE274">
        <v>26.059142857142859</v>
      </c>
      <c r="CF274">
        <v>25.937428571428569</v>
      </c>
      <c r="CG274">
        <v>1200.02</v>
      </c>
      <c r="CH274">
        <v>0.49999314285714291</v>
      </c>
      <c r="CI274">
        <v>0.50000685714285709</v>
      </c>
      <c r="CJ274">
        <v>0</v>
      </c>
      <c r="CK274">
        <v>754.82942857142837</v>
      </c>
      <c r="CL274">
        <v>4.9990899999999998</v>
      </c>
      <c r="CM274">
        <v>7705.671428571427</v>
      </c>
      <c r="CN274">
        <v>9557.9985714285722</v>
      </c>
      <c r="CO274">
        <v>41.776571428571422</v>
      </c>
      <c r="CP274">
        <v>43.517714285714291</v>
      </c>
      <c r="CQ274">
        <v>42.561999999999998</v>
      </c>
      <c r="CR274">
        <v>42.686999999999998</v>
      </c>
      <c r="CS274">
        <v>43.186999999999998</v>
      </c>
      <c r="CT274">
        <v>597.50428571428563</v>
      </c>
      <c r="CU274">
        <v>597.5214285714286</v>
      </c>
      <c r="CV274">
        <v>0</v>
      </c>
      <c r="CW274">
        <v>1674579390.8</v>
      </c>
      <c r="CX274">
        <v>0</v>
      </c>
      <c r="CY274">
        <v>1674577646.0999999</v>
      </c>
      <c r="CZ274" t="s">
        <v>356</v>
      </c>
      <c r="DA274">
        <v>1674577646.0999999</v>
      </c>
      <c r="DB274">
        <v>1674577639.5999999</v>
      </c>
      <c r="DC274">
        <v>30</v>
      </c>
      <c r="DD274">
        <v>-0.48</v>
      </c>
      <c r="DE274">
        <v>-5.1999999999999998E-2</v>
      </c>
      <c r="DF274">
        <v>-5.7220000000000004</v>
      </c>
      <c r="DG274">
        <v>0.21299999999999999</v>
      </c>
      <c r="DH274">
        <v>415</v>
      </c>
      <c r="DI274">
        <v>32</v>
      </c>
      <c r="DJ274">
        <v>0.4</v>
      </c>
      <c r="DK274">
        <v>0.18</v>
      </c>
      <c r="DL274">
        <v>-23.297656097560971</v>
      </c>
      <c r="DM274">
        <v>2.0895470383252918E-2</v>
      </c>
      <c r="DN274">
        <v>8.7106080683773138E-2</v>
      </c>
      <c r="DO274">
        <v>1</v>
      </c>
      <c r="DP274">
        <v>0.2401701951219512</v>
      </c>
      <c r="DQ274">
        <v>-3.617050871080113E-2</v>
      </c>
      <c r="DR274">
        <v>4.6166587496487008E-3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2</v>
      </c>
      <c r="DY274">
        <v>2</v>
      </c>
      <c r="DZ274" t="s">
        <v>448</v>
      </c>
      <c r="EA274">
        <v>3.2972999999999999</v>
      </c>
      <c r="EB274">
        <v>2.6251699999999998</v>
      </c>
      <c r="EC274">
        <v>0.25914900000000002</v>
      </c>
      <c r="ED274">
        <v>0.258932</v>
      </c>
      <c r="EE274">
        <v>0.13803299999999999</v>
      </c>
      <c r="EF274">
        <v>0.13605500000000001</v>
      </c>
      <c r="EG274">
        <v>22363.3</v>
      </c>
      <c r="EH274">
        <v>22741.3</v>
      </c>
      <c r="EI274">
        <v>28093.9</v>
      </c>
      <c r="EJ274">
        <v>29545.7</v>
      </c>
      <c r="EK274">
        <v>33338.9</v>
      </c>
      <c r="EL274">
        <v>35454</v>
      </c>
      <c r="EM274">
        <v>39660.9</v>
      </c>
      <c r="EN274">
        <v>42237</v>
      </c>
      <c r="EO274">
        <v>2.1826500000000002</v>
      </c>
      <c r="EP274">
        <v>2.2228300000000001</v>
      </c>
      <c r="EQ274">
        <v>0.16203200000000001</v>
      </c>
      <c r="ER274">
        <v>0</v>
      </c>
      <c r="ES274">
        <v>30.2317</v>
      </c>
      <c r="ET274">
        <v>999.9</v>
      </c>
      <c r="EU274">
        <v>74.5</v>
      </c>
      <c r="EV274">
        <v>32.1</v>
      </c>
      <c r="EW274">
        <v>35.2898</v>
      </c>
      <c r="EX274">
        <v>57.696399999999997</v>
      </c>
      <c r="EY274">
        <v>-7.2315699999999996</v>
      </c>
      <c r="EZ274">
        <v>2</v>
      </c>
      <c r="FA274">
        <v>0.401814</v>
      </c>
      <c r="FB274">
        <v>-0.115523</v>
      </c>
      <c r="FC274">
        <v>20.274699999999999</v>
      </c>
      <c r="FD274">
        <v>5.2196899999999999</v>
      </c>
      <c r="FE274">
        <v>12.008800000000001</v>
      </c>
      <c r="FF274">
        <v>4.9863999999999997</v>
      </c>
      <c r="FG274">
        <v>3.2844799999999998</v>
      </c>
      <c r="FH274">
        <v>9999</v>
      </c>
      <c r="FI274">
        <v>9999</v>
      </c>
      <c r="FJ274">
        <v>9999</v>
      </c>
      <c r="FK274">
        <v>999.9</v>
      </c>
      <c r="FL274">
        <v>1.8656999999999999</v>
      </c>
      <c r="FM274">
        <v>1.8621799999999999</v>
      </c>
      <c r="FN274">
        <v>1.8641700000000001</v>
      </c>
      <c r="FO274">
        <v>1.8602000000000001</v>
      </c>
      <c r="FP274">
        <v>1.8609599999999999</v>
      </c>
      <c r="FQ274">
        <v>1.86006</v>
      </c>
      <c r="FR274">
        <v>1.8617699999999999</v>
      </c>
      <c r="FS274">
        <v>1.8583700000000001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-7.93</v>
      </c>
      <c r="GH274">
        <v>0.21290000000000001</v>
      </c>
      <c r="GI274">
        <v>-4.3160023200825837</v>
      </c>
      <c r="GJ274">
        <v>-4.0448538125570227E-3</v>
      </c>
      <c r="GK274">
        <v>1.839783264315481E-6</v>
      </c>
      <c r="GL274">
        <v>-4.1587272622942942E-10</v>
      </c>
      <c r="GM274">
        <v>0.21294000000000321</v>
      </c>
      <c r="GN274">
        <v>0</v>
      </c>
      <c r="GO274">
        <v>0</v>
      </c>
      <c r="GP274">
        <v>0</v>
      </c>
      <c r="GQ274">
        <v>5</v>
      </c>
      <c r="GR274">
        <v>2081</v>
      </c>
      <c r="GS274">
        <v>3</v>
      </c>
      <c r="GT274">
        <v>31</v>
      </c>
      <c r="GU274">
        <v>28.9</v>
      </c>
      <c r="GV274">
        <v>29</v>
      </c>
      <c r="GW274">
        <v>4.2639199999999997</v>
      </c>
      <c r="GX274">
        <v>2.4706999999999999</v>
      </c>
      <c r="GY274">
        <v>2.04834</v>
      </c>
      <c r="GZ274">
        <v>2.6257299999999999</v>
      </c>
      <c r="HA274">
        <v>2.1972700000000001</v>
      </c>
      <c r="HB274">
        <v>2.34131</v>
      </c>
      <c r="HC274">
        <v>36.860399999999998</v>
      </c>
      <c r="HD274">
        <v>14.6136</v>
      </c>
      <c r="HE274">
        <v>18</v>
      </c>
      <c r="HF274">
        <v>664.16399999999999</v>
      </c>
      <c r="HG274">
        <v>777.55499999999995</v>
      </c>
      <c r="HH274">
        <v>30.999400000000001</v>
      </c>
      <c r="HI274">
        <v>32.539400000000001</v>
      </c>
      <c r="HJ274">
        <v>29.9999</v>
      </c>
      <c r="HK274">
        <v>32.4816</v>
      </c>
      <c r="HL274">
        <v>32.485100000000003</v>
      </c>
      <c r="HM274">
        <v>85.271799999999999</v>
      </c>
      <c r="HN274">
        <v>0</v>
      </c>
      <c r="HO274">
        <v>100</v>
      </c>
      <c r="HP274">
        <v>31</v>
      </c>
      <c r="HQ274">
        <v>1728.97</v>
      </c>
      <c r="HR274">
        <v>33.932099999999998</v>
      </c>
      <c r="HS274">
        <v>99.002499999999998</v>
      </c>
      <c r="HT274">
        <v>97.938199999999995</v>
      </c>
    </row>
    <row r="275" spans="1:228" x14ac:dyDescent="0.2">
      <c r="A275">
        <v>260</v>
      </c>
      <c r="B275">
        <v>1674579382.5</v>
      </c>
      <c r="C275">
        <v>1034.5</v>
      </c>
      <c r="D275" t="s">
        <v>879</v>
      </c>
      <c r="E275" t="s">
        <v>880</v>
      </c>
      <c r="F275">
        <v>4</v>
      </c>
      <c r="G275">
        <v>1674579380.1875</v>
      </c>
      <c r="H275">
        <f t="shared" si="136"/>
        <v>2.8618188983052723E-4</v>
      </c>
      <c r="I275">
        <f t="shared" si="137"/>
        <v>0.28618188983052723</v>
      </c>
      <c r="J275">
        <f t="shared" si="138"/>
        <v>13.959826086034914</v>
      </c>
      <c r="K275">
        <f t="shared" si="139"/>
        <v>1697.91</v>
      </c>
      <c r="L275">
        <f t="shared" si="140"/>
        <v>368.06102308461959</v>
      </c>
      <c r="M275">
        <f t="shared" si="141"/>
        <v>37.347394725637265</v>
      </c>
      <c r="N275">
        <f t="shared" si="142"/>
        <v>172.28804736552564</v>
      </c>
      <c r="O275">
        <f t="shared" si="143"/>
        <v>1.7201953261296504E-2</v>
      </c>
      <c r="P275">
        <f t="shared" si="144"/>
        <v>2.7732970082005823</v>
      </c>
      <c r="Q275">
        <f t="shared" si="145"/>
        <v>1.7142895952507828E-2</v>
      </c>
      <c r="R275">
        <f t="shared" si="146"/>
        <v>1.0719599051737087E-2</v>
      </c>
      <c r="S275">
        <f t="shared" si="147"/>
        <v>226.11821241048943</v>
      </c>
      <c r="T275">
        <f t="shared" si="148"/>
        <v>33.786093837317168</v>
      </c>
      <c r="U275">
        <f t="shared" si="149"/>
        <v>32.866675000000001</v>
      </c>
      <c r="V275">
        <f t="shared" si="150"/>
        <v>5.0143833390865371</v>
      </c>
      <c r="W275">
        <f t="shared" si="151"/>
        <v>69.158644314543338</v>
      </c>
      <c r="X275">
        <f t="shared" si="152"/>
        <v>3.3905976916905587</v>
      </c>
      <c r="Y275">
        <f t="shared" si="153"/>
        <v>4.9026375882523645</v>
      </c>
      <c r="Z275">
        <f t="shared" si="154"/>
        <v>1.6237856473959784</v>
      </c>
      <c r="AA275">
        <f t="shared" si="155"/>
        <v>-12.620621341526251</v>
      </c>
      <c r="AB275">
        <f t="shared" si="156"/>
        <v>-59.824284570982599</v>
      </c>
      <c r="AC275">
        <f t="shared" si="157"/>
        <v>-4.9242096663719321</v>
      </c>
      <c r="AD275">
        <f t="shared" si="158"/>
        <v>148.74909683160865</v>
      </c>
      <c r="AE275">
        <f t="shared" si="159"/>
        <v>24.876498186021045</v>
      </c>
      <c r="AF275">
        <f t="shared" si="160"/>
        <v>0.27837948653271499</v>
      </c>
      <c r="AG275">
        <f t="shared" si="161"/>
        <v>13.959826086034914</v>
      </c>
      <c r="AH275">
        <v>1779.779462451821</v>
      </c>
      <c r="AI275">
        <v>1759.788424242422</v>
      </c>
      <c r="AJ275">
        <v>1.7497864692979399</v>
      </c>
      <c r="AK275">
        <v>62.033969261683353</v>
      </c>
      <c r="AL275">
        <f t="shared" si="162"/>
        <v>0.28618188983052723</v>
      </c>
      <c r="AM275">
        <v>33.166357134199153</v>
      </c>
      <c r="AN275">
        <v>33.421660606060613</v>
      </c>
      <c r="AO275">
        <v>7.2807148283476101E-6</v>
      </c>
      <c r="AP275">
        <v>98.33</v>
      </c>
      <c r="AQ275">
        <v>29</v>
      </c>
      <c r="AR275">
        <v>4</v>
      </c>
      <c r="AS275">
        <f t="shared" si="163"/>
        <v>1</v>
      </c>
      <c r="AT275">
        <f t="shared" si="164"/>
        <v>0</v>
      </c>
      <c r="AU275">
        <f t="shared" si="165"/>
        <v>47577.330920314424</v>
      </c>
      <c r="AV275">
        <f t="shared" si="166"/>
        <v>1200.0125</v>
      </c>
      <c r="AW275">
        <f t="shared" si="167"/>
        <v>1025.9360012489583</v>
      </c>
      <c r="AX275">
        <f t="shared" si="168"/>
        <v>0.85493776210577654</v>
      </c>
      <c r="AY275">
        <f t="shared" si="169"/>
        <v>0.18842988086414886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1674579380.1875</v>
      </c>
      <c r="BF275">
        <v>1697.91</v>
      </c>
      <c r="BG275">
        <v>1721.31</v>
      </c>
      <c r="BH275">
        <v>33.414562500000002</v>
      </c>
      <c r="BI275">
        <v>33.166175000000003</v>
      </c>
      <c r="BJ275">
        <v>1705.8375000000001</v>
      </c>
      <c r="BK275">
        <v>33.201612500000003</v>
      </c>
      <c r="BL275">
        <v>649.97849999999994</v>
      </c>
      <c r="BM275">
        <v>101.37075</v>
      </c>
      <c r="BN275">
        <v>9.9909437500000003E-2</v>
      </c>
      <c r="BO275">
        <v>32.466549999999998</v>
      </c>
      <c r="BP275">
        <v>32.866675000000001</v>
      </c>
      <c r="BQ275">
        <v>999.9</v>
      </c>
      <c r="BR275">
        <v>0</v>
      </c>
      <c r="BS275">
        <v>0</v>
      </c>
      <c r="BT275">
        <v>9011.25</v>
      </c>
      <c r="BU275">
        <v>0</v>
      </c>
      <c r="BV275">
        <v>216.24799999999999</v>
      </c>
      <c r="BW275">
        <v>-23.401412499999999</v>
      </c>
      <c r="BX275">
        <v>1756.605</v>
      </c>
      <c r="BY275">
        <v>1780.36</v>
      </c>
      <c r="BZ275">
        <v>0.24836625000000001</v>
      </c>
      <c r="CA275">
        <v>1721.31</v>
      </c>
      <c r="CB275">
        <v>33.166175000000003</v>
      </c>
      <c r="CC275">
        <v>3.3872575</v>
      </c>
      <c r="CD275">
        <v>3.3620812500000001</v>
      </c>
      <c r="CE275">
        <v>26.064975</v>
      </c>
      <c r="CF275">
        <v>25.9389</v>
      </c>
      <c r="CG275">
        <v>1200.0125</v>
      </c>
      <c r="CH275">
        <v>0.49999100000000002</v>
      </c>
      <c r="CI275">
        <v>0.50000899999999993</v>
      </c>
      <c r="CJ275">
        <v>0</v>
      </c>
      <c r="CK275">
        <v>754.82925</v>
      </c>
      <c r="CL275">
        <v>4.9990899999999998</v>
      </c>
      <c r="CM275">
        <v>7706.2350000000006</v>
      </c>
      <c r="CN275">
        <v>9557.9200000000019</v>
      </c>
      <c r="CO275">
        <v>41.804250000000003</v>
      </c>
      <c r="CP275">
        <v>43.523249999999997</v>
      </c>
      <c r="CQ275">
        <v>42.561999999999998</v>
      </c>
      <c r="CR275">
        <v>42.679250000000003</v>
      </c>
      <c r="CS275">
        <v>43.186999999999998</v>
      </c>
      <c r="CT275">
        <v>597.49749999999995</v>
      </c>
      <c r="CU275">
        <v>597.51750000000004</v>
      </c>
      <c r="CV275">
        <v>0</v>
      </c>
      <c r="CW275">
        <v>1674579395</v>
      </c>
      <c r="CX275">
        <v>0</v>
      </c>
      <c r="CY275">
        <v>1674577646.0999999</v>
      </c>
      <c r="CZ275" t="s">
        <v>356</v>
      </c>
      <c r="DA275">
        <v>1674577646.0999999</v>
      </c>
      <c r="DB275">
        <v>1674577639.5999999</v>
      </c>
      <c r="DC275">
        <v>30</v>
      </c>
      <c r="DD275">
        <v>-0.48</v>
      </c>
      <c r="DE275">
        <v>-5.1999999999999998E-2</v>
      </c>
      <c r="DF275">
        <v>-5.7220000000000004</v>
      </c>
      <c r="DG275">
        <v>0.21299999999999999</v>
      </c>
      <c r="DH275">
        <v>415</v>
      </c>
      <c r="DI275">
        <v>32</v>
      </c>
      <c r="DJ275">
        <v>0.4</v>
      </c>
      <c r="DK275">
        <v>0.18</v>
      </c>
      <c r="DL275">
        <v>-23.319912195121951</v>
      </c>
      <c r="DM275">
        <v>-0.36525365853657199</v>
      </c>
      <c r="DN275">
        <v>0.1013037119083055</v>
      </c>
      <c r="DO275">
        <v>0</v>
      </c>
      <c r="DP275">
        <v>0.2400830243902439</v>
      </c>
      <c r="DQ275">
        <v>1.514928919860668E-2</v>
      </c>
      <c r="DR275">
        <v>4.5957247019366224E-3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357</v>
      </c>
      <c r="EA275">
        <v>3.2972800000000002</v>
      </c>
      <c r="EB275">
        <v>2.62541</v>
      </c>
      <c r="EC275">
        <v>0.25974799999999998</v>
      </c>
      <c r="ED275">
        <v>0.25950800000000002</v>
      </c>
      <c r="EE275">
        <v>0.138075</v>
      </c>
      <c r="EF275">
        <v>0.13606399999999999</v>
      </c>
      <c r="EG275">
        <v>22345.3</v>
      </c>
      <c r="EH275">
        <v>22723.7</v>
      </c>
      <c r="EI275">
        <v>28094.1</v>
      </c>
      <c r="EJ275">
        <v>29545.8</v>
      </c>
      <c r="EK275">
        <v>33337.5</v>
      </c>
      <c r="EL275">
        <v>35453.599999999999</v>
      </c>
      <c r="EM275">
        <v>39661.1</v>
      </c>
      <c r="EN275">
        <v>42236.800000000003</v>
      </c>
      <c r="EO275">
        <v>2.1828799999999999</v>
      </c>
      <c r="EP275">
        <v>2.22295</v>
      </c>
      <c r="EQ275">
        <v>0.163019</v>
      </c>
      <c r="ER275">
        <v>0</v>
      </c>
      <c r="ES275">
        <v>30.221</v>
      </c>
      <c r="ET275">
        <v>999.9</v>
      </c>
      <c r="EU275">
        <v>74.5</v>
      </c>
      <c r="EV275">
        <v>32.1</v>
      </c>
      <c r="EW275">
        <v>35.293700000000001</v>
      </c>
      <c r="EX275">
        <v>57.3964</v>
      </c>
      <c r="EY275">
        <v>-7.2716399999999997</v>
      </c>
      <c r="EZ275">
        <v>2</v>
      </c>
      <c r="FA275">
        <v>0.40172799999999997</v>
      </c>
      <c r="FB275">
        <v>-0.116759</v>
      </c>
      <c r="FC275">
        <v>20.2746</v>
      </c>
      <c r="FD275">
        <v>5.2193899999999998</v>
      </c>
      <c r="FE275">
        <v>12.009399999999999</v>
      </c>
      <c r="FF275">
        <v>4.9869000000000003</v>
      </c>
      <c r="FG275">
        <v>3.2844799999999998</v>
      </c>
      <c r="FH275">
        <v>9999</v>
      </c>
      <c r="FI275">
        <v>9999</v>
      </c>
      <c r="FJ275">
        <v>9999</v>
      </c>
      <c r="FK275">
        <v>999.9</v>
      </c>
      <c r="FL275">
        <v>1.8656999999999999</v>
      </c>
      <c r="FM275">
        <v>1.8621700000000001</v>
      </c>
      <c r="FN275">
        <v>1.8641700000000001</v>
      </c>
      <c r="FO275">
        <v>1.8602000000000001</v>
      </c>
      <c r="FP275">
        <v>1.8609599999999999</v>
      </c>
      <c r="FQ275">
        <v>1.86006</v>
      </c>
      <c r="FR275">
        <v>1.86178</v>
      </c>
      <c r="FS275">
        <v>1.8583700000000001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-7.93</v>
      </c>
      <c r="GH275">
        <v>0.21290000000000001</v>
      </c>
      <c r="GI275">
        <v>-4.3160023200825837</v>
      </c>
      <c r="GJ275">
        <v>-4.0448538125570227E-3</v>
      </c>
      <c r="GK275">
        <v>1.839783264315481E-6</v>
      </c>
      <c r="GL275">
        <v>-4.1587272622942942E-10</v>
      </c>
      <c r="GM275">
        <v>0.21294000000000321</v>
      </c>
      <c r="GN275">
        <v>0</v>
      </c>
      <c r="GO275">
        <v>0</v>
      </c>
      <c r="GP275">
        <v>0</v>
      </c>
      <c r="GQ275">
        <v>5</v>
      </c>
      <c r="GR275">
        <v>2081</v>
      </c>
      <c r="GS275">
        <v>3</v>
      </c>
      <c r="GT275">
        <v>31</v>
      </c>
      <c r="GU275">
        <v>28.9</v>
      </c>
      <c r="GV275">
        <v>29</v>
      </c>
      <c r="GW275">
        <v>4.2761199999999997</v>
      </c>
      <c r="GX275">
        <v>2.48047</v>
      </c>
      <c r="GY275">
        <v>2.04834</v>
      </c>
      <c r="GZ275">
        <v>2.6257299999999999</v>
      </c>
      <c r="HA275">
        <v>2.1972700000000001</v>
      </c>
      <c r="HB275">
        <v>2.32056</v>
      </c>
      <c r="HC275">
        <v>36.8842</v>
      </c>
      <c r="HD275">
        <v>14.604900000000001</v>
      </c>
      <c r="HE275">
        <v>18</v>
      </c>
      <c r="HF275">
        <v>664.32100000000003</v>
      </c>
      <c r="HG275">
        <v>777.65099999999995</v>
      </c>
      <c r="HH275">
        <v>30.999600000000001</v>
      </c>
      <c r="HI275">
        <v>32.536499999999997</v>
      </c>
      <c r="HJ275">
        <v>29.9999</v>
      </c>
      <c r="HK275">
        <v>32.479500000000002</v>
      </c>
      <c r="HL275">
        <v>32.482900000000001</v>
      </c>
      <c r="HM275">
        <v>85.528999999999996</v>
      </c>
      <c r="HN275">
        <v>0</v>
      </c>
      <c r="HO275">
        <v>100</v>
      </c>
      <c r="HP275">
        <v>31</v>
      </c>
      <c r="HQ275">
        <v>1735.66</v>
      </c>
      <c r="HR275">
        <v>33.932099999999998</v>
      </c>
      <c r="HS275">
        <v>99.003200000000007</v>
      </c>
      <c r="HT275">
        <v>97.938199999999995</v>
      </c>
    </row>
    <row r="276" spans="1:228" x14ac:dyDescent="0.2">
      <c r="A276">
        <v>261</v>
      </c>
      <c r="B276">
        <v>1674579386.5</v>
      </c>
      <c r="C276">
        <v>1038.5</v>
      </c>
      <c r="D276" t="s">
        <v>881</v>
      </c>
      <c r="E276" t="s">
        <v>882</v>
      </c>
      <c r="F276">
        <v>4</v>
      </c>
      <c r="G276">
        <v>1674579384.5</v>
      </c>
      <c r="H276">
        <f t="shared" si="136"/>
        <v>2.9720098292738381E-4</v>
      </c>
      <c r="I276">
        <f t="shared" si="137"/>
        <v>0.29720098292738384</v>
      </c>
      <c r="J276">
        <f t="shared" si="138"/>
        <v>14.303728156150626</v>
      </c>
      <c r="K276">
        <f t="shared" si="139"/>
        <v>1705.1442857142849</v>
      </c>
      <c r="L276">
        <f t="shared" si="140"/>
        <v>393.82351597120714</v>
      </c>
      <c r="M276">
        <f t="shared" si="141"/>
        <v>39.961379752556915</v>
      </c>
      <c r="N276">
        <f t="shared" si="142"/>
        <v>173.02145649248823</v>
      </c>
      <c r="O276">
        <f t="shared" si="143"/>
        <v>1.7887982928435967E-2</v>
      </c>
      <c r="P276">
        <f t="shared" si="144"/>
        <v>2.7681878868810741</v>
      </c>
      <c r="Q276">
        <f t="shared" si="145"/>
        <v>1.7824013214513091E-2</v>
      </c>
      <c r="R276">
        <f t="shared" si="146"/>
        <v>1.1145736527845236E-2</v>
      </c>
      <c r="S276">
        <f t="shared" si="147"/>
        <v>226.12698300768915</v>
      </c>
      <c r="T276">
        <f t="shared" si="148"/>
        <v>33.79194764804901</v>
      </c>
      <c r="U276">
        <f t="shared" si="149"/>
        <v>32.86561428571428</v>
      </c>
      <c r="V276">
        <f t="shared" si="150"/>
        <v>5.0140842007260602</v>
      </c>
      <c r="W276">
        <f t="shared" si="151"/>
        <v>69.166402754660538</v>
      </c>
      <c r="X276">
        <f t="shared" si="152"/>
        <v>3.3922338583923088</v>
      </c>
      <c r="Y276">
        <f t="shared" si="153"/>
        <v>4.9044532074696265</v>
      </c>
      <c r="Z276">
        <f t="shared" si="154"/>
        <v>1.6218503423337514</v>
      </c>
      <c r="AA276">
        <f t="shared" si="155"/>
        <v>-13.106563347097627</v>
      </c>
      <c r="AB276">
        <f t="shared" si="156"/>
        <v>-58.576129052830183</v>
      </c>
      <c r="AC276">
        <f t="shared" si="157"/>
        <v>-4.8305016244315873</v>
      </c>
      <c r="AD276">
        <f t="shared" si="158"/>
        <v>149.61378898332975</v>
      </c>
      <c r="AE276">
        <f t="shared" si="159"/>
        <v>24.864202834410207</v>
      </c>
      <c r="AF276">
        <f t="shared" si="160"/>
        <v>0.29232641051205471</v>
      </c>
      <c r="AG276">
        <f t="shared" si="161"/>
        <v>14.303728156150626</v>
      </c>
      <c r="AH276">
        <v>1786.7064955491139</v>
      </c>
      <c r="AI276">
        <v>1766.621151515151</v>
      </c>
      <c r="AJ276">
        <v>1.688906813999522</v>
      </c>
      <c r="AK276">
        <v>62.033969261683353</v>
      </c>
      <c r="AL276">
        <f t="shared" si="162"/>
        <v>0.29720098292738384</v>
      </c>
      <c r="AM276">
        <v>33.169553116883122</v>
      </c>
      <c r="AN276">
        <v>33.434655757575747</v>
      </c>
      <c r="AO276">
        <v>7.4853598979935113E-6</v>
      </c>
      <c r="AP276">
        <v>98.33</v>
      </c>
      <c r="AQ276">
        <v>29</v>
      </c>
      <c r="AR276">
        <v>4</v>
      </c>
      <c r="AS276">
        <f t="shared" si="163"/>
        <v>1</v>
      </c>
      <c r="AT276">
        <f t="shared" si="164"/>
        <v>0</v>
      </c>
      <c r="AU276">
        <f t="shared" si="165"/>
        <v>47435.341375205484</v>
      </c>
      <c r="AV276">
        <f t="shared" si="166"/>
        <v>1200.0614285714289</v>
      </c>
      <c r="AW276">
        <f t="shared" si="167"/>
        <v>1025.9775994858496</v>
      </c>
      <c r="AX276">
        <f t="shared" si="168"/>
        <v>0.85493756824364286</v>
      </c>
      <c r="AY276">
        <f t="shared" si="169"/>
        <v>0.18842950671023073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1674579384.5</v>
      </c>
      <c r="BF276">
        <v>1705.1442857142849</v>
      </c>
      <c r="BG276">
        <v>1728.5542857142859</v>
      </c>
      <c r="BH276">
        <v>33.430814285714277</v>
      </c>
      <c r="BI276">
        <v>33.170014285714288</v>
      </c>
      <c r="BJ276">
        <v>1713.0785714285721</v>
      </c>
      <c r="BK276">
        <v>33.217857142857142</v>
      </c>
      <c r="BL276">
        <v>650.04685714285722</v>
      </c>
      <c r="BM276">
        <v>101.37014285714289</v>
      </c>
      <c r="BN276">
        <v>0.1001303285714286</v>
      </c>
      <c r="BO276">
        <v>32.473114285714288</v>
      </c>
      <c r="BP276">
        <v>32.86561428571428</v>
      </c>
      <c r="BQ276">
        <v>999.89999999999986</v>
      </c>
      <c r="BR276">
        <v>0</v>
      </c>
      <c r="BS276">
        <v>0</v>
      </c>
      <c r="BT276">
        <v>8984.1957142857154</v>
      </c>
      <c r="BU276">
        <v>0</v>
      </c>
      <c r="BV276">
        <v>270.38728571428572</v>
      </c>
      <c r="BW276">
        <v>-23.410042857142859</v>
      </c>
      <c r="BX276">
        <v>1764.1185714285709</v>
      </c>
      <c r="BY276">
        <v>1787.8571428571429</v>
      </c>
      <c r="BZ276">
        <v>0.26078942857142862</v>
      </c>
      <c r="CA276">
        <v>1728.5542857142859</v>
      </c>
      <c r="CB276">
        <v>33.170014285714288</v>
      </c>
      <c r="CC276">
        <v>3.3888928571428569</v>
      </c>
      <c r="CD276">
        <v>3.362457142857143</v>
      </c>
      <c r="CE276">
        <v>26.073157142857141</v>
      </c>
      <c r="CF276">
        <v>25.940814285714289</v>
      </c>
      <c r="CG276">
        <v>1200.0614285714289</v>
      </c>
      <c r="CH276">
        <v>0.49999714285714292</v>
      </c>
      <c r="CI276">
        <v>0.50000285714285719</v>
      </c>
      <c r="CJ276">
        <v>0</v>
      </c>
      <c r="CK276">
        <v>754.74385714285711</v>
      </c>
      <c r="CL276">
        <v>4.9990899999999998</v>
      </c>
      <c r="CM276">
        <v>7707.2099999999991</v>
      </c>
      <c r="CN276">
        <v>9558.3314285714296</v>
      </c>
      <c r="CO276">
        <v>41.776571428571422</v>
      </c>
      <c r="CP276">
        <v>43.508857142857153</v>
      </c>
      <c r="CQ276">
        <v>42.561999999999998</v>
      </c>
      <c r="CR276">
        <v>42.669285714285706</v>
      </c>
      <c r="CS276">
        <v>43.160428571428568</v>
      </c>
      <c r="CT276">
        <v>597.53</v>
      </c>
      <c r="CU276">
        <v>597.53428571428572</v>
      </c>
      <c r="CV276">
        <v>0</v>
      </c>
      <c r="CW276">
        <v>1674579399.2</v>
      </c>
      <c r="CX276">
        <v>0</v>
      </c>
      <c r="CY276">
        <v>1674577646.0999999</v>
      </c>
      <c r="CZ276" t="s">
        <v>356</v>
      </c>
      <c r="DA276">
        <v>1674577646.0999999</v>
      </c>
      <c r="DB276">
        <v>1674577639.5999999</v>
      </c>
      <c r="DC276">
        <v>30</v>
      </c>
      <c r="DD276">
        <v>-0.48</v>
      </c>
      <c r="DE276">
        <v>-5.1999999999999998E-2</v>
      </c>
      <c r="DF276">
        <v>-5.7220000000000004</v>
      </c>
      <c r="DG276">
        <v>0.21299999999999999</v>
      </c>
      <c r="DH276">
        <v>415</v>
      </c>
      <c r="DI276">
        <v>32</v>
      </c>
      <c r="DJ276">
        <v>0.4</v>
      </c>
      <c r="DK276">
        <v>0.18</v>
      </c>
      <c r="DL276">
        <v>-23.340009756097562</v>
      </c>
      <c r="DM276">
        <v>-0.2802459930313479</v>
      </c>
      <c r="DN276">
        <v>0.104850929732617</v>
      </c>
      <c r="DO276">
        <v>0</v>
      </c>
      <c r="DP276">
        <v>0.24332892682926829</v>
      </c>
      <c r="DQ276">
        <v>7.9606787456445574E-2</v>
      </c>
      <c r="DR276">
        <v>9.0138260991582033E-3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357</v>
      </c>
      <c r="EA276">
        <v>3.2972800000000002</v>
      </c>
      <c r="EB276">
        <v>2.6251600000000002</v>
      </c>
      <c r="EC276">
        <v>0.260326</v>
      </c>
      <c r="ED276">
        <v>0.260106</v>
      </c>
      <c r="EE276">
        <v>0.13810900000000001</v>
      </c>
      <c r="EF276">
        <v>0.136075</v>
      </c>
      <c r="EG276">
        <v>22327.8</v>
      </c>
      <c r="EH276">
        <v>22705.5</v>
      </c>
      <c r="EI276">
        <v>28094</v>
      </c>
      <c r="EJ276">
        <v>29546.1</v>
      </c>
      <c r="EK276">
        <v>33336.300000000003</v>
      </c>
      <c r="EL276">
        <v>35453.599999999999</v>
      </c>
      <c r="EM276">
        <v>39661.199999999997</v>
      </c>
      <c r="EN276">
        <v>42237.3</v>
      </c>
      <c r="EO276">
        <v>2.1829499999999999</v>
      </c>
      <c r="EP276">
        <v>2.2230500000000002</v>
      </c>
      <c r="EQ276">
        <v>0.16411800000000001</v>
      </c>
      <c r="ER276">
        <v>0</v>
      </c>
      <c r="ES276">
        <v>30.215499999999999</v>
      </c>
      <c r="ET276">
        <v>999.9</v>
      </c>
      <c r="EU276">
        <v>74.5</v>
      </c>
      <c r="EV276">
        <v>32.1</v>
      </c>
      <c r="EW276">
        <v>35.2943</v>
      </c>
      <c r="EX276">
        <v>57.756399999999999</v>
      </c>
      <c r="EY276">
        <v>-7.1554500000000001</v>
      </c>
      <c r="EZ276">
        <v>2</v>
      </c>
      <c r="FA276">
        <v>0.401194</v>
      </c>
      <c r="FB276">
        <v>-0.115455</v>
      </c>
      <c r="FC276">
        <v>20.2745</v>
      </c>
      <c r="FD276">
        <v>5.2196899999999999</v>
      </c>
      <c r="FE276">
        <v>12.007999999999999</v>
      </c>
      <c r="FF276">
        <v>4.9871999999999996</v>
      </c>
      <c r="FG276">
        <v>3.2846500000000001</v>
      </c>
      <c r="FH276">
        <v>9999</v>
      </c>
      <c r="FI276">
        <v>9999</v>
      </c>
      <c r="FJ276">
        <v>9999</v>
      </c>
      <c r="FK276">
        <v>999.9</v>
      </c>
      <c r="FL276">
        <v>1.8656900000000001</v>
      </c>
      <c r="FM276">
        <v>1.8621700000000001</v>
      </c>
      <c r="FN276">
        <v>1.8641700000000001</v>
      </c>
      <c r="FO276">
        <v>1.8602000000000001</v>
      </c>
      <c r="FP276">
        <v>1.8609599999999999</v>
      </c>
      <c r="FQ276">
        <v>1.8600699999999999</v>
      </c>
      <c r="FR276">
        <v>1.8617900000000001</v>
      </c>
      <c r="FS276">
        <v>1.8583700000000001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-7.94</v>
      </c>
      <c r="GH276">
        <v>0.21299999999999999</v>
      </c>
      <c r="GI276">
        <v>-4.3160023200825837</v>
      </c>
      <c r="GJ276">
        <v>-4.0448538125570227E-3</v>
      </c>
      <c r="GK276">
        <v>1.839783264315481E-6</v>
      </c>
      <c r="GL276">
        <v>-4.1587272622942942E-10</v>
      </c>
      <c r="GM276">
        <v>0.21294000000000321</v>
      </c>
      <c r="GN276">
        <v>0</v>
      </c>
      <c r="GO276">
        <v>0</v>
      </c>
      <c r="GP276">
        <v>0</v>
      </c>
      <c r="GQ276">
        <v>5</v>
      </c>
      <c r="GR276">
        <v>2081</v>
      </c>
      <c r="GS276">
        <v>3</v>
      </c>
      <c r="GT276">
        <v>31</v>
      </c>
      <c r="GU276">
        <v>29</v>
      </c>
      <c r="GV276">
        <v>29.1</v>
      </c>
      <c r="GW276">
        <v>4.2895500000000002</v>
      </c>
      <c r="GX276">
        <v>2.4731399999999999</v>
      </c>
      <c r="GY276">
        <v>2.04834</v>
      </c>
      <c r="GZ276">
        <v>2.6257299999999999</v>
      </c>
      <c r="HA276">
        <v>2.1972700000000001</v>
      </c>
      <c r="HB276">
        <v>2.32422</v>
      </c>
      <c r="HC276">
        <v>36.8842</v>
      </c>
      <c r="HD276">
        <v>14.587300000000001</v>
      </c>
      <c r="HE276">
        <v>18</v>
      </c>
      <c r="HF276">
        <v>664.35699999999997</v>
      </c>
      <c r="HG276">
        <v>777.72199999999998</v>
      </c>
      <c r="HH276">
        <v>31</v>
      </c>
      <c r="HI276">
        <v>32.534300000000002</v>
      </c>
      <c r="HJ276">
        <v>29.9999</v>
      </c>
      <c r="HK276">
        <v>32.4773</v>
      </c>
      <c r="HL276">
        <v>32.480800000000002</v>
      </c>
      <c r="HM276">
        <v>85.781899999999993</v>
      </c>
      <c r="HN276">
        <v>0</v>
      </c>
      <c r="HO276">
        <v>100</v>
      </c>
      <c r="HP276">
        <v>31</v>
      </c>
      <c r="HQ276">
        <v>1742.33</v>
      </c>
      <c r="HR276">
        <v>33.932099999999998</v>
      </c>
      <c r="HS276">
        <v>99.003299999999996</v>
      </c>
      <c r="HT276">
        <v>97.939400000000006</v>
      </c>
    </row>
    <row r="277" spans="1:228" x14ac:dyDescent="0.2">
      <c r="A277">
        <v>262</v>
      </c>
      <c r="B277">
        <v>1674579390.5</v>
      </c>
      <c r="C277">
        <v>1042.5</v>
      </c>
      <c r="D277" t="s">
        <v>883</v>
      </c>
      <c r="E277" t="s">
        <v>884</v>
      </c>
      <c r="F277">
        <v>4</v>
      </c>
      <c r="G277">
        <v>1674579388.1875</v>
      </c>
      <c r="H277">
        <f t="shared" si="136"/>
        <v>3.0897592324849064E-4</v>
      </c>
      <c r="I277">
        <f t="shared" si="137"/>
        <v>0.30897592324849066</v>
      </c>
      <c r="J277">
        <f t="shared" si="138"/>
        <v>14.409305630012687</v>
      </c>
      <c r="K277">
        <f t="shared" si="139"/>
        <v>1711.1075000000001</v>
      </c>
      <c r="L277">
        <f t="shared" si="140"/>
        <v>433.43509500508259</v>
      </c>
      <c r="M277">
        <f t="shared" si="141"/>
        <v>43.981390376440089</v>
      </c>
      <c r="N277">
        <f t="shared" si="142"/>
        <v>173.62896498418519</v>
      </c>
      <c r="O277">
        <f t="shared" si="143"/>
        <v>1.8518029820471658E-2</v>
      </c>
      <c r="P277">
        <f t="shared" si="144"/>
        <v>2.7695156999449888</v>
      </c>
      <c r="Q277">
        <f t="shared" si="145"/>
        <v>1.8449516544182844E-2</v>
      </c>
      <c r="R277">
        <f t="shared" si="146"/>
        <v>1.1537082264987973E-2</v>
      </c>
      <c r="S277">
        <f t="shared" si="147"/>
        <v>226.12368891134736</v>
      </c>
      <c r="T277">
        <f t="shared" si="148"/>
        <v>33.797868206133018</v>
      </c>
      <c r="U277">
        <f t="shared" si="149"/>
        <v>32.894500000000001</v>
      </c>
      <c r="V277">
        <f t="shared" si="150"/>
        <v>5.0222359819299287</v>
      </c>
      <c r="W277">
        <f t="shared" si="151"/>
        <v>69.151081351648514</v>
      </c>
      <c r="X277">
        <f t="shared" si="152"/>
        <v>3.3933476695355234</v>
      </c>
      <c r="Y277">
        <f t="shared" si="153"/>
        <v>4.9071505509503188</v>
      </c>
      <c r="Z277">
        <f t="shared" si="154"/>
        <v>1.6288883123944053</v>
      </c>
      <c r="AA277">
        <f t="shared" si="155"/>
        <v>-13.625838215258437</v>
      </c>
      <c r="AB277">
        <f t="shared" si="156"/>
        <v>-61.461648808882956</v>
      </c>
      <c r="AC277">
        <f t="shared" si="157"/>
        <v>-5.0669877592030792</v>
      </c>
      <c r="AD277">
        <f t="shared" si="158"/>
        <v>145.9692141280029</v>
      </c>
      <c r="AE277">
        <f t="shared" si="159"/>
        <v>25.027228947905211</v>
      </c>
      <c r="AF277">
        <f t="shared" si="160"/>
        <v>0.30156443680041894</v>
      </c>
      <c r="AG277">
        <f t="shared" si="161"/>
        <v>14.409305630012687</v>
      </c>
      <c r="AH277">
        <v>1793.6291745805111</v>
      </c>
      <c r="AI277">
        <v>1773.396242424242</v>
      </c>
      <c r="AJ277">
        <v>1.700749365855758</v>
      </c>
      <c r="AK277">
        <v>62.033969261683353</v>
      </c>
      <c r="AL277">
        <f t="shared" si="162"/>
        <v>0.30897592324849066</v>
      </c>
      <c r="AM277">
        <v>33.172222259740252</v>
      </c>
      <c r="AN277">
        <v>33.447852121212122</v>
      </c>
      <c r="AO277">
        <v>7.2028321393249046E-6</v>
      </c>
      <c r="AP277">
        <v>98.33</v>
      </c>
      <c r="AQ277">
        <v>29</v>
      </c>
      <c r="AR277">
        <v>4</v>
      </c>
      <c r="AS277">
        <f t="shared" si="163"/>
        <v>1</v>
      </c>
      <c r="AT277">
        <f t="shared" si="164"/>
        <v>0</v>
      </c>
      <c r="AU277">
        <f t="shared" si="165"/>
        <v>47470.459599773443</v>
      </c>
      <c r="AV277">
        <f t="shared" si="166"/>
        <v>1200.0450000000001</v>
      </c>
      <c r="AW277">
        <f t="shared" si="167"/>
        <v>1025.9634512494029</v>
      </c>
      <c r="AX277">
        <f t="shared" si="168"/>
        <v>0.85493748255224</v>
      </c>
      <c r="AY277">
        <f t="shared" si="169"/>
        <v>0.18842934132582306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1674579388.1875</v>
      </c>
      <c r="BF277">
        <v>1711.1075000000001</v>
      </c>
      <c r="BG277">
        <v>1734.68625</v>
      </c>
      <c r="BH277">
        <v>33.441324999999999</v>
      </c>
      <c r="BI277">
        <v>33.172262500000002</v>
      </c>
      <c r="BJ277">
        <v>1719.0550000000001</v>
      </c>
      <c r="BK277">
        <v>33.228350000000013</v>
      </c>
      <c r="BL277">
        <v>649.98962500000005</v>
      </c>
      <c r="BM277">
        <v>101.37175000000001</v>
      </c>
      <c r="BN277">
        <v>9.9937187499999997E-2</v>
      </c>
      <c r="BO277">
        <v>32.482862500000003</v>
      </c>
      <c r="BP277">
        <v>32.894500000000001</v>
      </c>
      <c r="BQ277">
        <v>999.9</v>
      </c>
      <c r="BR277">
        <v>0</v>
      </c>
      <c r="BS277">
        <v>0</v>
      </c>
      <c r="BT277">
        <v>8991.09375</v>
      </c>
      <c r="BU277">
        <v>0</v>
      </c>
      <c r="BV277">
        <v>306.904875</v>
      </c>
      <c r="BW277">
        <v>-23.578125</v>
      </c>
      <c r="BX277">
        <v>1770.31125</v>
      </c>
      <c r="BY277">
        <v>1794.2049999999999</v>
      </c>
      <c r="BZ277">
        <v>0.26905237500000001</v>
      </c>
      <c r="CA277">
        <v>1734.68625</v>
      </c>
      <c r="CB277">
        <v>33.172262500000002</v>
      </c>
      <c r="CC277">
        <v>3.3899987500000002</v>
      </c>
      <c r="CD277">
        <v>3.3627250000000002</v>
      </c>
      <c r="CE277">
        <v>26.078675</v>
      </c>
      <c r="CF277">
        <v>25.942162499999998</v>
      </c>
      <c r="CG277">
        <v>1200.0450000000001</v>
      </c>
      <c r="CH277">
        <v>0.50000162500000001</v>
      </c>
      <c r="CI277">
        <v>0.49999837499999999</v>
      </c>
      <c r="CJ277">
        <v>0</v>
      </c>
      <c r="CK277">
        <v>754.67275000000006</v>
      </c>
      <c r="CL277">
        <v>4.9990899999999998</v>
      </c>
      <c r="CM277">
        <v>7706.9174999999996</v>
      </c>
      <c r="CN277">
        <v>9558.2125000000015</v>
      </c>
      <c r="CO277">
        <v>41.796499999999988</v>
      </c>
      <c r="CP277">
        <v>43.5</v>
      </c>
      <c r="CQ277">
        <v>42.561999999999998</v>
      </c>
      <c r="CR277">
        <v>42.655999999999999</v>
      </c>
      <c r="CS277">
        <v>43.179250000000003</v>
      </c>
      <c r="CT277">
        <v>597.52499999999998</v>
      </c>
      <c r="CU277">
        <v>597.52250000000004</v>
      </c>
      <c r="CV277">
        <v>0</v>
      </c>
      <c r="CW277">
        <v>1674579402.8</v>
      </c>
      <c r="CX277">
        <v>0</v>
      </c>
      <c r="CY277">
        <v>1674577646.0999999</v>
      </c>
      <c r="CZ277" t="s">
        <v>356</v>
      </c>
      <c r="DA277">
        <v>1674577646.0999999</v>
      </c>
      <c r="DB277">
        <v>1674577639.5999999</v>
      </c>
      <c r="DC277">
        <v>30</v>
      </c>
      <c r="DD277">
        <v>-0.48</v>
      </c>
      <c r="DE277">
        <v>-5.1999999999999998E-2</v>
      </c>
      <c r="DF277">
        <v>-5.7220000000000004</v>
      </c>
      <c r="DG277">
        <v>0.21299999999999999</v>
      </c>
      <c r="DH277">
        <v>415</v>
      </c>
      <c r="DI277">
        <v>32</v>
      </c>
      <c r="DJ277">
        <v>0.4</v>
      </c>
      <c r="DK277">
        <v>0.18</v>
      </c>
      <c r="DL277">
        <v>-23.380812195121951</v>
      </c>
      <c r="DM277">
        <v>-1.03328362369343</v>
      </c>
      <c r="DN277">
        <v>0.14113728690079769</v>
      </c>
      <c r="DO277">
        <v>0</v>
      </c>
      <c r="DP277">
        <v>0.24932765853658539</v>
      </c>
      <c r="DQ277">
        <v>0.122398452961672</v>
      </c>
      <c r="DR277">
        <v>1.247937856021911E-2</v>
      </c>
      <c r="DS277">
        <v>0</v>
      </c>
      <c r="DT277">
        <v>0</v>
      </c>
      <c r="DU277">
        <v>0</v>
      </c>
      <c r="DV277">
        <v>0</v>
      </c>
      <c r="DW277">
        <v>-1</v>
      </c>
      <c r="DX277">
        <v>0</v>
      </c>
      <c r="DY277">
        <v>2</v>
      </c>
      <c r="DZ277" t="s">
        <v>377</v>
      </c>
      <c r="EA277">
        <v>3.2972100000000002</v>
      </c>
      <c r="EB277">
        <v>2.6251600000000002</v>
      </c>
      <c r="EC277">
        <v>0.260907</v>
      </c>
      <c r="ED277">
        <v>0.26068200000000002</v>
      </c>
      <c r="EE277">
        <v>0.138152</v>
      </c>
      <c r="EF277">
        <v>0.13608200000000001</v>
      </c>
      <c r="EG277">
        <v>22309.7</v>
      </c>
      <c r="EH277">
        <v>22687.599999999999</v>
      </c>
      <c r="EI277">
        <v>28093.5</v>
      </c>
      <c r="EJ277">
        <v>29545.9</v>
      </c>
      <c r="EK277">
        <v>33334.300000000003</v>
      </c>
      <c r="EL277">
        <v>35452.9</v>
      </c>
      <c r="EM277">
        <v>39660.800000000003</v>
      </c>
      <c r="EN277">
        <v>42236.800000000003</v>
      </c>
      <c r="EO277">
        <v>2.1832500000000001</v>
      </c>
      <c r="EP277">
        <v>2.2231800000000002</v>
      </c>
      <c r="EQ277">
        <v>0.165571</v>
      </c>
      <c r="ER277">
        <v>0</v>
      </c>
      <c r="ES277">
        <v>30.215900000000001</v>
      </c>
      <c r="ET277">
        <v>999.9</v>
      </c>
      <c r="EU277">
        <v>74.5</v>
      </c>
      <c r="EV277">
        <v>32.1</v>
      </c>
      <c r="EW277">
        <v>35.286200000000001</v>
      </c>
      <c r="EX277">
        <v>57.3964</v>
      </c>
      <c r="EY277">
        <v>-7.1153899999999997</v>
      </c>
      <c r="EZ277">
        <v>2</v>
      </c>
      <c r="FA277">
        <v>0.40119700000000003</v>
      </c>
      <c r="FB277">
        <v>-0.114551</v>
      </c>
      <c r="FC277">
        <v>20.2745</v>
      </c>
      <c r="FD277">
        <v>5.2201399999999998</v>
      </c>
      <c r="FE277">
        <v>12.0085</v>
      </c>
      <c r="FF277">
        <v>4.9865000000000004</v>
      </c>
      <c r="FG277">
        <v>3.2846500000000001</v>
      </c>
      <c r="FH277">
        <v>9999</v>
      </c>
      <c r="FI277">
        <v>9999</v>
      </c>
      <c r="FJ277">
        <v>9999</v>
      </c>
      <c r="FK277">
        <v>999.9</v>
      </c>
      <c r="FL277">
        <v>1.8656999999999999</v>
      </c>
      <c r="FM277">
        <v>1.8621799999999999</v>
      </c>
      <c r="FN277">
        <v>1.8641700000000001</v>
      </c>
      <c r="FO277">
        <v>1.8602000000000001</v>
      </c>
      <c r="FP277">
        <v>1.8609599999999999</v>
      </c>
      <c r="FQ277">
        <v>1.8600699999999999</v>
      </c>
      <c r="FR277">
        <v>1.8617999999999999</v>
      </c>
      <c r="FS277">
        <v>1.8583700000000001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-7.96</v>
      </c>
      <c r="GH277">
        <v>0.21299999999999999</v>
      </c>
      <c r="GI277">
        <v>-4.3160023200825837</v>
      </c>
      <c r="GJ277">
        <v>-4.0448538125570227E-3</v>
      </c>
      <c r="GK277">
        <v>1.839783264315481E-6</v>
      </c>
      <c r="GL277">
        <v>-4.1587272622942942E-10</v>
      </c>
      <c r="GM277">
        <v>0.21294000000000321</v>
      </c>
      <c r="GN277">
        <v>0</v>
      </c>
      <c r="GO277">
        <v>0</v>
      </c>
      <c r="GP277">
        <v>0</v>
      </c>
      <c r="GQ277">
        <v>5</v>
      </c>
      <c r="GR277">
        <v>2081</v>
      </c>
      <c r="GS277">
        <v>3</v>
      </c>
      <c r="GT277">
        <v>31</v>
      </c>
      <c r="GU277">
        <v>29.1</v>
      </c>
      <c r="GV277">
        <v>29.2</v>
      </c>
      <c r="GW277">
        <v>4.3017599999999998</v>
      </c>
      <c r="GX277">
        <v>2.4682599999999999</v>
      </c>
      <c r="GY277">
        <v>2.04834</v>
      </c>
      <c r="GZ277">
        <v>2.6257299999999999</v>
      </c>
      <c r="HA277">
        <v>2.1972700000000001</v>
      </c>
      <c r="HB277">
        <v>2.3547400000000001</v>
      </c>
      <c r="HC277">
        <v>36.8842</v>
      </c>
      <c r="HD277">
        <v>14.6136</v>
      </c>
      <c r="HE277">
        <v>18</v>
      </c>
      <c r="HF277">
        <v>664.577</v>
      </c>
      <c r="HG277">
        <v>777.81899999999996</v>
      </c>
      <c r="HH277">
        <v>31.0002</v>
      </c>
      <c r="HI277">
        <v>32.531799999999997</v>
      </c>
      <c r="HJ277">
        <v>29.9999</v>
      </c>
      <c r="HK277">
        <v>32.475499999999997</v>
      </c>
      <c r="HL277">
        <v>32.478900000000003</v>
      </c>
      <c r="HM277">
        <v>86.038300000000007</v>
      </c>
      <c r="HN277">
        <v>0</v>
      </c>
      <c r="HO277">
        <v>100</v>
      </c>
      <c r="HP277">
        <v>31</v>
      </c>
      <c r="HQ277">
        <v>1749.01</v>
      </c>
      <c r="HR277">
        <v>33.932099999999998</v>
      </c>
      <c r="HS277">
        <v>99.001800000000003</v>
      </c>
      <c r="HT277">
        <v>97.938199999999995</v>
      </c>
    </row>
    <row r="278" spans="1:228" x14ac:dyDescent="0.2">
      <c r="A278">
        <v>263</v>
      </c>
      <c r="B278">
        <v>1674579394.5</v>
      </c>
      <c r="C278">
        <v>1046.5</v>
      </c>
      <c r="D278" t="s">
        <v>885</v>
      </c>
      <c r="E278" t="s">
        <v>886</v>
      </c>
      <c r="F278">
        <v>4</v>
      </c>
      <c r="G278">
        <v>1674579392.5</v>
      </c>
      <c r="H278">
        <f t="shared" si="136"/>
        <v>3.200174010459816E-4</v>
      </c>
      <c r="I278">
        <f t="shared" si="137"/>
        <v>0.32001740104598159</v>
      </c>
      <c r="J278">
        <f t="shared" si="138"/>
        <v>14.178484247734286</v>
      </c>
      <c r="K278">
        <f t="shared" si="139"/>
        <v>1718.217142857143</v>
      </c>
      <c r="L278">
        <f t="shared" si="140"/>
        <v>499.82191644790498</v>
      </c>
      <c r="M278">
        <f t="shared" si="141"/>
        <v>50.718136596302415</v>
      </c>
      <c r="N278">
        <f t="shared" si="142"/>
        <v>174.35164182645417</v>
      </c>
      <c r="O278">
        <f t="shared" si="143"/>
        <v>1.9148036412148781E-2</v>
      </c>
      <c r="P278">
        <f t="shared" si="144"/>
        <v>2.7697057666033911</v>
      </c>
      <c r="Q278">
        <f t="shared" si="145"/>
        <v>1.90747969788818E-2</v>
      </c>
      <c r="R278">
        <f t="shared" si="146"/>
        <v>1.1928304937761964E-2</v>
      </c>
      <c r="S278">
        <f t="shared" si="147"/>
        <v>226.12219500628581</v>
      </c>
      <c r="T278">
        <f t="shared" si="148"/>
        <v>33.806174523301543</v>
      </c>
      <c r="U278">
        <f t="shared" si="149"/>
        <v>32.909828571428577</v>
      </c>
      <c r="V278">
        <f t="shared" si="150"/>
        <v>5.026566509815674</v>
      </c>
      <c r="W278">
        <f t="shared" si="151"/>
        <v>69.136303524861674</v>
      </c>
      <c r="X278">
        <f t="shared" si="152"/>
        <v>3.394808907963601</v>
      </c>
      <c r="Y278">
        <f t="shared" si="153"/>
        <v>4.9103130119515503</v>
      </c>
      <c r="Z278">
        <f t="shared" si="154"/>
        <v>1.631757601852073</v>
      </c>
      <c r="AA278">
        <f t="shared" si="155"/>
        <v>-14.112767386127789</v>
      </c>
      <c r="AB278">
        <f t="shared" si="156"/>
        <v>-62.049016208370546</v>
      </c>
      <c r="AC278">
        <f t="shared" si="157"/>
        <v>-5.1157316713989642</v>
      </c>
      <c r="AD278">
        <f t="shared" si="158"/>
        <v>144.8446797403885</v>
      </c>
      <c r="AE278">
        <f t="shared" si="159"/>
        <v>25.119316009383549</v>
      </c>
      <c r="AF278">
        <f t="shared" si="160"/>
        <v>0.31421310944600322</v>
      </c>
      <c r="AG278">
        <f t="shared" si="161"/>
        <v>14.178484247734286</v>
      </c>
      <c r="AH278">
        <v>1800.506019986404</v>
      </c>
      <c r="AI278">
        <v>1780.333636363637</v>
      </c>
      <c r="AJ278">
        <v>1.742791855168657</v>
      </c>
      <c r="AK278">
        <v>62.033969261683353</v>
      </c>
      <c r="AL278">
        <f t="shared" si="162"/>
        <v>0.32001740104598159</v>
      </c>
      <c r="AM278">
        <v>33.174547064935084</v>
      </c>
      <c r="AN278">
        <v>33.460030909090882</v>
      </c>
      <c r="AO278">
        <v>6.0141317359621932E-6</v>
      </c>
      <c r="AP278">
        <v>98.33</v>
      </c>
      <c r="AQ278">
        <v>29</v>
      </c>
      <c r="AR278">
        <v>4</v>
      </c>
      <c r="AS278">
        <f t="shared" si="163"/>
        <v>1</v>
      </c>
      <c r="AT278">
        <f t="shared" si="164"/>
        <v>0</v>
      </c>
      <c r="AU278">
        <f t="shared" si="165"/>
        <v>47473.930865200651</v>
      </c>
      <c r="AV278">
        <f t="shared" si="166"/>
        <v>1200.0314285714289</v>
      </c>
      <c r="AW278">
        <f t="shared" si="167"/>
        <v>1025.9523994851224</v>
      </c>
      <c r="AX278">
        <f t="shared" si="168"/>
        <v>0.85493794167246273</v>
      </c>
      <c r="AY278">
        <f t="shared" si="169"/>
        <v>0.18843022742785309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1674579392.5</v>
      </c>
      <c r="BF278">
        <v>1718.217142857143</v>
      </c>
      <c r="BG278">
        <v>1741.9028571428571</v>
      </c>
      <c r="BH278">
        <v>33.455485714285707</v>
      </c>
      <c r="BI278">
        <v>33.175142857142859</v>
      </c>
      <c r="BJ278">
        <v>1726.17</v>
      </c>
      <c r="BK278">
        <v>33.242557142857137</v>
      </c>
      <c r="BL278">
        <v>649.99185714285716</v>
      </c>
      <c r="BM278">
        <v>101.3722857142857</v>
      </c>
      <c r="BN278">
        <v>0.1001286142857143</v>
      </c>
      <c r="BO278">
        <v>32.494285714285724</v>
      </c>
      <c r="BP278">
        <v>32.909828571428577</v>
      </c>
      <c r="BQ278">
        <v>999.89999999999986</v>
      </c>
      <c r="BR278">
        <v>0</v>
      </c>
      <c r="BS278">
        <v>0</v>
      </c>
      <c r="BT278">
        <v>8992.0542857142846</v>
      </c>
      <c r="BU278">
        <v>0</v>
      </c>
      <c r="BV278">
        <v>314.36314285714292</v>
      </c>
      <c r="BW278">
        <v>-23.685028571428571</v>
      </c>
      <c r="BX278">
        <v>1777.688571428572</v>
      </c>
      <c r="BY278">
        <v>1801.6714285714279</v>
      </c>
      <c r="BZ278">
        <v>0.28035014285714288</v>
      </c>
      <c r="CA278">
        <v>1741.9028571428571</v>
      </c>
      <c r="CB278">
        <v>33.175142857142859</v>
      </c>
      <c r="CC278">
        <v>3.3914585714285721</v>
      </c>
      <c r="CD278">
        <v>3.363038571428572</v>
      </c>
      <c r="CE278">
        <v>26.085957142857151</v>
      </c>
      <c r="CF278">
        <v>25.943728571428579</v>
      </c>
      <c r="CG278">
        <v>1200.0314285714289</v>
      </c>
      <c r="CH278">
        <v>0.49998528571428569</v>
      </c>
      <c r="CI278">
        <v>0.5000147142857142</v>
      </c>
      <c r="CJ278">
        <v>0</v>
      </c>
      <c r="CK278">
        <v>754.98314285714275</v>
      </c>
      <c r="CL278">
        <v>4.9990899999999998</v>
      </c>
      <c r="CM278">
        <v>7706.0242857142857</v>
      </c>
      <c r="CN278">
        <v>9558.0500000000011</v>
      </c>
      <c r="CO278">
        <v>41.785428571428568</v>
      </c>
      <c r="CP278">
        <v>43.544285714285706</v>
      </c>
      <c r="CQ278">
        <v>42.561999999999998</v>
      </c>
      <c r="CR278">
        <v>42.625</v>
      </c>
      <c r="CS278">
        <v>43.142714285714291</v>
      </c>
      <c r="CT278">
        <v>597.5</v>
      </c>
      <c r="CU278">
        <v>597.53428571428572</v>
      </c>
      <c r="CV278">
        <v>0</v>
      </c>
      <c r="CW278">
        <v>1674579407</v>
      </c>
      <c r="CX278">
        <v>0</v>
      </c>
      <c r="CY278">
        <v>1674577646.0999999</v>
      </c>
      <c r="CZ278" t="s">
        <v>356</v>
      </c>
      <c r="DA278">
        <v>1674577646.0999999</v>
      </c>
      <c r="DB278">
        <v>1674577639.5999999</v>
      </c>
      <c r="DC278">
        <v>30</v>
      </c>
      <c r="DD278">
        <v>-0.48</v>
      </c>
      <c r="DE278">
        <v>-5.1999999999999998E-2</v>
      </c>
      <c r="DF278">
        <v>-5.7220000000000004</v>
      </c>
      <c r="DG278">
        <v>0.21299999999999999</v>
      </c>
      <c r="DH278">
        <v>415</v>
      </c>
      <c r="DI278">
        <v>32</v>
      </c>
      <c r="DJ278">
        <v>0.4</v>
      </c>
      <c r="DK278">
        <v>0.18</v>
      </c>
      <c r="DL278">
        <v>-23.458578048780488</v>
      </c>
      <c r="DM278">
        <v>-1.35121045296168</v>
      </c>
      <c r="DN278">
        <v>0.15942321113894059</v>
      </c>
      <c r="DO278">
        <v>0</v>
      </c>
      <c r="DP278">
        <v>0.25762192682926832</v>
      </c>
      <c r="DQ278">
        <v>0.1517790313588854</v>
      </c>
      <c r="DR278">
        <v>1.500778951791896E-2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377</v>
      </c>
      <c r="EA278">
        <v>3.2974299999999999</v>
      </c>
      <c r="EB278">
        <v>2.62534</v>
      </c>
      <c r="EC278">
        <v>0.26149800000000001</v>
      </c>
      <c r="ED278">
        <v>0.26128000000000001</v>
      </c>
      <c r="EE278">
        <v>0.138182</v>
      </c>
      <c r="EF278">
        <v>0.13609599999999999</v>
      </c>
      <c r="EG278">
        <v>22291.599999999999</v>
      </c>
      <c r="EH278">
        <v>22669.4</v>
      </c>
      <c r="EI278">
        <v>28093.200000000001</v>
      </c>
      <c r="EJ278">
        <v>29546.1</v>
      </c>
      <c r="EK278">
        <v>33332.800000000003</v>
      </c>
      <c r="EL278">
        <v>35452.699999999997</v>
      </c>
      <c r="EM278">
        <v>39660.400000000001</v>
      </c>
      <c r="EN278">
        <v>42237.2</v>
      </c>
      <c r="EO278">
        <v>2.1834500000000001</v>
      </c>
      <c r="EP278">
        <v>2.2229199999999998</v>
      </c>
      <c r="EQ278">
        <v>0.16696800000000001</v>
      </c>
      <c r="ER278">
        <v>0</v>
      </c>
      <c r="ES278">
        <v>30.2193</v>
      </c>
      <c r="ET278">
        <v>999.9</v>
      </c>
      <c r="EU278">
        <v>74.5</v>
      </c>
      <c r="EV278">
        <v>32.1</v>
      </c>
      <c r="EW278">
        <v>35.2941</v>
      </c>
      <c r="EX278">
        <v>57.546399999999998</v>
      </c>
      <c r="EY278">
        <v>-7.2996800000000004</v>
      </c>
      <c r="EZ278">
        <v>2</v>
      </c>
      <c r="FA278">
        <v>0.40107500000000001</v>
      </c>
      <c r="FB278">
        <v>-0.11455600000000001</v>
      </c>
      <c r="FC278">
        <v>20.2746</v>
      </c>
      <c r="FD278">
        <v>5.2198399999999996</v>
      </c>
      <c r="FE278">
        <v>12.0092</v>
      </c>
      <c r="FF278">
        <v>4.9872500000000004</v>
      </c>
      <c r="FG278">
        <v>3.2846500000000001</v>
      </c>
      <c r="FH278">
        <v>9999</v>
      </c>
      <c r="FI278">
        <v>9999</v>
      </c>
      <c r="FJ278">
        <v>9999</v>
      </c>
      <c r="FK278">
        <v>999.9</v>
      </c>
      <c r="FL278">
        <v>1.8656900000000001</v>
      </c>
      <c r="FM278">
        <v>1.8621700000000001</v>
      </c>
      <c r="FN278">
        <v>1.8641700000000001</v>
      </c>
      <c r="FO278">
        <v>1.8602000000000001</v>
      </c>
      <c r="FP278">
        <v>1.8609599999999999</v>
      </c>
      <c r="FQ278">
        <v>1.86006</v>
      </c>
      <c r="FR278">
        <v>1.86182</v>
      </c>
      <c r="FS278">
        <v>1.8583799999999999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-7.96</v>
      </c>
      <c r="GH278">
        <v>0.21290000000000001</v>
      </c>
      <c r="GI278">
        <v>-4.3160023200825837</v>
      </c>
      <c r="GJ278">
        <v>-4.0448538125570227E-3</v>
      </c>
      <c r="GK278">
        <v>1.839783264315481E-6</v>
      </c>
      <c r="GL278">
        <v>-4.1587272622942942E-10</v>
      </c>
      <c r="GM278">
        <v>0.21294000000000321</v>
      </c>
      <c r="GN278">
        <v>0</v>
      </c>
      <c r="GO278">
        <v>0</v>
      </c>
      <c r="GP278">
        <v>0</v>
      </c>
      <c r="GQ278">
        <v>5</v>
      </c>
      <c r="GR278">
        <v>2081</v>
      </c>
      <c r="GS278">
        <v>3</v>
      </c>
      <c r="GT278">
        <v>31</v>
      </c>
      <c r="GU278">
        <v>29.1</v>
      </c>
      <c r="GV278">
        <v>29.2</v>
      </c>
      <c r="GW278">
        <v>4.3151900000000003</v>
      </c>
      <c r="GX278">
        <v>2.47681</v>
      </c>
      <c r="GY278">
        <v>2.04834</v>
      </c>
      <c r="GZ278">
        <v>2.6245099999999999</v>
      </c>
      <c r="HA278">
        <v>2.1972700000000001</v>
      </c>
      <c r="HB278">
        <v>2.34131</v>
      </c>
      <c r="HC278">
        <v>36.908000000000001</v>
      </c>
      <c r="HD278">
        <v>14.622400000000001</v>
      </c>
      <c r="HE278">
        <v>18</v>
      </c>
      <c r="HF278">
        <v>664.71</v>
      </c>
      <c r="HG278">
        <v>777.54200000000003</v>
      </c>
      <c r="HH278">
        <v>31.0001</v>
      </c>
      <c r="HI278">
        <v>32.530700000000003</v>
      </c>
      <c r="HJ278">
        <v>29.9998</v>
      </c>
      <c r="HK278">
        <v>32.472999999999999</v>
      </c>
      <c r="HL278">
        <v>32.476500000000001</v>
      </c>
      <c r="HM278">
        <v>86.287300000000002</v>
      </c>
      <c r="HN278">
        <v>0</v>
      </c>
      <c r="HO278">
        <v>100</v>
      </c>
      <c r="HP278">
        <v>31</v>
      </c>
      <c r="HQ278">
        <v>1755.69</v>
      </c>
      <c r="HR278">
        <v>33.932099999999998</v>
      </c>
      <c r="HS278">
        <v>99.000799999999998</v>
      </c>
      <c r="HT278">
        <v>97.939099999999996</v>
      </c>
    </row>
    <row r="279" spans="1:228" x14ac:dyDescent="0.2">
      <c r="A279">
        <v>264</v>
      </c>
      <c r="B279">
        <v>1674579398.5</v>
      </c>
      <c r="C279">
        <v>1050.5</v>
      </c>
      <c r="D279" t="s">
        <v>887</v>
      </c>
      <c r="E279" t="s">
        <v>888</v>
      </c>
      <c r="F279">
        <v>4</v>
      </c>
      <c r="G279">
        <v>1674579396.1875</v>
      </c>
      <c r="H279">
        <f t="shared" si="136"/>
        <v>3.2236883417639117E-4</v>
      </c>
      <c r="I279">
        <f t="shared" si="137"/>
        <v>0.32236883417639117</v>
      </c>
      <c r="J279">
        <f t="shared" si="138"/>
        <v>14.285780187232302</v>
      </c>
      <c r="K279">
        <f t="shared" si="139"/>
        <v>1724.4512500000001</v>
      </c>
      <c r="L279">
        <f t="shared" si="140"/>
        <v>498.57367318518237</v>
      </c>
      <c r="M279">
        <f t="shared" si="141"/>
        <v>50.591039119560307</v>
      </c>
      <c r="N279">
        <f t="shared" si="142"/>
        <v>174.98272640665675</v>
      </c>
      <c r="O279">
        <f t="shared" si="143"/>
        <v>1.9176115035137352E-2</v>
      </c>
      <c r="P279">
        <f t="shared" si="144"/>
        <v>2.7745198342553863</v>
      </c>
      <c r="Q279">
        <f t="shared" si="145"/>
        <v>1.9102788016745486E-2</v>
      </c>
      <c r="R279">
        <f t="shared" si="146"/>
        <v>1.1945807183860895E-2</v>
      </c>
      <c r="S279">
        <f t="shared" si="147"/>
        <v>226.10985369773957</v>
      </c>
      <c r="T279">
        <f t="shared" si="148"/>
        <v>33.812921591284265</v>
      </c>
      <c r="U279">
        <f t="shared" si="149"/>
        <v>32.946649999999998</v>
      </c>
      <c r="V279">
        <f t="shared" si="150"/>
        <v>5.0369823383132095</v>
      </c>
      <c r="W279">
        <f t="shared" si="151"/>
        <v>69.118211753936194</v>
      </c>
      <c r="X279">
        <f t="shared" si="152"/>
        <v>3.3957540117108729</v>
      </c>
      <c r="Y279">
        <f t="shared" si="153"/>
        <v>4.9129656649681612</v>
      </c>
      <c r="Z279">
        <f t="shared" si="154"/>
        <v>1.6412283266023366</v>
      </c>
      <c r="AA279">
        <f t="shared" si="155"/>
        <v>-14.216465587178851</v>
      </c>
      <c r="AB279">
        <f t="shared" si="156"/>
        <v>-66.232115862261779</v>
      </c>
      <c r="AC279">
        <f t="shared" si="157"/>
        <v>-5.4523808540195544</v>
      </c>
      <c r="AD279">
        <f t="shared" si="158"/>
        <v>140.20889139427936</v>
      </c>
      <c r="AE279">
        <f t="shared" si="159"/>
        <v>25.127254183569327</v>
      </c>
      <c r="AF279">
        <f t="shared" si="160"/>
        <v>0.31870359998775893</v>
      </c>
      <c r="AG279">
        <f t="shared" si="161"/>
        <v>14.285780187232302</v>
      </c>
      <c r="AH279">
        <v>1807.583159829838</v>
      </c>
      <c r="AI279">
        <v>1787.310121212121</v>
      </c>
      <c r="AJ279">
        <v>1.742533555718744</v>
      </c>
      <c r="AK279">
        <v>62.033969261683353</v>
      </c>
      <c r="AL279">
        <f t="shared" si="162"/>
        <v>0.32236883417639117</v>
      </c>
      <c r="AM279">
        <v>33.180920900432902</v>
      </c>
      <c r="AN279">
        <v>33.468496969696979</v>
      </c>
      <c r="AO279">
        <v>5.0418138694098843E-6</v>
      </c>
      <c r="AP279">
        <v>98.33</v>
      </c>
      <c r="AQ279">
        <v>29</v>
      </c>
      <c r="AR279">
        <v>4</v>
      </c>
      <c r="AS279">
        <f t="shared" si="163"/>
        <v>1</v>
      </c>
      <c r="AT279">
        <f t="shared" si="164"/>
        <v>0</v>
      </c>
      <c r="AU279">
        <f t="shared" si="165"/>
        <v>47605.282531842917</v>
      </c>
      <c r="AV279">
        <f t="shared" si="166"/>
        <v>1199.9662499999999</v>
      </c>
      <c r="AW279">
        <f t="shared" si="167"/>
        <v>1025.8966449211084</v>
      </c>
      <c r="AX279">
        <f t="shared" si="168"/>
        <v>0.85493791589647505</v>
      </c>
      <c r="AY279">
        <f t="shared" si="169"/>
        <v>0.1884301776801969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1674579396.1875</v>
      </c>
      <c r="BF279">
        <v>1724.4512500000001</v>
      </c>
      <c r="BG279">
        <v>1748.1524999999999</v>
      </c>
      <c r="BH279">
        <v>33.465087500000003</v>
      </c>
      <c r="BI279">
        <v>33.180750000000003</v>
      </c>
      <c r="BJ279">
        <v>1732.4175</v>
      </c>
      <c r="BK279">
        <v>33.25215</v>
      </c>
      <c r="BL279">
        <v>650.01237500000002</v>
      </c>
      <c r="BM279">
        <v>101.37175000000001</v>
      </c>
      <c r="BN279">
        <v>9.9791400000000002E-2</v>
      </c>
      <c r="BO279">
        <v>32.503862499999997</v>
      </c>
      <c r="BP279">
        <v>32.946649999999998</v>
      </c>
      <c r="BQ279">
        <v>999.9</v>
      </c>
      <c r="BR279">
        <v>0</v>
      </c>
      <c r="BS279">
        <v>0</v>
      </c>
      <c r="BT279">
        <v>9017.65625</v>
      </c>
      <c r="BU279">
        <v>0</v>
      </c>
      <c r="BV279">
        <v>283.7355</v>
      </c>
      <c r="BW279">
        <v>-23.700299999999999</v>
      </c>
      <c r="BX279">
        <v>1784.1587500000001</v>
      </c>
      <c r="BY279">
        <v>1808.1475</v>
      </c>
      <c r="BZ279">
        <v>0.28434399999999999</v>
      </c>
      <c r="CA279">
        <v>1748.1524999999999</v>
      </c>
      <c r="CB279">
        <v>33.180750000000003</v>
      </c>
      <c r="CC279">
        <v>3.3924150000000002</v>
      </c>
      <c r="CD279">
        <v>3.3635925000000002</v>
      </c>
      <c r="CE279">
        <v>26.090712499999999</v>
      </c>
      <c r="CF279">
        <v>25.9464875</v>
      </c>
      <c r="CG279">
        <v>1199.9662499999999</v>
      </c>
      <c r="CH279">
        <v>0.49998625000000002</v>
      </c>
      <c r="CI279">
        <v>0.50001374999999992</v>
      </c>
      <c r="CJ279">
        <v>0</v>
      </c>
      <c r="CK279">
        <v>754.75650000000007</v>
      </c>
      <c r="CL279">
        <v>4.9990899999999998</v>
      </c>
      <c r="CM279">
        <v>7705.42</v>
      </c>
      <c r="CN279">
        <v>9557.5224999999991</v>
      </c>
      <c r="CO279">
        <v>41.773249999999997</v>
      </c>
      <c r="CP279">
        <v>43.554250000000003</v>
      </c>
      <c r="CQ279">
        <v>42.561999999999998</v>
      </c>
      <c r="CR279">
        <v>42.625</v>
      </c>
      <c r="CS279">
        <v>43.163749999999993</v>
      </c>
      <c r="CT279">
        <v>597.46749999999997</v>
      </c>
      <c r="CU279">
        <v>597.5</v>
      </c>
      <c r="CV279">
        <v>0</v>
      </c>
      <c r="CW279">
        <v>1674579411.2</v>
      </c>
      <c r="CX279">
        <v>0</v>
      </c>
      <c r="CY279">
        <v>1674577646.0999999</v>
      </c>
      <c r="CZ279" t="s">
        <v>356</v>
      </c>
      <c r="DA279">
        <v>1674577646.0999999</v>
      </c>
      <c r="DB279">
        <v>1674577639.5999999</v>
      </c>
      <c r="DC279">
        <v>30</v>
      </c>
      <c r="DD279">
        <v>-0.48</v>
      </c>
      <c r="DE279">
        <v>-5.1999999999999998E-2</v>
      </c>
      <c r="DF279">
        <v>-5.7220000000000004</v>
      </c>
      <c r="DG279">
        <v>0.21299999999999999</v>
      </c>
      <c r="DH279">
        <v>415</v>
      </c>
      <c r="DI279">
        <v>32</v>
      </c>
      <c r="DJ279">
        <v>0.4</v>
      </c>
      <c r="DK279">
        <v>0.18</v>
      </c>
      <c r="DL279">
        <v>-23.545431707317071</v>
      </c>
      <c r="DM279">
        <v>-1.2001672473867291</v>
      </c>
      <c r="DN279">
        <v>0.14407295820982141</v>
      </c>
      <c r="DO279">
        <v>0</v>
      </c>
      <c r="DP279">
        <v>0.26681680487804882</v>
      </c>
      <c r="DQ279">
        <v>0.1401870731707317</v>
      </c>
      <c r="DR279">
        <v>1.395215585792671E-2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377</v>
      </c>
      <c r="EA279">
        <v>3.2971699999999999</v>
      </c>
      <c r="EB279">
        <v>2.6253099999999998</v>
      </c>
      <c r="EC279">
        <v>0.26209199999999999</v>
      </c>
      <c r="ED279">
        <v>0.26185700000000001</v>
      </c>
      <c r="EE279">
        <v>0.138209</v>
      </c>
      <c r="EF279">
        <v>0.13611400000000001</v>
      </c>
      <c r="EG279">
        <v>22273.4</v>
      </c>
      <c r="EH279">
        <v>22651.7</v>
      </c>
      <c r="EI279">
        <v>28092.9</v>
      </c>
      <c r="EJ279">
        <v>29546.2</v>
      </c>
      <c r="EK279">
        <v>33331.300000000003</v>
      </c>
      <c r="EL279">
        <v>35452.199999999997</v>
      </c>
      <c r="EM279">
        <v>39659.699999999997</v>
      </c>
      <c r="EN279">
        <v>42237.4</v>
      </c>
      <c r="EO279">
        <v>2.1832699999999998</v>
      </c>
      <c r="EP279">
        <v>2.2231800000000002</v>
      </c>
      <c r="EQ279">
        <v>0.16830899999999999</v>
      </c>
      <c r="ER279">
        <v>0</v>
      </c>
      <c r="ES279">
        <v>30.226099999999999</v>
      </c>
      <c r="ET279">
        <v>999.9</v>
      </c>
      <c r="EU279">
        <v>74.5</v>
      </c>
      <c r="EV279">
        <v>32.1</v>
      </c>
      <c r="EW279">
        <v>35.294800000000002</v>
      </c>
      <c r="EX279">
        <v>57.456400000000002</v>
      </c>
      <c r="EY279">
        <v>-7.15144</v>
      </c>
      <c r="EZ279">
        <v>2</v>
      </c>
      <c r="FA279">
        <v>0.400534</v>
      </c>
      <c r="FB279">
        <v>-0.114425</v>
      </c>
      <c r="FC279">
        <v>20.2746</v>
      </c>
      <c r="FD279">
        <v>5.2201399999999998</v>
      </c>
      <c r="FE279">
        <v>12.0092</v>
      </c>
      <c r="FF279">
        <v>4.98705</v>
      </c>
      <c r="FG279">
        <v>3.2846500000000001</v>
      </c>
      <c r="FH279">
        <v>9999</v>
      </c>
      <c r="FI279">
        <v>9999</v>
      </c>
      <c r="FJ279">
        <v>9999</v>
      </c>
      <c r="FK279">
        <v>999.9</v>
      </c>
      <c r="FL279">
        <v>1.8656999999999999</v>
      </c>
      <c r="FM279">
        <v>1.8621700000000001</v>
      </c>
      <c r="FN279">
        <v>1.8641700000000001</v>
      </c>
      <c r="FO279">
        <v>1.8602000000000001</v>
      </c>
      <c r="FP279">
        <v>1.8609599999999999</v>
      </c>
      <c r="FQ279">
        <v>1.86006</v>
      </c>
      <c r="FR279">
        <v>1.8617999999999999</v>
      </c>
      <c r="FS279">
        <v>1.8583700000000001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-7.97</v>
      </c>
      <c r="GH279">
        <v>0.21299999999999999</v>
      </c>
      <c r="GI279">
        <v>-4.3160023200825837</v>
      </c>
      <c r="GJ279">
        <v>-4.0448538125570227E-3</v>
      </c>
      <c r="GK279">
        <v>1.839783264315481E-6</v>
      </c>
      <c r="GL279">
        <v>-4.1587272622942942E-10</v>
      </c>
      <c r="GM279">
        <v>0.21294000000000321</v>
      </c>
      <c r="GN279">
        <v>0</v>
      </c>
      <c r="GO279">
        <v>0</v>
      </c>
      <c r="GP279">
        <v>0</v>
      </c>
      <c r="GQ279">
        <v>5</v>
      </c>
      <c r="GR279">
        <v>2081</v>
      </c>
      <c r="GS279">
        <v>3</v>
      </c>
      <c r="GT279">
        <v>31</v>
      </c>
      <c r="GU279">
        <v>29.2</v>
      </c>
      <c r="GV279">
        <v>29.3</v>
      </c>
      <c r="GW279">
        <v>4.3273900000000003</v>
      </c>
      <c r="GX279">
        <v>2.4719199999999999</v>
      </c>
      <c r="GY279">
        <v>2.04834</v>
      </c>
      <c r="GZ279">
        <v>2.6257299999999999</v>
      </c>
      <c r="HA279">
        <v>2.1972700000000001</v>
      </c>
      <c r="HB279">
        <v>2.32422</v>
      </c>
      <c r="HC279">
        <v>36.8842</v>
      </c>
      <c r="HD279">
        <v>14.604900000000001</v>
      </c>
      <c r="HE279">
        <v>18</v>
      </c>
      <c r="HF279">
        <v>664.55600000000004</v>
      </c>
      <c r="HG279">
        <v>777.78200000000004</v>
      </c>
      <c r="HH279">
        <v>31.0001</v>
      </c>
      <c r="HI279">
        <v>32.5289</v>
      </c>
      <c r="HJ279">
        <v>29.999700000000001</v>
      </c>
      <c r="HK279">
        <v>32.471600000000002</v>
      </c>
      <c r="HL279">
        <v>32.475999999999999</v>
      </c>
      <c r="HM279">
        <v>86.543700000000001</v>
      </c>
      <c r="HN279">
        <v>0</v>
      </c>
      <c r="HO279">
        <v>100</v>
      </c>
      <c r="HP279">
        <v>31</v>
      </c>
      <c r="HQ279">
        <v>1762.37</v>
      </c>
      <c r="HR279">
        <v>33.932099999999998</v>
      </c>
      <c r="HS279">
        <v>98.999399999999994</v>
      </c>
      <c r="HT279">
        <v>97.939499999999995</v>
      </c>
    </row>
    <row r="280" spans="1:228" x14ac:dyDescent="0.2">
      <c r="A280">
        <v>265</v>
      </c>
      <c r="B280">
        <v>1674579402.5</v>
      </c>
      <c r="C280">
        <v>1054.5</v>
      </c>
      <c r="D280" t="s">
        <v>889</v>
      </c>
      <c r="E280" t="s">
        <v>890</v>
      </c>
      <c r="F280">
        <v>4</v>
      </c>
      <c r="G280">
        <v>1674579400.5</v>
      </c>
      <c r="H280">
        <f t="shared" si="136"/>
        <v>3.280869052277259E-4</v>
      </c>
      <c r="I280">
        <f t="shared" si="137"/>
        <v>0.32808690522772588</v>
      </c>
      <c r="J280">
        <f t="shared" si="138"/>
        <v>13.79810573369048</v>
      </c>
      <c r="K280">
        <f t="shared" si="139"/>
        <v>1731.805714285714</v>
      </c>
      <c r="L280">
        <f t="shared" si="140"/>
        <v>564.43866470088892</v>
      </c>
      <c r="M280">
        <f t="shared" si="141"/>
        <v>57.2748612941948</v>
      </c>
      <c r="N280">
        <f t="shared" si="142"/>
        <v>175.73022239142864</v>
      </c>
      <c r="O280">
        <f t="shared" si="143"/>
        <v>1.9493068479124503E-2</v>
      </c>
      <c r="P280">
        <f t="shared" si="144"/>
        <v>2.7699557440086897</v>
      </c>
      <c r="Q280">
        <f t="shared" si="145"/>
        <v>1.941717830314859E-2</v>
      </c>
      <c r="R280">
        <f t="shared" si="146"/>
        <v>1.2142530144829675E-2</v>
      </c>
      <c r="S280">
        <f t="shared" si="147"/>
        <v>226.12546972137289</v>
      </c>
      <c r="T280">
        <f t="shared" si="148"/>
        <v>33.827688800209238</v>
      </c>
      <c r="U280">
        <f t="shared" si="149"/>
        <v>32.957728571428568</v>
      </c>
      <c r="V280">
        <f t="shared" si="150"/>
        <v>5.0401198521109594</v>
      </c>
      <c r="W280">
        <f t="shared" si="151"/>
        <v>69.084953153883959</v>
      </c>
      <c r="X280">
        <f t="shared" si="152"/>
        <v>3.3968488009107158</v>
      </c>
      <c r="Y280">
        <f t="shared" si="153"/>
        <v>4.9169155450454918</v>
      </c>
      <c r="Z280">
        <f t="shared" si="154"/>
        <v>1.6432710512002435</v>
      </c>
      <c r="AA280">
        <f t="shared" si="155"/>
        <v>-14.468632520542712</v>
      </c>
      <c r="AB280">
        <f t="shared" si="156"/>
        <v>-65.649295590382366</v>
      </c>
      <c r="AC280">
        <f t="shared" si="157"/>
        <v>-5.41397939448985</v>
      </c>
      <c r="AD280">
        <f t="shared" si="158"/>
        <v>140.59356221595797</v>
      </c>
      <c r="AE280">
        <f t="shared" si="159"/>
        <v>24.871076105283247</v>
      </c>
      <c r="AF280">
        <f t="shared" si="160"/>
        <v>0.32445136782820927</v>
      </c>
      <c r="AG280">
        <f t="shared" si="161"/>
        <v>13.79810573369048</v>
      </c>
      <c r="AH280">
        <v>1814.4044493340059</v>
      </c>
      <c r="AI280">
        <v>1794.4484848484849</v>
      </c>
      <c r="AJ280">
        <v>1.781698099309458</v>
      </c>
      <c r="AK280">
        <v>62.033969261683353</v>
      </c>
      <c r="AL280">
        <f t="shared" si="162"/>
        <v>0.32808690522772588</v>
      </c>
      <c r="AM280">
        <v>33.18612021645022</v>
      </c>
      <c r="AN280">
        <v>33.478782424242432</v>
      </c>
      <c r="AO280">
        <v>6.1988888495644142E-6</v>
      </c>
      <c r="AP280">
        <v>98.33</v>
      </c>
      <c r="AQ280">
        <v>29</v>
      </c>
      <c r="AR280">
        <v>4</v>
      </c>
      <c r="AS280">
        <f t="shared" si="163"/>
        <v>1</v>
      </c>
      <c r="AT280">
        <f t="shared" si="164"/>
        <v>0</v>
      </c>
      <c r="AU280">
        <f t="shared" si="165"/>
        <v>47477.1219984657</v>
      </c>
      <c r="AV280">
        <f t="shared" si="166"/>
        <v>1200.0514285714289</v>
      </c>
      <c r="AW280">
        <f t="shared" si="167"/>
        <v>1025.9692423426804</v>
      </c>
      <c r="AX280">
        <f t="shared" si="168"/>
        <v>0.85493772843053883</v>
      </c>
      <c r="AY280">
        <f t="shared" si="169"/>
        <v>0.18842981587094004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1674579400.5</v>
      </c>
      <c r="BF280">
        <v>1731.805714285714</v>
      </c>
      <c r="BG280">
        <v>1755.2814285714289</v>
      </c>
      <c r="BH280">
        <v>33.475642857142859</v>
      </c>
      <c r="BI280">
        <v>33.18618571428572</v>
      </c>
      <c r="BJ280">
        <v>1739.78</v>
      </c>
      <c r="BK280">
        <v>33.26267142857143</v>
      </c>
      <c r="BL280">
        <v>650.024</v>
      </c>
      <c r="BM280">
        <v>101.3721428571429</v>
      </c>
      <c r="BN280">
        <v>0.10010714285714289</v>
      </c>
      <c r="BO280">
        <v>32.518114285714283</v>
      </c>
      <c r="BP280">
        <v>32.957728571428568</v>
      </c>
      <c r="BQ280">
        <v>999.89999999999986</v>
      </c>
      <c r="BR280">
        <v>0</v>
      </c>
      <c r="BS280">
        <v>0</v>
      </c>
      <c r="BT280">
        <v>8993.3928571428569</v>
      </c>
      <c r="BU280">
        <v>0</v>
      </c>
      <c r="BV280">
        <v>230.8162857142857</v>
      </c>
      <c r="BW280">
        <v>-23.477285714285721</v>
      </c>
      <c r="BX280">
        <v>1791.787142857143</v>
      </c>
      <c r="BY280">
        <v>1815.532857142857</v>
      </c>
      <c r="BZ280">
        <v>0.289437</v>
      </c>
      <c r="CA280">
        <v>1755.2814285714289</v>
      </c>
      <c r="CB280">
        <v>33.18618571428572</v>
      </c>
      <c r="CC280">
        <v>3.3934957142857138</v>
      </c>
      <c r="CD280">
        <v>3.3641557142857139</v>
      </c>
      <c r="CE280">
        <v>26.09611428571429</v>
      </c>
      <c r="CF280">
        <v>25.949314285714291</v>
      </c>
      <c r="CG280">
        <v>1200.0514285714289</v>
      </c>
      <c r="CH280">
        <v>0.49999328571428581</v>
      </c>
      <c r="CI280">
        <v>0.5000067142857143</v>
      </c>
      <c r="CJ280">
        <v>0</v>
      </c>
      <c r="CK280">
        <v>754.56557142857139</v>
      </c>
      <c r="CL280">
        <v>4.9990899999999998</v>
      </c>
      <c r="CM280">
        <v>7705.1457142857134</v>
      </c>
      <c r="CN280">
        <v>9558.2314285714292</v>
      </c>
      <c r="CO280">
        <v>41.767714285714291</v>
      </c>
      <c r="CP280">
        <v>43.535428571428582</v>
      </c>
      <c r="CQ280">
        <v>42.561999999999998</v>
      </c>
      <c r="CR280">
        <v>42.625</v>
      </c>
      <c r="CS280">
        <v>43.178142857142859</v>
      </c>
      <c r="CT280">
        <v>597.51857142857148</v>
      </c>
      <c r="CU280">
        <v>597.53571428571433</v>
      </c>
      <c r="CV280">
        <v>0</v>
      </c>
      <c r="CW280">
        <v>1674579414.8</v>
      </c>
      <c r="CX280">
        <v>0</v>
      </c>
      <c r="CY280">
        <v>1674577646.0999999</v>
      </c>
      <c r="CZ280" t="s">
        <v>356</v>
      </c>
      <c r="DA280">
        <v>1674577646.0999999</v>
      </c>
      <c r="DB280">
        <v>1674577639.5999999</v>
      </c>
      <c r="DC280">
        <v>30</v>
      </c>
      <c r="DD280">
        <v>-0.48</v>
      </c>
      <c r="DE280">
        <v>-5.1999999999999998E-2</v>
      </c>
      <c r="DF280">
        <v>-5.7220000000000004</v>
      </c>
      <c r="DG280">
        <v>0.21299999999999999</v>
      </c>
      <c r="DH280">
        <v>415</v>
      </c>
      <c r="DI280">
        <v>32</v>
      </c>
      <c r="DJ280">
        <v>0.4</v>
      </c>
      <c r="DK280">
        <v>0.18</v>
      </c>
      <c r="DL280">
        <v>-23.561760975609751</v>
      </c>
      <c r="DM280">
        <v>-0.71930174216032916</v>
      </c>
      <c r="DN280">
        <v>0.13757040393221409</v>
      </c>
      <c r="DO280">
        <v>0</v>
      </c>
      <c r="DP280">
        <v>0.27501387804878052</v>
      </c>
      <c r="DQ280">
        <v>0.11333803484320509</v>
      </c>
      <c r="DR280">
        <v>1.141508750261884E-2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0</v>
      </c>
      <c r="DY280">
        <v>2</v>
      </c>
      <c r="DZ280" t="s">
        <v>377</v>
      </c>
      <c r="EA280">
        <v>3.2973400000000002</v>
      </c>
      <c r="EB280">
        <v>2.6252900000000001</v>
      </c>
      <c r="EC280">
        <v>0.26269300000000001</v>
      </c>
      <c r="ED280">
        <v>0.26244099999999998</v>
      </c>
      <c r="EE280">
        <v>0.138234</v>
      </c>
      <c r="EF280">
        <v>0.13611999999999999</v>
      </c>
      <c r="EG280">
        <v>22255.7</v>
      </c>
      <c r="EH280">
        <v>22633.8</v>
      </c>
      <c r="EI280">
        <v>28093.599999999999</v>
      </c>
      <c r="EJ280">
        <v>29546.400000000001</v>
      </c>
      <c r="EK280">
        <v>33331.1</v>
      </c>
      <c r="EL280">
        <v>35452.199999999997</v>
      </c>
      <c r="EM280">
        <v>39660.6</v>
      </c>
      <c r="EN280">
        <v>42237.599999999999</v>
      </c>
      <c r="EO280">
        <v>2.1834799999999999</v>
      </c>
      <c r="EP280">
        <v>2.2231800000000002</v>
      </c>
      <c r="EQ280">
        <v>0.16814100000000001</v>
      </c>
      <c r="ER280">
        <v>0</v>
      </c>
      <c r="ES280">
        <v>30.234000000000002</v>
      </c>
      <c r="ET280">
        <v>999.9</v>
      </c>
      <c r="EU280">
        <v>74.5</v>
      </c>
      <c r="EV280">
        <v>32.1</v>
      </c>
      <c r="EW280">
        <v>35.292999999999999</v>
      </c>
      <c r="EX280">
        <v>57.0364</v>
      </c>
      <c r="EY280">
        <v>-7.1794900000000004</v>
      </c>
      <c r="EZ280">
        <v>2</v>
      </c>
      <c r="FA280">
        <v>0.40054400000000001</v>
      </c>
      <c r="FB280">
        <v>-0.114175</v>
      </c>
      <c r="FC280">
        <v>20.2745</v>
      </c>
      <c r="FD280">
        <v>5.2201399999999998</v>
      </c>
      <c r="FE280">
        <v>12.008599999999999</v>
      </c>
      <c r="FF280">
        <v>4.9869500000000002</v>
      </c>
      <c r="FG280">
        <v>3.2846500000000001</v>
      </c>
      <c r="FH280">
        <v>9999</v>
      </c>
      <c r="FI280">
        <v>9999</v>
      </c>
      <c r="FJ280">
        <v>9999</v>
      </c>
      <c r="FK280">
        <v>999.9</v>
      </c>
      <c r="FL280">
        <v>1.8656900000000001</v>
      </c>
      <c r="FM280">
        <v>1.8621700000000001</v>
      </c>
      <c r="FN280">
        <v>1.8641700000000001</v>
      </c>
      <c r="FO280">
        <v>1.8602000000000001</v>
      </c>
      <c r="FP280">
        <v>1.8609599999999999</v>
      </c>
      <c r="FQ280">
        <v>1.86008</v>
      </c>
      <c r="FR280">
        <v>1.86178</v>
      </c>
      <c r="FS280">
        <v>1.8583799999999999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-7.98</v>
      </c>
      <c r="GH280">
        <v>0.21290000000000001</v>
      </c>
      <c r="GI280">
        <v>-4.3160023200825837</v>
      </c>
      <c r="GJ280">
        <v>-4.0448538125570227E-3</v>
      </c>
      <c r="GK280">
        <v>1.839783264315481E-6</v>
      </c>
      <c r="GL280">
        <v>-4.1587272622942942E-10</v>
      </c>
      <c r="GM280">
        <v>0.21294000000000321</v>
      </c>
      <c r="GN280">
        <v>0</v>
      </c>
      <c r="GO280">
        <v>0</v>
      </c>
      <c r="GP280">
        <v>0</v>
      </c>
      <c r="GQ280">
        <v>5</v>
      </c>
      <c r="GR280">
        <v>2081</v>
      </c>
      <c r="GS280">
        <v>3</v>
      </c>
      <c r="GT280">
        <v>31</v>
      </c>
      <c r="GU280">
        <v>29.3</v>
      </c>
      <c r="GV280">
        <v>29.4</v>
      </c>
      <c r="GW280">
        <v>4.3395999999999999</v>
      </c>
      <c r="GX280">
        <v>2.4670399999999999</v>
      </c>
      <c r="GY280">
        <v>2.04834</v>
      </c>
      <c r="GZ280">
        <v>2.6245099999999999</v>
      </c>
      <c r="HA280">
        <v>2.1972700000000001</v>
      </c>
      <c r="HB280">
        <v>2.3596200000000001</v>
      </c>
      <c r="HC280">
        <v>36.8842</v>
      </c>
      <c r="HD280">
        <v>14.622400000000001</v>
      </c>
      <c r="HE280">
        <v>18</v>
      </c>
      <c r="HF280">
        <v>664.69500000000005</v>
      </c>
      <c r="HG280">
        <v>777.76099999999997</v>
      </c>
      <c r="HH280">
        <v>31</v>
      </c>
      <c r="HI280">
        <v>32.5289</v>
      </c>
      <c r="HJ280">
        <v>29.9999</v>
      </c>
      <c r="HK280">
        <v>32.469799999999999</v>
      </c>
      <c r="HL280">
        <v>32.474400000000003</v>
      </c>
      <c r="HM280">
        <v>86.791600000000003</v>
      </c>
      <c r="HN280">
        <v>0</v>
      </c>
      <c r="HO280">
        <v>100</v>
      </c>
      <c r="HP280">
        <v>31</v>
      </c>
      <c r="HQ280">
        <v>1769.05</v>
      </c>
      <c r="HR280">
        <v>33.932099999999998</v>
      </c>
      <c r="HS280">
        <v>99.0017</v>
      </c>
      <c r="HT280">
        <v>97.940100000000001</v>
      </c>
    </row>
    <row r="281" spans="1:228" x14ac:dyDescent="0.2">
      <c r="A281">
        <v>266</v>
      </c>
      <c r="B281">
        <v>1674579406.5</v>
      </c>
      <c r="C281">
        <v>1058.5</v>
      </c>
      <c r="D281" t="s">
        <v>891</v>
      </c>
      <c r="E281" t="s">
        <v>892</v>
      </c>
      <c r="F281">
        <v>4</v>
      </c>
      <c r="G281">
        <v>1674579404.1875</v>
      </c>
      <c r="H281">
        <f t="shared" si="136"/>
        <v>3.2994653076425732E-4</v>
      </c>
      <c r="I281">
        <f t="shared" si="137"/>
        <v>0.32994653076425734</v>
      </c>
      <c r="J281">
        <f t="shared" si="138"/>
        <v>14.295639408537882</v>
      </c>
      <c r="K281">
        <f t="shared" si="139"/>
        <v>1737.9575</v>
      </c>
      <c r="L281">
        <f t="shared" si="140"/>
        <v>533.30874764912096</v>
      </c>
      <c r="M281">
        <f t="shared" si="141"/>
        <v>54.115613368240375</v>
      </c>
      <c r="N281">
        <f t="shared" si="142"/>
        <v>176.35307227758472</v>
      </c>
      <c r="O281">
        <f t="shared" si="143"/>
        <v>1.9550406008672437E-2</v>
      </c>
      <c r="P281">
        <f t="shared" si="144"/>
        <v>2.768374820227236</v>
      </c>
      <c r="Q281">
        <f t="shared" si="145"/>
        <v>1.947402625906032E-2</v>
      </c>
      <c r="R281">
        <f t="shared" si="146"/>
        <v>1.2178103857523217E-2</v>
      </c>
      <c r="S281">
        <f t="shared" si="147"/>
        <v>226.10508519768919</v>
      </c>
      <c r="T281">
        <f t="shared" si="148"/>
        <v>33.837372176847758</v>
      </c>
      <c r="U281">
        <f t="shared" si="149"/>
        <v>32.974762499999997</v>
      </c>
      <c r="V281">
        <f t="shared" si="150"/>
        <v>5.0449472738891421</v>
      </c>
      <c r="W281">
        <f t="shared" si="151"/>
        <v>69.055461270805623</v>
      </c>
      <c r="X281">
        <f t="shared" si="152"/>
        <v>3.3972439425239571</v>
      </c>
      <c r="Y281">
        <f t="shared" si="153"/>
        <v>4.9195876473859714</v>
      </c>
      <c r="Z281">
        <f t="shared" si="154"/>
        <v>1.647703331365185</v>
      </c>
      <c r="AA281">
        <f t="shared" si="155"/>
        <v>-14.550642006703749</v>
      </c>
      <c r="AB281">
        <f t="shared" si="156"/>
        <v>-66.716000226507859</v>
      </c>
      <c r="AC281">
        <f t="shared" si="157"/>
        <v>-5.5058110268601439</v>
      </c>
      <c r="AD281">
        <f t="shared" si="158"/>
        <v>139.33263193761746</v>
      </c>
      <c r="AE281">
        <f t="shared" si="159"/>
        <v>24.942086393971827</v>
      </c>
      <c r="AF281">
        <f t="shared" si="160"/>
        <v>0.3275457454710925</v>
      </c>
      <c r="AG281">
        <f t="shared" si="161"/>
        <v>14.295639408537882</v>
      </c>
      <c r="AH281">
        <v>1821.3939434834631</v>
      </c>
      <c r="AI281">
        <v>1801.2537575757569</v>
      </c>
      <c r="AJ281">
        <v>1.7052194864303269</v>
      </c>
      <c r="AK281">
        <v>62.033969261683353</v>
      </c>
      <c r="AL281">
        <f t="shared" si="162"/>
        <v>0.32994653076425734</v>
      </c>
      <c r="AM281">
        <v>33.187512025974037</v>
      </c>
      <c r="AN281">
        <v>33.481869090909079</v>
      </c>
      <c r="AO281">
        <v>1.5251061110929869E-6</v>
      </c>
      <c r="AP281">
        <v>98.33</v>
      </c>
      <c r="AQ281">
        <v>29</v>
      </c>
      <c r="AR281">
        <v>4</v>
      </c>
      <c r="AS281">
        <f t="shared" si="163"/>
        <v>1</v>
      </c>
      <c r="AT281">
        <f t="shared" si="164"/>
        <v>0</v>
      </c>
      <c r="AU281">
        <f t="shared" si="165"/>
        <v>47432.021559478555</v>
      </c>
      <c r="AV281">
        <f t="shared" si="166"/>
        <v>1199.94</v>
      </c>
      <c r="AW281">
        <f t="shared" si="167"/>
        <v>1025.8742949210825</v>
      </c>
      <c r="AX281">
        <f t="shared" si="168"/>
        <v>0.85493799266720205</v>
      </c>
      <c r="AY281">
        <f t="shared" si="169"/>
        <v>0.18843032584770003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1674579404.1875</v>
      </c>
      <c r="BF281">
        <v>1737.9575</v>
      </c>
      <c r="BG281">
        <v>1761.5062499999999</v>
      </c>
      <c r="BH281">
        <v>33.479799999999997</v>
      </c>
      <c r="BI281">
        <v>33.187575000000002</v>
      </c>
      <c r="BJ281">
        <v>1745.9412500000001</v>
      </c>
      <c r="BK281">
        <v>33.266874999999999</v>
      </c>
      <c r="BL281">
        <v>650.00512500000002</v>
      </c>
      <c r="BM281">
        <v>101.371375</v>
      </c>
      <c r="BN281">
        <v>0.1000777125</v>
      </c>
      <c r="BO281">
        <v>32.527749999999997</v>
      </c>
      <c r="BP281">
        <v>32.974762499999997</v>
      </c>
      <c r="BQ281">
        <v>999.9</v>
      </c>
      <c r="BR281">
        <v>0</v>
      </c>
      <c r="BS281">
        <v>0</v>
      </c>
      <c r="BT281">
        <v>8985.0774999999994</v>
      </c>
      <c r="BU281">
        <v>0</v>
      </c>
      <c r="BV281">
        <v>179.05312499999999</v>
      </c>
      <c r="BW281">
        <v>-23.548087500000001</v>
      </c>
      <c r="BX281">
        <v>1798.1587500000001</v>
      </c>
      <c r="BY281">
        <v>1821.9725000000001</v>
      </c>
      <c r="BZ281">
        <v>0.29223549999999998</v>
      </c>
      <c r="CA281">
        <v>1761.5062499999999</v>
      </c>
      <c r="CB281">
        <v>33.187575000000002</v>
      </c>
      <c r="CC281">
        <v>3.3938962500000001</v>
      </c>
      <c r="CD281">
        <v>3.3642712499999998</v>
      </c>
      <c r="CE281">
        <v>26.098099999999999</v>
      </c>
      <c r="CF281">
        <v>25.949925</v>
      </c>
      <c r="CG281">
        <v>1199.94</v>
      </c>
      <c r="CH281">
        <v>0.49998425000000002</v>
      </c>
      <c r="CI281">
        <v>0.50001574999999998</v>
      </c>
      <c r="CJ281">
        <v>0</v>
      </c>
      <c r="CK281">
        <v>754.74587499999996</v>
      </c>
      <c r="CL281">
        <v>4.9990899999999998</v>
      </c>
      <c r="CM281">
        <v>7703.6324999999997</v>
      </c>
      <c r="CN281">
        <v>9557.3225000000002</v>
      </c>
      <c r="CO281">
        <v>41.780999999999999</v>
      </c>
      <c r="CP281">
        <v>43.561999999999998</v>
      </c>
      <c r="CQ281">
        <v>42.561999999999998</v>
      </c>
      <c r="CR281">
        <v>42.625</v>
      </c>
      <c r="CS281">
        <v>43.171499999999988</v>
      </c>
      <c r="CT281">
        <v>597.45125000000007</v>
      </c>
      <c r="CU281">
        <v>597.49</v>
      </c>
      <c r="CV281">
        <v>0</v>
      </c>
      <c r="CW281">
        <v>1674579419</v>
      </c>
      <c r="CX281">
        <v>0</v>
      </c>
      <c r="CY281">
        <v>1674577646.0999999</v>
      </c>
      <c r="CZ281" t="s">
        <v>356</v>
      </c>
      <c r="DA281">
        <v>1674577646.0999999</v>
      </c>
      <c r="DB281">
        <v>1674577639.5999999</v>
      </c>
      <c r="DC281">
        <v>30</v>
      </c>
      <c r="DD281">
        <v>-0.48</v>
      </c>
      <c r="DE281">
        <v>-5.1999999999999998E-2</v>
      </c>
      <c r="DF281">
        <v>-5.7220000000000004</v>
      </c>
      <c r="DG281">
        <v>0.21299999999999999</v>
      </c>
      <c r="DH281">
        <v>415</v>
      </c>
      <c r="DI281">
        <v>32</v>
      </c>
      <c r="DJ281">
        <v>0.4</v>
      </c>
      <c r="DK281">
        <v>0.18</v>
      </c>
      <c r="DL281">
        <v>-23.598407317073171</v>
      </c>
      <c r="DM281">
        <v>0.25312264808361579</v>
      </c>
      <c r="DN281">
        <v>8.9266256674102526E-2</v>
      </c>
      <c r="DO281">
        <v>0</v>
      </c>
      <c r="DP281">
        <v>0.2816861219512195</v>
      </c>
      <c r="DQ281">
        <v>8.9101588850173649E-2</v>
      </c>
      <c r="DR281">
        <v>9.130262457679051E-3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357</v>
      </c>
      <c r="EA281">
        <v>3.29732</v>
      </c>
      <c r="EB281">
        <v>2.6251699999999998</v>
      </c>
      <c r="EC281">
        <v>0.26326500000000003</v>
      </c>
      <c r="ED281">
        <v>0.26301200000000002</v>
      </c>
      <c r="EE281">
        <v>0.13824400000000001</v>
      </c>
      <c r="EF281">
        <v>0.136126</v>
      </c>
      <c r="EG281">
        <v>22238.7</v>
      </c>
      <c r="EH281">
        <v>22616.400000000001</v>
      </c>
      <c r="EI281">
        <v>28094</v>
      </c>
      <c r="EJ281">
        <v>29546.6</v>
      </c>
      <c r="EK281">
        <v>33331.5</v>
      </c>
      <c r="EL281">
        <v>35452.300000000003</v>
      </c>
      <c r="EM281">
        <v>39661.5</v>
      </c>
      <c r="EN281">
        <v>42238</v>
      </c>
      <c r="EO281">
        <v>2.1834799999999999</v>
      </c>
      <c r="EP281">
        <v>2.2231200000000002</v>
      </c>
      <c r="EQ281">
        <v>0.16914699999999999</v>
      </c>
      <c r="ER281">
        <v>0</v>
      </c>
      <c r="ES281">
        <v>30.243099999999998</v>
      </c>
      <c r="ET281">
        <v>999.9</v>
      </c>
      <c r="EU281">
        <v>74.5</v>
      </c>
      <c r="EV281">
        <v>32.1</v>
      </c>
      <c r="EW281">
        <v>35.293900000000001</v>
      </c>
      <c r="EX281">
        <v>57.426400000000001</v>
      </c>
      <c r="EY281">
        <v>-7.2756400000000001</v>
      </c>
      <c r="EZ281">
        <v>2</v>
      </c>
      <c r="FA281">
        <v>0.40021099999999998</v>
      </c>
      <c r="FB281">
        <v>-0.11608400000000001</v>
      </c>
      <c r="FC281">
        <v>20.2746</v>
      </c>
      <c r="FD281">
        <v>5.2196899999999999</v>
      </c>
      <c r="FE281">
        <v>12.0092</v>
      </c>
      <c r="FF281">
        <v>4.9869500000000002</v>
      </c>
      <c r="FG281">
        <v>3.2846500000000001</v>
      </c>
      <c r="FH281">
        <v>9999</v>
      </c>
      <c r="FI281">
        <v>9999</v>
      </c>
      <c r="FJ281">
        <v>9999</v>
      </c>
      <c r="FK281">
        <v>999.9</v>
      </c>
      <c r="FL281">
        <v>1.8656999999999999</v>
      </c>
      <c r="FM281">
        <v>1.8621799999999999</v>
      </c>
      <c r="FN281">
        <v>1.8641700000000001</v>
      </c>
      <c r="FO281">
        <v>1.8602000000000001</v>
      </c>
      <c r="FP281">
        <v>1.8609500000000001</v>
      </c>
      <c r="FQ281">
        <v>1.8600699999999999</v>
      </c>
      <c r="FR281">
        <v>1.8617999999999999</v>
      </c>
      <c r="FS281">
        <v>1.85839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-7.99</v>
      </c>
      <c r="GH281">
        <v>0.21290000000000001</v>
      </c>
      <c r="GI281">
        <v>-4.3160023200825837</v>
      </c>
      <c r="GJ281">
        <v>-4.0448538125570227E-3</v>
      </c>
      <c r="GK281">
        <v>1.839783264315481E-6</v>
      </c>
      <c r="GL281">
        <v>-4.1587272622942942E-10</v>
      </c>
      <c r="GM281">
        <v>0.21294000000000321</v>
      </c>
      <c r="GN281">
        <v>0</v>
      </c>
      <c r="GO281">
        <v>0</v>
      </c>
      <c r="GP281">
        <v>0</v>
      </c>
      <c r="GQ281">
        <v>5</v>
      </c>
      <c r="GR281">
        <v>2081</v>
      </c>
      <c r="GS281">
        <v>3</v>
      </c>
      <c r="GT281">
        <v>31</v>
      </c>
      <c r="GU281">
        <v>29.3</v>
      </c>
      <c r="GV281">
        <v>29.4</v>
      </c>
      <c r="GW281">
        <v>4.3530300000000004</v>
      </c>
      <c r="GX281">
        <v>2.47559</v>
      </c>
      <c r="GY281">
        <v>2.04834</v>
      </c>
      <c r="GZ281">
        <v>2.6245099999999999</v>
      </c>
      <c r="HA281">
        <v>2.1972700000000001</v>
      </c>
      <c r="HB281">
        <v>2.34863</v>
      </c>
      <c r="HC281">
        <v>36.8842</v>
      </c>
      <c r="HD281">
        <v>14.6136</v>
      </c>
      <c r="HE281">
        <v>18</v>
      </c>
      <c r="HF281">
        <v>664.68399999999997</v>
      </c>
      <c r="HG281">
        <v>777.69500000000005</v>
      </c>
      <c r="HH281">
        <v>30.9998</v>
      </c>
      <c r="HI281">
        <v>32.5289</v>
      </c>
      <c r="HJ281">
        <v>29.9998</v>
      </c>
      <c r="HK281">
        <v>32.468699999999998</v>
      </c>
      <c r="HL281">
        <v>32.473100000000002</v>
      </c>
      <c r="HM281">
        <v>87.0458</v>
      </c>
      <c r="HN281">
        <v>0</v>
      </c>
      <c r="HO281">
        <v>100</v>
      </c>
      <c r="HP281">
        <v>31</v>
      </c>
      <c r="HQ281">
        <v>1775.73</v>
      </c>
      <c r="HR281">
        <v>33.932099999999998</v>
      </c>
      <c r="HS281">
        <v>99.003699999999995</v>
      </c>
      <c r="HT281">
        <v>97.940799999999996</v>
      </c>
    </row>
    <row r="282" spans="1:228" x14ac:dyDescent="0.2">
      <c r="A282">
        <v>267</v>
      </c>
      <c r="B282">
        <v>1674579410.5</v>
      </c>
      <c r="C282">
        <v>1062.5</v>
      </c>
      <c r="D282" t="s">
        <v>893</v>
      </c>
      <c r="E282" t="s">
        <v>894</v>
      </c>
      <c r="F282">
        <v>4</v>
      </c>
      <c r="G282">
        <v>1674579408.5</v>
      </c>
      <c r="H282">
        <f t="shared" si="136"/>
        <v>3.2588770553376945E-4</v>
      </c>
      <c r="I282">
        <f t="shared" si="137"/>
        <v>0.32588770553376945</v>
      </c>
      <c r="J282">
        <f t="shared" si="138"/>
        <v>14.275829244118571</v>
      </c>
      <c r="K282">
        <f t="shared" si="139"/>
        <v>1745.0971428571429</v>
      </c>
      <c r="L282">
        <f t="shared" si="140"/>
        <v>522.80830681097734</v>
      </c>
      <c r="M282">
        <f t="shared" si="141"/>
        <v>53.050132006096618</v>
      </c>
      <c r="N282">
        <f t="shared" si="142"/>
        <v>177.07758768550926</v>
      </c>
      <c r="O282">
        <f t="shared" si="143"/>
        <v>1.9234489863699626E-2</v>
      </c>
      <c r="P282">
        <f t="shared" si="144"/>
        <v>2.7654121427592164</v>
      </c>
      <c r="Q282">
        <f t="shared" si="145"/>
        <v>1.9160474699505044E-2</v>
      </c>
      <c r="R282">
        <f t="shared" si="146"/>
        <v>1.1981922818810199E-2</v>
      </c>
      <c r="S282">
        <f t="shared" si="147"/>
        <v>226.13212076400089</v>
      </c>
      <c r="T282">
        <f t="shared" si="148"/>
        <v>33.853324768171007</v>
      </c>
      <c r="U282">
        <f t="shared" si="149"/>
        <v>32.997671428571429</v>
      </c>
      <c r="V282">
        <f t="shared" si="150"/>
        <v>5.0514460162366355</v>
      </c>
      <c r="W282">
        <f t="shared" si="151"/>
        <v>69.007242558478339</v>
      </c>
      <c r="X282">
        <f t="shared" si="152"/>
        <v>3.3974361611887871</v>
      </c>
      <c r="Y282">
        <f t="shared" si="153"/>
        <v>4.9233037507761903</v>
      </c>
      <c r="Z282">
        <f t="shared" si="154"/>
        <v>1.6540098550478484</v>
      </c>
      <c r="AA282">
        <f t="shared" si="155"/>
        <v>-14.371647814039232</v>
      </c>
      <c r="AB282">
        <f t="shared" si="156"/>
        <v>-68.06334227739957</v>
      </c>
      <c r="AC282">
        <f t="shared" si="157"/>
        <v>-5.6240212043014237</v>
      </c>
      <c r="AD282">
        <f t="shared" si="158"/>
        <v>138.07310946826067</v>
      </c>
      <c r="AE282">
        <f t="shared" si="159"/>
        <v>24.962393940802333</v>
      </c>
      <c r="AF282">
        <f t="shared" si="160"/>
        <v>0.32789348803384272</v>
      </c>
      <c r="AG282">
        <f t="shared" si="161"/>
        <v>14.275829244118571</v>
      </c>
      <c r="AH282">
        <v>1828.2546039501269</v>
      </c>
      <c r="AI282">
        <v>1808.1118787878779</v>
      </c>
      <c r="AJ282">
        <v>1.711291983738169</v>
      </c>
      <c r="AK282">
        <v>62.033969261683353</v>
      </c>
      <c r="AL282">
        <f t="shared" si="162"/>
        <v>0.32588770553376945</v>
      </c>
      <c r="AM282">
        <v>33.1891300865801</v>
      </c>
      <c r="AN282">
        <v>33.479862424242413</v>
      </c>
      <c r="AO282">
        <v>-1.137861598172054E-6</v>
      </c>
      <c r="AP282">
        <v>98.33</v>
      </c>
      <c r="AQ282">
        <v>28</v>
      </c>
      <c r="AR282">
        <v>4</v>
      </c>
      <c r="AS282">
        <f t="shared" si="163"/>
        <v>1</v>
      </c>
      <c r="AT282">
        <f t="shared" si="164"/>
        <v>0</v>
      </c>
      <c r="AU282">
        <f t="shared" si="165"/>
        <v>47348.278407732636</v>
      </c>
      <c r="AV282">
        <f t="shared" si="166"/>
        <v>1200.0871428571429</v>
      </c>
      <c r="AW282">
        <f t="shared" si="167"/>
        <v>1025.9997351108814</v>
      </c>
      <c r="AX282">
        <f t="shared" si="168"/>
        <v>0.85493769449791968</v>
      </c>
      <c r="AY282">
        <f t="shared" si="169"/>
        <v>0.18842975038098497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1674579408.5</v>
      </c>
      <c r="BF282">
        <v>1745.0971428571429</v>
      </c>
      <c r="BG282">
        <v>1768.6657142857141</v>
      </c>
      <c r="BH282">
        <v>33.481685714285717</v>
      </c>
      <c r="BI282">
        <v>33.189171428571427</v>
      </c>
      <c r="BJ282">
        <v>1753.09</v>
      </c>
      <c r="BK282">
        <v>33.268757142857147</v>
      </c>
      <c r="BL282">
        <v>650.05042857142848</v>
      </c>
      <c r="BM282">
        <v>101.37142857142859</v>
      </c>
      <c r="BN282">
        <v>0.10005020000000001</v>
      </c>
      <c r="BO282">
        <v>32.541142857142859</v>
      </c>
      <c r="BP282">
        <v>32.997671428571429</v>
      </c>
      <c r="BQ282">
        <v>999.89999999999986</v>
      </c>
      <c r="BR282">
        <v>0</v>
      </c>
      <c r="BS282">
        <v>0</v>
      </c>
      <c r="BT282">
        <v>8969.3742857142861</v>
      </c>
      <c r="BU282">
        <v>0</v>
      </c>
      <c r="BV282">
        <v>154.88757142857139</v>
      </c>
      <c r="BW282">
        <v>-23.570900000000002</v>
      </c>
      <c r="BX282">
        <v>1805.5485714285719</v>
      </c>
      <c r="BY282">
        <v>1829.3842857142861</v>
      </c>
      <c r="BZ282">
        <v>0.29252228571428568</v>
      </c>
      <c r="CA282">
        <v>1768.6657142857141</v>
      </c>
      <c r="CB282">
        <v>33.189171428571427</v>
      </c>
      <c r="CC282">
        <v>3.3940899999999998</v>
      </c>
      <c r="CD282">
        <v>3.3644371428571431</v>
      </c>
      <c r="CE282">
        <v>26.099042857142859</v>
      </c>
      <c r="CF282">
        <v>25.950757142857139</v>
      </c>
      <c r="CG282">
        <v>1200.0871428571429</v>
      </c>
      <c r="CH282">
        <v>0.4999931428571428</v>
      </c>
      <c r="CI282">
        <v>0.5000068571428572</v>
      </c>
      <c r="CJ282">
        <v>0</v>
      </c>
      <c r="CK282">
        <v>754.72128571428573</v>
      </c>
      <c r="CL282">
        <v>4.9990899999999998</v>
      </c>
      <c r="CM282">
        <v>7704.99</v>
      </c>
      <c r="CN282">
        <v>9558.5285714285728</v>
      </c>
      <c r="CO282">
        <v>41.776571428571422</v>
      </c>
      <c r="CP282">
        <v>43.561999999999998</v>
      </c>
      <c r="CQ282">
        <v>42.561999999999998</v>
      </c>
      <c r="CR282">
        <v>42.625</v>
      </c>
      <c r="CS282">
        <v>43.178142857142859</v>
      </c>
      <c r="CT282">
        <v>597.53714285714284</v>
      </c>
      <c r="CU282">
        <v>597.55142857142857</v>
      </c>
      <c r="CV282">
        <v>0</v>
      </c>
      <c r="CW282">
        <v>1674579423.2</v>
      </c>
      <c r="CX282">
        <v>0</v>
      </c>
      <c r="CY282">
        <v>1674577646.0999999</v>
      </c>
      <c r="CZ282" t="s">
        <v>356</v>
      </c>
      <c r="DA282">
        <v>1674577646.0999999</v>
      </c>
      <c r="DB282">
        <v>1674577639.5999999</v>
      </c>
      <c r="DC282">
        <v>30</v>
      </c>
      <c r="DD282">
        <v>-0.48</v>
      </c>
      <c r="DE282">
        <v>-5.1999999999999998E-2</v>
      </c>
      <c r="DF282">
        <v>-5.7220000000000004</v>
      </c>
      <c r="DG282">
        <v>0.21299999999999999</v>
      </c>
      <c r="DH282">
        <v>415</v>
      </c>
      <c r="DI282">
        <v>32</v>
      </c>
      <c r="DJ282">
        <v>0.4</v>
      </c>
      <c r="DK282">
        <v>0.18</v>
      </c>
      <c r="DL282">
        <v>-23.598587804878051</v>
      </c>
      <c r="DM282">
        <v>0.46547038327527979</v>
      </c>
      <c r="DN282">
        <v>8.830400149793477E-2</v>
      </c>
      <c r="DO282">
        <v>0</v>
      </c>
      <c r="DP282">
        <v>0.28690129268292691</v>
      </c>
      <c r="DQ282">
        <v>5.6043512195121693E-2</v>
      </c>
      <c r="DR282">
        <v>5.7950627987249578E-3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357</v>
      </c>
      <c r="EA282">
        <v>3.2972800000000002</v>
      </c>
      <c r="EB282">
        <v>2.6250800000000001</v>
      </c>
      <c r="EC282">
        <v>0.263845</v>
      </c>
      <c r="ED282">
        <v>0.26358999999999999</v>
      </c>
      <c r="EE282">
        <v>0.138238</v>
      </c>
      <c r="EF282">
        <v>0.136128</v>
      </c>
      <c r="EG282">
        <v>22221.200000000001</v>
      </c>
      <c r="EH282">
        <v>22598.6</v>
      </c>
      <c r="EI282">
        <v>28094.1</v>
      </c>
      <c r="EJ282">
        <v>29546.6</v>
      </c>
      <c r="EK282">
        <v>33331.699999999997</v>
      </c>
      <c r="EL282">
        <v>35452.1</v>
      </c>
      <c r="EM282">
        <v>39661.5</v>
      </c>
      <c r="EN282">
        <v>42237.9</v>
      </c>
      <c r="EO282">
        <v>2.1837</v>
      </c>
      <c r="EP282">
        <v>2.2232699999999999</v>
      </c>
      <c r="EQ282">
        <v>0.16977999999999999</v>
      </c>
      <c r="ER282">
        <v>0</v>
      </c>
      <c r="ES282">
        <v>30.251200000000001</v>
      </c>
      <c r="ET282">
        <v>999.9</v>
      </c>
      <c r="EU282">
        <v>74.5</v>
      </c>
      <c r="EV282">
        <v>32.1</v>
      </c>
      <c r="EW282">
        <v>35.296500000000002</v>
      </c>
      <c r="EX282">
        <v>57.0364</v>
      </c>
      <c r="EY282">
        <v>-7.1394200000000003</v>
      </c>
      <c r="EZ282">
        <v>2</v>
      </c>
      <c r="FA282">
        <v>0.400003</v>
      </c>
      <c r="FB282">
        <v>-0.117004</v>
      </c>
      <c r="FC282">
        <v>20.2745</v>
      </c>
      <c r="FD282">
        <v>5.2193899999999998</v>
      </c>
      <c r="FE282">
        <v>12.009499999999999</v>
      </c>
      <c r="FF282">
        <v>4.9866999999999999</v>
      </c>
      <c r="FG282">
        <v>3.2844799999999998</v>
      </c>
      <c r="FH282">
        <v>9999</v>
      </c>
      <c r="FI282">
        <v>9999</v>
      </c>
      <c r="FJ282">
        <v>9999</v>
      </c>
      <c r="FK282">
        <v>999.9</v>
      </c>
      <c r="FL282">
        <v>1.8656900000000001</v>
      </c>
      <c r="FM282">
        <v>1.8621799999999999</v>
      </c>
      <c r="FN282">
        <v>1.8641700000000001</v>
      </c>
      <c r="FO282">
        <v>1.8602000000000001</v>
      </c>
      <c r="FP282">
        <v>1.8609599999999999</v>
      </c>
      <c r="FQ282">
        <v>1.8600699999999999</v>
      </c>
      <c r="FR282">
        <v>1.8617999999999999</v>
      </c>
      <c r="FS282">
        <v>1.8583799999999999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-8</v>
      </c>
      <c r="GH282">
        <v>0.21290000000000001</v>
      </c>
      <c r="GI282">
        <v>-4.3160023200825837</v>
      </c>
      <c r="GJ282">
        <v>-4.0448538125570227E-3</v>
      </c>
      <c r="GK282">
        <v>1.839783264315481E-6</v>
      </c>
      <c r="GL282">
        <v>-4.1587272622942942E-10</v>
      </c>
      <c r="GM282">
        <v>0.21294000000000321</v>
      </c>
      <c r="GN282">
        <v>0</v>
      </c>
      <c r="GO282">
        <v>0</v>
      </c>
      <c r="GP282">
        <v>0</v>
      </c>
      <c r="GQ282">
        <v>5</v>
      </c>
      <c r="GR282">
        <v>2081</v>
      </c>
      <c r="GS282">
        <v>3</v>
      </c>
      <c r="GT282">
        <v>31</v>
      </c>
      <c r="GU282">
        <v>29.4</v>
      </c>
      <c r="GV282">
        <v>29.5</v>
      </c>
      <c r="GW282">
        <v>4.3652300000000004</v>
      </c>
      <c r="GX282">
        <v>2.4682599999999999</v>
      </c>
      <c r="GY282">
        <v>2.04834</v>
      </c>
      <c r="GZ282">
        <v>2.6245099999999999</v>
      </c>
      <c r="HA282">
        <v>2.1972700000000001</v>
      </c>
      <c r="HB282">
        <v>2.3120099999999999</v>
      </c>
      <c r="HC282">
        <v>36.8842</v>
      </c>
      <c r="HD282">
        <v>14.604900000000001</v>
      </c>
      <c r="HE282">
        <v>18</v>
      </c>
      <c r="HF282">
        <v>664.84400000000005</v>
      </c>
      <c r="HG282">
        <v>777.84299999999996</v>
      </c>
      <c r="HH282">
        <v>30.9998</v>
      </c>
      <c r="HI282">
        <v>32.5289</v>
      </c>
      <c r="HJ282">
        <v>29.9999</v>
      </c>
      <c r="HK282">
        <v>32.466900000000003</v>
      </c>
      <c r="HL282">
        <v>32.473100000000002</v>
      </c>
      <c r="HM282">
        <v>87.3001</v>
      </c>
      <c r="HN282">
        <v>0</v>
      </c>
      <c r="HO282">
        <v>100</v>
      </c>
      <c r="HP282">
        <v>31</v>
      </c>
      <c r="HQ282">
        <v>1782.4</v>
      </c>
      <c r="HR282">
        <v>33.932099999999998</v>
      </c>
      <c r="HS282">
        <v>99.003699999999995</v>
      </c>
      <c r="HT282">
        <v>97.940700000000007</v>
      </c>
    </row>
    <row r="283" spans="1:228" x14ac:dyDescent="0.2">
      <c r="A283">
        <v>268</v>
      </c>
      <c r="B283">
        <v>1674579414.5</v>
      </c>
      <c r="C283">
        <v>1066.5</v>
      </c>
      <c r="D283" t="s">
        <v>895</v>
      </c>
      <c r="E283" t="s">
        <v>896</v>
      </c>
      <c r="F283">
        <v>4</v>
      </c>
      <c r="G283">
        <v>1674579412.1875</v>
      </c>
      <c r="H283">
        <f t="shared" si="136"/>
        <v>3.3009004331032853E-4</v>
      </c>
      <c r="I283">
        <f t="shared" si="137"/>
        <v>0.33009004331032854</v>
      </c>
      <c r="J283">
        <f t="shared" si="138"/>
        <v>14.113670896736179</v>
      </c>
      <c r="K283">
        <f t="shared" si="139"/>
        <v>1751.29125</v>
      </c>
      <c r="L283">
        <f t="shared" si="140"/>
        <v>555.26782128273487</v>
      </c>
      <c r="M283">
        <f t="shared" si="141"/>
        <v>56.343324441652548</v>
      </c>
      <c r="N283">
        <f t="shared" si="142"/>
        <v>177.70446496004311</v>
      </c>
      <c r="O283">
        <f t="shared" si="143"/>
        <v>1.9454705128173155E-2</v>
      </c>
      <c r="P283">
        <f t="shared" si="144"/>
        <v>2.7752970641032926</v>
      </c>
      <c r="Q283">
        <f t="shared" si="145"/>
        <v>1.9379257620010797E-2</v>
      </c>
      <c r="R283">
        <f t="shared" si="146"/>
        <v>1.2118790184695753E-2</v>
      </c>
      <c r="S283">
        <f t="shared" si="147"/>
        <v>226.1211333231474</v>
      </c>
      <c r="T283">
        <f t="shared" si="148"/>
        <v>33.861012711750902</v>
      </c>
      <c r="U283">
        <f t="shared" si="149"/>
        <v>33.006362500000002</v>
      </c>
      <c r="V283">
        <f t="shared" si="150"/>
        <v>5.0539133807943335</v>
      </c>
      <c r="W283">
        <f t="shared" si="151"/>
        <v>68.957621403508057</v>
      </c>
      <c r="X283">
        <f t="shared" si="152"/>
        <v>3.3975266013033614</v>
      </c>
      <c r="Y283">
        <f t="shared" si="153"/>
        <v>4.9269776598334349</v>
      </c>
      <c r="Z283">
        <f t="shared" si="154"/>
        <v>1.6563867794909721</v>
      </c>
      <c r="AA283">
        <f t="shared" si="155"/>
        <v>-14.556970909985488</v>
      </c>
      <c r="AB283">
        <f t="shared" si="156"/>
        <v>-67.627190251920084</v>
      </c>
      <c r="AC283">
        <f t="shared" si="157"/>
        <v>-5.5686780848631061</v>
      </c>
      <c r="AD283">
        <f t="shared" si="158"/>
        <v>138.36829407637873</v>
      </c>
      <c r="AE283">
        <f t="shared" si="159"/>
        <v>24.860652994906733</v>
      </c>
      <c r="AF283">
        <f t="shared" si="160"/>
        <v>0.32668842049019925</v>
      </c>
      <c r="AG283">
        <f t="shared" si="161"/>
        <v>14.113670896736179</v>
      </c>
      <c r="AH283">
        <v>1835.132938860901</v>
      </c>
      <c r="AI283">
        <v>1815.074484848484</v>
      </c>
      <c r="AJ283">
        <v>1.729249494425714</v>
      </c>
      <c r="AK283">
        <v>62.033969261683353</v>
      </c>
      <c r="AL283">
        <f t="shared" si="162"/>
        <v>0.33009004331032854</v>
      </c>
      <c r="AM283">
        <v>33.191696580086578</v>
      </c>
      <c r="AN283">
        <v>33.486186060606038</v>
      </c>
      <c r="AO283">
        <v>3.2283986409848219E-6</v>
      </c>
      <c r="AP283">
        <v>98.33</v>
      </c>
      <c r="AQ283">
        <v>29</v>
      </c>
      <c r="AR283">
        <v>4</v>
      </c>
      <c r="AS283">
        <f t="shared" si="163"/>
        <v>1</v>
      </c>
      <c r="AT283">
        <f t="shared" si="164"/>
        <v>0</v>
      </c>
      <c r="AU283">
        <f t="shared" si="165"/>
        <v>47618.860635620927</v>
      </c>
      <c r="AV283">
        <f t="shared" si="166"/>
        <v>1200.0337500000001</v>
      </c>
      <c r="AW283">
        <f t="shared" si="167"/>
        <v>1025.9536074213199</v>
      </c>
      <c r="AX283">
        <f t="shared" si="168"/>
        <v>0.85493729440636135</v>
      </c>
      <c r="AY283">
        <f t="shared" si="169"/>
        <v>0.18842897820427751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1674579412.1875</v>
      </c>
      <c r="BF283">
        <v>1751.29125</v>
      </c>
      <c r="BG283">
        <v>1774.76875</v>
      </c>
      <c r="BH283">
        <v>33.482887499999997</v>
      </c>
      <c r="BI283">
        <v>33.191412499999998</v>
      </c>
      <c r="BJ283">
        <v>1759.2925</v>
      </c>
      <c r="BK283">
        <v>33.269949999999987</v>
      </c>
      <c r="BL283">
        <v>649.969875</v>
      </c>
      <c r="BM283">
        <v>101.37075</v>
      </c>
      <c r="BN283">
        <v>9.9787787500000003E-2</v>
      </c>
      <c r="BO283">
        <v>32.554375</v>
      </c>
      <c r="BP283">
        <v>33.006362500000002</v>
      </c>
      <c r="BQ283">
        <v>999.9</v>
      </c>
      <c r="BR283">
        <v>0</v>
      </c>
      <c r="BS283">
        <v>0</v>
      </c>
      <c r="BT283">
        <v>9021.875</v>
      </c>
      <c r="BU283">
        <v>0</v>
      </c>
      <c r="BV283">
        <v>239.72087500000001</v>
      </c>
      <c r="BW283">
        <v>-23.478075</v>
      </c>
      <c r="BX283">
        <v>1811.96</v>
      </c>
      <c r="BY283">
        <v>1835.6975</v>
      </c>
      <c r="BZ283">
        <v>0.29147824999999999</v>
      </c>
      <c r="CA283">
        <v>1774.76875</v>
      </c>
      <c r="CB283">
        <v>33.191412499999998</v>
      </c>
      <c r="CC283">
        <v>3.3941837499999998</v>
      </c>
      <c r="CD283">
        <v>3.3646362500000002</v>
      </c>
      <c r="CE283">
        <v>26.0995375</v>
      </c>
      <c r="CF283">
        <v>25.951762500000001</v>
      </c>
      <c r="CG283">
        <v>1200.0337500000001</v>
      </c>
      <c r="CH283">
        <v>0.50000687499999996</v>
      </c>
      <c r="CI283">
        <v>0.49999312499999998</v>
      </c>
      <c r="CJ283">
        <v>0</v>
      </c>
      <c r="CK283">
        <v>754.52674999999999</v>
      </c>
      <c r="CL283">
        <v>4.9990899999999998</v>
      </c>
      <c r="CM283">
        <v>7705.0962500000014</v>
      </c>
      <c r="CN283">
        <v>9558.1387500000001</v>
      </c>
      <c r="CO283">
        <v>41.780999999999999</v>
      </c>
      <c r="CP283">
        <v>43.561999999999998</v>
      </c>
      <c r="CQ283">
        <v>42.561999999999998</v>
      </c>
      <c r="CR283">
        <v>42.625</v>
      </c>
      <c r="CS283">
        <v>43.155999999999999</v>
      </c>
      <c r="CT283">
        <v>597.52624999999989</v>
      </c>
      <c r="CU283">
        <v>597.50874999999996</v>
      </c>
      <c r="CV283">
        <v>0</v>
      </c>
      <c r="CW283">
        <v>1674579426.8</v>
      </c>
      <c r="CX283">
        <v>0</v>
      </c>
      <c r="CY283">
        <v>1674577646.0999999</v>
      </c>
      <c r="CZ283" t="s">
        <v>356</v>
      </c>
      <c r="DA283">
        <v>1674577646.0999999</v>
      </c>
      <c r="DB283">
        <v>1674577639.5999999</v>
      </c>
      <c r="DC283">
        <v>30</v>
      </c>
      <c r="DD283">
        <v>-0.48</v>
      </c>
      <c r="DE283">
        <v>-5.1999999999999998E-2</v>
      </c>
      <c r="DF283">
        <v>-5.7220000000000004</v>
      </c>
      <c r="DG283">
        <v>0.21299999999999999</v>
      </c>
      <c r="DH283">
        <v>415</v>
      </c>
      <c r="DI283">
        <v>32</v>
      </c>
      <c r="DJ283">
        <v>0.4</v>
      </c>
      <c r="DK283">
        <v>0.18</v>
      </c>
      <c r="DL283">
        <v>-23.572009756097561</v>
      </c>
      <c r="DM283">
        <v>0.60191498257840759</v>
      </c>
      <c r="DN283">
        <v>9.494737131407445E-2</v>
      </c>
      <c r="DO283">
        <v>0</v>
      </c>
      <c r="DP283">
        <v>0.28946843902439018</v>
      </c>
      <c r="DQ283">
        <v>2.919428571428602E-2</v>
      </c>
      <c r="DR283">
        <v>3.5927376547749829E-3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357</v>
      </c>
      <c r="EA283">
        <v>3.2972199999999998</v>
      </c>
      <c r="EB283">
        <v>2.6253500000000001</v>
      </c>
      <c r="EC283">
        <v>0.26442900000000003</v>
      </c>
      <c r="ED283">
        <v>0.264156</v>
      </c>
      <c r="EE283">
        <v>0.13825999999999999</v>
      </c>
      <c r="EF283">
        <v>0.13613700000000001</v>
      </c>
      <c r="EG283">
        <v>22203.7</v>
      </c>
      <c r="EH283">
        <v>22581.200000000001</v>
      </c>
      <c r="EI283">
        <v>28094.400000000001</v>
      </c>
      <c r="EJ283">
        <v>29546.6</v>
      </c>
      <c r="EK283">
        <v>33331.4</v>
      </c>
      <c r="EL283">
        <v>35452.1</v>
      </c>
      <c r="EM283">
        <v>39662</v>
      </c>
      <c r="EN283">
        <v>42238.3</v>
      </c>
      <c r="EO283">
        <v>2.1834799999999999</v>
      </c>
      <c r="EP283">
        <v>2.2233299999999998</v>
      </c>
      <c r="EQ283">
        <v>0.16920299999999999</v>
      </c>
      <c r="ER283">
        <v>0</v>
      </c>
      <c r="ES283">
        <v>30.261700000000001</v>
      </c>
      <c r="ET283">
        <v>999.9</v>
      </c>
      <c r="EU283">
        <v>74.5</v>
      </c>
      <c r="EV283">
        <v>32.1</v>
      </c>
      <c r="EW283">
        <v>35.293700000000001</v>
      </c>
      <c r="EX283">
        <v>57.846400000000003</v>
      </c>
      <c r="EY283">
        <v>-7.1955099999999996</v>
      </c>
      <c r="EZ283">
        <v>2</v>
      </c>
      <c r="FA283">
        <v>0.400038</v>
      </c>
      <c r="FB283">
        <v>-0.11538900000000001</v>
      </c>
      <c r="FC283">
        <v>20.2746</v>
      </c>
      <c r="FD283">
        <v>5.2193899999999998</v>
      </c>
      <c r="FE283">
        <v>12.0092</v>
      </c>
      <c r="FF283">
        <v>4.9866000000000001</v>
      </c>
      <c r="FG283">
        <v>3.2845</v>
      </c>
      <c r="FH283">
        <v>9999</v>
      </c>
      <c r="FI283">
        <v>9999</v>
      </c>
      <c r="FJ283">
        <v>9999</v>
      </c>
      <c r="FK283">
        <v>999.9</v>
      </c>
      <c r="FL283">
        <v>1.86571</v>
      </c>
      <c r="FM283">
        <v>1.8621799999999999</v>
      </c>
      <c r="FN283">
        <v>1.8641799999999999</v>
      </c>
      <c r="FO283">
        <v>1.8602000000000001</v>
      </c>
      <c r="FP283">
        <v>1.8609599999999999</v>
      </c>
      <c r="FQ283">
        <v>1.86005</v>
      </c>
      <c r="FR283">
        <v>1.8618600000000001</v>
      </c>
      <c r="FS283">
        <v>1.8583700000000001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-8.01</v>
      </c>
      <c r="GH283">
        <v>0.21290000000000001</v>
      </c>
      <c r="GI283">
        <v>-4.3160023200825837</v>
      </c>
      <c r="GJ283">
        <v>-4.0448538125570227E-3</v>
      </c>
      <c r="GK283">
        <v>1.839783264315481E-6</v>
      </c>
      <c r="GL283">
        <v>-4.1587272622942942E-10</v>
      </c>
      <c r="GM283">
        <v>0.21294000000000321</v>
      </c>
      <c r="GN283">
        <v>0</v>
      </c>
      <c r="GO283">
        <v>0</v>
      </c>
      <c r="GP283">
        <v>0</v>
      </c>
      <c r="GQ283">
        <v>5</v>
      </c>
      <c r="GR283">
        <v>2081</v>
      </c>
      <c r="GS283">
        <v>3</v>
      </c>
      <c r="GT283">
        <v>31</v>
      </c>
      <c r="GU283">
        <v>29.5</v>
      </c>
      <c r="GV283">
        <v>29.6</v>
      </c>
      <c r="GW283">
        <v>4.37866</v>
      </c>
      <c r="GX283">
        <v>2.4670399999999999</v>
      </c>
      <c r="GY283">
        <v>2.04834</v>
      </c>
      <c r="GZ283">
        <v>2.6245099999999999</v>
      </c>
      <c r="HA283">
        <v>2.1972700000000001</v>
      </c>
      <c r="HB283">
        <v>2.34741</v>
      </c>
      <c r="HC283">
        <v>36.8842</v>
      </c>
      <c r="HD283">
        <v>14.622400000000001</v>
      </c>
      <c r="HE283">
        <v>18</v>
      </c>
      <c r="HF283">
        <v>664.66499999999996</v>
      </c>
      <c r="HG283">
        <v>777.88400000000001</v>
      </c>
      <c r="HH283">
        <v>31.0002</v>
      </c>
      <c r="HI283">
        <v>32.5289</v>
      </c>
      <c r="HJ283">
        <v>29.9999</v>
      </c>
      <c r="HK283">
        <v>32.466900000000003</v>
      </c>
      <c r="HL283">
        <v>32.4724</v>
      </c>
      <c r="HM283">
        <v>87.554100000000005</v>
      </c>
      <c r="HN283">
        <v>0</v>
      </c>
      <c r="HO283">
        <v>100</v>
      </c>
      <c r="HP283">
        <v>31</v>
      </c>
      <c r="HQ283">
        <v>1789.11</v>
      </c>
      <c r="HR283">
        <v>33.932099999999998</v>
      </c>
      <c r="HS283">
        <v>99.004900000000006</v>
      </c>
      <c r="HT283">
        <v>97.941299999999998</v>
      </c>
    </row>
    <row r="284" spans="1:228" x14ac:dyDescent="0.2">
      <c r="A284">
        <v>269</v>
      </c>
      <c r="B284">
        <v>1674579418.5</v>
      </c>
      <c r="C284">
        <v>1070.5</v>
      </c>
      <c r="D284" t="s">
        <v>897</v>
      </c>
      <c r="E284" t="s">
        <v>898</v>
      </c>
      <c r="F284">
        <v>4</v>
      </c>
      <c r="G284">
        <v>1674579416.5</v>
      </c>
      <c r="H284">
        <f t="shared" si="136"/>
        <v>3.3537234708946303E-4</v>
      </c>
      <c r="I284">
        <f t="shared" si="137"/>
        <v>0.33537234708946301</v>
      </c>
      <c r="J284">
        <f t="shared" si="138"/>
        <v>14.270907441896554</v>
      </c>
      <c r="K284">
        <f t="shared" si="139"/>
        <v>1758.3771428571431</v>
      </c>
      <c r="L284">
        <f t="shared" si="140"/>
        <v>564.6172129918848</v>
      </c>
      <c r="M284">
        <f t="shared" si="141"/>
        <v>57.291755062217241</v>
      </c>
      <c r="N284">
        <f t="shared" si="142"/>
        <v>178.42267337503358</v>
      </c>
      <c r="O284">
        <f t="shared" si="143"/>
        <v>1.9715832307623356E-2</v>
      </c>
      <c r="P284">
        <f t="shared" si="144"/>
        <v>2.7746987896082564</v>
      </c>
      <c r="Q284">
        <f t="shared" si="145"/>
        <v>1.9638333564921326E-2</v>
      </c>
      <c r="R284">
        <f t="shared" si="146"/>
        <v>1.2280895940484142E-2</v>
      </c>
      <c r="S284">
        <f t="shared" si="147"/>
        <v>226.12049490641471</v>
      </c>
      <c r="T284">
        <f t="shared" si="148"/>
        <v>33.872143108809681</v>
      </c>
      <c r="U284">
        <f t="shared" si="149"/>
        <v>33.023957142857142</v>
      </c>
      <c r="V284">
        <f t="shared" si="150"/>
        <v>5.0589116482922876</v>
      </c>
      <c r="W284">
        <f t="shared" si="151"/>
        <v>68.924940579631155</v>
      </c>
      <c r="X284">
        <f t="shared" si="152"/>
        <v>3.3982765429266957</v>
      </c>
      <c r="Y284">
        <f t="shared" si="153"/>
        <v>4.9304018463397288</v>
      </c>
      <c r="Z284">
        <f t="shared" si="154"/>
        <v>1.6606351053655919</v>
      </c>
      <c r="AA284">
        <f t="shared" si="155"/>
        <v>-14.78992050664532</v>
      </c>
      <c r="AB284">
        <f t="shared" si="156"/>
        <v>-68.400895330581662</v>
      </c>
      <c r="AC284">
        <f t="shared" si="157"/>
        <v>-5.6344292819535662</v>
      </c>
      <c r="AD284">
        <f t="shared" si="158"/>
        <v>137.29524978723413</v>
      </c>
      <c r="AE284">
        <f t="shared" si="159"/>
        <v>24.998220382032237</v>
      </c>
      <c r="AF284">
        <f t="shared" si="160"/>
        <v>0.33213149787952023</v>
      </c>
      <c r="AG284">
        <f t="shared" si="161"/>
        <v>14.270907441896554</v>
      </c>
      <c r="AH284">
        <v>1842.03106763086</v>
      </c>
      <c r="AI284">
        <v>1821.8978181818179</v>
      </c>
      <c r="AJ284">
        <v>1.709791570239293</v>
      </c>
      <c r="AK284">
        <v>62.033969261683353</v>
      </c>
      <c r="AL284">
        <f t="shared" si="162"/>
        <v>0.33537234708946301</v>
      </c>
      <c r="AM284">
        <v>33.193600406926407</v>
      </c>
      <c r="AN284">
        <v>33.492786666666667</v>
      </c>
      <c r="AO284">
        <v>3.0912847195733199E-6</v>
      </c>
      <c r="AP284">
        <v>98.33</v>
      </c>
      <c r="AQ284">
        <v>29</v>
      </c>
      <c r="AR284">
        <v>4</v>
      </c>
      <c r="AS284">
        <f t="shared" si="163"/>
        <v>1</v>
      </c>
      <c r="AT284">
        <f t="shared" si="164"/>
        <v>0</v>
      </c>
      <c r="AU284">
        <f t="shared" si="165"/>
        <v>47600.420592590614</v>
      </c>
      <c r="AV284">
        <f t="shared" si="166"/>
        <v>1200.02</v>
      </c>
      <c r="AW284">
        <f t="shared" si="167"/>
        <v>1025.9428636820801</v>
      </c>
      <c r="AX284">
        <f t="shared" si="168"/>
        <v>0.85493813743277625</v>
      </c>
      <c r="AY284">
        <f t="shared" si="169"/>
        <v>0.18843060524525818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1674579416.5</v>
      </c>
      <c r="BF284">
        <v>1758.3771428571431</v>
      </c>
      <c r="BG284">
        <v>1781.991428571429</v>
      </c>
      <c r="BH284">
        <v>33.490428571428573</v>
      </c>
      <c r="BI284">
        <v>33.194114285714292</v>
      </c>
      <c r="BJ284">
        <v>1766.3914285714279</v>
      </c>
      <c r="BK284">
        <v>33.277471428571431</v>
      </c>
      <c r="BL284">
        <v>650.00228571428568</v>
      </c>
      <c r="BM284">
        <v>101.37014285714289</v>
      </c>
      <c r="BN284">
        <v>9.9939428571428568E-2</v>
      </c>
      <c r="BO284">
        <v>32.566699999999997</v>
      </c>
      <c r="BP284">
        <v>33.023957142857142</v>
      </c>
      <c r="BQ284">
        <v>999.89999999999986</v>
      </c>
      <c r="BR284">
        <v>0</v>
      </c>
      <c r="BS284">
        <v>0</v>
      </c>
      <c r="BT284">
        <v>9018.75</v>
      </c>
      <c r="BU284">
        <v>0</v>
      </c>
      <c r="BV284">
        <v>271.07557142857138</v>
      </c>
      <c r="BW284">
        <v>-23.612542857142859</v>
      </c>
      <c r="BX284">
        <v>1819.3085714285719</v>
      </c>
      <c r="BY284">
        <v>1843.174285714286</v>
      </c>
      <c r="BZ284">
        <v>0.29630499999999999</v>
      </c>
      <c r="CA284">
        <v>1781.991428571429</v>
      </c>
      <c r="CB284">
        <v>33.194114285714292</v>
      </c>
      <c r="CC284">
        <v>3.394932857142857</v>
      </c>
      <c r="CD284">
        <v>3.364897142857143</v>
      </c>
      <c r="CE284">
        <v>26.103271428571421</v>
      </c>
      <c r="CF284">
        <v>25.953057142857141</v>
      </c>
      <c r="CG284">
        <v>1200.02</v>
      </c>
      <c r="CH284">
        <v>0.49997928571428568</v>
      </c>
      <c r="CI284">
        <v>0.50002071428571437</v>
      </c>
      <c r="CJ284">
        <v>0</v>
      </c>
      <c r="CK284">
        <v>754.69971428571432</v>
      </c>
      <c r="CL284">
        <v>4.9990899999999998</v>
      </c>
      <c r="CM284">
        <v>7703.8371428571436</v>
      </c>
      <c r="CN284">
        <v>9557.937142857143</v>
      </c>
      <c r="CO284">
        <v>41.75</v>
      </c>
      <c r="CP284">
        <v>43.561999999999998</v>
      </c>
      <c r="CQ284">
        <v>42.561999999999998</v>
      </c>
      <c r="CR284">
        <v>42.625</v>
      </c>
      <c r="CS284">
        <v>43.178142857142859</v>
      </c>
      <c r="CT284">
        <v>597.48571428571438</v>
      </c>
      <c r="CU284">
        <v>597.53571428571433</v>
      </c>
      <c r="CV284">
        <v>0</v>
      </c>
      <c r="CW284">
        <v>1674579431</v>
      </c>
      <c r="CX284">
        <v>0</v>
      </c>
      <c r="CY284">
        <v>1674577646.0999999</v>
      </c>
      <c r="CZ284" t="s">
        <v>356</v>
      </c>
      <c r="DA284">
        <v>1674577646.0999999</v>
      </c>
      <c r="DB284">
        <v>1674577639.5999999</v>
      </c>
      <c r="DC284">
        <v>30</v>
      </c>
      <c r="DD284">
        <v>-0.48</v>
      </c>
      <c r="DE284">
        <v>-5.1999999999999998E-2</v>
      </c>
      <c r="DF284">
        <v>-5.7220000000000004</v>
      </c>
      <c r="DG284">
        <v>0.21299999999999999</v>
      </c>
      <c r="DH284">
        <v>415</v>
      </c>
      <c r="DI284">
        <v>32</v>
      </c>
      <c r="DJ284">
        <v>0.4</v>
      </c>
      <c r="DK284">
        <v>0.18</v>
      </c>
      <c r="DL284">
        <v>-23.54108780487805</v>
      </c>
      <c r="DM284">
        <v>1.9756097561187381E-3</v>
      </c>
      <c r="DN284">
        <v>7.6437489828480309E-2</v>
      </c>
      <c r="DO284">
        <v>1</v>
      </c>
      <c r="DP284">
        <v>0.29184270731707318</v>
      </c>
      <c r="DQ284">
        <v>2.3805073170732279E-2</v>
      </c>
      <c r="DR284">
        <v>3.0248316804120721E-3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2</v>
      </c>
      <c r="DY284">
        <v>2</v>
      </c>
      <c r="DZ284" t="s">
        <v>448</v>
      </c>
      <c r="EA284">
        <v>3.29732</v>
      </c>
      <c r="EB284">
        <v>2.6254</v>
      </c>
      <c r="EC284">
        <v>0.26500299999999999</v>
      </c>
      <c r="ED284">
        <v>0.26474300000000001</v>
      </c>
      <c r="EE284">
        <v>0.13827200000000001</v>
      </c>
      <c r="EF284">
        <v>0.13614899999999999</v>
      </c>
      <c r="EG284">
        <v>22186.7</v>
      </c>
      <c r="EH284">
        <v>22563</v>
      </c>
      <c r="EI284">
        <v>28094.9</v>
      </c>
      <c r="EJ284">
        <v>29546.6</v>
      </c>
      <c r="EK284">
        <v>33331.300000000003</v>
      </c>
      <c r="EL284">
        <v>35451.4</v>
      </c>
      <c r="EM284">
        <v>39662.400000000001</v>
      </c>
      <c r="EN284">
        <v>42237.9</v>
      </c>
      <c r="EO284">
        <v>2.1836500000000001</v>
      </c>
      <c r="EP284">
        <v>2.2233000000000001</v>
      </c>
      <c r="EQ284">
        <v>0.17030200000000001</v>
      </c>
      <c r="ER284">
        <v>0</v>
      </c>
      <c r="ES284">
        <v>30.2746</v>
      </c>
      <c r="ET284">
        <v>999.9</v>
      </c>
      <c r="EU284">
        <v>74.5</v>
      </c>
      <c r="EV284">
        <v>32.1</v>
      </c>
      <c r="EW284">
        <v>35.290599999999998</v>
      </c>
      <c r="EX284">
        <v>57.456400000000002</v>
      </c>
      <c r="EY284">
        <v>-7.2035299999999998</v>
      </c>
      <c r="EZ284">
        <v>2</v>
      </c>
      <c r="FA284">
        <v>0.400003</v>
      </c>
      <c r="FB284">
        <v>-0.11125</v>
      </c>
      <c r="FC284">
        <v>20.2745</v>
      </c>
      <c r="FD284">
        <v>5.2190899999999996</v>
      </c>
      <c r="FE284">
        <v>12.0092</v>
      </c>
      <c r="FF284">
        <v>4.9862500000000001</v>
      </c>
      <c r="FG284">
        <v>3.28443</v>
      </c>
      <c r="FH284">
        <v>9999</v>
      </c>
      <c r="FI284">
        <v>9999</v>
      </c>
      <c r="FJ284">
        <v>9999</v>
      </c>
      <c r="FK284">
        <v>999.9</v>
      </c>
      <c r="FL284">
        <v>1.8656999999999999</v>
      </c>
      <c r="FM284">
        <v>1.8621799999999999</v>
      </c>
      <c r="FN284">
        <v>1.8641700000000001</v>
      </c>
      <c r="FO284">
        <v>1.8602000000000001</v>
      </c>
      <c r="FP284">
        <v>1.8609599999999999</v>
      </c>
      <c r="FQ284">
        <v>1.86008</v>
      </c>
      <c r="FR284">
        <v>1.8618399999999999</v>
      </c>
      <c r="FS284">
        <v>1.8583799999999999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-8.02</v>
      </c>
      <c r="GH284">
        <v>0.21299999999999999</v>
      </c>
      <c r="GI284">
        <v>-4.3160023200825837</v>
      </c>
      <c r="GJ284">
        <v>-4.0448538125570227E-3</v>
      </c>
      <c r="GK284">
        <v>1.839783264315481E-6</v>
      </c>
      <c r="GL284">
        <v>-4.1587272622942942E-10</v>
      </c>
      <c r="GM284">
        <v>0.21294000000000321</v>
      </c>
      <c r="GN284">
        <v>0</v>
      </c>
      <c r="GO284">
        <v>0</v>
      </c>
      <c r="GP284">
        <v>0</v>
      </c>
      <c r="GQ284">
        <v>5</v>
      </c>
      <c r="GR284">
        <v>2081</v>
      </c>
      <c r="GS284">
        <v>3</v>
      </c>
      <c r="GT284">
        <v>31</v>
      </c>
      <c r="GU284">
        <v>29.5</v>
      </c>
      <c r="GV284">
        <v>29.6</v>
      </c>
      <c r="GW284">
        <v>4.3908699999999996</v>
      </c>
      <c r="GX284">
        <v>2.47559</v>
      </c>
      <c r="GY284">
        <v>2.04834</v>
      </c>
      <c r="GZ284">
        <v>2.6245099999999999</v>
      </c>
      <c r="HA284">
        <v>2.1972700000000001</v>
      </c>
      <c r="HB284">
        <v>2.3022499999999999</v>
      </c>
      <c r="HC284">
        <v>36.8842</v>
      </c>
      <c r="HD284">
        <v>14.604900000000001</v>
      </c>
      <c r="HE284">
        <v>18</v>
      </c>
      <c r="HF284">
        <v>664.78599999999994</v>
      </c>
      <c r="HG284">
        <v>777.83799999999997</v>
      </c>
      <c r="HH284">
        <v>31.000800000000002</v>
      </c>
      <c r="HI284">
        <v>32.5289</v>
      </c>
      <c r="HJ284">
        <v>29.9999</v>
      </c>
      <c r="HK284">
        <v>32.4651</v>
      </c>
      <c r="HL284">
        <v>32.470799999999997</v>
      </c>
      <c r="HM284">
        <v>87.804199999999994</v>
      </c>
      <c r="HN284">
        <v>0</v>
      </c>
      <c r="HO284">
        <v>100</v>
      </c>
      <c r="HP284">
        <v>31</v>
      </c>
      <c r="HQ284">
        <v>1795.82</v>
      </c>
      <c r="HR284">
        <v>33.932099999999998</v>
      </c>
      <c r="HS284">
        <v>99.006299999999996</v>
      </c>
      <c r="HT284">
        <v>97.940700000000007</v>
      </c>
    </row>
    <row r="285" spans="1:228" x14ac:dyDescent="0.2">
      <c r="A285">
        <v>270</v>
      </c>
      <c r="B285">
        <v>1674579422.5</v>
      </c>
      <c r="C285">
        <v>1074.5</v>
      </c>
      <c r="D285" t="s">
        <v>899</v>
      </c>
      <c r="E285" t="s">
        <v>900</v>
      </c>
      <c r="F285">
        <v>4</v>
      </c>
      <c r="G285">
        <v>1674579420.1875</v>
      </c>
      <c r="H285">
        <f t="shared" si="136"/>
        <v>3.3920023062272752E-4</v>
      </c>
      <c r="I285">
        <f t="shared" si="137"/>
        <v>0.33920023062272753</v>
      </c>
      <c r="J285">
        <f t="shared" si="138"/>
        <v>13.904504173698173</v>
      </c>
      <c r="K285">
        <f t="shared" si="139"/>
        <v>1764.625</v>
      </c>
      <c r="L285">
        <f t="shared" si="140"/>
        <v>608.55205658726004</v>
      </c>
      <c r="M285">
        <f t="shared" si="141"/>
        <v>61.750657680666144</v>
      </c>
      <c r="N285">
        <f t="shared" si="142"/>
        <v>179.05905194179687</v>
      </c>
      <c r="O285">
        <f t="shared" si="143"/>
        <v>1.986841627882846E-2</v>
      </c>
      <c r="P285">
        <f t="shared" si="144"/>
        <v>2.767798066999164</v>
      </c>
      <c r="Q285">
        <f t="shared" si="145"/>
        <v>1.9789520552739134E-2</v>
      </c>
      <c r="R285">
        <f t="shared" si="146"/>
        <v>1.237551259863867E-2</v>
      </c>
      <c r="S285">
        <f t="shared" si="147"/>
        <v>226.10941708124452</v>
      </c>
      <c r="T285">
        <f t="shared" si="148"/>
        <v>33.890232992825183</v>
      </c>
      <c r="U285">
        <f t="shared" si="149"/>
        <v>33.047525</v>
      </c>
      <c r="V285">
        <f t="shared" si="150"/>
        <v>5.0656135188478428</v>
      </c>
      <c r="W285">
        <f t="shared" si="151"/>
        <v>68.874523055169348</v>
      </c>
      <c r="X285">
        <f t="shared" si="152"/>
        <v>3.3988951948835151</v>
      </c>
      <c r="Y285">
        <f t="shared" si="153"/>
        <v>4.9349092292965251</v>
      </c>
      <c r="Z285">
        <f t="shared" si="154"/>
        <v>1.6667183239643277</v>
      </c>
      <c r="AA285">
        <f t="shared" si="155"/>
        <v>-14.958730170462283</v>
      </c>
      <c r="AB285">
        <f t="shared" si="156"/>
        <v>-69.328329372809719</v>
      </c>
      <c r="AC285">
        <f t="shared" si="157"/>
        <v>-5.7261810308131134</v>
      </c>
      <c r="AD285">
        <f t="shared" si="158"/>
        <v>136.09617650715941</v>
      </c>
      <c r="AE285">
        <f t="shared" si="159"/>
        <v>24.990637412771271</v>
      </c>
      <c r="AF285">
        <f t="shared" si="160"/>
        <v>0.33328150087332453</v>
      </c>
      <c r="AG285">
        <f t="shared" si="161"/>
        <v>13.904504173698173</v>
      </c>
      <c r="AH285">
        <v>1849.0435402649721</v>
      </c>
      <c r="AI285">
        <v>1829.006484848484</v>
      </c>
      <c r="AJ285">
        <v>1.7767261405878909</v>
      </c>
      <c r="AK285">
        <v>62.033969261683353</v>
      </c>
      <c r="AL285">
        <f t="shared" si="162"/>
        <v>0.33920023062272753</v>
      </c>
      <c r="AM285">
        <v>33.198635948051951</v>
      </c>
      <c r="AN285">
        <v>33.501212121212099</v>
      </c>
      <c r="AO285">
        <v>4.5416357864381861E-6</v>
      </c>
      <c r="AP285">
        <v>98.33</v>
      </c>
      <c r="AQ285">
        <v>28</v>
      </c>
      <c r="AR285">
        <v>4</v>
      </c>
      <c r="AS285">
        <f t="shared" si="163"/>
        <v>1</v>
      </c>
      <c r="AT285">
        <f t="shared" si="164"/>
        <v>0</v>
      </c>
      <c r="AU285">
        <f t="shared" si="165"/>
        <v>47407.559238853668</v>
      </c>
      <c r="AV285">
        <f t="shared" si="166"/>
        <v>1199.95875</v>
      </c>
      <c r="AW285">
        <f t="shared" si="167"/>
        <v>1025.8907389021992</v>
      </c>
      <c r="AX285">
        <f t="shared" si="168"/>
        <v>0.85493833759052063</v>
      </c>
      <c r="AY285">
        <f t="shared" si="169"/>
        <v>0.18843099154970494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1674579420.1875</v>
      </c>
      <c r="BF285">
        <v>1764.625</v>
      </c>
      <c r="BG285">
        <v>1788.2349999999999</v>
      </c>
      <c r="BH285">
        <v>33.496074999999998</v>
      </c>
      <c r="BI285">
        <v>33.198749999999997</v>
      </c>
      <c r="BJ285">
        <v>1772.64625</v>
      </c>
      <c r="BK285">
        <v>33.283125000000013</v>
      </c>
      <c r="BL285">
        <v>650.03187500000001</v>
      </c>
      <c r="BM285">
        <v>101.37125</v>
      </c>
      <c r="BN285">
        <v>0.100196875</v>
      </c>
      <c r="BO285">
        <v>32.582912499999999</v>
      </c>
      <c r="BP285">
        <v>33.047525</v>
      </c>
      <c r="BQ285">
        <v>999.9</v>
      </c>
      <c r="BR285">
        <v>0</v>
      </c>
      <c r="BS285">
        <v>0</v>
      </c>
      <c r="BT285">
        <v>8982.03125</v>
      </c>
      <c r="BU285">
        <v>0</v>
      </c>
      <c r="BV285">
        <v>302.16737499999999</v>
      </c>
      <c r="BW285">
        <v>-23.611274999999999</v>
      </c>
      <c r="BX285">
        <v>1825.7825</v>
      </c>
      <c r="BY285">
        <v>1849.6412499999999</v>
      </c>
      <c r="BZ285">
        <v>0.297316625</v>
      </c>
      <c r="CA285">
        <v>1788.2349999999999</v>
      </c>
      <c r="CB285">
        <v>33.198749999999997</v>
      </c>
      <c r="CC285">
        <v>3.3955350000000002</v>
      </c>
      <c r="CD285">
        <v>3.36539375</v>
      </c>
      <c r="CE285">
        <v>26.1062625</v>
      </c>
      <c r="CF285">
        <v>25.955562499999999</v>
      </c>
      <c r="CG285">
        <v>1199.95875</v>
      </c>
      <c r="CH285">
        <v>0.49997374999999999</v>
      </c>
      <c r="CI285">
        <v>0.50002625000000001</v>
      </c>
      <c r="CJ285">
        <v>0</v>
      </c>
      <c r="CK285">
        <v>754.36512500000003</v>
      </c>
      <c r="CL285">
        <v>4.9990899999999998</v>
      </c>
      <c r="CM285">
        <v>7703.2424999999994</v>
      </c>
      <c r="CN285">
        <v>9557.4287499999991</v>
      </c>
      <c r="CO285">
        <v>41.804250000000003</v>
      </c>
      <c r="CP285">
        <v>43.561999999999998</v>
      </c>
      <c r="CQ285">
        <v>42.601374999999997</v>
      </c>
      <c r="CR285">
        <v>42.625</v>
      </c>
      <c r="CS285">
        <v>43.140500000000003</v>
      </c>
      <c r="CT285">
        <v>597.44875000000002</v>
      </c>
      <c r="CU285">
        <v>597.51499999999999</v>
      </c>
      <c r="CV285">
        <v>0</v>
      </c>
      <c r="CW285">
        <v>1674579435.2</v>
      </c>
      <c r="CX285">
        <v>0</v>
      </c>
      <c r="CY285">
        <v>1674577646.0999999</v>
      </c>
      <c r="CZ285" t="s">
        <v>356</v>
      </c>
      <c r="DA285">
        <v>1674577646.0999999</v>
      </c>
      <c r="DB285">
        <v>1674577639.5999999</v>
      </c>
      <c r="DC285">
        <v>30</v>
      </c>
      <c r="DD285">
        <v>-0.48</v>
      </c>
      <c r="DE285">
        <v>-5.1999999999999998E-2</v>
      </c>
      <c r="DF285">
        <v>-5.7220000000000004</v>
      </c>
      <c r="DG285">
        <v>0.21299999999999999</v>
      </c>
      <c r="DH285">
        <v>415</v>
      </c>
      <c r="DI285">
        <v>32</v>
      </c>
      <c r="DJ285">
        <v>0.4</v>
      </c>
      <c r="DK285">
        <v>0.18</v>
      </c>
      <c r="DL285">
        <v>-23.55296829268293</v>
      </c>
      <c r="DM285">
        <v>-0.28668083623694107</v>
      </c>
      <c r="DN285">
        <v>7.7419104716690265E-2</v>
      </c>
      <c r="DO285">
        <v>0</v>
      </c>
      <c r="DP285">
        <v>0.29369721951219507</v>
      </c>
      <c r="DQ285">
        <v>1.840536585365863E-2</v>
      </c>
      <c r="DR285">
        <v>2.4054399172951371E-3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357</v>
      </c>
      <c r="EA285">
        <v>3.29731</v>
      </c>
      <c r="EB285">
        <v>2.6252399999999998</v>
      </c>
      <c r="EC285">
        <v>0.26559500000000003</v>
      </c>
      <c r="ED285">
        <v>0.26532099999999997</v>
      </c>
      <c r="EE285">
        <v>0.13830400000000001</v>
      </c>
      <c r="EF285">
        <v>0.13616600000000001</v>
      </c>
      <c r="EG285">
        <v>22168.2</v>
      </c>
      <c r="EH285">
        <v>22545.3</v>
      </c>
      <c r="EI285">
        <v>28094.2</v>
      </c>
      <c r="EJ285">
        <v>29546.6</v>
      </c>
      <c r="EK285">
        <v>33329.1</v>
      </c>
      <c r="EL285">
        <v>35450.699999999997</v>
      </c>
      <c r="EM285">
        <v>39661.300000000003</v>
      </c>
      <c r="EN285">
        <v>42237.9</v>
      </c>
      <c r="EO285">
        <v>2.18425</v>
      </c>
      <c r="EP285">
        <v>2.2232500000000002</v>
      </c>
      <c r="EQ285">
        <v>0.17069300000000001</v>
      </c>
      <c r="ER285">
        <v>0</v>
      </c>
      <c r="ES285">
        <v>30.2912</v>
      </c>
      <c r="ET285">
        <v>999.9</v>
      </c>
      <c r="EU285">
        <v>74.5</v>
      </c>
      <c r="EV285">
        <v>32.1</v>
      </c>
      <c r="EW285">
        <v>35.291600000000003</v>
      </c>
      <c r="EX285">
        <v>57.7864</v>
      </c>
      <c r="EY285">
        <v>-7.1474399999999996</v>
      </c>
      <c r="EZ285">
        <v>2</v>
      </c>
      <c r="FA285">
        <v>0.39954299999999998</v>
      </c>
      <c r="FB285">
        <v>-0.10743999999999999</v>
      </c>
      <c r="FC285">
        <v>20.2745</v>
      </c>
      <c r="FD285">
        <v>5.2193899999999998</v>
      </c>
      <c r="FE285">
        <v>12.009499999999999</v>
      </c>
      <c r="FF285">
        <v>4.9867999999999997</v>
      </c>
      <c r="FG285">
        <v>3.2844799999999998</v>
      </c>
      <c r="FH285">
        <v>9999</v>
      </c>
      <c r="FI285">
        <v>9999</v>
      </c>
      <c r="FJ285">
        <v>9999</v>
      </c>
      <c r="FK285">
        <v>999.9</v>
      </c>
      <c r="FL285">
        <v>1.8656999999999999</v>
      </c>
      <c r="FM285">
        <v>1.8621700000000001</v>
      </c>
      <c r="FN285">
        <v>1.8641700000000001</v>
      </c>
      <c r="FO285">
        <v>1.8602000000000001</v>
      </c>
      <c r="FP285">
        <v>1.8609599999999999</v>
      </c>
      <c r="FQ285">
        <v>1.8600699999999999</v>
      </c>
      <c r="FR285">
        <v>1.8617999999999999</v>
      </c>
      <c r="FS285">
        <v>1.85839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-8.02</v>
      </c>
      <c r="GH285">
        <v>0.21299999999999999</v>
      </c>
      <c r="GI285">
        <v>-4.3160023200825837</v>
      </c>
      <c r="GJ285">
        <v>-4.0448538125570227E-3</v>
      </c>
      <c r="GK285">
        <v>1.839783264315481E-6</v>
      </c>
      <c r="GL285">
        <v>-4.1587272622942942E-10</v>
      </c>
      <c r="GM285">
        <v>0.21294000000000321</v>
      </c>
      <c r="GN285">
        <v>0</v>
      </c>
      <c r="GO285">
        <v>0</v>
      </c>
      <c r="GP285">
        <v>0</v>
      </c>
      <c r="GQ285">
        <v>5</v>
      </c>
      <c r="GR285">
        <v>2081</v>
      </c>
      <c r="GS285">
        <v>3</v>
      </c>
      <c r="GT285">
        <v>31</v>
      </c>
      <c r="GU285">
        <v>29.6</v>
      </c>
      <c r="GV285">
        <v>29.7</v>
      </c>
      <c r="GW285">
        <v>4.4030800000000001</v>
      </c>
      <c r="GX285">
        <v>2.4670399999999999</v>
      </c>
      <c r="GY285">
        <v>2.04834</v>
      </c>
      <c r="GZ285">
        <v>2.6245099999999999</v>
      </c>
      <c r="HA285">
        <v>2.1972700000000001</v>
      </c>
      <c r="HB285">
        <v>2.33521</v>
      </c>
      <c r="HC285">
        <v>36.908000000000001</v>
      </c>
      <c r="HD285">
        <v>14.604900000000001</v>
      </c>
      <c r="HE285">
        <v>18</v>
      </c>
      <c r="HF285">
        <v>665.25300000000004</v>
      </c>
      <c r="HG285">
        <v>777.78099999999995</v>
      </c>
      <c r="HH285">
        <v>31.000900000000001</v>
      </c>
      <c r="HI285">
        <v>32.5289</v>
      </c>
      <c r="HJ285">
        <v>29.9999</v>
      </c>
      <c r="HK285">
        <v>32.464100000000002</v>
      </c>
      <c r="HL285">
        <v>32.470300000000002</v>
      </c>
      <c r="HM285">
        <v>88.059200000000004</v>
      </c>
      <c r="HN285">
        <v>0</v>
      </c>
      <c r="HO285">
        <v>100</v>
      </c>
      <c r="HP285">
        <v>31</v>
      </c>
      <c r="HQ285">
        <v>1802.49</v>
      </c>
      <c r="HR285">
        <v>33.932099999999998</v>
      </c>
      <c r="HS285">
        <v>99.003600000000006</v>
      </c>
      <c r="HT285">
        <v>97.940700000000007</v>
      </c>
    </row>
    <row r="286" spans="1:228" x14ac:dyDescent="0.2">
      <c r="A286">
        <v>271</v>
      </c>
      <c r="B286">
        <v>1674579426.5</v>
      </c>
      <c r="C286">
        <v>1078.5</v>
      </c>
      <c r="D286" t="s">
        <v>901</v>
      </c>
      <c r="E286" t="s">
        <v>902</v>
      </c>
      <c r="F286">
        <v>4</v>
      </c>
      <c r="G286">
        <v>1674579424.5</v>
      </c>
      <c r="H286">
        <f t="shared" si="136"/>
        <v>3.4753273214030211E-4</v>
      </c>
      <c r="I286">
        <f t="shared" si="137"/>
        <v>0.34753273214030211</v>
      </c>
      <c r="J286">
        <f t="shared" si="138"/>
        <v>14.321822116687942</v>
      </c>
      <c r="K286">
        <f t="shared" si="139"/>
        <v>1771.8485714285709</v>
      </c>
      <c r="L286">
        <f t="shared" si="140"/>
        <v>605.85832441169327</v>
      </c>
      <c r="M286">
        <f t="shared" si="141"/>
        <v>61.476775097871325</v>
      </c>
      <c r="N286">
        <f t="shared" si="142"/>
        <v>179.79044232654681</v>
      </c>
      <c r="O286">
        <f t="shared" si="143"/>
        <v>2.0289997156807384E-2</v>
      </c>
      <c r="P286">
        <f t="shared" si="144"/>
        <v>2.7756495419012657</v>
      </c>
      <c r="Q286">
        <f t="shared" si="145"/>
        <v>2.020795697844396E-2</v>
      </c>
      <c r="R286">
        <f t="shared" si="146"/>
        <v>1.263731634227362E-2</v>
      </c>
      <c r="S286">
        <f t="shared" si="147"/>
        <v>226.10974290675702</v>
      </c>
      <c r="T286">
        <f t="shared" si="148"/>
        <v>33.906900129653472</v>
      </c>
      <c r="U286">
        <f t="shared" si="149"/>
        <v>33.0715</v>
      </c>
      <c r="V286">
        <f t="shared" si="150"/>
        <v>5.0724390912370492</v>
      </c>
      <c r="W286">
        <f t="shared" si="151"/>
        <v>68.814608687061991</v>
      </c>
      <c r="X286">
        <f t="shared" si="152"/>
        <v>3.4002229191512057</v>
      </c>
      <c r="Y286">
        <f t="shared" si="153"/>
        <v>4.9411352967418534</v>
      </c>
      <c r="Z286">
        <f t="shared" si="154"/>
        <v>1.6722161720858435</v>
      </c>
      <c r="AA286">
        <f t="shared" si="155"/>
        <v>-15.326193487387323</v>
      </c>
      <c r="AB286">
        <f t="shared" si="156"/>
        <v>-69.764687125582839</v>
      </c>
      <c r="AC286">
        <f t="shared" si="157"/>
        <v>-5.7472288277034771</v>
      </c>
      <c r="AD286">
        <f t="shared" si="158"/>
        <v>135.27163346608339</v>
      </c>
      <c r="AE286">
        <f t="shared" si="159"/>
        <v>24.981419102643031</v>
      </c>
      <c r="AF286">
        <f t="shared" si="160"/>
        <v>0.3419222551130785</v>
      </c>
      <c r="AG286">
        <f t="shared" si="161"/>
        <v>14.321822116687942</v>
      </c>
      <c r="AH286">
        <v>1856.0205522408569</v>
      </c>
      <c r="AI286">
        <v>1835.8386060606069</v>
      </c>
      <c r="AJ286">
        <v>1.709739448904237</v>
      </c>
      <c r="AK286">
        <v>62.033969261683353</v>
      </c>
      <c r="AL286">
        <f t="shared" si="162"/>
        <v>0.34753273214030211</v>
      </c>
      <c r="AM286">
        <v>33.204287064935073</v>
      </c>
      <c r="AN286">
        <v>33.514304848484862</v>
      </c>
      <c r="AO286">
        <v>7.189853163303104E-6</v>
      </c>
      <c r="AP286">
        <v>98.33</v>
      </c>
      <c r="AQ286">
        <v>28</v>
      </c>
      <c r="AR286">
        <v>4</v>
      </c>
      <c r="AS286">
        <f t="shared" si="163"/>
        <v>1</v>
      </c>
      <c r="AT286">
        <f t="shared" si="164"/>
        <v>0</v>
      </c>
      <c r="AU286">
        <f t="shared" si="165"/>
        <v>47620.657059020617</v>
      </c>
      <c r="AV286">
        <f t="shared" si="166"/>
        <v>1199.967142857143</v>
      </c>
      <c r="AW286">
        <f t="shared" si="167"/>
        <v>1025.8972636822575</v>
      </c>
      <c r="AX286">
        <f t="shared" si="168"/>
        <v>0.85493779541294601</v>
      </c>
      <c r="AY286">
        <f t="shared" si="169"/>
        <v>0.18842994514698605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1674579424.5</v>
      </c>
      <c r="BF286">
        <v>1771.8485714285709</v>
      </c>
      <c r="BG286">
        <v>1795.4685714285711</v>
      </c>
      <c r="BH286">
        <v>33.509457142857137</v>
      </c>
      <c r="BI286">
        <v>33.2044</v>
      </c>
      <c r="BJ286">
        <v>1779.8785714285721</v>
      </c>
      <c r="BK286">
        <v>33.296499999999988</v>
      </c>
      <c r="BL286">
        <v>649.97257142857143</v>
      </c>
      <c r="BM286">
        <v>101.3707142857143</v>
      </c>
      <c r="BN286">
        <v>9.9831914285714293E-2</v>
      </c>
      <c r="BO286">
        <v>32.605285714285714</v>
      </c>
      <c r="BP286">
        <v>33.0715</v>
      </c>
      <c r="BQ286">
        <v>999.89999999999986</v>
      </c>
      <c r="BR286">
        <v>0</v>
      </c>
      <c r="BS286">
        <v>0</v>
      </c>
      <c r="BT286">
        <v>9023.7514285714278</v>
      </c>
      <c r="BU286">
        <v>0</v>
      </c>
      <c r="BV286">
        <v>339.42342857142859</v>
      </c>
      <c r="BW286">
        <v>-23.622228571428568</v>
      </c>
      <c r="BX286">
        <v>1833.278571428571</v>
      </c>
      <c r="BY286">
        <v>1857.1342857142861</v>
      </c>
      <c r="BZ286">
        <v>0.30506514285714292</v>
      </c>
      <c r="CA286">
        <v>1795.4685714285711</v>
      </c>
      <c r="CB286">
        <v>33.2044</v>
      </c>
      <c r="CC286">
        <v>3.3968828571428569</v>
      </c>
      <c r="CD286">
        <v>3.3659557142857142</v>
      </c>
      <c r="CE286">
        <v>26.112971428571431</v>
      </c>
      <c r="CF286">
        <v>25.958400000000001</v>
      </c>
      <c r="CG286">
        <v>1199.967142857143</v>
      </c>
      <c r="CH286">
        <v>0.49999100000000002</v>
      </c>
      <c r="CI286">
        <v>0.50000900000000004</v>
      </c>
      <c r="CJ286">
        <v>0</v>
      </c>
      <c r="CK286">
        <v>754.2941428571429</v>
      </c>
      <c r="CL286">
        <v>4.9990899999999998</v>
      </c>
      <c r="CM286">
        <v>7702.3914285714291</v>
      </c>
      <c r="CN286">
        <v>9557.562857142857</v>
      </c>
      <c r="CO286">
        <v>41.803142857142859</v>
      </c>
      <c r="CP286">
        <v>43.561999999999998</v>
      </c>
      <c r="CQ286">
        <v>42.58</v>
      </c>
      <c r="CR286">
        <v>42.669285714285706</v>
      </c>
      <c r="CS286">
        <v>43.151571428571437</v>
      </c>
      <c r="CT286">
        <v>597.47285714285715</v>
      </c>
      <c r="CU286">
        <v>597.49571428571414</v>
      </c>
      <c r="CV286">
        <v>0</v>
      </c>
      <c r="CW286">
        <v>1674579438.8</v>
      </c>
      <c r="CX286">
        <v>0</v>
      </c>
      <c r="CY286">
        <v>1674577646.0999999</v>
      </c>
      <c r="CZ286" t="s">
        <v>356</v>
      </c>
      <c r="DA286">
        <v>1674577646.0999999</v>
      </c>
      <c r="DB286">
        <v>1674577639.5999999</v>
      </c>
      <c r="DC286">
        <v>30</v>
      </c>
      <c r="DD286">
        <v>-0.48</v>
      </c>
      <c r="DE286">
        <v>-5.1999999999999998E-2</v>
      </c>
      <c r="DF286">
        <v>-5.7220000000000004</v>
      </c>
      <c r="DG286">
        <v>0.21299999999999999</v>
      </c>
      <c r="DH286">
        <v>415</v>
      </c>
      <c r="DI286">
        <v>32</v>
      </c>
      <c r="DJ286">
        <v>0.4</v>
      </c>
      <c r="DK286">
        <v>0.18</v>
      </c>
      <c r="DL286">
        <v>-23.573397560975611</v>
      </c>
      <c r="DM286">
        <v>-0.26881672473865958</v>
      </c>
      <c r="DN286">
        <v>7.3949008429523191E-2</v>
      </c>
      <c r="DO286">
        <v>0</v>
      </c>
      <c r="DP286">
        <v>0.29594107317073171</v>
      </c>
      <c r="DQ286">
        <v>3.8330111498258219E-2</v>
      </c>
      <c r="DR286">
        <v>4.4332735545283266E-3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357</v>
      </c>
      <c r="EA286">
        <v>3.2973400000000002</v>
      </c>
      <c r="EB286">
        <v>2.6254300000000002</v>
      </c>
      <c r="EC286">
        <v>0.26616400000000001</v>
      </c>
      <c r="ED286">
        <v>0.26588899999999999</v>
      </c>
      <c r="EE286">
        <v>0.13834099999999999</v>
      </c>
      <c r="EF286">
        <v>0.13617499999999999</v>
      </c>
      <c r="EG286">
        <v>22150.9</v>
      </c>
      <c r="EH286">
        <v>22527.9</v>
      </c>
      <c r="EI286">
        <v>28094.1</v>
      </c>
      <c r="EJ286">
        <v>29546.799999999999</v>
      </c>
      <c r="EK286">
        <v>33327.800000000003</v>
      </c>
      <c r="EL286">
        <v>35450.6</v>
      </c>
      <c r="EM286">
        <v>39661.4</v>
      </c>
      <c r="EN286">
        <v>42238.1</v>
      </c>
      <c r="EO286">
        <v>2.18405</v>
      </c>
      <c r="EP286">
        <v>2.2233999999999998</v>
      </c>
      <c r="EQ286">
        <v>0.17084199999999999</v>
      </c>
      <c r="ER286">
        <v>0</v>
      </c>
      <c r="ES286">
        <v>30.3111</v>
      </c>
      <c r="ET286">
        <v>999.9</v>
      </c>
      <c r="EU286">
        <v>74.5</v>
      </c>
      <c r="EV286">
        <v>32.1</v>
      </c>
      <c r="EW286">
        <v>35.293399999999998</v>
      </c>
      <c r="EX286">
        <v>57.846400000000003</v>
      </c>
      <c r="EY286">
        <v>-7.2596100000000003</v>
      </c>
      <c r="EZ286">
        <v>2</v>
      </c>
      <c r="FA286">
        <v>0.39970299999999997</v>
      </c>
      <c r="FB286">
        <v>-0.10101300000000001</v>
      </c>
      <c r="FC286">
        <v>20.274699999999999</v>
      </c>
      <c r="FD286">
        <v>5.2195400000000003</v>
      </c>
      <c r="FE286">
        <v>12.0091</v>
      </c>
      <c r="FF286">
        <v>4.9870000000000001</v>
      </c>
      <c r="FG286">
        <v>3.2846500000000001</v>
      </c>
      <c r="FH286">
        <v>9999</v>
      </c>
      <c r="FI286">
        <v>9999</v>
      </c>
      <c r="FJ286">
        <v>9999</v>
      </c>
      <c r="FK286">
        <v>999.9</v>
      </c>
      <c r="FL286">
        <v>1.8656900000000001</v>
      </c>
      <c r="FM286">
        <v>1.8621799999999999</v>
      </c>
      <c r="FN286">
        <v>1.8641700000000001</v>
      </c>
      <c r="FO286">
        <v>1.8602099999999999</v>
      </c>
      <c r="FP286">
        <v>1.8609599999999999</v>
      </c>
      <c r="FQ286">
        <v>1.8600699999999999</v>
      </c>
      <c r="FR286">
        <v>1.8617999999999999</v>
      </c>
      <c r="FS286">
        <v>1.8583799999999999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-8.0399999999999991</v>
      </c>
      <c r="GH286">
        <v>0.21299999999999999</v>
      </c>
      <c r="GI286">
        <v>-4.3160023200825837</v>
      </c>
      <c r="GJ286">
        <v>-4.0448538125570227E-3</v>
      </c>
      <c r="GK286">
        <v>1.839783264315481E-6</v>
      </c>
      <c r="GL286">
        <v>-4.1587272622942942E-10</v>
      </c>
      <c r="GM286">
        <v>0.21294000000000321</v>
      </c>
      <c r="GN286">
        <v>0</v>
      </c>
      <c r="GO286">
        <v>0</v>
      </c>
      <c r="GP286">
        <v>0</v>
      </c>
      <c r="GQ286">
        <v>5</v>
      </c>
      <c r="GR286">
        <v>2081</v>
      </c>
      <c r="GS286">
        <v>3</v>
      </c>
      <c r="GT286">
        <v>31</v>
      </c>
      <c r="GU286">
        <v>29.7</v>
      </c>
      <c r="GV286">
        <v>29.8</v>
      </c>
      <c r="GW286">
        <v>4.4165000000000001</v>
      </c>
      <c r="GX286">
        <v>2.4682599999999999</v>
      </c>
      <c r="GY286">
        <v>2.04834</v>
      </c>
      <c r="GZ286">
        <v>2.6257299999999999</v>
      </c>
      <c r="HA286">
        <v>2.1972700000000001</v>
      </c>
      <c r="HB286">
        <v>2.34497</v>
      </c>
      <c r="HC286">
        <v>36.908000000000001</v>
      </c>
      <c r="HD286">
        <v>14.622400000000001</v>
      </c>
      <c r="HE286">
        <v>18</v>
      </c>
      <c r="HF286">
        <v>665.09299999999996</v>
      </c>
      <c r="HG286">
        <v>777.93</v>
      </c>
      <c r="HH286">
        <v>31.0015</v>
      </c>
      <c r="HI286">
        <v>32.5289</v>
      </c>
      <c r="HJ286">
        <v>30.0002</v>
      </c>
      <c r="HK286">
        <v>32.464100000000002</v>
      </c>
      <c r="HL286">
        <v>32.470300000000002</v>
      </c>
      <c r="HM286">
        <v>88.310100000000006</v>
      </c>
      <c r="HN286">
        <v>0</v>
      </c>
      <c r="HO286">
        <v>100</v>
      </c>
      <c r="HP286">
        <v>31</v>
      </c>
      <c r="HQ286">
        <v>1809.17</v>
      </c>
      <c r="HR286">
        <v>33.932099999999998</v>
      </c>
      <c r="HS286">
        <v>99.003600000000006</v>
      </c>
      <c r="HT286">
        <v>97.941400000000002</v>
      </c>
    </row>
    <row r="287" spans="1:228" x14ac:dyDescent="0.2">
      <c r="A287">
        <v>272</v>
      </c>
      <c r="B287">
        <v>1674579430.5</v>
      </c>
      <c r="C287">
        <v>1082.5</v>
      </c>
      <c r="D287" t="s">
        <v>903</v>
      </c>
      <c r="E287" t="s">
        <v>904</v>
      </c>
      <c r="F287">
        <v>4</v>
      </c>
      <c r="G287">
        <v>1674579428.1875</v>
      </c>
      <c r="H287">
        <f t="shared" si="136"/>
        <v>3.5487254428292412E-4</v>
      </c>
      <c r="I287">
        <f t="shared" si="137"/>
        <v>0.35487254428292414</v>
      </c>
      <c r="J287">
        <f t="shared" si="138"/>
        <v>14.131416796528125</v>
      </c>
      <c r="K287">
        <f t="shared" si="139"/>
        <v>1778.0062499999999</v>
      </c>
      <c r="L287">
        <f t="shared" si="140"/>
        <v>645.44995289325732</v>
      </c>
      <c r="M287">
        <f t="shared" si="141"/>
        <v>65.494319449385145</v>
      </c>
      <c r="N287">
        <f t="shared" si="142"/>
        <v>180.41570659121484</v>
      </c>
      <c r="O287">
        <f t="shared" si="143"/>
        <v>2.0644258825638404E-2</v>
      </c>
      <c r="P287">
        <f t="shared" si="144"/>
        <v>2.7723847581046841</v>
      </c>
      <c r="Q287">
        <f t="shared" si="145"/>
        <v>2.0559235718112814E-2</v>
      </c>
      <c r="R287">
        <f t="shared" si="146"/>
        <v>1.2857132019014506E-2</v>
      </c>
      <c r="S287">
        <f t="shared" si="147"/>
        <v>226.11639849685687</v>
      </c>
      <c r="T287">
        <f t="shared" si="148"/>
        <v>33.929947902926791</v>
      </c>
      <c r="U287">
        <f t="shared" si="149"/>
        <v>33.097149999999999</v>
      </c>
      <c r="V287">
        <f t="shared" si="150"/>
        <v>5.0797503869702618</v>
      </c>
      <c r="W287">
        <f t="shared" si="151"/>
        <v>68.748153422597923</v>
      </c>
      <c r="X287">
        <f t="shared" si="152"/>
        <v>3.4014621123360702</v>
      </c>
      <c r="Y287">
        <f t="shared" si="153"/>
        <v>4.9477141464835181</v>
      </c>
      <c r="Z287">
        <f t="shared" si="154"/>
        <v>1.6782882746341916</v>
      </c>
      <c r="AA287">
        <f t="shared" si="155"/>
        <v>-15.649879202876955</v>
      </c>
      <c r="AB287">
        <f t="shared" si="156"/>
        <v>-69.986895914713173</v>
      </c>
      <c r="AC287">
        <f t="shared" si="157"/>
        <v>-5.7737188197206271</v>
      </c>
      <c r="AD287">
        <f t="shared" si="158"/>
        <v>134.70590455954613</v>
      </c>
      <c r="AE287">
        <f t="shared" si="159"/>
        <v>24.961909076283401</v>
      </c>
      <c r="AF287">
        <f t="shared" si="160"/>
        <v>0.35002174706920641</v>
      </c>
      <c r="AG287">
        <f t="shared" si="161"/>
        <v>14.131416796528125</v>
      </c>
      <c r="AH287">
        <v>1862.923395146739</v>
      </c>
      <c r="AI287">
        <v>1842.8188484848481</v>
      </c>
      <c r="AJ287">
        <v>1.737784759721303</v>
      </c>
      <c r="AK287">
        <v>62.033969261683353</v>
      </c>
      <c r="AL287">
        <f t="shared" si="162"/>
        <v>0.35487254428292414</v>
      </c>
      <c r="AM287">
        <v>33.209351922077907</v>
      </c>
      <c r="AN287">
        <v>33.525888484848473</v>
      </c>
      <c r="AO287">
        <v>6.5260415593516029E-6</v>
      </c>
      <c r="AP287">
        <v>98.33</v>
      </c>
      <c r="AQ287">
        <v>28</v>
      </c>
      <c r="AR287">
        <v>4</v>
      </c>
      <c r="AS287">
        <f t="shared" si="163"/>
        <v>1</v>
      </c>
      <c r="AT287">
        <f t="shared" si="164"/>
        <v>0</v>
      </c>
      <c r="AU287">
        <f t="shared" si="165"/>
        <v>47526.891335896937</v>
      </c>
      <c r="AV287">
        <f t="shared" si="166"/>
        <v>1200</v>
      </c>
      <c r="AW287">
        <f t="shared" si="167"/>
        <v>1025.9255950760914</v>
      </c>
      <c r="AX287">
        <f t="shared" si="168"/>
        <v>0.85493799589674291</v>
      </c>
      <c r="AY287">
        <f t="shared" si="169"/>
        <v>0.18843033208071405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1674579428.1875</v>
      </c>
      <c r="BF287">
        <v>1778.0062499999999</v>
      </c>
      <c r="BG287">
        <v>1801.6212499999999</v>
      </c>
      <c r="BH287">
        <v>33.521587500000003</v>
      </c>
      <c r="BI287">
        <v>33.209337499999997</v>
      </c>
      <c r="BJ287">
        <v>1786.0487499999999</v>
      </c>
      <c r="BK287">
        <v>33.30865</v>
      </c>
      <c r="BL287">
        <v>650.03387500000008</v>
      </c>
      <c r="BM287">
        <v>101.37075</v>
      </c>
      <c r="BN287">
        <v>0.100044375</v>
      </c>
      <c r="BO287">
        <v>32.628900000000002</v>
      </c>
      <c r="BP287">
        <v>33.097149999999999</v>
      </c>
      <c r="BQ287">
        <v>999.9</v>
      </c>
      <c r="BR287">
        <v>0</v>
      </c>
      <c r="BS287">
        <v>0</v>
      </c>
      <c r="BT287">
        <v>9006.40625</v>
      </c>
      <c r="BU287">
        <v>0</v>
      </c>
      <c r="BV287">
        <v>338.93275</v>
      </c>
      <c r="BW287">
        <v>-23.61345</v>
      </c>
      <c r="BX287">
        <v>1839.67625</v>
      </c>
      <c r="BY287">
        <v>1863.5074999999999</v>
      </c>
      <c r="BZ287">
        <v>0.31225100000000011</v>
      </c>
      <c r="CA287">
        <v>1801.6212499999999</v>
      </c>
      <c r="CB287">
        <v>33.209337499999997</v>
      </c>
      <c r="CC287">
        <v>3.39810875</v>
      </c>
      <c r="CD287">
        <v>3.3664562500000001</v>
      </c>
      <c r="CE287">
        <v>26.119062499999998</v>
      </c>
      <c r="CF287">
        <v>25.960887499999998</v>
      </c>
      <c r="CG287">
        <v>1200</v>
      </c>
      <c r="CH287">
        <v>0.49998399999999998</v>
      </c>
      <c r="CI287">
        <v>0.50001600000000002</v>
      </c>
      <c r="CJ287">
        <v>0</v>
      </c>
      <c r="CK287">
        <v>754.20425</v>
      </c>
      <c r="CL287">
        <v>4.9990899999999998</v>
      </c>
      <c r="CM287">
        <v>7701.9262500000004</v>
      </c>
      <c r="CN287">
        <v>9557.7975000000006</v>
      </c>
      <c r="CO287">
        <v>41.811999999999998</v>
      </c>
      <c r="CP287">
        <v>43.601374999999997</v>
      </c>
      <c r="CQ287">
        <v>42.609250000000003</v>
      </c>
      <c r="CR287">
        <v>42.686999999999998</v>
      </c>
      <c r="CS287">
        <v>43.179250000000003</v>
      </c>
      <c r="CT287">
        <v>597.48249999999996</v>
      </c>
      <c r="CU287">
        <v>597.52125000000001</v>
      </c>
      <c r="CV287">
        <v>0</v>
      </c>
      <c r="CW287">
        <v>1674579443</v>
      </c>
      <c r="CX287">
        <v>0</v>
      </c>
      <c r="CY287">
        <v>1674577646.0999999</v>
      </c>
      <c r="CZ287" t="s">
        <v>356</v>
      </c>
      <c r="DA287">
        <v>1674577646.0999999</v>
      </c>
      <c r="DB287">
        <v>1674577639.5999999</v>
      </c>
      <c r="DC287">
        <v>30</v>
      </c>
      <c r="DD287">
        <v>-0.48</v>
      </c>
      <c r="DE287">
        <v>-5.1999999999999998E-2</v>
      </c>
      <c r="DF287">
        <v>-5.7220000000000004</v>
      </c>
      <c r="DG287">
        <v>0.21299999999999999</v>
      </c>
      <c r="DH287">
        <v>415</v>
      </c>
      <c r="DI287">
        <v>32</v>
      </c>
      <c r="DJ287">
        <v>0.4</v>
      </c>
      <c r="DK287">
        <v>0.18</v>
      </c>
      <c r="DL287">
        <v>-23.581017073170731</v>
      </c>
      <c r="DM287">
        <v>-0.37930452961673389</v>
      </c>
      <c r="DN287">
        <v>7.5050048024680432E-2</v>
      </c>
      <c r="DO287">
        <v>0</v>
      </c>
      <c r="DP287">
        <v>0.29957665853658538</v>
      </c>
      <c r="DQ287">
        <v>7.1859972125436281E-2</v>
      </c>
      <c r="DR287">
        <v>7.4088603699195036E-3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357</v>
      </c>
      <c r="EA287">
        <v>3.2972399999999999</v>
      </c>
      <c r="EB287">
        <v>2.62527</v>
      </c>
      <c r="EC287">
        <v>0.26674100000000001</v>
      </c>
      <c r="ED287">
        <v>0.26646399999999998</v>
      </c>
      <c r="EE287">
        <v>0.13837099999999999</v>
      </c>
      <c r="EF287">
        <v>0.13619600000000001</v>
      </c>
      <c r="EG287">
        <v>22133</v>
      </c>
      <c r="EH287">
        <v>22510</v>
      </c>
      <c r="EI287">
        <v>28093.599999999999</v>
      </c>
      <c r="EJ287">
        <v>29546.5</v>
      </c>
      <c r="EK287">
        <v>33326.400000000001</v>
      </c>
      <c r="EL287">
        <v>35449.4</v>
      </c>
      <c r="EM287">
        <v>39661</v>
      </c>
      <c r="EN287">
        <v>42237.7</v>
      </c>
      <c r="EO287">
        <v>2.18425</v>
      </c>
      <c r="EP287">
        <v>2.22342</v>
      </c>
      <c r="EQ287">
        <v>0.171233</v>
      </c>
      <c r="ER287">
        <v>0</v>
      </c>
      <c r="ES287">
        <v>30.3354</v>
      </c>
      <c r="ET287">
        <v>999.9</v>
      </c>
      <c r="EU287">
        <v>74.5</v>
      </c>
      <c r="EV287">
        <v>32.1</v>
      </c>
      <c r="EW287">
        <v>35.293799999999997</v>
      </c>
      <c r="EX287">
        <v>57.696399999999997</v>
      </c>
      <c r="EY287">
        <v>-7.2756400000000001</v>
      </c>
      <c r="EZ287">
        <v>2</v>
      </c>
      <c r="FA287">
        <v>0.39960400000000001</v>
      </c>
      <c r="FB287">
        <v>-9.4221100000000002E-2</v>
      </c>
      <c r="FC287">
        <v>20.2744</v>
      </c>
      <c r="FD287">
        <v>5.2180400000000002</v>
      </c>
      <c r="FE287">
        <v>12.007899999999999</v>
      </c>
      <c r="FF287">
        <v>4.9862500000000001</v>
      </c>
      <c r="FG287">
        <v>3.2843300000000002</v>
      </c>
      <c r="FH287">
        <v>9999</v>
      </c>
      <c r="FI287">
        <v>9999</v>
      </c>
      <c r="FJ287">
        <v>9999</v>
      </c>
      <c r="FK287">
        <v>999.9</v>
      </c>
      <c r="FL287">
        <v>1.86571</v>
      </c>
      <c r="FM287">
        <v>1.8621799999999999</v>
      </c>
      <c r="FN287">
        <v>1.8641700000000001</v>
      </c>
      <c r="FO287">
        <v>1.8602099999999999</v>
      </c>
      <c r="FP287">
        <v>1.8609599999999999</v>
      </c>
      <c r="FQ287">
        <v>1.86006</v>
      </c>
      <c r="FR287">
        <v>1.8618399999999999</v>
      </c>
      <c r="FS287">
        <v>1.8583799999999999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-8.0399999999999991</v>
      </c>
      <c r="GH287">
        <v>0.21299999999999999</v>
      </c>
      <c r="GI287">
        <v>-4.3160023200825837</v>
      </c>
      <c r="GJ287">
        <v>-4.0448538125570227E-3</v>
      </c>
      <c r="GK287">
        <v>1.839783264315481E-6</v>
      </c>
      <c r="GL287">
        <v>-4.1587272622942942E-10</v>
      </c>
      <c r="GM287">
        <v>0.21294000000000321</v>
      </c>
      <c r="GN287">
        <v>0</v>
      </c>
      <c r="GO287">
        <v>0</v>
      </c>
      <c r="GP287">
        <v>0</v>
      </c>
      <c r="GQ287">
        <v>5</v>
      </c>
      <c r="GR287">
        <v>2081</v>
      </c>
      <c r="GS287">
        <v>3</v>
      </c>
      <c r="GT287">
        <v>31</v>
      </c>
      <c r="GU287">
        <v>29.7</v>
      </c>
      <c r="GV287">
        <v>29.8</v>
      </c>
      <c r="GW287">
        <v>4.4287099999999997</v>
      </c>
      <c r="GX287">
        <v>2.47437</v>
      </c>
      <c r="GY287">
        <v>2.04834</v>
      </c>
      <c r="GZ287">
        <v>2.6257299999999999</v>
      </c>
      <c r="HA287">
        <v>2.1972700000000001</v>
      </c>
      <c r="HB287">
        <v>2.32544</v>
      </c>
      <c r="HC287">
        <v>36.908000000000001</v>
      </c>
      <c r="HD287">
        <v>14.604900000000001</v>
      </c>
      <c r="HE287">
        <v>18</v>
      </c>
      <c r="HF287">
        <v>665.25300000000004</v>
      </c>
      <c r="HG287">
        <v>777.95500000000004</v>
      </c>
      <c r="HH287">
        <v>31.0017</v>
      </c>
      <c r="HI287">
        <v>32.529299999999999</v>
      </c>
      <c r="HJ287">
        <v>30.0001</v>
      </c>
      <c r="HK287">
        <v>32.464100000000002</v>
      </c>
      <c r="HL287">
        <v>32.470300000000002</v>
      </c>
      <c r="HM287">
        <v>88.560900000000004</v>
      </c>
      <c r="HN287">
        <v>0</v>
      </c>
      <c r="HO287">
        <v>100</v>
      </c>
      <c r="HP287">
        <v>31</v>
      </c>
      <c r="HQ287">
        <v>1815.85</v>
      </c>
      <c r="HR287">
        <v>33.932099999999998</v>
      </c>
      <c r="HS287">
        <v>99.002399999999994</v>
      </c>
      <c r="HT287">
        <v>97.940399999999997</v>
      </c>
    </row>
    <row r="288" spans="1:228" x14ac:dyDescent="0.2">
      <c r="A288">
        <v>273</v>
      </c>
      <c r="B288">
        <v>1674579434.5</v>
      </c>
      <c r="C288">
        <v>1086.5</v>
      </c>
      <c r="D288" t="s">
        <v>905</v>
      </c>
      <c r="E288" t="s">
        <v>906</v>
      </c>
      <c r="F288">
        <v>4</v>
      </c>
      <c r="G288">
        <v>1674579432.5</v>
      </c>
      <c r="H288">
        <f t="shared" si="136"/>
        <v>3.5786118386114615E-4</v>
      </c>
      <c r="I288">
        <f t="shared" si="137"/>
        <v>0.35786118386114613</v>
      </c>
      <c r="J288">
        <f t="shared" si="138"/>
        <v>14.008102115498168</v>
      </c>
      <c r="K288">
        <f t="shared" si="139"/>
        <v>1785.1642857142861</v>
      </c>
      <c r="L288">
        <f t="shared" si="140"/>
        <v>663.76568282922608</v>
      </c>
      <c r="M288">
        <f t="shared" si="141"/>
        <v>67.3532445823015</v>
      </c>
      <c r="N288">
        <f t="shared" si="142"/>
        <v>181.14315015926843</v>
      </c>
      <c r="O288">
        <f t="shared" si="143"/>
        <v>2.0684935262874401E-2</v>
      </c>
      <c r="P288">
        <f t="shared" si="144"/>
        <v>2.7730729744990734</v>
      </c>
      <c r="Q288">
        <f t="shared" si="145"/>
        <v>2.0599598611865232E-2</v>
      </c>
      <c r="R288">
        <f t="shared" si="146"/>
        <v>1.2882386840147402E-2</v>
      </c>
      <c r="S288">
        <f t="shared" si="147"/>
        <v>226.13029586295079</v>
      </c>
      <c r="T288">
        <f t="shared" si="148"/>
        <v>33.954324790223843</v>
      </c>
      <c r="U288">
        <f t="shared" si="149"/>
        <v>33.137642857142858</v>
      </c>
      <c r="V288">
        <f t="shared" si="150"/>
        <v>5.0913111646533222</v>
      </c>
      <c r="W288">
        <f t="shared" si="151"/>
        <v>68.666687737326328</v>
      </c>
      <c r="X288">
        <f t="shared" si="152"/>
        <v>3.402301831389789</v>
      </c>
      <c r="Y288">
        <f t="shared" si="153"/>
        <v>4.9548069719115659</v>
      </c>
      <c r="Z288">
        <f t="shared" si="154"/>
        <v>1.6890093332635332</v>
      </c>
      <c r="AA288">
        <f t="shared" si="155"/>
        <v>-15.781678208276546</v>
      </c>
      <c r="AB288">
        <f t="shared" si="156"/>
        <v>-72.256408941811443</v>
      </c>
      <c r="AC288">
        <f t="shared" si="157"/>
        <v>-5.9613948438651319</v>
      </c>
      <c r="AD288">
        <f t="shared" si="158"/>
        <v>132.13081386899768</v>
      </c>
      <c r="AE288">
        <f t="shared" si="159"/>
        <v>25.072905060178329</v>
      </c>
      <c r="AF288">
        <f t="shared" si="160"/>
        <v>0.35172064844986639</v>
      </c>
      <c r="AG288">
        <f t="shared" si="161"/>
        <v>14.008102115498168</v>
      </c>
      <c r="AH288">
        <v>1869.8886501312099</v>
      </c>
      <c r="AI288">
        <v>1849.7922424242431</v>
      </c>
      <c r="AJ288">
        <v>1.7663132422896139</v>
      </c>
      <c r="AK288">
        <v>62.033969261683353</v>
      </c>
      <c r="AL288">
        <f t="shared" si="162"/>
        <v>0.35786118386114613</v>
      </c>
      <c r="AM288">
        <v>33.214974441558446</v>
      </c>
      <c r="AN288">
        <v>33.534213939393929</v>
      </c>
      <c r="AO288">
        <v>3.806077019331505E-6</v>
      </c>
      <c r="AP288">
        <v>98.33</v>
      </c>
      <c r="AQ288">
        <v>28</v>
      </c>
      <c r="AR288">
        <v>4</v>
      </c>
      <c r="AS288">
        <f t="shared" si="163"/>
        <v>1</v>
      </c>
      <c r="AT288">
        <f t="shared" si="164"/>
        <v>0</v>
      </c>
      <c r="AU288">
        <f t="shared" si="165"/>
        <v>47541.926355075324</v>
      </c>
      <c r="AV288">
        <f t="shared" si="166"/>
        <v>1200.0728571428569</v>
      </c>
      <c r="AW288">
        <f t="shared" si="167"/>
        <v>1025.9879709134457</v>
      </c>
      <c r="AX288">
        <f t="shared" si="168"/>
        <v>0.85493806880702738</v>
      </c>
      <c r="AY288">
        <f t="shared" si="169"/>
        <v>0.18843047279756298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1674579432.5</v>
      </c>
      <c r="BF288">
        <v>1785.1642857142861</v>
      </c>
      <c r="BG288">
        <v>1808.8885714285709</v>
      </c>
      <c r="BH288">
        <v>33.529657142857147</v>
      </c>
      <c r="BI288">
        <v>33.215871428571432</v>
      </c>
      <c r="BJ288">
        <v>1793.217142857143</v>
      </c>
      <c r="BK288">
        <v>33.31672857142857</v>
      </c>
      <c r="BL288">
        <v>649.98671428571436</v>
      </c>
      <c r="BM288">
        <v>101.37142857142859</v>
      </c>
      <c r="BN288">
        <v>9.9988714285714292E-2</v>
      </c>
      <c r="BO288">
        <v>32.654328571428572</v>
      </c>
      <c r="BP288">
        <v>33.137642857142858</v>
      </c>
      <c r="BQ288">
        <v>999.89999999999986</v>
      </c>
      <c r="BR288">
        <v>0</v>
      </c>
      <c r="BS288">
        <v>0</v>
      </c>
      <c r="BT288">
        <v>9010</v>
      </c>
      <c r="BU288">
        <v>0</v>
      </c>
      <c r="BV288">
        <v>339.30928571428569</v>
      </c>
      <c r="BW288">
        <v>-23.722771428571431</v>
      </c>
      <c r="BX288">
        <v>1847.0971428571429</v>
      </c>
      <c r="BY288">
        <v>1871.037142857143</v>
      </c>
      <c r="BZ288">
        <v>0.31379157142857139</v>
      </c>
      <c r="CA288">
        <v>1808.8885714285709</v>
      </c>
      <c r="CB288">
        <v>33.215871428571432</v>
      </c>
      <c r="CC288">
        <v>3.3989542857142849</v>
      </c>
      <c r="CD288">
        <v>3.367145714285714</v>
      </c>
      <c r="CE288">
        <v>26.1233</v>
      </c>
      <c r="CF288">
        <v>25.96434285714286</v>
      </c>
      <c r="CG288">
        <v>1200.0728571428569</v>
      </c>
      <c r="CH288">
        <v>0.49998100000000001</v>
      </c>
      <c r="CI288">
        <v>0.50001899999999999</v>
      </c>
      <c r="CJ288">
        <v>0</v>
      </c>
      <c r="CK288">
        <v>754.16242857142856</v>
      </c>
      <c r="CL288">
        <v>4.9990899999999998</v>
      </c>
      <c r="CM288">
        <v>7701.3557142857144</v>
      </c>
      <c r="CN288">
        <v>9558.3557142857153</v>
      </c>
      <c r="CO288">
        <v>41.811999999999998</v>
      </c>
      <c r="CP288">
        <v>43.625</v>
      </c>
      <c r="CQ288">
        <v>42.625</v>
      </c>
      <c r="CR288">
        <v>42.678142857142859</v>
      </c>
      <c r="CS288">
        <v>43.160428571428582</v>
      </c>
      <c r="CT288">
        <v>597.51571428571435</v>
      </c>
      <c r="CU288">
        <v>597.56000000000006</v>
      </c>
      <c r="CV288">
        <v>0</v>
      </c>
      <c r="CW288">
        <v>1674579447.2</v>
      </c>
      <c r="CX288">
        <v>0</v>
      </c>
      <c r="CY288">
        <v>1674577646.0999999</v>
      </c>
      <c r="CZ288" t="s">
        <v>356</v>
      </c>
      <c r="DA288">
        <v>1674577646.0999999</v>
      </c>
      <c r="DB288">
        <v>1674577639.5999999</v>
      </c>
      <c r="DC288">
        <v>30</v>
      </c>
      <c r="DD288">
        <v>-0.48</v>
      </c>
      <c r="DE288">
        <v>-5.1999999999999998E-2</v>
      </c>
      <c r="DF288">
        <v>-5.7220000000000004</v>
      </c>
      <c r="DG288">
        <v>0.21299999999999999</v>
      </c>
      <c r="DH288">
        <v>415</v>
      </c>
      <c r="DI288">
        <v>32</v>
      </c>
      <c r="DJ288">
        <v>0.4</v>
      </c>
      <c r="DK288">
        <v>0.18</v>
      </c>
      <c r="DL288">
        <v>-23.618419512195121</v>
      </c>
      <c r="DM288">
        <v>-0.49442926829272221</v>
      </c>
      <c r="DN288">
        <v>7.692766706938152E-2</v>
      </c>
      <c r="DO288">
        <v>0</v>
      </c>
      <c r="DP288">
        <v>0.30398048780487802</v>
      </c>
      <c r="DQ288">
        <v>7.4425400696863875E-2</v>
      </c>
      <c r="DR288">
        <v>7.6302174892186499E-3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357</v>
      </c>
      <c r="EA288">
        <v>3.2973300000000001</v>
      </c>
      <c r="EB288">
        <v>2.6253899999999999</v>
      </c>
      <c r="EC288">
        <v>0.267322</v>
      </c>
      <c r="ED288">
        <v>0.26704</v>
      </c>
      <c r="EE288">
        <v>0.13839699999999999</v>
      </c>
      <c r="EF288">
        <v>0.136214</v>
      </c>
      <c r="EG288">
        <v>22115.4</v>
      </c>
      <c r="EH288">
        <v>22492.5</v>
      </c>
      <c r="EI288">
        <v>28093.7</v>
      </c>
      <c r="EJ288">
        <v>29546.9</v>
      </c>
      <c r="EK288">
        <v>33325.5</v>
      </c>
      <c r="EL288">
        <v>35449.199999999997</v>
      </c>
      <c r="EM288">
        <v>39661.1</v>
      </c>
      <c r="EN288">
        <v>42238.3</v>
      </c>
      <c r="EO288">
        <v>2.18438</v>
      </c>
      <c r="EP288">
        <v>2.2233000000000001</v>
      </c>
      <c r="EQ288">
        <v>0.172127</v>
      </c>
      <c r="ER288">
        <v>0</v>
      </c>
      <c r="ES288">
        <v>30.363700000000001</v>
      </c>
      <c r="ET288">
        <v>999.9</v>
      </c>
      <c r="EU288">
        <v>74.5</v>
      </c>
      <c r="EV288">
        <v>32.1</v>
      </c>
      <c r="EW288">
        <v>35.292299999999997</v>
      </c>
      <c r="EX288">
        <v>57.516399999999997</v>
      </c>
      <c r="EY288">
        <v>-7.1995199999999997</v>
      </c>
      <c r="EZ288">
        <v>2</v>
      </c>
      <c r="FA288">
        <v>0.39963399999999999</v>
      </c>
      <c r="FB288">
        <v>-8.9387300000000003E-2</v>
      </c>
      <c r="FC288">
        <v>20.2746</v>
      </c>
      <c r="FD288">
        <v>5.2199900000000001</v>
      </c>
      <c r="FE288">
        <v>12.0082</v>
      </c>
      <c r="FF288">
        <v>4.9869000000000003</v>
      </c>
      <c r="FG288">
        <v>3.2846500000000001</v>
      </c>
      <c r="FH288">
        <v>9999</v>
      </c>
      <c r="FI288">
        <v>9999</v>
      </c>
      <c r="FJ288">
        <v>9999</v>
      </c>
      <c r="FK288">
        <v>999.9</v>
      </c>
      <c r="FL288">
        <v>1.8656999999999999</v>
      </c>
      <c r="FM288">
        <v>1.8621799999999999</v>
      </c>
      <c r="FN288">
        <v>1.8641700000000001</v>
      </c>
      <c r="FO288">
        <v>1.8602000000000001</v>
      </c>
      <c r="FP288">
        <v>1.8609599999999999</v>
      </c>
      <c r="FQ288">
        <v>1.86006</v>
      </c>
      <c r="FR288">
        <v>1.86185</v>
      </c>
      <c r="FS288">
        <v>1.85839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-8.06</v>
      </c>
      <c r="GH288">
        <v>0.21290000000000001</v>
      </c>
      <c r="GI288">
        <v>-4.3160023200825837</v>
      </c>
      <c r="GJ288">
        <v>-4.0448538125570227E-3</v>
      </c>
      <c r="GK288">
        <v>1.839783264315481E-6</v>
      </c>
      <c r="GL288">
        <v>-4.1587272622942942E-10</v>
      </c>
      <c r="GM288">
        <v>0.21294000000000321</v>
      </c>
      <c r="GN288">
        <v>0</v>
      </c>
      <c r="GO288">
        <v>0</v>
      </c>
      <c r="GP288">
        <v>0</v>
      </c>
      <c r="GQ288">
        <v>5</v>
      </c>
      <c r="GR288">
        <v>2081</v>
      </c>
      <c r="GS288">
        <v>3</v>
      </c>
      <c r="GT288">
        <v>31</v>
      </c>
      <c r="GU288">
        <v>29.8</v>
      </c>
      <c r="GV288">
        <v>29.9</v>
      </c>
      <c r="GW288">
        <v>4.4409200000000002</v>
      </c>
      <c r="GX288">
        <v>2.4645999999999999</v>
      </c>
      <c r="GY288">
        <v>2.04834</v>
      </c>
      <c r="GZ288">
        <v>2.6257299999999999</v>
      </c>
      <c r="HA288">
        <v>2.1972700000000001</v>
      </c>
      <c r="HB288">
        <v>2.3278799999999999</v>
      </c>
      <c r="HC288">
        <v>36.908000000000001</v>
      </c>
      <c r="HD288">
        <v>14.5961</v>
      </c>
      <c r="HE288">
        <v>18</v>
      </c>
      <c r="HF288">
        <v>665.35199999999998</v>
      </c>
      <c r="HG288">
        <v>777.86099999999999</v>
      </c>
      <c r="HH288">
        <v>31.0015</v>
      </c>
      <c r="HI288">
        <v>32.531799999999997</v>
      </c>
      <c r="HJ288">
        <v>30.0001</v>
      </c>
      <c r="HK288">
        <v>32.464100000000002</v>
      </c>
      <c r="HL288">
        <v>32.4726</v>
      </c>
      <c r="HM288">
        <v>88.805499999999995</v>
      </c>
      <c r="HN288">
        <v>0</v>
      </c>
      <c r="HO288">
        <v>100</v>
      </c>
      <c r="HP288">
        <v>31</v>
      </c>
      <c r="HQ288">
        <v>1822.53</v>
      </c>
      <c r="HR288">
        <v>33.932099999999998</v>
      </c>
      <c r="HS288">
        <v>99.002600000000001</v>
      </c>
      <c r="HT288">
        <v>97.941699999999997</v>
      </c>
    </row>
    <row r="289" spans="1:228" x14ac:dyDescent="0.2">
      <c r="A289">
        <v>274</v>
      </c>
      <c r="B289">
        <v>1674579438.5</v>
      </c>
      <c r="C289">
        <v>1090.5</v>
      </c>
      <c r="D289" t="s">
        <v>907</v>
      </c>
      <c r="E289" t="s">
        <v>908</v>
      </c>
      <c r="F289">
        <v>4</v>
      </c>
      <c r="G289">
        <v>1674579436.1875</v>
      </c>
      <c r="H289">
        <f t="shared" si="136"/>
        <v>3.5707835740210144E-4</v>
      </c>
      <c r="I289">
        <f t="shared" si="137"/>
        <v>0.35707835740210142</v>
      </c>
      <c r="J289">
        <f t="shared" si="138"/>
        <v>14.272291309219893</v>
      </c>
      <c r="K289">
        <f t="shared" si="139"/>
        <v>1791.48875</v>
      </c>
      <c r="L289">
        <f t="shared" si="140"/>
        <v>642.4488287748502</v>
      </c>
      <c r="M289">
        <f t="shared" si="141"/>
        <v>65.190185376694586</v>
      </c>
      <c r="N289">
        <f t="shared" si="142"/>
        <v>181.78488072812985</v>
      </c>
      <c r="O289">
        <f t="shared" si="143"/>
        <v>2.0551028025604271E-2</v>
      </c>
      <c r="P289">
        <f t="shared" si="144"/>
        <v>2.7707590633709365</v>
      </c>
      <c r="Q289">
        <f t="shared" si="145"/>
        <v>2.0466720213572594E-2</v>
      </c>
      <c r="R289">
        <f t="shared" si="146"/>
        <v>1.2799245921641247E-2</v>
      </c>
      <c r="S289">
        <f t="shared" si="147"/>
        <v>226.12310724770268</v>
      </c>
      <c r="T289">
        <f t="shared" si="148"/>
        <v>33.973226053836605</v>
      </c>
      <c r="U289">
        <f t="shared" si="149"/>
        <v>33.166037500000002</v>
      </c>
      <c r="V289">
        <f t="shared" si="150"/>
        <v>5.099431529461631</v>
      </c>
      <c r="W289">
        <f t="shared" si="151"/>
        <v>68.617291714630781</v>
      </c>
      <c r="X289">
        <f t="shared" si="152"/>
        <v>3.4032545300576316</v>
      </c>
      <c r="Y289">
        <f t="shared" si="153"/>
        <v>4.9597622479932122</v>
      </c>
      <c r="Z289">
        <f t="shared" si="154"/>
        <v>1.6961769994039995</v>
      </c>
      <c r="AA289">
        <f t="shared" si="155"/>
        <v>-15.747155561432674</v>
      </c>
      <c r="AB289">
        <f t="shared" si="156"/>
        <v>-73.786716692882138</v>
      </c>
      <c r="AC289">
        <f t="shared" si="157"/>
        <v>-6.0941130533670398</v>
      </c>
      <c r="AD289">
        <f t="shared" si="158"/>
        <v>130.49512194002085</v>
      </c>
      <c r="AE289">
        <f t="shared" si="159"/>
        <v>24.947612538132798</v>
      </c>
      <c r="AF289">
        <f t="shared" si="160"/>
        <v>0.35489744832950437</v>
      </c>
      <c r="AG289">
        <f t="shared" si="161"/>
        <v>14.272291309219893</v>
      </c>
      <c r="AH289">
        <v>1876.899380200706</v>
      </c>
      <c r="AI289">
        <v>1856.739696969697</v>
      </c>
      <c r="AJ289">
        <v>1.717220598358447</v>
      </c>
      <c r="AK289">
        <v>62.033969261683353</v>
      </c>
      <c r="AL289">
        <f t="shared" si="162"/>
        <v>0.35707835740210142</v>
      </c>
      <c r="AM289">
        <v>33.223058839826848</v>
      </c>
      <c r="AN289">
        <v>33.541567272727256</v>
      </c>
      <c r="AO289">
        <v>3.9339412553974753E-6</v>
      </c>
      <c r="AP289">
        <v>98.33</v>
      </c>
      <c r="AQ289">
        <v>28</v>
      </c>
      <c r="AR289">
        <v>4</v>
      </c>
      <c r="AS289">
        <f t="shared" si="163"/>
        <v>1</v>
      </c>
      <c r="AT289">
        <f t="shared" si="164"/>
        <v>0</v>
      </c>
      <c r="AU289">
        <f t="shared" si="165"/>
        <v>47475.350424704346</v>
      </c>
      <c r="AV289">
        <f t="shared" si="166"/>
        <v>1200.0374999999999</v>
      </c>
      <c r="AW289">
        <f t="shared" si="167"/>
        <v>1025.9574700765299</v>
      </c>
      <c r="AX289">
        <f t="shared" si="168"/>
        <v>0.85493784158955866</v>
      </c>
      <c r="AY289">
        <f t="shared" si="169"/>
        <v>0.18843003426784805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1674579436.1875</v>
      </c>
      <c r="BF289">
        <v>1791.48875</v>
      </c>
      <c r="BG289">
        <v>1815.1025</v>
      </c>
      <c r="BH289">
        <v>33.539050000000003</v>
      </c>
      <c r="BI289">
        <v>33.222462499999999</v>
      </c>
      <c r="BJ289">
        <v>1799.5487499999999</v>
      </c>
      <c r="BK289">
        <v>33.326099999999997</v>
      </c>
      <c r="BL289">
        <v>650.046875</v>
      </c>
      <c r="BM289">
        <v>101.37125</v>
      </c>
      <c r="BN289">
        <v>0.100155125</v>
      </c>
      <c r="BO289">
        <v>32.672075</v>
      </c>
      <c r="BP289">
        <v>33.166037500000002</v>
      </c>
      <c r="BQ289">
        <v>999.9</v>
      </c>
      <c r="BR289">
        <v>0</v>
      </c>
      <c r="BS289">
        <v>0</v>
      </c>
      <c r="BT289">
        <v>8997.7337499999994</v>
      </c>
      <c r="BU289">
        <v>0</v>
      </c>
      <c r="BV289">
        <v>339.54</v>
      </c>
      <c r="BW289">
        <v>-23.612449999999999</v>
      </c>
      <c r="BX289">
        <v>1853.6575</v>
      </c>
      <c r="BY289">
        <v>1877.4762499999999</v>
      </c>
      <c r="BZ289">
        <v>0.31658075000000002</v>
      </c>
      <c r="CA289">
        <v>1815.1025</v>
      </c>
      <c r="CB289">
        <v>33.222462499999999</v>
      </c>
      <c r="CC289">
        <v>3.3998949999999999</v>
      </c>
      <c r="CD289">
        <v>3.3678037500000002</v>
      </c>
      <c r="CE289">
        <v>26.127962499999999</v>
      </c>
      <c r="CF289">
        <v>25.967649999999999</v>
      </c>
      <c r="CG289">
        <v>1200.0374999999999</v>
      </c>
      <c r="CH289">
        <v>0.49998900000000002</v>
      </c>
      <c r="CI289">
        <v>0.50001099999999998</v>
      </c>
      <c r="CJ289">
        <v>0</v>
      </c>
      <c r="CK289">
        <v>754.07187499999998</v>
      </c>
      <c r="CL289">
        <v>4.9990899999999998</v>
      </c>
      <c r="CM289">
        <v>7700.2849999999999</v>
      </c>
      <c r="CN289">
        <v>9558.1074999999983</v>
      </c>
      <c r="CO289">
        <v>41.811999999999998</v>
      </c>
      <c r="CP289">
        <v>43.625</v>
      </c>
      <c r="CQ289">
        <v>42.601374999999997</v>
      </c>
      <c r="CR289">
        <v>42.686999999999998</v>
      </c>
      <c r="CS289">
        <v>43.186999999999998</v>
      </c>
      <c r="CT289">
        <v>597.50750000000005</v>
      </c>
      <c r="CU289">
        <v>597.53375000000005</v>
      </c>
      <c r="CV289">
        <v>0</v>
      </c>
      <c r="CW289">
        <v>1674579450.8</v>
      </c>
      <c r="CX289">
        <v>0</v>
      </c>
      <c r="CY289">
        <v>1674577646.0999999</v>
      </c>
      <c r="CZ289" t="s">
        <v>356</v>
      </c>
      <c r="DA289">
        <v>1674577646.0999999</v>
      </c>
      <c r="DB289">
        <v>1674577639.5999999</v>
      </c>
      <c r="DC289">
        <v>30</v>
      </c>
      <c r="DD289">
        <v>-0.48</v>
      </c>
      <c r="DE289">
        <v>-5.1999999999999998E-2</v>
      </c>
      <c r="DF289">
        <v>-5.7220000000000004</v>
      </c>
      <c r="DG289">
        <v>0.21299999999999999</v>
      </c>
      <c r="DH289">
        <v>415</v>
      </c>
      <c r="DI289">
        <v>32</v>
      </c>
      <c r="DJ289">
        <v>0.4</v>
      </c>
      <c r="DK289">
        <v>0.18</v>
      </c>
      <c r="DL289">
        <v>-23.633534999999998</v>
      </c>
      <c r="DM289">
        <v>-0.13962776735452481</v>
      </c>
      <c r="DN289">
        <v>5.5543323406148301E-2</v>
      </c>
      <c r="DO289">
        <v>0</v>
      </c>
      <c r="DP289">
        <v>0.30888929999999998</v>
      </c>
      <c r="DQ289">
        <v>7.1925568480299309E-2</v>
      </c>
      <c r="DR289">
        <v>7.2803793005584557E-3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357</v>
      </c>
      <c r="EA289">
        <v>3.2973300000000001</v>
      </c>
      <c r="EB289">
        <v>2.6253199999999999</v>
      </c>
      <c r="EC289">
        <v>0.26789299999999999</v>
      </c>
      <c r="ED289">
        <v>0.26760099999999998</v>
      </c>
      <c r="EE289">
        <v>0.13841600000000001</v>
      </c>
      <c r="EF289">
        <v>0.13622699999999999</v>
      </c>
      <c r="EG289">
        <v>22098</v>
      </c>
      <c r="EH289">
        <v>22475.1</v>
      </c>
      <c r="EI289">
        <v>28093.599999999999</v>
      </c>
      <c r="EJ289">
        <v>29546.799999999999</v>
      </c>
      <c r="EK289">
        <v>33324.5</v>
      </c>
      <c r="EL289">
        <v>35448.6</v>
      </c>
      <c r="EM289">
        <v>39660.699999999997</v>
      </c>
      <c r="EN289">
        <v>42238.1</v>
      </c>
      <c r="EO289">
        <v>2.18493</v>
      </c>
      <c r="EP289">
        <v>2.2232500000000002</v>
      </c>
      <c r="EQ289">
        <v>0.17194100000000001</v>
      </c>
      <c r="ER289">
        <v>0</v>
      </c>
      <c r="ES289">
        <v>30.3947</v>
      </c>
      <c r="ET289">
        <v>999.9</v>
      </c>
      <c r="EU289">
        <v>74.5</v>
      </c>
      <c r="EV289">
        <v>32.1</v>
      </c>
      <c r="EW289">
        <v>35.294899999999998</v>
      </c>
      <c r="EX289">
        <v>57.846400000000003</v>
      </c>
      <c r="EY289">
        <v>-7.2395899999999997</v>
      </c>
      <c r="EZ289">
        <v>2</v>
      </c>
      <c r="FA289">
        <v>0.39982499999999999</v>
      </c>
      <c r="FB289">
        <v>-8.5705299999999998E-2</v>
      </c>
      <c r="FC289">
        <v>20.2746</v>
      </c>
      <c r="FD289">
        <v>5.2196899999999999</v>
      </c>
      <c r="FE289">
        <v>12.008900000000001</v>
      </c>
      <c r="FF289">
        <v>4.9868499999999996</v>
      </c>
      <c r="FG289">
        <v>3.2846500000000001</v>
      </c>
      <c r="FH289">
        <v>9999</v>
      </c>
      <c r="FI289">
        <v>9999</v>
      </c>
      <c r="FJ289">
        <v>9999</v>
      </c>
      <c r="FK289">
        <v>999.9</v>
      </c>
      <c r="FL289">
        <v>1.8656900000000001</v>
      </c>
      <c r="FM289">
        <v>1.8621799999999999</v>
      </c>
      <c r="FN289">
        <v>1.8641700000000001</v>
      </c>
      <c r="FO289">
        <v>1.8602000000000001</v>
      </c>
      <c r="FP289">
        <v>1.8609599999999999</v>
      </c>
      <c r="FQ289">
        <v>1.8600699999999999</v>
      </c>
      <c r="FR289">
        <v>1.8618600000000001</v>
      </c>
      <c r="FS289">
        <v>1.85839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-8.07</v>
      </c>
      <c r="GH289">
        <v>0.21299999999999999</v>
      </c>
      <c r="GI289">
        <v>-4.3160023200825837</v>
      </c>
      <c r="GJ289">
        <v>-4.0448538125570227E-3</v>
      </c>
      <c r="GK289">
        <v>1.839783264315481E-6</v>
      </c>
      <c r="GL289">
        <v>-4.1587272622942942E-10</v>
      </c>
      <c r="GM289">
        <v>0.21294000000000321</v>
      </c>
      <c r="GN289">
        <v>0</v>
      </c>
      <c r="GO289">
        <v>0</v>
      </c>
      <c r="GP289">
        <v>0</v>
      </c>
      <c r="GQ289">
        <v>5</v>
      </c>
      <c r="GR289">
        <v>2081</v>
      </c>
      <c r="GS289">
        <v>3</v>
      </c>
      <c r="GT289">
        <v>31</v>
      </c>
      <c r="GU289">
        <v>29.9</v>
      </c>
      <c r="GV289">
        <v>30</v>
      </c>
      <c r="GW289">
        <v>4.4531200000000002</v>
      </c>
      <c r="GX289">
        <v>2.4633799999999999</v>
      </c>
      <c r="GY289">
        <v>2.04834</v>
      </c>
      <c r="GZ289">
        <v>2.6257299999999999</v>
      </c>
      <c r="HA289">
        <v>2.1972700000000001</v>
      </c>
      <c r="HB289">
        <v>2.34863</v>
      </c>
      <c r="HC289">
        <v>36.908000000000001</v>
      </c>
      <c r="HD289">
        <v>14.6136</v>
      </c>
      <c r="HE289">
        <v>18</v>
      </c>
      <c r="HF289">
        <v>665.79200000000003</v>
      </c>
      <c r="HG289">
        <v>777.81899999999996</v>
      </c>
      <c r="HH289">
        <v>31.001200000000001</v>
      </c>
      <c r="HI289">
        <v>32.532899999999998</v>
      </c>
      <c r="HJ289">
        <v>30.0001</v>
      </c>
      <c r="HK289">
        <v>32.464100000000002</v>
      </c>
      <c r="HL289">
        <v>32.473100000000002</v>
      </c>
      <c r="HM289">
        <v>89.0428</v>
      </c>
      <c r="HN289">
        <v>0</v>
      </c>
      <c r="HO289">
        <v>100</v>
      </c>
      <c r="HP289">
        <v>31</v>
      </c>
      <c r="HQ289">
        <v>1829.21</v>
      </c>
      <c r="HR289">
        <v>33.932099999999998</v>
      </c>
      <c r="HS289">
        <v>99.001900000000006</v>
      </c>
      <c r="HT289">
        <v>97.941299999999998</v>
      </c>
    </row>
    <row r="290" spans="1:228" x14ac:dyDescent="0.2">
      <c r="A290">
        <v>275</v>
      </c>
      <c r="B290">
        <v>1674579442.5</v>
      </c>
      <c r="C290">
        <v>1094.5</v>
      </c>
      <c r="D290" t="s">
        <v>909</v>
      </c>
      <c r="E290" t="s">
        <v>910</v>
      </c>
      <c r="F290">
        <v>4</v>
      </c>
      <c r="G290">
        <v>1674579440.5</v>
      </c>
      <c r="H290">
        <f t="shared" si="136"/>
        <v>3.5682327496930263E-4</v>
      </c>
      <c r="I290">
        <f t="shared" si="137"/>
        <v>0.35682327496930261</v>
      </c>
      <c r="J290">
        <f t="shared" si="138"/>
        <v>14.183488417256573</v>
      </c>
      <c r="K290">
        <f t="shared" si="139"/>
        <v>1798.6028571428569</v>
      </c>
      <c r="L290">
        <f t="shared" si="140"/>
        <v>648.85794290960916</v>
      </c>
      <c r="M290">
        <f t="shared" si="141"/>
        <v>65.840195314304012</v>
      </c>
      <c r="N290">
        <f t="shared" si="142"/>
        <v>182.5058392228818</v>
      </c>
      <c r="O290">
        <f t="shared" si="143"/>
        <v>2.0416803110752012E-2</v>
      </c>
      <c r="P290">
        <f t="shared" si="144"/>
        <v>2.7737046776051431</v>
      </c>
      <c r="Q290">
        <f t="shared" si="145"/>
        <v>2.0333678556049319E-2</v>
      </c>
      <c r="R290">
        <f t="shared" si="146"/>
        <v>1.2715989194893237E-2</v>
      </c>
      <c r="S290">
        <f t="shared" si="147"/>
        <v>226.11318000475262</v>
      </c>
      <c r="T290">
        <f t="shared" si="148"/>
        <v>33.992305601801377</v>
      </c>
      <c r="U290">
        <f t="shared" si="149"/>
        <v>33.201942857142861</v>
      </c>
      <c r="V290">
        <f t="shared" si="150"/>
        <v>5.1097159565319528</v>
      </c>
      <c r="W290">
        <f t="shared" si="151"/>
        <v>68.548892869299877</v>
      </c>
      <c r="X290">
        <f t="shared" si="152"/>
        <v>3.4037642992873134</v>
      </c>
      <c r="Y290">
        <f t="shared" si="153"/>
        <v>4.9654548116147827</v>
      </c>
      <c r="Z290">
        <f t="shared" si="154"/>
        <v>1.7059516572446394</v>
      </c>
      <c r="AA290">
        <f t="shared" si="155"/>
        <v>-15.735906426146245</v>
      </c>
      <c r="AB290">
        <f t="shared" si="156"/>
        <v>-76.188574972025606</v>
      </c>
      <c r="AC290">
        <f t="shared" si="157"/>
        <v>-6.287537075926231</v>
      </c>
      <c r="AD290">
        <f t="shared" si="158"/>
        <v>127.90116153065455</v>
      </c>
      <c r="AE290">
        <f t="shared" si="159"/>
        <v>24.886222919310867</v>
      </c>
      <c r="AF290">
        <f t="shared" si="160"/>
        <v>0.35494839592950195</v>
      </c>
      <c r="AG290">
        <f t="shared" si="161"/>
        <v>14.183488417256573</v>
      </c>
      <c r="AH290">
        <v>1883.75447679795</v>
      </c>
      <c r="AI290">
        <v>1863.6353333333329</v>
      </c>
      <c r="AJ290">
        <v>1.7285171409684239</v>
      </c>
      <c r="AK290">
        <v>62.033969261683353</v>
      </c>
      <c r="AL290">
        <f t="shared" si="162"/>
        <v>0.35682327496930261</v>
      </c>
      <c r="AM290">
        <v>33.226749177489182</v>
      </c>
      <c r="AN290">
        <v>33.545067878787883</v>
      </c>
      <c r="AO290">
        <v>1.789110802166408E-6</v>
      </c>
      <c r="AP290">
        <v>98.33</v>
      </c>
      <c r="AQ290">
        <v>28</v>
      </c>
      <c r="AR290">
        <v>4</v>
      </c>
      <c r="AS290">
        <f t="shared" si="163"/>
        <v>1</v>
      </c>
      <c r="AT290">
        <f t="shared" si="164"/>
        <v>0</v>
      </c>
      <c r="AU290">
        <f t="shared" si="165"/>
        <v>47553.420813865334</v>
      </c>
      <c r="AV290">
        <f t="shared" si="166"/>
        <v>1199.978571428572</v>
      </c>
      <c r="AW290">
        <f t="shared" si="167"/>
        <v>1025.9076994843283</v>
      </c>
      <c r="AX290">
        <f t="shared" si="168"/>
        <v>0.85493834965985038</v>
      </c>
      <c r="AY290">
        <f t="shared" si="169"/>
        <v>0.18843101484351121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1674579440.5</v>
      </c>
      <c r="BF290">
        <v>1798.6028571428569</v>
      </c>
      <c r="BG290">
        <v>1822.1642857142861</v>
      </c>
      <c r="BH290">
        <v>33.544242857142862</v>
      </c>
      <c r="BI290">
        <v>33.227585714285723</v>
      </c>
      <c r="BJ290">
        <v>1806.6714285714279</v>
      </c>
      <c r="BK290">
        <v>33.331299999999999</v>
      </c>
      <c r="BL290">
        <v>649.9937142857143</v>
      </c>
      <c r="BM290">
        <v>101.371</v>
      </c>
      <c r="BN290">
        <v>9.9893642857142848E-2</v>
      </c>
      <c r="BO290">
        <v>32.692442857142858</v>
      </c>
      <c r="BP290">
        <v>33.201942857142861</v>
      </c>
      <c r="BQ290">
        <v>999.89999999999986</v>
      </c>
      <c r="BR290">
        <v>0</v>
      </c>
      <c r="BS290">
        <v>0</v>
      </c>
      <c r="BT290">
        <v>9013.3928571428569</v>
      </c>
      <c r="BU290">
        <v>0</v>
      </c>
      <c r="BV290">
        <v>326.5902857142857</v>
      </c>
      <c r="BW290">
        <v>-23.563657142857139</v>
      </c>
      <c r="BX290">
        <v>1861.027142857143</v>
      </c>
      <c r="BY290">
        <v>1884.7942857142859</v>
      </c>
      <c r="BZ290">
        <v>0.31664457142857139</v>
      </c>
      <c r="CA290">
        <v>1822.1642857142861</v>
      </c>
      <c r="CB290">
        <v>33.227585714285723</v>
      </c>
      <c r="CC290">
        <v>3.400417142857143</v>
      </c>
      <c r="CD290">
        <v>3.3683200000000002</v>
      </c>
      <c r="CE290">
        <v>26.130585714285711</v>
      </c>
      <c r="CF290">
        <v>25.970214285714292</v>
      </c>
      <c r="CG290">
        <v>1199.978571428572</v>
      </c>
      <c r="CH290">
        <v>0.49997314285714278</v>
      </c>
      <c r="CI290">
        <v>0.50002685714285711</v>
      </c>
      <c r="CJ290">
        <v>0</v>
      </c>
      <c r="CK290">
        <v>753.87099999999998</v>
      </c>
      <c r="CL290">
        <v>4.9990899999999998</v>
      </c>
      <c r="CM290">
        <v>7699.0085714285706</v>
      </c>
      <c r="CN290">
        <v>9557.5928571428558</v>
      </c>
      <c r="CO290">
        <v>41.811999999999998</v>
      </c>
      <c r="CP290">
        <v>43.642714285714291</v>
      </c>
      <c r="CQ290">
        <v>42.625</v>
      </c>
      <c r="CR290">
        <v>42.686999999999998</v>
      </c>
      <c r="CS290">
        <v>43.186999999999998</v>
      </c>
      <c r="CT290">
        <v>597.45714285714291</v>
      </c>
      <c r="CU290">
        <v>597.52428571428572</v>
      </c>
      <c r="CV290">
        <v>0</v>
      </c>
      <c r="CW290">
        <v>1674579455</v>
      </c>
      <c r="CX290">
        <v>0</v>
      </c>
      <c r="CY290">
        <v>1674577646.0999999</v>
      </c>
      <c r="CZ290" t="s">
        <v>356</v>
      </c>
      <c r="DA290">
        <v>1674577646.0999999</v>
      </c>
      <c r="DB290">
        <v>1674577639.5999999</v>
      </c>
      <c r="DC290">
        <v>30</v>
      </c>
      <c r="DD290">
        <v>-0.48</v>
      </c>
      <c r="DE290">
        <v>-5.1999999999999998E-2</v>
      </c>
      <c r="DF290">
        <v>-5.7220000000000004</v>
      </c>
      <c r="DG290">
        <v>0.21299999999999999</v>
      </c>
      <c r="DH290">
        <v>415</v>
      </c>
      <c r="DI290">
        <v>32</v>
      </c>
      <c r="DJ290">
        <v>0.4</v>
      </c>
      <c r="DK290">
        <v>0.18</v>
      </c>
      <c r="DL290">
        <v>-23.6355875</v>
      </c>
      <c r="DM290">
        <v>-0.1019560975609968</v>
      </c>
      <c r="DN290">
        <v>5.3426108727381523E-2</v>
      </c>
      <c r="DO290">
        <v>0</v>
      </c>
      <c r="DP290">
        <v>0.31202845000000001</v>
      </c>
      <c r="DQ290">
        <v>5.283408630393982E-2</v>
      </c>
      <c r="DR290">
        <v>5.56727439125287E-3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357</v>
      </c>
      <c r="EA290">
        <v>3.2972700000000001</v>
      </c>
      <c r="EB290">
        <v>2.6254200000000001</v>
      </c>
      <c r="EC290">
        <v>0.268455</v>
      </c>
      <c r="ED290">
        <v>0.26813399999999998</v>
      </c>
      <c r="EE290">
        <v>0.13842199999999999</v>
      </c>
      <c r="EF290">
        <v>0.13624</v>
      </c>
      <c r="EG290">
        <v>22080.799999999999</v>
      </c>
      <c r="EH290">
        <v>22458.799999999999</v>
      </c>
      <c r="EI290">
        <v>28093.3</v>
      </c>
      <c r="EJ290">
        <v>29547</v>
      </c>
      <c r="EK290">
        <v>33323.9</v>
      </c>
      <c r="EL290">
        <v>35448.1</v>
      </c>
      <c r="EM290">
        <v>39660.300000000003</v>
      </c>
      <c r="EN290">
        <v>42238.2</v>
      </c>
      <c r="EO290">
        <v>2.1842800000000002</v>
      </c>
      <c r="EP290">
        <v>2.2234500000000001</v>
      </c>
      <c r="EQ290">
        <v>0.17208999999999999</v>
      </c>
      <c r="ER290">
        <v>0</v>
      </c>
      <c r="ES290">
        <v>30.423999999999999</v>
      </c>
      <c r="ET290">
        <v>999.9</v>
      </c>
      <c r="EU290">
        <v>74.5</v>
      </c>
      <c r="EV290">
        <v>32.1</v>
      </c>
      <c r="EW290">
        <v>35.290500000000002</v>
      </c>
      <c r="EX290">
        <v>57.096400000000003</v>
      </c>
      <c r="EY290">
        <v>-7.3197099999999997</v>
      </c>
      <c r="EZ290">
        <v>2</v>
      </c>
      <c r="FA290">
        <v>0.39982000000000001</v>
      </c>
      <c r="FB290">
        <v>-8.3088200000000001E-2</v>
      </c>
      <c r="FC290">
        <v>20.2746</v>
      </c>
      <c r="FD290">
        <v>5.2187900000000003</v>
      </c>
      <c r="FE290">
        <v>12.0092</v>
      </c>
      <c r="FF290">
        <v>4.9863499999999998</v>
      </c>
      <c r="FG290">
        <v>3.2844500000000001</v>
      </c>
      <c r="FH290">
        <v>9999</v>
      </c>
      <c r="FI290">
        <v>9999</v>
      </c>
      <c r="FJ290">
        <v>9999</v>
      </c>
      <c r="FK290">
        <v>999.9</v>
      </c>
      <c r="FL290">
        <v>1.8656999999999999</v>
      </c>
      <c r="FM290">
        <v>1.8621799999999999</v>
      </c>
      <c r="FN290">
        <v>1.8641700000000001</v>
      </c>
      <c r="FO290">
        <v>1.8602099999999999</v>
      </c>
      <c r="FP290">
        <v>1.8609599999999999</v>
      </c>
      <c r="FQ290">
        <v>1.86005</v>
      </c>
      <c r="FR290">
        <v>1.8618600000000001</v>
      </c>
      <c r="FS290">
        <v>1.8583799999999999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-8.07</v>
      </c>
      <c r="GH290">
        <v>0.21290000000000001</v>
      </c>
      <c r="GI290">
        <v>-4.3160023200825837</v>
      </c>
      <c r="GJ290">
        <v>-4.0448538125570227E-3</v>
      </c>
      <c r="GK290">
        <v>1.839783264315481E-6</v>
      </c>
      <c r="GL290">
        <v>-4.1587272622942942E-10</v>
      </c>
      <c r="GM290">
        <v>0.21294000000000321</v>
      </c>
      <c r="GN290">
        <v>0</v>
      </c>
      <c r="GO290">
        <v>0</v>
      </c>
      <c r="GP290">
        <v>0</v>
      </c>
      <c r="GQ290">
        <v>5</v>
      </c>
      <c r="GR290">
        <v>2081</v>
      </c>
      <c r="GS290">
        <v>3</v>
      </c>
      <c r="GT290">
        <v>31</v>
      </c>
      <c r="GU290">
        <v>29.9</v>
      </c>
      <c r="GV290">
        <v>30</v>
      </c>
      <c r="GW290">
        <v>4.4653299999999998</v>
      </c>
      <c r="GX290">
        <v>2.4682599999999999</v>
      </c>
      <c r="GY290">
        <v>2.04834</v>
      </c>
      <c r="GZ290">
        <v>2.6257299999999999</v>
      </c>
      <c r="HA290">
        <v>2.1972700000000001</v>
      </c>
      <c r="HB290">
        <v>2.34619</v>
      </c>
      <c r="HC290">
        <v>36.908000000000001</v>
      </c>
      <c r="HD290">
        <v>14.6136</v>
      </c>
      <c r="HE290">
        <v>18</v>
      </c>
      <c r="HF290">
        <v>665.27599999999995</v>
      </c>
      <c r="HG290">
        <v>778.01700000000005</v>
      </c>
      <c r="HH290">
        <v>31.001000000000001</v>
      </c>
      <c r="HI290">
        <v>32.534700000000001</v>
      </c>
      <c r="HJ290">
        <v>30.0001</v>
      </c>
      <c r="HK290">
        <v>32.464399999999998</v>
      </c>
      <c r="HL290">
        <v>32.473100000000002</v>
      </c>
      <c r="HM290">
        <v>89.283100000000005</v>
      </c>
      <c r="HN290">
        <v>0</v>
      </c>
      <c r="HO290">
        <v>100</v>
      </c>
      <c r="HP290">
        <v>31</v>
      </c>
      <c r="HQ290">
        <v>1835.89</v>
      </c>
      <c r="HR290">
        <v>33.932099999999998</v>
      </c>
      <c r="HS290">
        <v>99.000900000000001</v>
      </c>
      <c r="HT290">
        <v>97.941699999999997</v>
      </c>
    </row>
    <row r="291" spans="1:228" x14ac:dyDescent="0.2">
      <c r="A291">
        <v>276</v>
      </c>
      <c r="B291">
        <v>1674579446.5</v>
      </c>
      <c r="C291">
        <v>1098.5</v>
      </c>
      <c r="D291" t="s">
        <v>911</v>
      </c>
      <c r="E291" t="s">
        <v>912</v>
      </c>
      <c r="F291">
        <v>4</v>
      </c>
      <c r="G291">
        <v>1674579444.1875</v>
      </c>
      <c r="H291">
        <f t="shared" si="136"/>
        <v>3.5960416126777818E-4</v>
      </c>
      <c r="I291">
        <f t="shared" si="137"/>
        <v>0.35960416126777817</v>
      </c>
      <c r="J291">
        <f t="shared" si="138"/>
        <v>14.479876687422401</v>
      </c>
      <c r="K291">
        <f t="shared" si="139"/>
        <v>1804.575</v>
      </c>
      <c r="L291">
        <f t="shared" si="140"/>
        <v>635.92414085225539</v>
      </c>
      <c r="M291">
        <f t="shared" si="141"/>
        <v>64.528402147967228</v>
      </c>
      <c r="N291">
        <f t="shared" si="142"/>
        <v>183.1135725561675</v>
      </c>
      <c r="O291">
        <f t="shared" si="143"/>
        <v>2.0496839432156556E-2</v>
      </c>
      <c r="P291">
        <f t="shared" si="144"/>
        <v>2.7779923889422382</v>
      </c>
      <c r="Q291">
        <f t="shared" si="145"/>
        <v>2.0413192062139675E-2</v>
      </c>
      <c r="R291">
        <f t="shared" si="146"/>
        <v>1.2765731864187838E-2</v>
      </c>
      <c r="S291">
        <f t="shared" si="147"/>
        <v>226.10997815829211</v>
      </c>
      <c r="T291">
        <f t="shared" si="148"/>
        <v>34.005367237571193</v>
      </c>
      <c r="U291">
        <f t="shared" si="149"/>
        <v>33.226349999999996</v>
      </c>
      <c r="V291">
        <f t="shared" si="150"/>
        <v>5.1167172300275423</v>
      </c>
      <c r="W291">
        <f t="shared" si="151"/>
        <v>68.497374526302664</v>
      </c>
      <c r="X291">
        <f t="shared" si="152"/>
        <v>3.4042158401307874</v>
      </c>
      <c r="Y291">
        <f t="shared" si="153"/>
        <v>4.9698486455471143</v>
      </c>
      <c r="Z291">
        <f t="shared" si="154"/>
        <v>1.7125013898967549</v>
      </c>
      <c r="AA291">
        <f t="shared" si="155"/>
        <v>-15.858543511909017</v>
      </c>
      <c r="AB291">
        <f t="shared" si="156"/>
        <v>-77.609324523568247</v>
      </c>
      <c r="AC291">
        <f t="shared" si="157"/>
        <v>-6.3961582556583494</v>
      </c>
      <c r="AD291">
        <f t="shared" si="158"/>
        <v>126.24595186715651</v>
      </c>
      <c r="AE291">
        <f t="shared" si="159"/>
        <v>24.608772639677991</v>
      </c>
      <c r="AF291">
        <f t="shared" si="160"/>
        <v>0.3548663405332293</v>
      </c>
      <c r="AG291">
        <f t="shared" si="161"/>
        <v>14.479876687422401</v>
      </c>
      <c r="AH291">
        <v>1890.1011136020929</v>
      </c>
      <c r="AI291">
        <v>1870.128666666667</v>
      </c>
      <c r="AJ291">
        <v>1.6155513951163829</v>
      </c>
      <c r="AK291">
        <v>62.033969261683353</v>
      </c>
      <c r="AL291">
        <f t="shared" si="162"/>
        <v>0.35960416126777817</v>
      </c>
      <c r="AM291">
        <v>33.231757792207787</v>
      </c>
      <c r="AN291">
        <v>33.552549090909089</v>
      </c>
      <c r="AO291">
        <v>3.5775990346895081E-6</v>
      </c>
      <c r="AP291">
        <v>98.33</v>
      </c>
      <c r="AQ291">
        <v>28</v>
      </c>
      <c r="AR291">
        <v>4</v>
      </c>
      <c r="AS291">
        <f t="shared" si="163"/>
        <v>1</v>
      </c>
      <c r="AT291">
        <f t="shared" si="164"/>
        <v>0</v>
      </c>
      <c r="AU291">
        <f t="shared" si="165"/>
        <v>47669.308239482772</v>
      </c>
      <c r="AV291">
        <f t="shared" si="166"/>
        <v>1199.96</v>
      </c>
      <c r="AW291">
        <f t="shared" si="167"/>
        <v>1025.8919762478199</v>
      </c>
      <c r="AX291">
        <f t="shared" si="168"/>
        <v>0.85493847815578838</v>
      </c>
      <c r="AY291">
        <f t="shared" si="169"/>
        <v>0.18843126284067144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1674579444.1875</v>
      </c>
      <c r="BF291">
        <v>1804.575</v>
      </c>
      <c r="BG291">
        <v>1827.8824999999999</v>
      </c>
      <c r="BH291">
        <v>33.548375</v>
      </c>
      <c r="BI291">
        <v>33.231787500000003</v>
      </c>
      <c r="BJ291">
        <v>1812.6524999999999</v>
      </c>
      <c r="BK291">
        <v>33.335437499999998</v>
      </c>
      <c r="BL291">
        <v>649.98362500000007</v>
      </c>
      <c r="BM291">
        <v>101.372</v>
      </c>
      <c r="BN291">
        <v>9.9854899999999996E-2</v>
      </c>
      <c r="BO291">
        <v>32.708150000000003</v>
      </c>
      <c r="BP291">
        <v>33.226349999999996</v>
      </c>
      <c r="BQ291">
        <v>999.9</v>
      </c>
      <c r="BR291">
        <v>0</v>
      </c>
      <c r="BS291">
        <v>0</v>
      </c>
      <c r="BT291">
        <v>9036.09375</v>
      </c>
      <c r="BU291">
        <v>0</v>
      </c>
      <c r="BV291">
        <v>315.62599999999998</v>
      </c>
      <c r="BW291">
        <v>-23.308412499999999</v>
      </c>
      <c r="BX291">
        <v>1867.2162499999999</v>
      </c>
      <c r="BY291">
        <v>1890.7137499999999</v>
      </c>
      <c r="BZ291">
        <v>0.31657237500000002</v>
      </c>
      <c r="CA291">
        <v>1827.8824999999999</v>
      </c>
      <c r="CB291">
        <v>33.231787500000003</v>
      </c>
      <c r="CC291">
        <v>3.40086625</v>
      </c>
      <c r="CD291">
        <v>3.3687724999999999</v>
      </c>
      <c r="CE291">
        <v>26.132787499999999</v>
      </c>
      <c r="CF291">
        <v>25.972512500000001</v>
      </c>
      <c r="CG291">
        <v>1199.96</v>
      </c>
      <c r="CH291">
        <v>0.49996825</v>
      </c>
      <c r="CI291">
        <v>0.50003175</v>
      </c>
      <c r="CJ291">
        <v>0</v>
      </c>
      <c r="CK291">
        <v>753.84300000000007</v>
      </c>
      <c r="CL291">
        <v>4.9990899999999998</v>
      </c>
      <c r="CM291">
        <v>7697.4324999999999</v>
      </c>
      <c r="CN291">
        <v>9557.4212499999994</v>
      </c>
      <c r="CO291">
        <v>41.811999999999998</v>
      </c>
      <c r="CP291">
        <v>43.679250000000003</v>
      </c>
      <c r="CQ291">
        <v>42.625</v>
      </c>
      <c r="CR291">
        <v>42.686999999999998</v>
      </c>
      <c r="CS291">
        <v>43.186999999999998</v>
      </c>
      <c r="CT291">
        <v>597.4425</v>
      </c>
      <c r="CU291">
        <v>597.52</v>
      </c>
      <c r="CV291">
        <v>0</v>
      </c>
      <c r="CW291">
        <v>1674579459.2</v>
      </c>
      <c r="CX291">
        <v>0</v>
      </c>
      <c r="CY291">
        <v>1674577646.0999999</v>
      </c>
      <c r="CZ291" t="s">
        <v>356</v>
      </c>
      <c r="DA291">
        <v>1674577646.0999999</v>
      </c>
      <c r="DB291">
        <v>1674577639.5999999</v>
      </c>
      <c r="DC291">
        <v>30</v>
      </c>
      <c r="DD291">
        <v>-0.48</v>
      </c>
      <c r="DE291">
        <v>-5.1999999999999998E-2</v>
      </c>
      <c r="DF291">
        <v>-5.7220000000000004</v>
      </c>
      <c r="DG291">
        <v>0.21299999999999999</v>
      </c>
      <c r="DH291">
        <v>415</v>
      </c>
      <c r="DI291">
        <v>32</v>
      </c>
      <c r="DJ291">
        <v>0.4</v>
      </c>
      <c r="DK291">
        <v>0.18</v>
      </c>
      <c r="DL291">
        <v>-23.57014146341464</v>
      </c>
      <c r="DM291">
        <v>1.0426975609755871</v>
      </c>
      <c r="DN291">
        <v>0.1504928828648732</v>
      </c>
      <c r="DO291">
        <v>0</v>
      </c>
      <c r="DP291">
        <v>0.31477056097560968</v>
      </c>
      <c r="DQ291">
        <v>1.991983275261356E-2</v>
      </c>
      <c r="DR291">
        <v>2.4975912400510081E-3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357</v>
      </c>
      <c r="EA291">
        <v>3.29731</v>
      </c>
      <c r="EB291">
        <v>2.6254300000000002</v>
      </c>
      <c r="EC291">
        <v>0.26899299999999998</v>
      </c>
      <c r="ED291">
        <v>0.26867400000000002</v>
      </c>
      <c r="EE291">
        <v>0.13844699999999999</v>
      </c>
      <c r="EF291">
        <v>0.13624800000000001</v>
      </c>
      <c r="EG291">
        <v>22063.8</v>
      </c>
      <c r="EH291">
        <v>22442.3</v>
      </c>
      <c r="EI291">
        <v>28092.5</v>
      </c>
      <c r="EJ291">
        <v>29547.200000000001</v>
      </c>
      <c r="EK291">
        <v>33322.699999999997</v>
      </c>
      <c r="EL291">
        <v>35448</v>
      </c>
      <c r="EM291">
        <v>39659.9</v>
      </c>
      <c r="EN291">
        <v>42238.400000000001</v>
      </c>
      <c r="EO291">
        <v>2.1845500000000002</v>
      </c>
      <c r="EP291">
        <v>2.2232500000000002</v>
      </c>
      <c r="EQ291">
        <v>0.171792</v>
      </c>
      <c r="ER291">
        <v>0</v>
      </c>
      <c r="ES291">
        <v>30.4542</v>
      </c>
      <c r="ET291">
        <v>999.9</v>
      </c>
      <c r="EU291">
        <v>74.5</v>
      </c>
      <c r="EV291">
        <v>32.1</v>
      </c>
      <c r="EW291">
        <v>35.291899999999998</v>
      </c>
      <c r="EX291">
        <v>57.3964</v>
      </c>
      <c r="EY291">
        <v>-7.2836499999999997</v>
      </c>
      <c r="EZ291">
        <v>2</v>
      </c>
      <c r="FA291">
        <v>0.39987</v>
      </c>
      <c r="FB291">
        <v>-8.0471100000000004E-2</v>
      </c>
      <c r="FC291">
        <v>20.2745</v>
      </c>
      <c r="FD291">
        <v>5.2195400000000003</v>
      </c>
      <c r="FE291">
        <v>12.008599999999999</v>
      </c>
      <c r="FF291">
        <v>4.9865500000000003</v>
      </c>
      <c r="FG291">
        <v>3.2844799999999998</v>
      </c>
      <c r="FH291">
        <v>9999</v>
      </c>
      <c r="FI291">
        <v>9999</v>
      </c>
      <c r="FJ291">
        <v>9999</v>
      </c>
      <c r="FK291">
        <v>999.9</v>
      </c>
      <c r="FL291">
        <v>1.8656999999999999</v>
      </c>
      <c r="FM291">
        <v>1.8621700000000001</v>
      </c>
      <c r="FN291">
        <v>1.8641700000000001</v>
      </c>
      <c r="FO291">
        <v>1.8602000000000001</v>
      </c>
      <c r="FP291">
        <v>1.8609500000000001</v>
      </c>
      <c r="FQ291">
        <v>1.86006</v>
      </c>
      <c r="FR291">
        <v>1.8618399999999999</v>
      </c>
      <c r="FS291">
        <v>1.8583700000000001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-8.09</v>
      </c>
      <c r="GH291">
        <v>0.21290000000000001</v>
      </c>
      <c r="GI291">
        <v>-4.3160023200825837</v>
      </c>
      <c r="GJ291">
        <v>-4.0448538125570227E-3</v>
      </c>
      <c r="GK291">
        <v>1.839783264315481E-6</v>
      </c>
      <c r="GL291">
        <v>-4.1587272622942942E-10</v>
      </c>
      <c r="GM291">
        <v>0.21294000000000321</v>
      </c>
      <c r="GN291">
        <v>0</v>
      </c>
      <c r="GO291">
        <v>0</v>
      </c>
      <c r="GP291">
        <v>0</v>
      </c>
      <c r="GQ291">
        <v>5</v>
      </c>
      <c r="GR291">
        <v>2081</v>
      </c>
      <c r="GS291">
        <v>3</v>
      </c>
      <c r="GT291">
        <v>31</v>
      </c>
      <c r="GU291">
        <v>30</v>
      </c>
      <c r="GV291">
        <v>30.1</v>
      </c>
      <c r="GW291">
        <v>4.4775400000000003</v>
      </c>
      <c r="GX291">
        <v>2.4658199999999999</v>
      </c>
      <c r="GY291">
        <v>2.04834</v>
      </c>
      <c r="GZ291">
        <v>2.6257299999999999</v>
      </c>
      <c r="HA291">
        <v>2.1972700000000001</v>
      </c>
      <c r="HB291">
        <v>2.3034699999999999</v>
      </c>
      <c r="HC291">
        <v>36.908000000000001</v>
      </c>
      <c r="HD291">
        <v>14.5961</v>
      </c>
      <c r="HE291">
        <v>18</v>
      </c>
      <c r="HF291">
        <v>665.52200000000005</v>
      </c>
      <c r="HG291">
        <v>777.84900000000005</v>
      </c>
      <c r="HH291">
        <v>31.000900000000001</v>
      </c>
      <c r="HI291">
        <v>32.537199999999999</v>
      </c>
      <c r="HJ291">
        <v>30</v>
      </c>
      <c r="HK291">
        <v>32.466900000000003</v>
      </c>
      <c r="HL291">
        <v>32.475499999999997</v>
      </c>
      <c r="HM291">
        <v>89.5274</v>
      </c>
      <c r="HN291">
        <v>0</v>
      </c>
      <c r="HO291">
        <v>100</v>
      </c>
      <c r="HP291">
        <v>31</v>
      </c>
      <c r="HQ291">
        <v>1842.56</v>
      </c>
      <c r="HR291">
        <v>33.932099999999998</v>
      </c>
      <c r="HS291">
        <v>98.999200000000002</v>
      </c>
      <c r="HT291">
        <v>97.942300000000003</v>
      </c>
    </row>
    <row r="292" spans="1:228" x14ac:dyDescent="0.2">
      <c r="A292">
        <v>277</v>
      </c>
      <c r="B292">
        <v>1674579450.5</v>
      </c>
      <c r="C292">
        <v>1102.5</v>
      </c>
      <c r="D292" t="s">
        <v>913</v>
      </c>
      <c r="E292" t="s">
        <v>914</v>
      </c>
      <c r="F292">
        <v>4</v>
      </c>
      <c r="G292">
        <v>1674579448.5</v>
      </c>
      <c r="H292">
        <f t="shared" si="136"/>
        <v>3.6195035260675601E-4</v>
      </c>
      <c r="I292">
        <f t="shared" si="137"/>
        <v>0.36195035260675601</v>
      </c>
      <c r="J292">
        <f t="shared" si="138"/>
        <v>14.512618089586706</v>
      </c>
      <c r="K292">
        <f t="shared" si="139"/>
        <v>1811.33</v>
      </c>
      <c r="L292">
        <f t="shared" si="140"/>
        <v>641.90402882611602</v>
      </c>
      <c r="M292">
        <f t="shared" si="141"/>
        <v>65.135080937359007</v>
      </c>
      <c r="N292">
        <f t="shared" si="142"/>
        <v>183.79870020449135</v>
      </c>
      <c r="O292">
        <f t="shared" si="143"/>
        <v>2.053558997159444E-2</v>
      </c>
      <c r="P292">
        <f t="shared" si="144"/>
        <v>2.7721502887974796</v>
      </c>
      <c r="Q292">
        <f t="shared" si="145"/>
        <v>2.0451450557259741E-2</v>
      </c>
      <c r="R292">
        <f t="shared" si="146"/>
        <v>1.2789687350156377E-2</v>
      </c>
      <c r="S292">
        <f t="shared" si="147"/>
        <v>226.11633262121956</v>
      </c>
      <c r="T292">
        <f t="shared" si="148"/>
        <v>34.022270933763224</v>
      </c>
      <c r="U292">
        <f t="shared" si="149"/>
        <v>33.256628571428571</v>
      </c>
      <c r="V292">
        <f t="shared" si="150"/>
        <v>5.1254143406646815</v>
      </c>
      <c r="W292">
        <f t="shared" si="151"/>
        <v>68.456383062109424</v>
      </c>
      <c r="X292">
        <f t="shared" si="152"/>
        <v>3.4050518634156233</v>
      </c>
      <c r="Y292">
        <f t="shared" si="153"/>
        <v>4.9740458246622117</v>
      </c>
      <c r="Z292">
        <f t="shared" si="154"/>
        <v>1.7203624772490582</v>
      </c>
      <c r="AA292">
        <f t="shared" si="155"/>
        <v>-15.96201054995794</v>
      </c>
      <c r="AB292">
        <f t="shared" si="156"/>
        <v>-79.73059572726153</v>
      </c>
      <c r="AC292">
        <f t="shared" si="157"/>
        <v>-6.586292132859251</v>
      </c>
      <c r="AD292">
        <f t="shared" si="158"/>
        <v>123.83743421114083</v>
      </c>
      <c r="AE292">
        <f t="shared" si="159"/>
        <v>24.881871357444922</v>
      </c>
      <c r="AF292">
        <f t="shared" si="160"/>
        <v>0.36145419455823924</v>
      </c>
      <c r="AG292">
        <f t="shared" si="161"/>
        <v>14.512618089586706</v>
      </c>
      <c r="AH292">
        <v>1896.8613673236421</v>
      </c>
      <c r="AI292">
        <v>1876.715818181817</v>
      </c>
      <c r="AJ292">
        <v>1.6532245873709861</v>
      </c>
      <c r="AK292">
        <v>62.033969261683353</v>
      </c>
      <c r="AL292">
        <f t="shared" si="162"/>
        <v>0.36195035260675601</v>
      </c>
      <c r="AM292">
        <v>33.234077974025972</v>
      </c>
      <c r="AN292">
        <v>33.556947878787867</v>
      </c>
      <c r="AO292">
        <v>2.5651917562747061E-6</v>
      </c>
      <c r="AP292">
        <v>98.33</v>
      </c>
      <c r="AQ292">
        <v>28</v>
      </c>
      <c r="AR292">
        <v>4</v>
      </c>
      <c r="AS292">
        <f t="shared" si="163"/>
        <v>1</v>
      </c>
      <c r="AT292">
        <f t="shared" si="164"/>
        <v>0</v>
      </c>
      <c r="AU292">
        <f t="shared" si="165"/>
        <v>47505.780808293093</v>
      </c>
      <c r="AV292">
        <f t="shared" si="166"/>
        <v>1200.004285714286</v>
      </c>
      <c r="AW292">
        <f t="shared" si="167"/>
        <v>1025.9288065394921</v>
      </c>
      <c r="AX292">
        <f t="shared" si="168"/>
        <v>0.85493761876760488</v>
      </c>
      <c r="AY292">
        <f t="shared" si="169"/>
        <v>0.18842960422147736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1674579448.5</v>
      </c>
      <c r="BF292">
        <v>1811.33</v>
      </c>
      <c r="BG292">
        <v>1834.9014285714291</v>
      </c>
      <c r="BH292">
        <v>33.556671428571427</v>
      </c>
      <c r="BI292">
        <v>33.234228571428567</v>
      </c>
      <c r="BJ292">
        <v>1819.42</v>
      </c>
      <c r="BK292">
        <v>33.34374285714285</v>
      </c>
      <c r="BL292">
        <v>650.02214285714285</v>
      </c>
      <c r="BM292">
        <v>101.3715714285714</v>
      </c>
      <c r="BN292">
        <v>0.1001097142857143</v>
      </c>
      <c r="BO292">
        <v>32.723142857142847</v>
      </c>
      <c r="BP292">
        <v>33.256628571428571</v>
      </c>
      <c r="BQ292">
        <v>999.89999999999986</v>
      </c>
      <c r="BR292">
        <v>0</v>
      </c>
      <c r="BS292">
        <v>0</v>
      </c>
      <c r="BT292">
        <v>9005.0885714285723</v>
      </c>
      <c r="BU292">
        <v>0</v>
      </c>
      <c r="BV292">
        <v>223.76300000000001</v>
      </c>
      <c r="BW292">
        <v>-23.570985714285719</v>
      </c>
      <c r="BX292">
        <v>1874.22</v>
      </c>
      <c r="BY292">
        <v>1897.9785714285711</v>
      </c>
      <c r="BZ292">
        <v>0.32244057142857152</v>
      </c>
      <c r="CA292">
        <v>1834.9014285714291</v>
      </c>
      <c r="CB292">
        <v>33.234228571428567</v>
      </c>
      <c r="CC292">
        <v>3.401691428571429</v>
      </c>
      <c r="CD292">
        <v>3.3690042857142859</v>
      </c>
      <c r="CE292">
        <v>26.13691428571428</v>
      </c>
      <c r="CF292">
        <v>25.973700000000001</v>
      </c>
      <c r="CG292">
        <v>1200.004285714286</v>
      </c>
      <c r="CH292">
        <v>0.49999599999999988</v>
      </c>
      <c r="CI292">
        <v>0.50000385714285722</v>
      </c>
      <c r="CJ292">
        <v>0</v>
      </c>
      <c r="CK292">
        <v>753.80257142857135</v>
      </c>
      <c r="CL292">
        <v>4.9990899999999998</v>
      </c>
      <c r="CM292">
        <v>7695.3457142857142</v>
      </c>
      <c r="CN292">
        <v>9557.8671428571433</v>
      </c>
      <c r="CO292">
        <v>41.821000000000012</v>
      </c>
      <c r="CP292">
        <v>43.686999999999998</v>
      </c>
      <c r="CQ292">
        <v>42.625</v>
      </c>
      <c r="CR292">
        <v>42.686999999999998</v>
      </c>
      <c r="CS292">
        <v>43.186999999999998</v>
      </c>
      <c r="CT292">
        <v>597.49857142857149</v>
      </c>
      <c r="CU292">
        <v>597.50714285714287</v>
      </c>
      <c r="CV292">
        <v>0</v>
      </c>
      <c r="CW292">
        <v>1674579462.8</v>
      </c>
      <c r="CX292">
        <v>0</v>
      </c>
      <c r="CY292">
        <v>1674577646.0999999</v>
      </c>
      <c r="CZ292" t="s">
        <v>356</v>
      </c>
      <c r="DA292">
        <v>1674577646.0999999</v>
      </c>
      <c r="DB292">
        <v>1674577639.5999999</v>
      </c>
      <c r="DC292">
        <v>30</v>
      </c>
      <c r="DD292">
        <v>-0.48</v>
      </c>
      <c r="DE292">
        <v>-5.1999999999999998E-2</v>
      </c>
      <c r="DF292">
        <v>-5.7220000000000004</v>
      </c>
      <c r="DG292">
        <v>0.21299999999999999</v>
      </c>
      <c r="DH292">
        <v>415</v>
      </c>
      <c r="DI292">
        <v>32</v>
      </c>
      <c r="DJ292">
        <v>0.4</v>
      </c>
      <c r="DK292">
        <v>0.18</v>
      </c>
      <c r="DL292">
        <v>-23.553680487804879</v>
      </c>
      <c r="DM292">
        <v>0.92234634146337613</v>
      </c>
      <c r="DN292">
        <v>0.15126067665524029</v>
      </c>
      <c r="DO292">
        <v>0</v>
      </c>
      <c r="DP292">
        <v>0.31694131707317069</v>
      </c>
      <c r="DQ292">
        <v>2.445221602787544E-2</v>
      </c>
      <c r="DR292">
        <v>2.966363738029085E-3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357</v>
      </c>
      <c r="EA292">
        <v>3.2972700000000001</v>
      </c>
      <c r="EB292">
        <v>2.6252599999999999</v>
      </c>
      <c r="EC292">
        <v>0.269536</v>
      </c>
      <c r="ED292">
        <v>0.26923000000000002</v>
      </c>
      <c r="EE292">
        <v>0.138456</v>
      </c>
      <c r="EF292">
        <v>0.13625799999999999</v>
      </c>
      <c r="EG292">
        <v>22047.7</v>
      </c>
      <c r="EH292">
        <v>22424.9</v>
      </c>
      <c r="EI292">
        <v>28092.9</v>
      </c>
      <c r="EJ292">
        <v>29546.799999999999</v>
      </c>
      <c r="EK292">
        <v>33322.6</v>
      </c>
      <c r="EL292">
        <v>35447</v>
      </c>
      <c r="EM292">
        <v>39660.199999999997</v>
      </c>
      <c r="EN292">
        <v>42237.7</v>
      </c>
      <c r="EO292">
        <v>2.1846700000000001</v>
      </c>
      <c r="EP292">
        <v>2.2231999999999998</v>
      </c>
      <c r="EQ292">
        <v>0.17171700000000001</v>
      </c>
      <c r="ER292">
        <v>0</v>
      </c>
      <c r="ES292">
        <v>30.4833</v>
      </c>
      <c r="ET292">
        <v>999.9</v>
      </c>
      <c r="EU292">
        <v>74.5</v>
      </c>
      <c r="EV292">
        <v>32.1</v>
      </c>
      <c r="EW292">
        <v>35.2971</v>
      </c>
      <c r="EX292">
        <v>57.696399999999997</v>
      </c>
      <c r="EY292">
        <v>-7.1995199999999997</v>
      </c>
      <c r="EZ292">
        <v>2</v>
      </c>
      <c r="FA292">
        <v>0.40001999999999999</v>
      </c>
      <c r="FB292">
        <v>-7.7464599999999995E-2</v>
      </c>
      <c r="FC292">
        <v>20.2743</v>
      </c>
      <c r="FD292">
        <v>5.2184900000000001</v>
      </c>
      <c r="FE292">
        <v>12.0083</v>
      </c>
      <c r="FF292">
        <v>4.9863499999999998</v>
      </c>
      <c r="FG292">
        <v>3.28443</v>
      </c>
      <c r="FH292">
        <v>9999</v>
      </c>
      <c r="FI292">
        <v>9999</v>
      </c>
      <c r="FJ292">
        <v>9999</v>
      </c>
      <c r="FK292">
        <v>999.9</v>
      </c>
      <c r="FL292">
        <v>1.8656900000000001</v>
      </c>
      <c r="FM292">
        <v>1.8621799999999999</v>
      </c>
      <c r="FN292">
        <v>1.8641700000000001</v>
      </c>
      <c r="FO292">
        <v>1.8602000000000001</v>
      </c>
      <c r="FP292">
        <v>1.8609500000000001</v>
      </c>
      <c r="FQ292">
        <v>1.86006</v>
      </c>
      <c r="FR292">
        <v>1.8618399999999999</v>
      </c>
      <c r="FS292">
        <v>1.8583700000000001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-8.1</v>
      </c>
      <c r="GH292">
        <v>0.21290000000000001</v>
      </c>
      <c r="GI292">
        <v>-4.3160023200825837</v>
      </c>
      <c r="GJ292">
        <v>-4.0448538125570227E-3</v>
      </c>
      <c r="GK292">
        <v>1.839783264315481E-6</v>
      </c>
      <c r="GL292">
        <v>-4.1587272622942942E-10</v>
      </c>
      <c r="GM292">
        <v>0.21294000000000321</v>
      </c>
      <c r="GN292">
        <v>0</v>
      </c>
      <c r="GO292">
        <v>0</v>
      </c>
      <c r="GP292">
        <v>0</v>
      </c>
      <c r="GQ292">
        <v>5</v>
      </c>
      <c r="GR292">
        <v>2081</v>
      </c>
      <c r="GS292">
        <v>3</v>
      </c>
      <c r="GT292">
        <v>31</v>
      </c>
      <c r="GU292">
        <v>30.1</v>
      </c>
      <c r="GV292">
        <v>30.2</v>
      </c>
      <c r="GW292">
        <v>4.4897499999999999</v>
      </c>
      <c r="GX292">
        <v>2.4597199999999999</v>
      </c>
      <c r="GY292">
        <v>2.04834</v>
      </c>
      <c r="GZ292">
        <v>2.6245099999999999</v>
      </c>
      <c r="HA292">
        <v>2.1972700000000001</v>
      </c>
      <c r="HB292">
        <v>2.3168899999999999</v>
      </c>
      <c r="HC292">
        <v>36.908000000000001</v>
      </c>
      <c r="HD292">
        <v>14.5961</v>
      </c>
      <c r="HE292">
        <v>18</v>
      </c>
      <c r="HF292">
        <v>665.62199999999996</v>
      </c>
      <c r="HG292">
        <v>777.80899999999997</v>
      </c>
      <c r="HH292">
        <v>31.000900000000001</v>
      </c>
      <c r="HI292">
        <v>32.540500000000002</v>
      </c>
      <c r="HJ292">
        <v>30.0002</v>
      </c>
      <c r="HK292">
        <v>32.466900000000003</v>
      </c>
      <c r="HL292">
        <v>32.476199999999999</v>
      </c>
      <c r="HM292">
        <v>89.770499999999998</v>
      </c>
      <c r="HN292">
        <v>0</v>
      </c>
      <c r="HO292">
        <v>100</v>
      </c>
      <c r="HP292">
        <v>31</v>
      </c>
      <c r="HQ292">
        <v>1849.26</v>
      </c>
      <c r="HR292">
        <v>33.932099999999998</v>
      </c>
      <c r="HS292">
        <v>99.000200000000007</v>
      </c>
      <c r="HT292">
        <v>97.940799999999996</v>
      </c>
    </row>
    <row r="293" spans="1:228" x14ac:dyDescent="0.2">
      <c r="A293">
        <v>278</v>
      </c>
      <c r="B293">
        <v>1674579454.5</v>
      </c>
      <c r="C293">
        <v>1106.5</v>
      </c>
      <c r="D293" t="s">
        <v>915</v>
      </c>
      <c r="E293" t="s">
        <v>916</v>
      </c>
      <c r="F293">
        <v>4</v>
      </c>
      <c r="G293">
        <v>1674579452.1875</v>
      </c>
      <c r="H293">
        <f t="shared" si="136"/>
        <v>3.5574492310442896E-4</v>
      </c>
      <c r="I293">
        <f t="shared" si="137"/>
        <v>0.35574492310442896</v>
      </c>
      <c r="J293">
        <f t="shared" si="138"/>
        <v>14.244361850184024</v>
      </c>
      <c r="K293">
        <f t="shared" si="139"/>
        <v>1817.3987500000001</v>
      </c>
      <c r="L293">
        <f t="shared" si="140"/>
        <v>645.31298543081141</v>
      </c>
      <c r="M293">
        <f t="shared" si="141"/>
        <v>65.481049520823447</v>
      </c>
      <c r="N293">
        <f t="shared" si="142"/>
        <v>184.41466425533758</v>
      </c>
      <c r="O293">
        <f t="shared" si="143"/>
        <v>2.0112099231630366E-2</v>
      </c>
      <c r="P293">
        <f t="shared" si="144"/>
        <v>2.7654617841781324</v>
      </c>
      <c r="Q293">
        <f t="shared" si="145"/>
        <v>2.0031192604287696E-2</v>
      </c>
      <c r="R293">
        <f t="shared" si="146"/>
        <v>1.2526737285351544E-2</v>
      </c>
      <c r="S293">
        <f t="shared" si="147"/>
        <v>226.10925440925112</v>
      </c>
      <c r="T293">
        <f t="shared" si="148"/>
        <v>34.045776037191345</v>
      </c>
      <c r="U293">
        <f t="shared" si="149"/>
        <v>33.276887500000001</v>
      </c>
      <c r="V293">
        <f t="shared" si="150"/>
        <v>5.1312406226785958</v>
      </c>
      <c r="W293">
        <f t="shared" si="151"/>
        <v>68.381214504960312</v>
      </c>
      <c r="X293">
        <f t="shared" si="152"/>
        <v>3.4049473254395655</v>
      </c>
      <c r="Y293">
        <f t="shared" si="153"/>
        <v>4.9793607061374638</v>
      </c>
      <c r="Z293">
        <f t="shared" si="154"/>
        <v>1.7262932972390304</v>
      </c>
      <c r="AA293">
        <f t="shared" si="155"/>
        <v>-15.688351108905318</v>
      </c>
      <c r="AB293">
        <f t="shared" si="156"/>
        <v>-79.730447399573208</v>
      </c>
      <c r="AC293">
        <f t="shared" si="157"/>
        <v>-6.6034790897563056</v>
      </c>
      <c r="AD293">
        <f t="shared" si="158"/>
        <v>124.0869768110163</v>
      </c>
      <c r="AE293">
        <f t="shared" si="159"/>
        <v>24.960842636572981</v>
      </c>
      <c r="AF293">
        <f t="shared" si="160"/>
        <v>0.35743427986111281</v>
      </c>
      <c r="AG293">
        <f t="shared" si="161"/>
        <v>14.244361850184024</v>
      </c>
      <c r="AH293">
        <v>1903.759873295196</v>
      </c>
      <c r="AI293">
        <v>1883.616424242424</v>
      </c>
      <c r="AJ293">
        <v>1.7200045310814951</v>
      </c>
      <c r="AK293">
        <v>62.033969261683353</v>
      </c>
      <c r="AL293">
        <f t="shared" si="162"/>
        <v>0.35574492310442896</v>
      </c>
      <c r="AM293">
        <v>33.236941870129883</v>
      </c>
      <c r="AN293">
        <v>33.55430727272725</v>
      </c>
      <c r="AO293">
        <v>-1.580035230383329E-6</v>
      </c>
      <c r="AP293">
        <v>98.33</v>
      </c>
      <c r="AQ293">
        <v>28</v>
      </c>
      <c r="AR293">
        <v>4</v>
      </c>
      <c r="AS293">
        <f t="shared" si="163"/>
        <v>1</v>
      </c>
      <c r="AT293">
        <f t="shared" si="164"/>
        <v>0</v>
      </c>
      <c r="AU293">
        <f t="shared" si="165"/>
        <v>47318.524768355339</v>
      </c>
      <c r="AV293">
        <f t="shared" si="166"/>
        <v>1199.96</v>
      </c>
      <c r="AW293">
        <f t="shared" si="167"/>
        <v>1025.8916012483169</v>
      </c>
      <c r="AX293">
        <f t="shared" si="168"/>
        <v>0.85493816564578551</v>
      </c>
      <c r="AY293">
        <f t="shared" si="169"/>
        <v>0.1884306596963658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1674579452.1875</v>
      </c>
      <c r="BF293">
        <v>1817.3987500000001</v>
      </c>
      <c r="BG293">
        <v>1841.0387499999999</v>
      </c>
      <c r="BH293">
        <v>33.555612500000002</v>
      </c>
      <c r="BI293">
        <v>33.236750000000001</v>
      </c>
      <c r="BJ293">
        <v>1825.4962499999999</v>
      </c>
      <c r="BK293">
        <v>33.342675</v>
      </c>
      <c r="BL293">
        <v>650.01125000000002</v>
      </c>
      <c r="BM293">
        <v>101.37175000000001</v>
      </c>
      <c r="BN293">
        <v>0.1000179625</v>
      </c>
      <c r="BO293">
        <v>32.742112499999998</v>
      </c>
      <c r="BP293">
        <v>33.276887500000001</v>
      </c>
      <c r="BQ293">
        <v>999.9</v>
      </c>
      <c r="BR293">
        <v>0</v>
      </c>
      <c r="BS293">
        <v>0</v>
      </c>
      <c r="BT293">
        <v>8969.6087499999994</v>
      </c>
      <c r="BU293">
        <v>0</v>
      </c>
      <c r="BV293">
        <v>120.34926249999999</v>
      </c>
      <c r="BW293">
        <v>-23.639949999999999</v>
      </c>
      <c r="BX293">
        <v>1880.49875</v>
      </c>
      <c r="BY293">
        <v>1904.3325</v>
      </c>
      <c r="BZ293">
        <v>0.31886999999999999</v>
      </c>
      <c r="CA293">
        <v>1841.0387499999999</v>
      </c>
      <c r="CB293">
        <v>33.236750000000001</v>
      </c>
      <c r="CC293">
        <v>3.40159375</v>
      </c>
      <c r="CD293">
        <v>3.3692674999999999</v>
      </c>
      <c r="CE293">
        <v>26.136424999999999</v>
      </c>
      <c r="CF293">
        <v>25.975000000000001</v>
      </c>
      <c r="CG293">
        <v>1199.96</v>
      </c>
      <c r="CH293">
        <v>0.49997862500000001</v>
      </c>
      <c r="CI293">
        <v>0.50002137499999999</v>
      </c>
      <c r="CJ293">
        <v>0</v>
      </c>
      <c r="CK293">
        <v>753.69312500000001</v>
      </c>
      <c r="CL293">
        <v>4.9990899999999998</v>
      </c>
      <c r="CM293">
        <v>7693.6149999999998</v>
      </c>
      <c r="CN293">
        <v>9557.4662499999995</v>
      </c>
      <c r="CO293">
        <v>41.819875000000003</v>
      </c>
      <c r="CP293">
        <v>43.702749999999988</v>
      </c>
      <c r="CQ293">
        <v>42.625</v>
      </c>
      <c r="CR293">
        <v>42.726374999999997</v>
      </c>
      <c r="CS293">
        <v>43.186999999999998</v>
      </c>
      <c r="CT293">
        <v>597.45500000000004</v>
      </c>
      <c r="CU293">
        <v>597.50749999999994</v>
      </c>
      <c r="CV293">
        <v>0</v>
      </c>
      <c r="CW293">
        <v>1674579467</v>
      </c>
      <c r="CX293">
        <v>0</v>
      </c>
      <c r="CY293">
        <v>1674577646.0999999</v>
      </c>
      <c r="CZ293" t="s">
        <v>356</v>
      </c>
      <c r="DA293">
        <v>1674577646.0999999</v>
      </c>
      <c r="DB293">
        <v>1674577639.5999999</v>
      </c>
      <c r="DC293">
        <v>30</v>
      </c>
      <c r="DD293">
        <v>-0.48</v>
      </c>
      <c r="DE293">
        <v>-5.1999999999999998E-2</v>
      </c>
      <c r="DF293">
        <v>-5.7220000000000004</v>
      </c>
      <c r="DG293">
        <v>0.21299999999999999</v>
      </c>
      <c r="DH293">
        <v>415</v>
      </c>
      <c r="DI293">
        <v>32</v>
      </c>
      <c r="DJ293">
        <v>0.4</v>
      </c>
      <c r="DK293">
        <v>0.18</v>
      </c>
      <c r="DL293">
        <v>-23.543107317073169</v>
      </c>
      <c r="DM293">
        <v>9.2239024390216418E-2</v>
      </c>
      <c r="DN293">
        <v>0.1404161539422154</v>
      </c>
      <c r="DO293">
        <v>1</v>
      </c>
      <c r="DP293">
        <v>0.31807787804878052</v>
      </c>
      <c r="DQ293">
        <v>1.6405756097561289E-2</v>
      </c>
      <c r="DR293">
        <v>2.5678556888552848E-3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2</v>
      </c>
      <c r="DY293">
        <v>2</v>
      </c>
      <c r="DZ293" t="s">
        <v>448</v>
      </c>
      <c r="EA293">
        <v>3.2972299999999999</v>
      </c>
      <c r="EB293">
        <v>2.6250300000000002</v>
      </c>
      <c r="EC293">
        <v>0.27009899999999998</v>
      </c>
      <c r="ED293">
        <v>0.26978799999999997</v>
      </c>
      <c r="EE293">
        <v>0.13844999999999999</v>
      </c>
      <c r="EF293">
        <v>0.13625999999999999</v>
      </c>
      <c r="EG293">
        <v>22030.400000000001</v>
      </c>
      <c r="EH293">
        <v>22407.4</v>
      </c>
      <c r="EI293">
        <v>28092.7</v>
      </c>
      <c r="EJ293">
        <v>29546.5</v>
      </c>
      <c r="EK293">
        <v>33322.6</v>
      </c>
      <c r="EL293">
        <v>35446.6</v>
      </c>
      <c r="EM293">
        <v>39659.9</v>
      </c>
      <c r="EN293">
        <v>42237.2</v>
      </c>
      <c r="EO293">
        <v>2.1844199999999998</v>
      </c>
      <c r="EP293">
        <v>2.2232500000000002</v>
      </c>
      <c r="EQ293">
        <v>0.17097200000000001</v>
      </c>
      <c r="ER293">
        <v>0</v>
      </c>
      <c r="ES293">
        <v>30.512499999999999</v>
      </c>
      <c r="ET293">
        <v>999.9</v>
      </c>
      <c r="EU293">
        <v>74.5</v>
      </c>
      <c r="EV293">
        <v>32.1</v>
      </c>
      <c r="EW293">
        <v>35.293100000000003</v>
      </c>
      <c r="EX293">
        <v>57.246400000000001</v>
      </c>
      <c r="EY293">
        <v>-7.2996800000000004</v>
      </c>
      <c r="EZ293">
        <v>2</v>
      </c>
      <c r="FA293">
        <v>0.40024900000000002</v>
      </c>
      <c r="FB293">
        <v>-7.3257100000000006E-2</v>
      </c>
      <c r="FC293">
        <v>20.274100000000001</v>
      </c>
      <c r="FD293">
        <v>5.2172900000000002</v>
      </c>
      <c r="FE293">
        <v>12.0092</v>
      </c>
      <c r="FF293">
        <v>4.9860499999999996</v>
      </c>
      <c r="FG293">
        <v>3.2841</v>
      </c>
      <c r="FH293">
        <v>9999</v>
      </c>
      <c r="FI293">
        <v>9999</v>
      </c>
      <c r="FJ293">
        <v>9999</v>
      </c>
      <c r="FK293">
        <v>999.9</v>
      </c>
      <c r="FL293">
        <v>1.8656999999999999</v>
      </c>
      <c r="FM293">
        <v>1.8621799999999999</v>
      </c>
      <c r="FN293">
        <v>1.8641700000000001</v>
      </c>
      <c r="FO293">
        <v>1.8602099999999999</v>
      </c>
      <c r="FP293">
        <v>1.8609599999999999</v>
      </c>
      <c r="FQ293">
        <v>1.8600699999999999</v>
      </c>
      <c r="FR293">
        <v>1.8618399999999999</v>
      </c>
      <c r="FS293">
        <v>1.8583799999999999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-8.11</v>
      </c>
      <c r="GH293">
        <v>0.21290000000000001</v>
      </c>
      <c r="GI293">
        <v>-4.3160023200825837</v>
      </c>
      <c r="GJ293">
        <v>-4.0448538125570227E-3</v>
      </c>
      <c r="GK293">
        <v>1.839783264315481E-6</v>
      </c>
      <c r="GL293">
        <v>-4.1587272622942942E-10</v>
      </c>
      <c r="GM293">
        <v>0.21294000000000321</v>
      </c>
      <c r="GN293">
        <v>0</v>
      </c>
      <c r="GO293">
        <v>0</v>
      </c>
      <c r="GP293">
        <v>0</v>
      </c>
      <c r="GQ293">
        <v>5</v>
      </c>
      <c r="GR293">
        <v>2081</v>
      </c>
      <c r="GS293">
        <v>3</v>
      </c>
      <c r="GT293">
        <v>31</v>
      </c>
      <c r="GU293">
        <v>30.1</v>
      </c>
      <c r="GV293">
        <v>30.2</v>
      </c>
      <c r="GW293">
        <v>4.5019499999999999</v>
      </c>
      <c r="GX293">
        <v>2.4633799999999999</v>
      </c>
      <c r="GY293">
        <v>2.04834</v>
      </c>
      <c r="GZ293">
        <v>2.6245099999999999</v>
      </c>
      <c r="HA293">
        <v>2.1972700000000001</v>
      </c>
      <c r="HB293">
        <v>2.34009</v>
      </c>
      <c r="HC293">
        <v>36.908000000000001</v>
      </c>
      <c r="HD293">
        <v>14.6136</v>
      </c>
      <c r="HE293">
        <v>18</v>
      </c>
      <c r="HF293">
        <v>665.43299999999999</v>
      </c>
      <c r="HG293">
        <v>777.89400000000001</v>
      </c>
      <c r="HH293">
        <v>31.001100000000001</v>
      </c>
      <c r="HI293">
        <v>32.543700000000001</v>
      </c>
      <c r="HJ293">
        <v>30.0002</v>
      </c>
      <c r="HK293">
        <v>32.468000000000004</v>
      </c>
      <c r="HL293">
        <v>32.478900000000003</v>
      </c>
      <c r="HM293">
        <v>90.018500000000003</v>
      </c>
      <c r="HN293">
        <v>0</v>
      </c>
      <c r="HO293">
        <v>100</v>
      </c>
      <c r="HP293">
        <v>31</v>
      </c>
      <c r="HQ293">
        <v>1855.94</v>
      </c>
      <c r="HR293">
        <v>33.932099999999998</v>
      </c>
      <c r="HS293">
        <v>98.999300000000005</v>
      </c>
      <c r="HT293">
        <v>97.939700000000002</v>
      </c>
    </row>
    <row r="294" spans="1:228" x14ac:dyDescent="0.2">
      <c r="A294">
        <v>279</v>
      </c>
      <c r="B294">
        <v>1674579458.5</v>
      </c>
      <c r="C294">
        <v>1110.5</v>
      </c>
      <c r="D294" t="s">
        <v>917</v>
      </c>
      <c r="E294" t="s">
        <v>918</v>
      </c>
      <c r="F294">
        <v>4</v>
      </c>
      <c r="G294">
        <v>1674579456.5</v>
      </c>
      <c r="H294">
        <f t="shared" si="136"/>
        <v>3.539744645040837E-4</v>
      </c>
      <c r="I294">
        <f t="shared" si="137"/>
        <v>0.35397446450408371</v>
      </c>
      <c r="J294">
        <f t="shared" si="138"/>
        <v>14.051925372137992</v>
      </c>
      <c r="K294">
        <f t="shared" si="139"/>
        <v>1824.5542857142859</v>
      </c>
      <c r="L294">
        <f t="shared" si="140"/>
        <v>659.21328616049084</v>
      </c>
      <c r="M294">
        <f t="shared" si="141"/>
        <v>66.891667048780349</v>
      </c>
      <c r="N294">
        <f t="shared" si="142"/>
        <v>185.14110736947708</v>
      </c>
      <c r="O294">
        <f t="shared" si="143"/>
        <v>1.996491696987527E-2</v>
      </c>
      <c r="P294">
        <f t="shared" si="144"/>
        <v>2.7690105714496882</v>
      </c>
      <c r="Q294">
        <f t="shared" si="145"/>
        <v>1.9885289382433585E-2</v>
      </c>
      <c r="R294">
        <f t="shared" si="146"/>
        <v>1.2435433513272282E-2</v>
      </c>
      <c r="S294">
        <f t="shared" si="147"/>
        <v>226.12064053360433</v>
      </c>
      <c r="T294">
        <f t="shared" si="148"/>
        <v>34.059516478464957</v>
      </c>
      <c r="U294">
        <f t="shared" si="149"/>
        <v>33.290742857142853</v>
      </c>
      <c r="V294">
        <f t="shared" si="150"/>
        <v>5.1352286132169978</v>
      </c>
      <c r="W294">
        <f t="shared" si="151"/>
        <v>68.324647180161904</v>
      </c>
      <c r="X294">
        <f t="shared" si="152"/>
        <v>3.4049555449434261</v>
      </c>
      <c r="Y294">
        <f t="shared" si="153"/>
        <v>4.9834952472788716</v>
      </c>
      <c r="Z294">
        <f t="shared" si="154"/>
        <v>1.7302730682735716</v>
      </c>
      <c r="AA294">
        <f t="shared" si="155"/>
        <v>-15.610273884630091</v>
      </c>
      <c r="AB294">
        <f t="shared" si="156"/>
        <v>-79.700006590928581</v>
      </c>
      <c r="AC294">
        <f t="shared" si="157"/>
        <v>-6.5934223007379344</v>
      </c>
      <c r="AD294">
        <f t="shared" si="158"/>
        <v>124.21693775730773</v>
      </c>
      <c r="AE294">
        <f t="shared" si="159"/>
        <v>24.966112065834754</v>
      </c>
      <c r="AF294">
        <f t="shared" si="160"/>
        <v>0.35445600700719671</v>
      </c>
      <c r="AG294">
        <f t="shared" si="161"/>
        <v>14.051925372137992</v>
      </c>
      <c r="AH294">
        <v>1910.599310221643</v>
      </c>
      <c r="AI294">
        <v>1890.5438787878779</v>
      </c>
      <c r="AJ294">
        <v>1.7450926161411371</v>
      </c>
      <c r="AK294">
        <v>62.033969261683353</v>
      </c>
      <c r="AL294">
        <f t="shared" si="162"/>
        <v>0.35397446450408371</v>
      </c>
      <c r="AM294">
        <v>33.238981212121217</v>
      </c>
      <c r="AN294">
        <v>33.554763030303043</v>
      </c>
      <c r="AO294">
        <v>5.2419417595417143E-7</v>
      </c>
      <c r="AP294">
        <v>98.33</v>
      </c>
      <c r="AQ294">
        <v>28</v>
      </c>
      <c r="AR294">
        <v>4</v>
      </c>
      <c r="AS294">
        <f t="shared" si="163"/>
        <v>1</v>
      </c>
      <c r="AT294">
        <f t="shared" si="164"/>
        <v>0</v>
      </c>
      <c r="AU294">
        <f t="shared" si="165"/>
        <v>47414.002190725158</v>
      </c>
      <c r="AV294">
        <f t="shared" si="166"/>
        <v>1200.021428571428</v>
      </c>
      <c r="AW294">
        <f t="shared" si="167"/>
        <v>1025.9440210018672</v>
      </c>
      <c r="AX294">
        <f t="shared" si="168"/>
        <v>0.85493808408338823</v>
      </c>
      <c r="AY294">
        <f t="shared" si="169"/>
        <v>0.18843050228093916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1674579456.5</v>
      </c>
      <c r="BF294">
        <v>1824.5542857142859</v>
      </c>
      <c r="BG294">
        <v>1848.197142857143</v>
      </c>
      <c r="BH294">
        <v>33.555628571428571</v>
      </c>
      <c r="BI294">
        <v>33.23941428571429</v>
      </c>
      <c r="BJ294">
        <v>1832.6628571428571</v>
      </c>
      <c r="BK294">
        <v>33.342685714285707</v>
      </c>
      <c r="BL294">
        <v>649.99342857142858</v>
      </c>
      <c r="BM294">
        <v>101.372</v>
      </c>
      <c r="BN294">
        <v>9.9964314285714284E-2</v>
      </c>
      <c r="BO294">
        <v>32.756857142857143</v>
      </c>
      <c r="BP294">
        <v>33.290742857142853</v>
      </c>
      <c r="BQ294">
        <v>999.89999999999986</v>
      </c>
      <c r="BR294">
        <v>0</v>
      </c>
      <c r="BS294">
        <v>0</v>
      </c>
      <c r="BT294">
        <v>8988.3928571428569</v>
      </c>
      <c r="BU294">
        <v>0</v>
      </c>
      <c r="BV294">
        <v>71.347457142857138</v>
      </c>
      <c r="BW294">
        <v>-23.643471428571431</v>
      </c>
      <c r="BX294">
        <v>1887.9042857142849</v>
      </c>
      <c r="BY294">
        <v>1911.744285714286</v>
      </c>
      <c r="BZ294">
        <v>0.31621757142857138</v>
      </c>
      <c r="CA294">
        <v>1848.197142857143</v>
      </c>
      <c r="CB294">
        <v>33.23941428571429</v>
      </c>
      <c r="CC294">
        <v>3.401601428571428</v>
      </c>
      <c r="CD294">
        <v>3.3695471428571429</v>
      </c>
      <c r="CE294">
        <v>26.136471428571429</v>
      </c>
      <c r="CF294">
        <v>25.976371428571429</v>
      </c>
      <c r="CG294">
        <v>1200.021428571428</v>
      </c>
      <c r="CH294">
        <v>0.49998100000000001</v>
      </c>
      <c r="CI294">
        <v>0.50001899999999999</v>
      </c>
      <c r="CJ294">
        <v>0</v>
      </c>
      <c r="CK294">
        <v>753.63971428571426</v>
      </c>
      <c r="CL294">
        <v>4.9990899999999998</v>
      </c>
      <c r="CM294">
        <v>7692.99</v>
      </c>
      <c r="CN294">
        <v>9557.9728571428568</v>
      </c>
      <c r="CO294">
        <v>41.838999999999999</v>
      </c>
      <c r="CP294">
        <v>43.723000000000013</v>
      </c>
      <c r="CQ294">
        <v>42.625</v>
      </c>
      <c r="CR294">
        <v>42.75</v>
      </c>
      <c r="CS294">
        <v>43.186999999999998</v>
      </c>
      <c r="CT294">
        <v>597.49</v>
      </c>
      <c r="CU294">
        <v>597.53571428571433</v>
      </c>
      <c r="CV294">
        <v>0</v>
      </c>
      <c r="CW294">
        <v>1674579471.2</v>
      </c>
      <c r="CX294">
        <v>0</v>
      </c>
      <c r="CY294">
        <v>1674577646.0999999</v>
      </c>
      <c r="CZ294" t="s">
        <v>356</v>
      </c>
      <c r="DA294">
        <v>1674577646.0999999</v>
      </c>
      <c r="DB294">
        <v>1674577639.5999999</v>
      </c>
      <c r="DC294">
        <v>30</v>
      </c>
      <c r="DD294">
        <v>-0.48</v>
      </c>
      <c r="DE294">
        <v>-5.1999999999999998E-2</v>
      </c>
      <c r="DF294">
        <v>-5.7220000000000004</v>
      </c>
      <c r="DG294">
        <v>0.21299999999999999</v>
      </c>
      <c r="DH294">
        <v>415</v>
      </c>
      <c r="DI294">
        <v>32</v>
      </c>
      <c r="DJ294">
        <v>0.4</v>
      </c>
      <c r="DK294">
        <v>0.18</v>
      </c>
      <c r="DL294">
        <v>-23.5479487804878</v>
      </c>
      <c r="DM294">
        <v>-0.51584738675960073</v>
      </c>
      <c r="DN294">
        <v>0.1416501842343835</v>
      </c>
      <c r="DO294">
        <v>0</v>
      </c>
      <c r="DP294">
        <v>0.31826590243902442</v>
      </c>
      <c r="DQ294">
        <v>3.9930522648080127E-3</v>
      </c>
      <c r="DR294">
        <v>2.4374934827167721E-3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357</v>
      </c>
      <c r="EA294">
        <v>3.2971499999999998</v>
      </c>
      <c r="EB294">
        <v>2.6249600000000002</v>
      </c>
      <c r="EC294">
        <v>0.27067099999999999</v>
      </c>
      <c r="ED294">
        <v>0.27034999999999998</v>
      </c>
      <c r="EE294">
        <v>0.13844300000000001</v>
      </c>
      <c r="EF294">
        <v>0.13627</v>
      </c>
      <c r="EG294">
        <v>22013.200000000001</v>
      </c>
      <c r="EH294">
        <v>22390.2</v>
      </c>
      <c r="EI294">
        <v>28092.9</v>
      </c>
      <c r="EJ294">
        <v>29546.7</v>
      </c>
      <c r="EK294">
        <v>33322.699999999997</v>
      </c>
      <c r="EL294">
        <v>35446.9</v>
      </c>
      <c r="EM294">
        <v>39659.699999999997</v>
      </c>
      <c r="EN294">
        <v>42238</v>
      </c>
      <c r="EO294">
        <v>2.1842999999999999</v>
      </c>
      <c r="EP294">
        <v>2.2231999999999998</v>
      </c>
      <c r="EQ294">
        <v>0.169817</v>
      </c>
      <c r="ER294">
        <v>0</v>
      </c>
      <c r="ES294">
        <v>30.540199999999999</v>
      </c>
      <c r="ET294">
        <v>999.9</v>
      </c>
      <c r="EU294">
        <v>74.5</v>
      </c>
      <c r="EV294">
        <v>32.1</v>
      </c>
      <c r="EW294">
        <v>35.2928</v>
      </c>
      <c r="EX294">
        <v>57.156399999999998</v>
      </c>
      <c r="EY294">
        <v>-7.2155500000000004</v>
      </c>
      <c r="EZ294">
        <v>2</v>
      </c>
      <c r="FA294">
        <v>0.40032000000000001</v>
      </c>
      <c r="FB294">
        <v>-6.7216799999999993E-2</v>
      </c>
      <c r="FC294">
        <v>20.2745</v>
      </c>
      <c r="FD294">
        <v>5.2198399999999996</v>
      </c>
      <c r="FE294">
        <v>12.008800000000001</v>
      </c>
      <c r="FF294">
        <v>4.9859999999999998</v>
      </c>
      <c r="FG294">
        <v>3.2846500000000001</v>
      </c>
      <c r="FH294">
        <v>9999</v>
      </c>
      <c r="FI294">
        <v>9999</v>
      </c>
      <c r="FJ294">
        <v>9999</v>
      </c>
      <c r="FK294">
        <v>999.9</v>
      </c>
      <c r="FL294">
        <v>1.8656999999999999</v>
      </c>
      <c r="FM294">
        <v>1.8621700000000001</v>
      </c>
      <c r="FN294">
        <v>1.86416</v>
      </c>
      <c r="FO294">
        <v>1.8602099999999999</v>
      </c>
      <c r="FP294">
        <v>1.8609599999999999</v>
      </c>
      <c r="FQ294">
        <v>1.86008</v>
      </c>
      <c r="FR294">
        <v>1.86185</v>
      </c>
      <c r="FS294">
        <v>1.8583700000000001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-8.1199999999999992</v>
      </c>
      <c r="GH294">
        <v>0.21290000000000001</v>
      </c>
      <c r="GI294">
        <v>-4.3160023200825837</v>
      </c>
      <c r="GJ294">
        <v>-4.0448538125570227E-3</v>
      </c>
      <c r="GK294">
        <v>1.839783264315481E-6</v>
      </c>
      <c r="GL294">
        <v>-4.1587272622942942E-10</v>
      </c>
      <c r="GM294">
        <v>0.21294000000000321</v>
      </c>
      <c r="GN294">
        <v>0</v>
      </c>
      <c r="GO294">
        <v>0</v>
      </c>
      <c r="GP294">
        <v>0</v>
      </c>
      <c r="GQ294">
        <v>5</v>
      </c>
      <c r="GR294">
        <v>2081</v>
      </c>
      <c r="GS294">
        <v>3</v>
      </c>
      <c r="GT294">
        <v>31</v>
      </c>
      <c r="GU294">
        <v>30.2</v>
      </c>
      <c r="GV294">
        <v>30.3</v>
      </c>
      <c r="GW294">
        <v>4.5141600000000004</v>
      </c>
      <c r="GX294">
        <v>2.4694799999999999</v>
      </c>
      <c r="GY294">
        <v>2.04834</v>
      </c>
      <c r="GZ294">
        <v>2.6257299999999999</v>
      </c>
      <c r="HA294">
        <v>2.1972700000000001</v>
      </c>
      <c r="HB294">
        <v>2.2961399999999998</v>
      </c>
      <c r="HC294">
        <v>36.908000000000001</v>
      </c>
      <c r="HD294">
        <v>14.587300000000001</v>
      </c>
      <c r="HE294">
        <v>18</v>
      </c>
      <c r="HF294">
        <v>665.35400000000004</v>
      </c>
      <c r="HG294">
        <v>777.87400000000002</v>
      </c>
      <c r="HH294">
        <v>31.0014</v>
      </c>
      <c r="HI294">
        <v>32.5473</v>
      </c>
      <c r="HJ294">
        <v>30.0002</v>
      </c>
      <c r="HK294">
        <v>32.469799999999999</v>
      </c>
      <c r="HL294">
        <v>32.481200000000001</v>
      </c>
      <c r="HM294">
        <v>90.264399999999995</v>
      </c>
      <c r="HN294">
        <v>0</v>
      </c>
      <c r="HO294">
        <v>100</v>
      </c>
      <c r="HP294">
        <v>31</v>
      </c>
      <c r="HQ294">
        <v>1862.63</v>
      </c>
      <c r="HR294">
        <v>33.932099999999998</v>
      </c>
      <c r="HS294">
        <v>98.999399999999994</v>
      </c>
      <c r="HT294">
        <v>97.941000000000003</v>
      </c>
    </row>
    <row r="295" spans="1:228" x14ac:dyDescent="0.2">
      <c r="A295">
        <v>280</v>
      </c>
      <c r="B295">
        <v>1674579462.5</v>
      </c>
      <c r="C295">
        <v>1114.5</v>
      </c>
      <c r="D295" t="s">
        <v>919</v>
      </c>
      <c r="E295" t="s">
        <v>920</v>
      </c>
      <c r="F295">
        <v>4</v>
      </c>
      <c r="G295">
        <v>1674579460.1875</v>
      </c>
      <c r="H295">
        <f t="shared" si="136"/>
        <v>3.4550048926753788E-4</v>
      </c>
      <c r="I295">
        <f t="shared" si="137"/>
        <v>0.3455004892675379</v>
      </c>
      <c r="J295">
        <f t="shared" si="138"/>
        <v>14.289352216265707</v>
      </c>
      <c r="K295">
        <f t="shared" si="139"/>
        <v>1830.7850000000001</v>
      </c>
      <c r="L295">
        <f t="shared" si="140"/>
        <v>616.52469492849991</v>
      </c>
      <c r="M295">
        <f t="shared" si="141"/>
        <v>62.55925241118662</v>
      </c>
      <c r="N295">
        <f t="shared" si="142"/>
        <v>185.77121381795902</v>
      </c>
      <c r="O295">
        <f t="shared" si="143"/>
        <v>1.9450595806383759E-2</v>
      </c>
      <c r="P295">
        <f t="shared" si="144"/>
        <v>2.7672337355157337</v>
      </c>
      <c r="Q295">
        <f t="shared" si="145"/>
        <v>1.937496127274321E-2</v>
      </c>
      <c r="R295">
        <f t="shared" si="146"/>
        <v>1.2116121644850191E-2</v>
      </c>
      <c r="S295">
        <f t="shared" si="147"/>
        <v>226.12066116130194</v>
      </c>
      <c r="T295">
        <f t="shared" si="148"/>
        <v>34.068914811442617</v>
      </c>
      <c r="U295">
        <f t="shared" si="149"/>
        <v>33.299525000000003</v>
      </c>
      <c r="V295">
        <f t="shared" si="150"/>
        <v>5.137757775289205</v>
      </c>
      <c r="W295">
        <f t="shared" si="151"/>
        <v>68.290453291339347</v>
      </c>
      <c r="X295">
        <f t="shared" si="152"/>
        <v>3.4044619441870099</v>
      </c>
      <c r="Y295">
        <f t="shared" si="153"/>
        <v>4.9852677498902569</v>
      </c>
      <c r="Z295">
        <f t="shared" si="154"/>
        <v>1.7332958311021951</v>
      </c>
      <c r="AA295">
        <f t="shared" si="155"/>
        <v>-15.23657157669842</v>
      </c>
      <c r="AB295">
        <f t="shared" si="156"/>
        <v>-80.01650384673367</v>
      </c>
      <c r="AC295">
        <f t="shared" si="157"/>
        <v>-6.6243462389901726</v>
      </c>
      <c r="AD295">
        <f t="shared" si="158"/>
        <v>124.24323949887967</v>
      </c>
      <c r="AE295">
        <f t="shared" si="159"/>
        <v>24.966656019294113</v>
      </c>
      <c r="AF295">
        <f t="shared" si="160"/>
        <v>0.34779379316092446</v>
      </c>
      <c r="AG295">
        <f t="shared" si="161"/>
        <v>14.289352216265707</v>
      </c>
      <c r="AH295">
        <v>1917.6410535432069</v>
      </c>
      <c r="AI295">
        <v>1897.4529090909091</v>
      </c>
      <c r="AJ295">
        <v>1.719958080546123</v>
      </c>
      <c r="AK295">
        <v>62.033969261683353</v>
      </c>
      <c r="AL295">
        <f t="shared" si="162"/>
        <v>0.3455004892675379</v>
      </c>
      <c r="AM295">
        <v>33.241073393939388</v>
      </c>
      <c r="AN295">
        <v>33.549342424242418</v>
      </c>
      <c r="AO295">
        <v>-2.409397593028868E-6</v>
      </c>
      <c r="AP295">
        <v>98.33</v>
      </c>
      <c r="AQ295">
        <v>28</v>
      </c>
      <c r="AR295">
        <v>4</v>
      </c>
      <c r="AS295">
        <f t="shared" si="163"/>
        <v>1</v>
      </c>
      <c r="AT295">
        <f t="shared" si="164"/>
        <v>0</v>
      </c>
      <c r="AU295">
        <f t="shared" si="165"/>
        <v>47364.062465972733</v>
      </c>
      <c r="AV295">
        <f t="shared" si="166"/>
        <v>1200.0287499999999</v>
      </c>
      <c r="AW295">
        <f t="shared" si="167"/>
        <v>1025.9495762493793</v>
      </c>
      <c r="AX295">
        <f t="shared" si="168"/>
        <v>0.85493749733027591</v>
      </c>
      <c r="AY295">
        <f t="shared" si="169"/>
        <v>0.18842936984743236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1674579460.1875</v>
      </c>
      <c r="BF295">
        <v>1830.7850000000001</v>
      </c>
      <c r="BG295">
        <v>1854.4212500000001</v>
      </c>
      <c r="BH295">
        <v>33.55115</v>
      </c>
      <c r="BI295">
        <v>33.240849999999988</v>
      </c>
      <c r="BJ295">
        <v>1838.905</v>
      </c>
      <c r="BK295">
        <v>33.338212499999997</v>
      </c>
      <c r="BL295">
        <v>649.93537500000002</v>
      </c>
      <c r="BM295">
        <v>101.371</v>
      </c>
      <c r="BN295">
        <v>9.9797400000000008E-2</v>
      </c>
      <c r="BO295">
        <v>32.763174999999997</v>
      </c>
      <c r="BP295">
        <v>33.299525000000003</v>
      </c>
      <c r="BQ295">
        <v>999.9</v>
      </c>
      <c r="BR295">
        <v>0</v>
      </c>
      <c r="BS295">
        <v>0</v>
      </c>
      <c r="BT295">
        <v>8979.0625</v>
      </c>
      <c r="BU295">
        <v>0</v>
      </c>
      <c r="BV295">
        <v>56.2451875</v>
      </c>
      <c r="BW295">
        <v>-23.63775</v>
      </c>
      <c r="BX295">
        <v>1894.3425</v>
      </c>
      <c r="BY295">
        <v>1918.1849999999999</v>
      </c>
      <c r="BZ295">
        <v>0.31027700000000003</v>
      </c>
      <c r="CA295">
        <v>1854.4212500000001</v>
      </c>
      <c r="CB295">
        <v>33.240849999999988</v>
      </c>
      <c r="CC295">
        <v>3.4011125</v>
      </c>
      <c r="CD295">
        <v>3.3696600000000001</v>
      </c>
      <c r="CE295">
        <v>26.134025000000001</v>
      </c>
      <c r="CF295">
        <v>25.976925000000001</v>
      </c>
      <c r="CG295">
        <v>1200.0287499999999</v>
      </c>
      <c r="CH295">
        <v>0.50000100000000003</v>
      </c>
      <c r="CI295">
        <v>0.49999900000000003</v>
      </c>
      <c r="CJ295">
        <v>0</v>
      </c>
      <c r="CK295">
        <v>753.57099999999991</v>
      </c>
      <c r="CL295">
        <v>4.9990899999999998</v>
      </c>
      <c r="CM295">
        <v>7692.5662499999999</v>
      </c>
      <c r="CN295">
        <v>9558.0925000000007</v>
      </c>
      <c r="CO295">
        <v>41.875</v>
      </c>
      <c r="CP295">
        <v>43.726374999999997</v>
      </c>
      <c r="CQ295">
        <v>42.632750000000001</v>
      </c>
      <c r="CR295">
        <v>42.75</v>
      </c>
      <c r="CS295">
        <v>43.242125000000001</v>
      </c>
      <c r="CT295">
        <v>597.51625000000001</v>
      </c>
      <c r="CU295">
        <v>597.51499999999999</v>
      </c>
      <c r="CV295">
        <v>0</v>
      </c>
      <c r="CW295">
        <v>1674579474.8</v>
      </c>
      <c r="CX295">
        <v>0</v>
      </c>
      <c r="CY295">
        <v>1674577646.0999999</v>
      </c>
      <c r="CZ295" t="s">
        <v>356</v>
      </c>
      <c r="DA295">
        <v>1674577646.0999999</v>
      </c>
      <c r="DB295">
        <v>1674577639.5999999</v>
      </c>
      <c r="DC295">
        <v>30</v>
      </c>
      <c r="DD295">
        <v>-0.48</v>
      </c>
      <c r="DE295">
        <v>-5.1999999999999998E-2</v>
      </c>
      <c r="DF295">
        <v>-5.7220000000000004</v>
      </c>
      <c r="DG295">
        <v>0.21299999999999999</v>
      </c>
      <c r="DH295">
        <v>415</v>
      </c>
      <c r="DI295">
        <v>32</v>
      </c>
      <c r="DJ295">
        <v>0.4</v>
      </c>
      <c r="DK295">
        <v>0.18</v>
      </c>
      <c r="DL295">
        <v>-23.548695121951219</v>
      </c>
      <c r="DM295">
        <v>-1.1489310104529991</v>
      </c>
      <c r="DN295">
        <v>0.14232554053436719</v>
      </c>
      <c r="DO295">
        <v>0</v>
      </c>
      <c r="DP295">
        <v>0.31694431707317072</v>
      </c>
      <c r="DQ295">
        <v>-2.085002090592325E-2</v>
      </c>
      <c r="DR295">
        <v>3.9562732244239496E-3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357</v>
      </c>
      <c r="EA295">
        <v>3.29738</v>
      </c>
      <c r="EB295">
        <v>2.6252599999999999</v>
      </c>
      <c r="EC295">
        <v>0.27122800000000002</v>
      </c>
      <c r="ED295">
        <v>0.27090199999999998</v>
      </c>
      <c r="EE295">
        <v>0.13842599999999999</v>
      </c>
      <c r="EF295">
        <v>0.136267</v>
      </c>
      <c r="EG295">
        <v>21996</v>
      </c>
      <c r="EH295">
        <v>22373.3</v>
      </c>
      <c r="EI295">
        <v>28092.5</v>
      </c>
      <c r="EJ295">
        <v>29546.9</v>
      </c>
      <c r="EK295">
        <v>33323.5</v>
      </c>
      <c r="EL295">
        <v>35447.300000000003</v>
      </c>
      <c r="EM295">
        <v>39659.800000000003</v>
      </c>
      <c r="EN295">
        <v>42238.3</v>
      </c>
      <c r="EO295">
        <v>2.1842299999999999</v>
      </c>
      <c r="EP295">
        <v>2.2229999999999999</v>
      </c>
      <c r="EQ295">
        <v>0.16883000000000001</v>
      </c>
      <c r="ER295">
        <v>0</v>
      </c>
      <c r="ES295">
        <v>30.565000000000001</v>
      </c>
      <c r="ET295">
        <v>999.9</v>
      </c>
      <c r="EU295">
        <v>74.5</v>
      </c>
      <c r="EV295">
        <v>32.1</v>
      </c>
      <c r="EW295">
        <v>35.2898</v>
      </c>
      <c r="EX295">
        <v>57.336399999999998</v>
      </c>
      <c r="EY295">
        <v>-7.2115400000000003</v>
      </c>
      <c r="EZ295">
        <v>2</v>
      </c>
      <c r="FA295">
        <v>0.40051100000000001</v>
      </c>
      <c r="FB295">
        <v>-6.2843099999999999E-2</v>
      </c>
      <c r="FC295">
        <v>20.2744</v>
      </c>
      <c r="FD295">
        <v>5.2196899999999999</v>
      </c>
      <c r="FE295">
        <v>12.008800000000001</v>
      </c>
      <c r="FF295">
        <v>4.9857500000000003</v>
      </c>
      <c r="FG295">
        <v>3.2845800000000001</v>
      </c>
      <c r="FH295">
        <v>9999</v>
      </c>
      <c r="FI295">
        <v>9999</v>
      </c>
      <c r="FJ295">
        <v>9999</v>
      </c>
      <c r="FK295">
        <v>999.9</v>
      </c>
      <c r="FL295">
        <v>1.8656999999999999</v>
      </c>
      <c r="FM295">
        <v>1.8621799999999999</v>
      </c>
      <c r="FN295">
        <v>1.8641700000000001</v>
      </c>
      <c r="FO295">
        <v>1.8602000000000001</v>
      </c>
      <c r="FP295">
        <v>1.8609599999999999</v>
      </c>
      <c r="FQ295">
        <v>1.86008</v>
      </c>
      <c r="FR295">
        <v>1.86182</v>
      </c>
      <c r="FS295">
        <v>1.8584000000000001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-8.1300000000000008</v>
      </c>
      <c r="GH295">
        <v>0.21290000000000001</v>
      </c>
      <c r="GI295">
        <v>-4.3160023200825837</v>
      </c>
      <c r="GJ295">
        <v>-4.0448538125570227E-3</v>
      </c>
      <c r="GK295">
        <v>1.839783264315481E-6</v>
      </c>
      <c r="GL295">
        <v>-4.1587272622942942E-10</v>
      </c>
      <c r="GM295">
        <v>0.21294000000000321</v>
      </c>
      <c r="GN295">
        <v>0</v>
      </c>
      <c r="GO295">
        <v>0</v>
      </c>
      <c r="GP295">
        <v>0</v>
      </c>
      <c r="GQ295">
        <v>5</v>
      </c>
      <c r="GR295">
        <v>2081</v>
      </c>
      <c r="GS295">
        <v>3</v>
      </c>
      <c r="GT295">
        <v>31</v>
      </c>
      <c r="GU295">
        <v>30.3</v>
      </c>
      <c r="GV295">
        <v>30.4</v>
      </c>
      <c r="GW295">
        <v>4.52637</v>
      </c>
      <c r="GX295">
        <v>2.4572799999999999</v>
      </c>
      <c r="GY295">
        <v>2.04834</v>
      </c>
      <c r="GZ295">
        <v>2.6245099999999999</v>
      </c>
      <c r="HA295">
        <v>2.1972700000000001</v>
      </c>
      <c r="HB295">
        <v>2.3718300000000001</v>
      </c>
      <c r="HC295">
        <v>36.908000000000001</v>
      </c>
      <c r="HD295">
        <v>14.604900000000001</v>
      </c>
      <c r="HE295">
        <v>18</v>
      </c>
      <c r="HF295">
        <v>665.31200000000001</v>
      </c>
      <c r="HG295">
        <v>777.68499999999995</v>
      </c>
      <c r="HH295">
        <v>31.001300000000001</v>
      </c>
      <c r="HI295">
        <v>32.549500000000002</v>
      </c>
      <c r="HJ295">
        <v>30.000299999999999</v>
      </c>
      <c r="HK295">
        <v>32.471600000000002</v>
      </c>
      <c r="HL295">
        <v>32.481900000000003</v>
      </c>
      <c r="HM295">
        <v>90.511200000000002</v>
      </c>
      <c r="HN295">
        <v>0</v>
      </c>
      <c r="HO295">
        <v>100</v>
      </c>
      <c r="HP295">
        <v>31</v>
      </c>
      <c r="HQ295">
        <v>1869.34</v>
      </c>
      <c r="HR295">
        <v>33.932099999999998</v>
      </c>
      <c r="HS295">
        <v>98.998900000000006</v>
      </c>
      <c r="HT295">
        <v>97.941699999999997</v>
      </c>
    </row>
    <row r="296" spans="1:228" x14ac:dyDescent="0.2">
      <c r="A296">
        <v>281</v>
      </c>
      <c r="B296">
        <v>1674579466.5</v>
      </c>
      <c r="C296">
        <v>1118.5</v>
      </c>
      <c r="D296" t="s">
        <v>921</v>
      </c>
      <c r="E296" t="s">
        <v>922</v>
      </c>
      <c r="F296">
        <v>4</v>
      </c>
      <c r="G296">
        <v>1674579464.5</v>
      </c>
      <c r="H296">
        <f t="shared" si="136"/>
        <v>3.2976811222835885E-4</v>
      </c>
      <c r="I296">
        <f t="shared" si="137"/>
        <v>0.32976811222835883</v>
      </c>
      <c r="J296">
        <f t="shared" si="138"/>
        <v>14.093986396416886</v>
      </c>
      <c r="K296">
        <f t="shared" si="139"/>
        <v>1837.9985714285719</v>
      </c>
      <c r="L296">
        <f t="shared" si="140"/>
        <v>583.08101981639106</v>
      </c>
      <c r="M296">
        <f t="shared" si="141"/>
        <v>59.16501607380799</v>
      </c>
      <c r="N296">
        <f t="shared" si="142"/>
        <v>186.50103729401249</v>
      </c>
      <c r="O296">
        <f t="shared" si="143"/>
        <v>1.8537392190121186E-2</v>
      </c>
      <c r="P296">
        <f t="shared" si="144"/>
        <v>2.7699127355354767</v>
      </c>
      <c r="Q296">
        <f t="shared" si="145"/>
        <v>1.8468745653071956E-2</v>
      </c>
      <c r="R296">
        <f t="shared" si="146"/>
        <v>1.1549112370750857E-2</v>
      </c>
      <c r="S296">
        <f t="shared" si="147"/>
        <v>226.11431910237002</v>
      </c>
      <c r="T296">
        <f t="shared" si="148"/>
        <v>34.073081993862779</v>
      </c>
      <c r="U296">
        <f t="shared" si="149"/>
        <v>33.303357142857138</v>
      </c>
      <c r="V296">
        <f t="shared" si="150"/>
        <v>5.1388617304921844</v>
      </c>
      <c r="W296">
        <f t="shared" si="151"/>
        <v>68.263717286309372</v>
      </c>
      <c r="X296">
        <f t="shared" si="152"/>
        <v>3.4033363689155558</v>
      </c>
      <c r="Y296">
        <f t="shared" si="153"/>
        <v>4.985571404852446</v>
      </c>
      <c r="Z296">
        <f t="shared" si="154"/>
        <v>1.7355253615766286</v>
      </c>
      <c r="AA296">
        <f t="shared" si="155"/>
        <v>-14.542773749270625</v>
      </c>
      <c r="AB296">
        <f t="shared" si="156"/>
        <v>-80.504630733163154</v>
      </c>
      <c r="AC296">
        <f t="shared" si="157"/>
        <v>-6.65847134522937</v>
      </c>
      <c r="AD296">
        <f t="shared" si="158"/>
        <v>124.40844327470687</v>
      </c>
      <c r="AE296">
        <f t="shared" si="159"/>
        <v>24.99086411242396</v>
      </c>
      <c r="AF296">
        <f t="shared" si="160"/>
        <v>0.33529771448590101</v>
      </c>
      <c r="AG296">
        <f t="shared" si="161"/>
        <v>14.093986396416886</v>
      </c>
      <c r="AH296">
        <v>1924.478060706105</v>
      </c>
      <c r="AI296">
        <v>1904.401090909091</v>
      </c>
      <c r="AJ296">
        <v>1.7410138781743121</v>
      </c>
      <c r="AK296">
        <v>62.033969261683353</v>
      </c>
      <c r="AL296">
        <f t="shared" si="162"/>
        <v>0.32976811222835883</v>
      </c>
      <c r="AM296">
        <v>33.24124974025974</v>
      </c>
      <c r="AN296">
        <v>33.535445454545453</v>
      </c>
      <c r="AO296">
        <v>-6.7821626497165522E-6</v>
      </c>
      <c r="AP296">
        <v>98.33</v>
      </c>
      <c r="AQ296">
        <v>28</v>
      </c>
      <c r="AR296">
        <v>4</v>
      </c>
      <c r="AS296">
        <f t="shared" si="163"/>
        <v>1</v>
      </c>
      <c r="AT296">
        <f t="shared" si="164"/>
        <v>0</v>
      </c>
      <c r="AU296">
        <f t="shared" si="165"/>
        <v>47437.699160996446</v>
      </c>
      <c r="AV296">
        <f t="shared" si="166"/>
        <v>1199.982857142857</v>
      </c>
      <c r="AW296">
        <f t="shared" si="167"/>
        <v>1025.911535286202</v>
      </c>
      <c r="AX296">
        <f t="shared" si="168"/>
        <v>0.85493849281220857</v>
      </c>
      <c r="AY296">
        <f t="shared" si="169"/>
        <v>0.18843129112756257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1674579464.5</v>
      </c>
      <c r="BF296">
        <v>1837.9985714285719</v>
      </c>
      <c r="BG296">
        <v>1861.6328571428569</v>
      </c>
      <c r="BH296">
        <v>33.540442857142857</v>
      </c>
      <c r="BI296">
        <v>33.241357142857147</v>
      </c>
      <c r="BJ296">
        <v>1846.13</v>
      </c>
      <c r="BK296">
        <v>33.327500000000001</v>
      </c>
      <c r="BL296">
        <v>650.08457142857151</v>
      </c>
      <c r="BM296">
        <v>101.3695714285714</v>
      </c>
      <c r="BN296">
        <v>0.1000598285714286</v>
      </c>
      <c r="BO296">
        <v>32.76425714285714</v>
      </c>
      <c r="BP296">
        <v>33.303357142857138</v>
      </c>
      <c r="BQ296">
        <v>999.89999999999986</v>
      </c>
      <c r="BR296">
        <v>0</v>
      </c>
      <c r="BS296">
        <v>0</v>
      </c>
      <c r="BT296">
        <v>8993.3928571428569</v>
      </c>
      <c r="BU296">
        <v>0</v>
      </c>
      <c r="BV296">
        <v>50.54554285714287</v>
      </c>
      <c r="BW296">
        <v>-23.632671428571431</v>
      </c>
      <c r="BX296">
        <v>1901.787142857143</v>
      </c>
      <c r="BY296">
        <v>1925.6442857142849</v>
      </c>
      <c r="BZ296">
        <v>0.2991011428571429</v>
      </c>
      <c r="CA296">
        <v>1861.6328571428569</v>
      </c>
      <c r="CB296">
        <v>33.241357142857147</v>
      </c>
      <c r="CC296">
        <v>3.3999799999999989</v>
      </c>
      <c r="CD296">
        <v>3.3696628571428571</v>
      </c>
      <c r="CE296">
        <v>26.128385714285709</v>
      </c>
      <c r="CF296">
        <v>25.976928571428569</v>
      </c>
      <c r="CG296">
        <v>1199.982857142857</v>
      </c>
      <c r="CH296">
        <v>0.49996728571428573</v>
      </c>
      <c r="CI296">
        <v>0.50003271428571427</v>
      </c>
      <c r="CJ296">
        <v>0</v>
      </c>
      <c r="CK296">
        <v>753.42142857142858</v>
      </c>
      <c r="CL296">
        <v>4.9990899999999998</v>
      </c>
      <c r="CM296">
        <v>7691.1171428571442</v>
      </c>
      <c r="CN296">
        <v>9557.5971428571411</v>
      </c>
      <c r="CO296">
        <v>41.875</v>
      </c>
      <c r="CP296">
        <v>43.732000000000014</v>
      </c>
      <c r="CQ296">
        <v>42.669285714285706</v>
      </c>
      <c r="CR296">
        <v>42.75</v>
      </c>
      <c r="CS296">
        <v>43.25</v>
      </c>
      <c r="CT296">
        <v>597.45428571428579</v>
      </c>
      <c r="CU296">
        <v>597.5328571428571</v>
      </c>
      <c r="CV296">
        <v>0</v>
      </c>
      <c r="CW296">
        <v>1674579479</v>
      </c>
      <c r="CX296">
        <v>0</v>
      </c>
      <c r="CY296">
        <v>1674577646.0999999</v>
      </c>
      <c r="CZ296" t="s">
        <v>356</v>
      </c>
      <c r="DA296">
        <v>1674577646.0999999</v>
      </c>
      <c r="DB296">
        <v>1674577639.5999999</v>
      </c>
      <c r="DC296">
        <v>30</v>
      </c>
      <c r="DD296">
        <v>-0.48</v>
      </c>
      <c r="DE296">
        <v>-5.1999999999999998E-2</v>
      </c>
      <c r="DF296">
        <v>-5.7220000000000004</v>
      </c>
      <c r="DG296">
        <v>0.21299999999999999</v>
      </c>
      <c r="DH296">
        <v>415</v>
      </c>
      <c r="DI296">
        <v>32</v>
      </c>
      <c r="DJ296">
        <v>0.4</v>
      </c>
      <c r="DK296">
        <v>0.18</v>
      </c>
      <c r="DL296">
        <v>-23.608944999999999</v>
      </c>
      <c r="DM296">
        <v>-0.34910093808620729</v>
      </c>
      <c r="DN296">
        <v>6.8805682723158901E-2</v>
      </c>
      <c r="DO296">
        <v>0</v>
      </c>
      <c r="DP296">
        <v>0.31478230000000001</v>
      </c>
      <c r="DQ296">
        <v>-6.6658851782365067E-2</v>
      </c>
      <c r="DR296">
        <v>6.9289170553557683E-3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357</v>
      </c>
      <c r="EA296">
        <v>3.2972199999999998</v>
      </c>
      <c r="EB296">
        <v>2.6252399999999998</v>
      </c>
      <c r="EC296">
        <v>0.27179300000000001</v>
      </c>
      <c r="ED296">
        <v>0.27146399999999998</v>
      </c>
      <c r="EE296">
        <v>0.13838600000000001</v>
      </c>
      <c r="EF296">
        <v>0.136268</v>
      </c>
      <c r="EG296">
        <v>21978.799999999999</v>
      </c>
      <c r="EH296">
        <v>22355.9</v>
      </c>
      <c r="EI296">
        <v>28092.5</v>
      </c>
      <c r="EJ296">
        <v>29546.7</v>
      </c>
      <c r="EK296">
        <v>33324.800000000003</v>
      </c>
      <c r="EL296">
        <v>35447</v>
      </c>
      <c r="EM296">
        <v>39659.5</v>
      </c>
      <c r="EN296">
        <v>42238</v>
      </c>
      <c r="EO296">
        <v>2.18405</v>
      </c>
      <c r="EP296">
        <v>2.2232500000000002</v>
      </c>
      <c r="EQ296">
        <v>0.167098</v>
      </c>
      <c r="ER296">
        <v>0</v>
      </c>
      <c r="ES296">
        <v>30.5854</v>
      </c>
      <c r="ET296">
        <v>999.9</v>
      </c>
      <c r="EU296">
        <v>74.5</v>
      </c>
      <c r="EV296">
        <v>32.1</v>
      </c>
      <c r="EW296">
        <v>35.292000000000002</v>
      </c>
      <c r="EX296">
        <v>57.876399999999997</v>
      </c>
      <c r="EY296">
        <v>-7.2515999999999998</v>
      </c>
      <c r="EZ296">
        <v>2</v>
      </c>
      <c r="FA296">
        <v>0.40085399999999999</v>
      </c>
      <c r="FB296">
        <v>-5.98039E-2</v>
      </c>
      <c r="FC296">
        <v>20.2745</v>
      </c>
      <c r="FD296">
        <v>5.2192400000000001</v>
      </c>
      <c r="FE296">
        <v>12.008900000000001</v>
      </c>
      <c r="FF296">
        <v>4.9862000000000002</v>
      </c>
      <c r="FG296">
        <v>3.2845</v>
      </c>
      <c r="FH296">
        <v>9999</v>
      </c>
      <c r="FI296">
        <v>9999</v>
      </c>
      <c r="FJ296">
        <v>9999</v>
      </c>
      <c r="FK296">
        <v>999.9</v>
      </c>
      <c r="FL296">
        <v>1.8656999999999999</v>
      </c>
      <c r="FM296">
        <v>1.8621799999999999</v>
      </c>
      <c r="FN296">
        <v>1.8641700000000001</v>
      </c>
      <c r="FO296">
        <v>1.8602000000000001</v>
      </c>
      <c r="FP296">
        <v>1.8609599999999999</v>
      </c>
      <c r="FQ296">
        <v>1.86009</v>
      </c>
      <c r="FR296">
        <v>1.86181</v>
      </c>
      <c r="FS296">
        <v>1.85839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-8.14</v>
      </c>
      <c r="GH296">
        <v>0.21299999999999999</v>
      </c>
      <c r="GI296">
        <v>-4.3160023200825837</v>
      </c>
      <c r="GJ296">
        <v>-4.0448538125570227E-3</v>
      </c>
      <c r="GK296">
        <v>1.839783264315481E-6</v>
      </c>
      <c r="GL296">
        <v>-4.1587272622942942E-10</v>
      </c>
      <c r="GM296">
        <v>0.21294000000000321</v>
      </c>
      <c r="GN296">
        <v>0</v>
      </c>
      <c r="GO296">
        <v>0</v>
      </c>
      <c r="GP296">
        <v>0</v>
      </c>
      <c r="GQ296">
        <v>5</v>
      </c>
      <c r="GR296">
        <v>2081</v>
      </c>
      <c r="GS296">
        <v>3</v>
      </c>
      <c r="GT296">
        <v>31</v>
      </c>
      <c r="GU296">
        <v>30.3</v>
      </c>
      <c r="GV296">
        <v>30.4</v>
      </c>
      <c r="GW296">
        <v>4.53857</v>
      </c>
      <c r="GX296">
        <v>2.4682599999999999</v>
      </c>
      <c r="GY296">
        <v>2.04834</v>
      </c>
      <c r="GZ296">
        <v>2.6245099999999999</v>
      </c>
      <c r="HA296">
        <v>2.1972700000000001</v>
      </c>
      <c r="HB296">
        <v>2.33887</v>
      </c>
      <c r="HC296">
        <v>36.931699999999999</v>
      </c>
      <c r="HD296">
        <v>14.6136</v>
      </c>
      <c r="HE296">
        <v>18</v>
      </c>
      <c r="HF296">
        <v>665.18399999999997</v>
      </c>
      <c r="HG296">
        <v>777.96799999999996</v>
      </c>
      <c r="HH296">
        <v>31.001100000000001</v>
      </c>
      <c r="HI296">
        <v>32.552399999999999</v>
      </c>
      <c r="HJ296">
        <v>30.000299999999999</v>
      </c>
      <c r="HK296">
        <v>32.472700000000003</v>
      </c>
      <c r="HL296">
        <v>32.4846</v>
      </c>
      <c r="HM296">
        <v>90.759900000000002</v>
      </c>
      <c r="HN296">
        <v>0</v>
      </c>
      <c r="HO296">
        <v>100</v>
      </c>
      <c r="HP296">
        <v>31</v>
      </c>
      <c r="HQ296">
        <v>1876.14</v>
      </c>
      <c r="HR296">
        <v>33.932099999999998</v>
      </c>
      <c r="HS296">
        <v>98.998400000000004</v>
      </c>
      <c r="HT296">
        <v>97.941000000000003</v>
      </c>
    </row>
    <row r="297" spans="1:228" x14ac:dyDescent="0.2">
      <c r="A297">
        <v>282</v>
      </c>
      <c r="B297">
        <v>1674579470.5</v>
      </c>
      <c r="C297">
        <v>1122.5</v>
      </c>
      <c r="D297" t="s">
        <v>923</v>
      </c>
      <c r="E297" t="s">
        <v>924</v>
      </c>
      <c r="F297">
        <v>4</v>
      </c>
      <c r="G297">
        <v>1674579468.1875</v>
      </c>
      <c r="H297">
        <f t="shared" si="136"/>
        <v>3.2106158234541964E-4</v>
      </c>
      <c r="I297">
        <f t="shared" si="137"/>
        <v>0.32106158234541965</v>
      </c>
      <c r="J297">
        <f t="shared" si="138"/>
        <v>13.832380328710833</v>
      </c>
      <c r="K297">
        <f t="shared" si="139"/>
        <v>1844.36375</v>
      </c>
      <c r="L297">
        <f t="shared" si="140"/>
        <v>582.06060006340749</v>
      </c>
      <c r="M297">
        <f t="shared" si="141"/>
        <v>59.060873912563572</v>
      </c>
      <c r="N297">
        <f t="shared" si="142"/>
        <v>187.14500668106811</v>
      </c>
      <c r="O297">
        <f t="shared" si="143"/>
        <v>1.8082654036864421E-2</v>
      </c>
      <c r="P297">
        <f t="shared" si="144"/>
        <v>2.7655951859002461</v>
      </c>
      <c r="Q297">
        <f t="shared" si="145"/>
        <v>1.8017226114543251E-2</v>
      </c>
      <c r="R297">
        <f t="shared" si="146"/>
        <v>1.1266624938757087E-2</v>
      </c>
      <c r="S297">
        <f t="shared" si="147"/>
        <v>226.12395703380753</v>
      </c>
      <c r="T297">
        <f t="shared" si="148"/>
        <v>34.075764702434256</v>
      </c>
      <c r="U297">
        <f t="shared" si="149"/>
        <v>33.288700000000013</v>
      </c>
      <c r="V297">
        <f t="shared" si="150"/>
        <v>5.13464044777482</v>
      </c>
      <c r="W297">
        <f t="shared" si="151"/>
        <v>68.254574720888243</v>
      </c>
      <c r="X297">
        <f t="shared" si="152"/>
        <v>3.4025655723959058</v>
      </c>
      <c r="Y297">
        <f t="shared" si="153"/>
        <v>4.9851099157967562</v>
      </c>
      <c r="Z297">
        <f t="shared" si="154"/>
        <v>1.7320748753789141</v>
      </c>
      <c r="AA297">
        <f t="shared" si="155"/>
        <v>-14.158815781433006</v>
      </c>
      <c r="AB297">
        <f t="shared" si="156"/>
        <v>-78.438997932517566</v>
      </c>
      <c r="AC297">
        <f t="shared" si="157"/>
        <v>-6.4972334083352221</v>
      </c>
      <c r="AD297">
        <f t="shared" si="158"/>
        <v>127.02890991152174</v>
      </c>
      <c r="AE297">
        <f t="shared" si="159"/>
        <v>24.876859507462623</v>
      </c>
      <c r="AF297">
        <f t="shared" si="160"/>
        <v>0.32485803304118066</v>
      </c>
      <c r="AG297">
        <f t="shared" si="161"/>
        <v>13.832380328710833</v>
      </c>
      <c r="AH297">
        <v>1931.484211002773</v>
      </c>
      <c r="AI297">
        <v>1911.5477575757579</v>
      </c>
      <c r="AJ297">
        <v>1.769076173601468</v>
      </c>
      <c r="AK297">
        <v>62.033969261683353</v>
      </c>
      <c r="AL297">
        <f t="shared" si="162"/>
        <v>0.32106158234541965</v>
      </c>
      <c r="AM297">
        <v>33.243579073593089</v>
      </c>
      <c r="AN297">
        <v>33.53002</v>
      </c>
      <c r="AO297">
        <v>-2.384866275274855E-6</v>
      </c>
      <c r="AP297">
        <v>98.33</v>
      </c>
      <c r="AQ297">
        <v>28</v>
      </c>
      <c r="AR297">
        <v>4</v>
      </c>
      <c r="AS297">
        <f t="shared" si="163"/>
        <v>1</v>
      </c>
      <c r="AT297">
        <f t="shared" si="164"/>
        <v>0</v>
      </c>
      <c r="AU297">
        <f t="shared" si="165"/>
        <v>47319.002362460094</v>
      </c>
      <c r="AV297">
        <f t="shared" si="166"/>
        <v>1200.0362500000001</v>
      </c>
      <c r="AW297">
        <f t="shared" si="167"/>
        <v>1025.956963748087</v>
      </c>
      <c r="AX297">
        <f t="shared" si="168"/>
        <v>0.85493831019528521</v>
      </c>
      <c r="AY297">
        <f t="shared" si="169"/>
        <v>0.18843093867690039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1674579468.1875</v>
      </c>
      <c r="BF297">
        <v>1844.36375</v>
      </c>
      <c r="BG297">
        <v>1867.88</v>
      </c>
      <c r="BH297">
        <v>33.533187499999997</v>
      </c>
      <c r="BI297">
        <v>33.243375</v>
      </c>
      <c r="BJ297">
        <v>1852.5037500000001</v>
      </c>
      <c r="BK297">
        <v>33.320250000000001</v>
      </c>
      <c r="BL297">
        <v>650.00200000000007</v>
      </c>
      <c r="BM297">
        <v>101.36825</v>
      </c>
      <c r="BN297">
        <v>0.10034949999999999</v>
      </c>
      <c r="BO297">
        <v>32.762612500000003</v>
      </c>
      <c r="BP297">
        <v>33.288700000000013</v>
      </c>
      <c r="BQ297">
        <v>999.9</v>
      </c>
      <c r="BR297">
        <v>0</v>
      </c>
      <c r="BS297">
        <v>0</v>
      </c>
      <c r="BT297">
        <v>8970.625</v>
      </c>
      <c r="BU297">
        <v>0</v>
      </c>
      <c r="BV297">
        <v>49.648825000000002</v>
      </c>
      <c r="BW297">
        <v>-23.517512499999999</v>
      </c>
      <c r="BX297">
        <v>1908.35625</v>
      </c>
      <c r="BY297">
        <v>1932.11</v>
      </c>
      <c r="BZ297">
        <v>0.28980812500000003</v>
      </c>
      <c r="CA297">
        <v>1867.88</v>
      </c>
      <c r="CB297">
        <v>33.243375</v>
      </c>
      <c r="CC297">
        <v>3.3991975000000001</v>
      </c>
      <c r="CD297">
        <v>3.3698199999999998</v>
      </c>
      <c r="CE297">
        <v>26.124500000000001</v>
      </c>
      <c r="CF297">
        <v>25.977762500000001</v>
      </c>
      <c r="CG297">
        <v>1200.0362500000001</v>
      </c>
      <c r="CH297">
        <v>0.49997362499999998</v>
      </c>
      <c r="CI297">
        <v>0.50002637500000002</v>
      </c>
      <c r="CJ297">
        <v>0</v>
      </c>
      <c r="CK297">
        <v>753.47512499999993</v>
      </c>
      <c r="CL297">
        <v>4.9990899999999998</v>
      </c>
      <c r="CM297">
        <v>7691.0137500000001</v>
      </c>
      <c r="CN297">
        <v>9558.0562499999996</v>
      </c>
      <c r="CO297">
        <v>41.875</v>
      </c>
      <c r="CP297">
        <v>43.75</v>
      </c>
      <c r="CQ297">
        <v>42.686999999999998</v>
      </c>
      <c r="CR297">
        <v>42.78875</v>
      </c>
      <c r="CS297">
        <v>43.25</v>
      </c>
      <c r="CT297">
        <v>597.48749999999995</v>
      </c>
      <c r="CU297">
        <v>597.55124999999998</v>
      </c>
      <c r="CV297">
        <v>0</v>
      </c>
      <c r="CW297">
        <v>1674579483.2</v>
      </c>
      <c r="CX297">
        <v>0</v>
      </c>
      <c r="CY297">
        <v>1674577646.0999999</v>
      </c>
      <c r="CZ297" t="s">
        <v>356</v>
      </c>
      <c r="DA297">
        <v>1674577646.0999999</v>
      </c>
      <c r="DB297">
        <v>1674577639.5999999</v>
      </c>
      <c r="DC297">
        <v>30</v>
      </c>
      <c r="DD297">
        <v>-0.48</v>
      </c>
      <c r="DE297">
        <v>-5.1999999999999998E-2</v>
      </c>
      <c r="DF297">
        <v>-5.7220000000000004</v>
      </c>
      <c r="DG297">
        <v>0.21299999999999999</v>
      </c>
      <c r="DH297">
        <v>415</v>
      </c>
      <c r="DI297">
        <v>32</v>
      </c>
      <c r="DJ297">
        <v>0.4</v>
      </c>
      <c r="DK297">
        <v>0.18</v>
      </c>
      <c r="DL297">
        <v>-23.615729268292679</v>
      </c>
      <c r="DM297">
        <v>0.37252055749131652</v>
      </c>
      <c r="DN297">
        <v>6.3110113772993803E-2</v>
      </c>
      <c r="DO297">
        <v>0</v>
      </c>
      <c r="DP297">
        <v>0.30821565853658528</v>
      </c>
      <c r="DQ297">
        <v>-0.10634452264808381</v>
      </c>
      <c r="DR297">
        <v>1.088328701604651E-2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377</v>
      </c>
      <c r="EA297">
        <v>3.2973300000000001</v>
      </c>
      <c r="EB297">
        <v>2.6255000000000002</v>
      </c>
      <c r="EC297">
        <v>0.272366</v>
      </c>
      <c r="ED297">
        <v>0.27202599999999999</v>
      </c>
      <c r="EE297">
        <v>0.138372</v>
      </c>
      <c r="EF297">
        <v>0.136271</v>
      </c>
      <c r="EG297">
        <v>21962.400000000001</v>
      </c>
      <c r="EH297">
        <v>22338.3</v>
      </c>
      <c r="EI297">
        <v>28093.599999999999</v>
      </c>
      <c r="EJ297">
        <v>29546.400000000001</v>
      </c>
      <c r="EK297">
        <v>33326.5</v>
      </c>
      <c r="EL297">
        <v>35446.5</v>
      </c>
      <c r="EM297">
        <v>39660.800000000003</v>
      </c>
      <c r="EN297">
        <v>42237.599999999999</v>
      </c>
      <c r="EO297">
        <v>2.1845300000000001</v>
      </c>
      <c r="EP297">
        <v>2.2227700000000001</v>
      </c>
      <c r="EQ297">
        <v>0.165328</v>
      </c>
      <c r="ER297">
        <v>0</v>
      </c>
      <c r="ES297">
        <v>30.600100000000001</v>
      </c>
      <c r="ET297">
        <v>999.9</v>
      </c>
      <c r="EU297">
        <v>74.5</v>
      </c>
      <c r="EV297">
        <v>32.1</v>
      </c>
      <c r="EW297">
        <v>35.293700000000001</v>
      </c>
      <c r="EX297">
        <v>58.1464</v>
      </c>
      <c r="EY297">
        <v>-7.1794900000000004</v>
      </c>
      <c r="EZ297">
        <v>2</v>
      </c>
      <c r="FA297">
        <v>0.40087400000000001</v>
      </c>
      <c r="FB297">
        <v>-5.5988599999999999E-2</v>
      </c>
      <c r="FC297">
        <v>20.2743</v>
      </c>
      <c r="FD297">
        <v>5.2187900000000003</v>
      </c>
      <c r="FE297">
        <v>12.0091</v>
      </c>
      <c r="FF297">
        <v>4.9867999999999997</v>
      </c>
      <c r="FG297">
        <v>3.2844799999999998</v>
      </c>
      <c r="FH297">
        <v>9999</v>
      </c>
      <c r="FI297">
        <v>9999</v>
      </c>
      <c r="FJ297">
        <v>9999</v>
      </c>
      <c r="FK297">
        <v>999.9</v>
      </c>
      <c r="FL297">
        <v>1.86571</v>
      </c>
      <c r="FM297">
        <v>1.8621799999999999</v>
      </c>
      <c r="FN297">
        <v>1.8641700000000001</v>
      </c>
      <c r="FO297">
        <v>1.8602099999999999</v>
      </c>
      <c r="FP297">
        <v>1.8609599999999999</v>
      </c>
      <c r="FQ297">
        <v>1.86008</v>
      </c>
      <c r="FR297">
        <v>1.8617999999999999</v>
      </c>
      <c r="FS297">
        <v>1.85839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-8.15</v>
      </c>
      <c r="GH297">
        <v>0.21299999999999999</v>
      </c>
      <c r="GI297">
        <v>-4.3160023200825837</v>
      </c>
      <c r="GJ297">
        <v>-4.0448538125570227E-3</v>
      </c>
      <c r="GK297">
        <v>1.839783264315481E-6</v>
      </c>
      <c r="GL297">
        <v>-4.1587272622942942E-10</v>
      </c>
      <c r="GM297">
        <v>0.21294000000000321</v>
      </c>
      <c r="GN297">
        <v>0</v>
      </c>
      <c r="GO297">
        <v>0</v>
      </c>
      <c r="GP297">
        <v>0</v>
      </c>
      <c r="GQ297">
        <v>5</v>
      </c>
      <c r="GR297">
        <v>2081</v>
      </c>
      <c r="GS297">
        <v>3</v>
      </c>
      <c r="GT297">
        <v>31</v>
      </c>
      <c r="GU297">
        <v>30.4</v>
      </c>
      <c r="GV297">
        <v>30.5</v>
      </c>
      <c r="GW297">
        <v>4.5507799999999996</v>
      </c>
      <c r="GX297">
        <v>2.4670399999999999</v>
      </c>
      <c r="GY297">
        <v>2.04834</v>
      </c>
      <c r="GZ297">
        <v>2.6257299999999999</v>
      </c>
      <c r="HA297">
        <v>2.1972700000000001</v>
      </c>
      <c r="HB297">
        <v>2.3010299999999999</v>
      </c>
      <c r="HC297">
        <v>36.931699999999999</v>
      </c>
      <c r="HD297">
        <v>14.587300000000001</v>
      </c>
      <c r="HE297">
        <v>18</v>
      </c>
      <c r="HF297">
        <v>665.59</v>
      </c>
      <c r="HG297">
        <v>777.50900000000001</v>
      </c>
      <c r="HH297">
        <v>31.001100000000001</v>
      </c>
      <c r="HI297">
        <v>32.554900000000004</v>
      </c>
      <c r="HJ297">
        <v>30.0002</v>
      </c>
      <c r="HK297">
        <v>32.475200000000001</v>
      </c>
      <c r="HL297">
        <v>32.485500000000002</v>
      </c>
      <c r="HM297">
        <v>91.006200000000007</v>
      </c>
      <c r="HN297">
        <v>0</v>
      </c>
      <c r="HO297">
        <v>100</v>
      </c>
      <c r="HP297">
        <v>31</v>
      </c>
      <c r="HQ297">
        <v>1882.83</v>
      </c>
      <c r="HR297">
        <v>33.932099999999998</v>
      </c>
      <c r="HS297">
        <v>99.001999999999995</v>
      </c>
      <c r="HT297">
        <v>97.94</v>
      </c>
    </row>
    <row r="298" spans="1:228" x14ac:dyDescent="0.2">
      <c r="A298">
        <v>283</v>
      </c>
      <c r="B298">
        <v>1674579474.5</v>
      </c>
      <c r="C298">
        <v>1126.5</v>
      </c>
      <c r="D298" t="s">
        <v>925</v>
      </c>
      <c r="E298" t="s">
        <v>926</v>
      </c>
      <c r="F298">
        <v>4</v>
      </c>
      <c r="G298">
        <v>1674579472.5</v>
      </c>
      <c r="H298">
        <f t="shared" si="136"/>
        <v>3.1354178377028617E-4</v>
      </c>
      <c r="I298">
        <f t="shared" si="137"/>
        <v>0.31354178377028619</v>
      </c>
      <c r="J298">
        <f t="shared" si="138"/>
        <v>14.607368771315871</v>
      </c>
      <c r="K298">
        <f t="shared" si="139"/>
        <v>1851.508571428571</v>
      </c>
      <c r="L298">
        <f t="shared" si="140"/>
        <v>492.06548907003474</v>
      </c>
      <c r="M298">
        <f t="shared" si="141"/>
        <v>49.928901101194363</v>
      </c>
      <c r="N298">
        <f t="shared" si="142"/>
        <v>187.8688719373153</v>
      </c>
      <c r="O298">
        <f t="shared" si="143"/>
        <v>1.7677899828088133E-2</v>
      </c>
      <c r="P298">
        <f t="shared" si="144"/>
        <v>2.7798700283785562</v>
      </c>
      <c r="Q298">
        <f t="shared" si="145"/>
        <v>1.7615682589574907E-2</v>
      </c>
      <c r="R298">
        <f t="shared" si="146"/>
        <v>1.1015373251963565E-2</v>
      </c>
      <c r="S298">
        <f t="shared" si="147"/>
        <v>226.12735719300224</v>
      </c>
      <c r="T298">
        <f t="shared" si="148"/>
        <v>34.069460398449159</v>
      </c>
      <c r="U298">
        <f t="shared" si="149"/>
        <v>33.279171428571431</v>
      </c>
      <c r="V298">
        <f t="shared" si="150"/>
        <v>5.1318978208315631</v>
      </c>
      <c r="W298">
        <f t="shared" si="151"/>
        <v>68.247707993732774</v>
      </c>
      <c r="X298">
        <f t="shared" si="152"/>
        <v>3.4018132727458257</v>
      </c>
      <c r="Y298">
        <f t="shared" si="153"/>
        <v>4.9845091838955469</v>
      </c>
      <c r="Z298">
        <f t="shared" si="154"/>
        <v>1.7300845480857374</v>
      </c>
      <c r="AA298">
        <f t="shared" si="155"/>
        <v>-13.827192664269621</v>
      </c>
      <c r="AB298">
        <f t="shared" si="156"/>
        <v>-77.736714685510705</v>
      </c>
      <c r="AC298">
        <f t="shared" si="157"/>
        <v>-6.405630498538514</v>
      </c>
      <c r="AD298">
        <f t="shared" si="158"/>
        <v>128.15781934468339</v>
      </c>
      <c r="AE298">
        <f t="shared" si="159"/>
        <v>25.056140892914517</v>
      </c>
      <c r="AF298">
        <f t="shared" si="160"/>
        <v>0.31569653825074323</v>
      </c>
      <c r="AG298">
        <f t="shared" si="161"/>
        <v>14.607368771315871</v>
      </c>
      <c r="AH298">
        <v>1938.5899354344781</v>
      </c>
      <c r="AI298">
        <v>1918.259757575757</v>
      </c>
      <c r="AJ298">
        <v>1.678278675422598</v>
      </c>
      <c r="AK298">
        <v>62.033969261683353</v>
      </c>
      <c r="AL298">
        <f t="shared" si="162"/>
        <v>0.31354178377028619</v>
      </c>
      <c r="AM298">
        <v>33.244280155844173</v>
      </c>
      <c r="AN298">
        <v>33.524009090909082</v>
      </c>
      <c r="AO298">
        <v>-3.652778415789096E-6</v>
      </c>
      <c r="AP298">
        <v>98.33</v>
      </c>
      <c r="AQ298">
        <v>28</v>
      </c>
      <c r="AR298">
        <v>4</v>
      </c>
      <c r="AS298">
        <f t="shared" si="163"/>
        <v>1</v>
      </c>
      <c r="AT298">
        <f t="shared" si="164"/>
        <v>0</v>
      </c>
      <c r="AU298">
        <f t="shared" si="165"/>
        <v>47712.957929785225</v>
      </c>
      <c r="AV298">
        <f t="shared" si="166"/>
        <v>1200.0671428571429</v>
      </c>
      <c r="AW298">
        <f t="shared" si="167"/>
        <v>1025.9821208253898</v>
      </c>
      <c r="AX298">
        <f t="shared" si="168"/>
        <v>0.85493726491228794</v>
      </c>
      <c r="AY298">
        <f t="shared" si="169"/>
        <v>0.18842892128071592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1674579472.5</v>
      </c>
      <c r="BF298">
        <v>1851.508571428571</v>
      </c>
      <c r="BG298">
        <v>1875.1757142857141</v>
      </c>
      <c r="BH298">
        <v>33.525971428571417</v>
      </c>
      <c r="BI298">
        <v>33.244342857142847</v>
      </c>
      <c r="BJ298">
        <v>1859.6628571428571</v>
      </c>
      <c r="BK298">
        <v>33.313042857142861</v>
      </c>
      <c r="BL298">
        <v>650.0317142857142</v>
      </c>
      <c r="BM298">
        <v>101.3681428571429</v>
      </c>
      <c r="BN298">
        <v>9.9857257142857161E-2</v>
      </c>
      <c r="BO298">
        <v>32.760471428571428</v>
      </c>
      <c r="BP298">
        <v>33.279171428571431</v>
      </c>
      <c r="BQ298">
        <v>999.89999999999986</v>
      </c>
      <c r="BR298">
        <v>0</v>
      </c>
      <c r="BS298">
        <v>0</v>
      </c>
      <c r="BT298">
        <v>9046.4285714285706</v>
      </c>
      <c r="BU298">
        <v>0</v>
      </c>
      <c r="BV298">
        <v>53.448985714285712</v>
      </c>
      <c r="BW298">
        <v>-23.664628571428569</v>
      </c>
      <c r="BX298">
        <v>1915.738571428572</v>
      </c>
      <c r="BY298">
        <v>1939.658571428572</v>
      </c>
      <c r="BZ298">
        <v>0.28162771428571431</v>
      </c>
      <c r="CA298">
        <v>1875.1757142857141</v>
      </c>
      <c r="CB298">
        <v>33.244342857142847</v>
      </c>
      <c r="CC298">
        <v>3.39846</v>
      </c>
      <c r="CD298">
        <v>3.3699142857142861</v>
      </c>
      <c r="CE298">
        <v>26.120828571428572</v>
      </c>
      <c r="CF298">
        <v>25.97822857142857</v>
      </c>
      <c r="CG298">
        <v>1200.0671428571429</v>
      </c>
      <c r="CH298">
        <v>0.50000828571428568</v>
      </c>
      <c r="CI298">
        <v>0.49999171428571432</v>
      </c>
      <c r="CJ298">
        <v>0</v>
      </c>
      <c r="CK298">
        <v>753.36242857142861</v>
      </c>
      <c r="CL298">
        <v>4.9990899999999998</v>
      </c>
      <c r="CM298">
        <v>7690.8942857142856</v>
      </c>
      <c r="CN298">
        <v>9558.4114285714277</v>
      </c>
      <c r="CO298">
        <v>41.875</v>
      </c>
      <c r="CP298">
        <v>43.75</v>
      </c>
      <c r="CQ298">
        <v>42.686999999999998</v>
      </c>
      <c r="CR298">
        <v>42.794285714285721</v>
      </c>
      <c r="CS298">
        <v>43.25</v>
      </c>
      <c r="CT298">
        <v>597.54428571428582</v>
      </c>
      <c r="CU298">
        <v>597.52428571428572</v>
      </c>
      <c r="CV298">
        <v>0</v>
      </c>
      <c r="CW298">
        <v>1674579486.8</v>
      </c>
      <c r="CX298">
        <v>0</v>
      </c>
      <c r="CY298">
        <v>1674577646.0999999</v>
      </c>
      <c r="CZ298" t="s">
        <v>356</v>
      </c>
      <c r="DA298">
        <v>1674577646.0999999</v>
      </c>
      <c r="DB298">
        <v>1674577639.5999999</v>
      </c>
      <c r="DC298">
        <v>30</v>
      </c>
      <c r="DD298">
        <v>-0.48</v>
      </c>
      <c r="DE298">
        <v>-5.1999999999999998E-2</v>
      </c>
      <c r="DF298">
        <v>-5.7220000000000004</v>
      </c>
      <c r="DG298">
        <v>0.21299999999999999</v>
      </c>
      <c r="DH298">
        <v>415</v>
      </c>
      <c r="DI298">
        <v>32</v>
      </c>
      <c r="DJ298">
        <v>0.4</v>
      </c>
      <c r="DK298">
        <v>0.18</v>
      </c>
      <c r="DL298">
        <v>-23.614368292682929</v>
      </c>
      <c r="DM298">
        <v>0.1702013937281644</v>
      </c>
      <c r="DN298">
        <v>6.8448468917026106E-2</v>
      </c>
      <c r="DO298">
        <v>0</v>
      </c>
      <c r="DP298">
        <v>0.30100143902439019</v>
      </c>
      <c r="DQ298">
        <v>-0.1290272195121949</v>
      </c>
      <c r="DR298">
        <v>1.2889688295061409E-2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377</v>
      </c>
      <c r="EA298">
        <v>3.2973300000000001</v>
      </c>
      <c r="EB298">
        <v>2.6254599999999999</v>
      </c>
      <c r="EC298">
        <v>0.27291300000000002</v>
      </c>
      <c r="ED298">
        <v>0.27257300000000001</v>
      </c>
      <c r="EE298">
        <v>0.13835600000000001</v>
      </c>
      <c r="EF298">
        <v>0.13627500000000001</v>
      </c>
      <c r="EG298">
        <v>21945.599999999999</v>
      </c>
      <c r="EH298">
        <v>22321.3</v>
      </c>
      <c r="EI298">
        <v>28093.4</v>
      </c>
      <c r="EJ298">
        <v>29546.3</v>
      </c>
      <c r="EK298">
        <v>33327.1</v>
      </c>
      <c r="EL298">
        <v>35446.400000000001</v>
      </c>
      <c r="EM298">
        <v>39660.699999999997</v>
      </c>
      <c r="EN298">
        <v>42237.599999999999</v>
      </c>
      <c r="EO298">
        <v>2.1847300000000001</v>
      </c>
      <c r="EP298">
        <v>2.22295</v>
      </c>
      <c r="EQ298">
        <v>0.16428499999999999</v>
      </c>
      <c r="ER298">
        <v>0</v>
      </c>
      <c r="ES298">
        <v>30.610800000000001</v>
      </c>
      <c r="ET298">
        <v>999.9</v>
      </c>
      <c r="EU298">
        <v>74.5</v>
      </c>
      <c r="EV298">
        <v>32.1</v>
      </c>
      <c r="EW298">
        <v>35.291600000000003</v>
      </c>
      <c r="EX298">
        <v>57.066400000000002</v>
      </c>
      <c r="EY298">
        <v>-7.2195499999999999</v>
      </c>
      <c r="EZ298">
        <v>2</v>
      </c>
      <c r="FA298">
        <v>0.40104200000000001</v>
      </c>
      <c r="FB298">
        <v>-5.2192299999999997E-2</v>
      </c>
      <c r="FC298">
        <v>20.2744</v>
      </c>
      <c r="FD298">
        <v>5.2196899999999999</v>
      </c>
      <c r="FE298">
        <v>12.008900000000001</v>
      </c>
      <c r="FF298">
        <v>4.9869500000000002</v>
      </c>
      <c r="FG298">
        <v>3.2846500000000001</v>
      </c>
      <c r="FH298">
        <v>9999</v>
      </c>
      <c r="FI298">
        <v>9999</v>
      </c>
      <c r="FJ298">
        <v>9999</v>
      </c>
      <c r="FK298">
        <v>999.9</v>
      </c>
      <c r="FL298">
        <v>1.8656999999999999</v>
      </c>
      <c r="FM298">
        <v>1.8621799999999999</v>
      </c>
      <c r="FN298">
        <v>1.8641700000000001</v>
      </c>
      <c r="FO298">
        <v>1.86022</v>
      </c>
      <c r="FP298">
        <v>1.8609599999999999</v>
      </c>
      <c r="FQ298">
        <v>1.86006</v>
      </c>
      <c r="FR298">
        <v>1.86182</v>
      </c>
      <c r="FS298">
        <v>1.8584000000000001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-8.15</v>
      </c>
      <c r="GH298">
        <v>0.21299999999999999</v>
      </c>
      <c r="GI298">
        <v>-4.3160023200825837</v>
      </c>
      <c r="GJ298">
        <v>-4.0448538125570227E-3</v>
      </c>
      <c r="GK298">
        <v>1.839783264315481E-6</v>
      </c>
      <c r="GL298">
        <v>-4.1587272622942942E-10</v>
      </c>
      <c r="GM298">
        <v>0.21294000000000321</v>
      </c>
      <c r="GN298">
        <v>0</v>
      </c>
      <c r="GO298">
        <v>0</v>
      </c>
      <c r="GP298">
        <v>0</v>
      </c>
      <c r="GQ298">
        <v>5</v>
      </c>
      <c r="GR298">
        <v>2081</v>
      </c>
      <c r="GS298">
        <v>3</v>
      </c>
      <c r="GT298">
        <v>31</v>
      </c>
      <c r="GU298">
        <v>30.5</v>
      </c>
      <c r="GV298">
        <v>30.6</v>
      </c>
      <c r="GW298">
        <v>4.5629900000000001</v>
      </c>
      <c r="GX298">
        <v>2.4609399999999999</v>
      </c>
      <c r="GY298">
        <v>2.04834</v>
      </c>
      <c r="GZ298">
        <v>2.6257299999999999</v>
      </c>
      <c r="HA298">
        <v>2.1972700000000001</v>
      </c>
      <c r="HB298">
        <v>2.36694</v>
      </c>
      <c r="HC298">
        <v>36.931699999999999</v>
      </c>
      <c r="HD298">
        <v>14.604900000000001</v>
      </c>
      <c r="HE298">
        <v>18</v>
      </c>
      <c r="HF298">
        <v>665.75699999999995</v>
      </c>
      <c r="HG298">
        <v>777.70899999999995</v>
      </c>
      <c r="HH298">
        <v>31.001100000000001</v>
      </c>
      <c r="HI298">
        <v>32.557400000000001</v>
      </c>
      <c r="HJ298">
        <v>30.000299999999999</v>
      </c>
      <c r="HK298">
        <v>32.475900000000003</v>
      </c>
      <c r="HL298">
        <v>32.487499999999997</v>
      </c>
      <c r="HM298">
        <v>91.254300000000001</v>
      </c>
      <c r="HN298">
        <v>0</v>
      </c>
      <c r="HO298">
        <v>100</v>
      </c>
      <c r="HP298">
        <v>31</v>
      </c>
      <c r="HQ298">
        <v>1889.52</v>
      </c>
      <c r="HR298">
        <v>33.932099999999998</v>
      </c>
      <c r="HS298">
        <v>99.001599999999996</v>
      </c>
      <c r="HT298">
        <v>97.939899999999994</v>
      </c>
    </row>
    <row r="299" spans="1:228" x14ac:dyDescent="0.2">
      <c r="A299">
        <v>284</v>
      </c>
      <c r="B299">
        <v>1674579478.5</v>
      </c>
      <c r="C299">
        <v>1130.5</v>
      </c>
      <c r="D299" t="s">
        <v>927</v>
      </c>
      <c r="E299" t="s">
        <v>928</v>
      </c>
      <c r="F299">
        <v>4</v>
      </c>
      <c r="G299">
        <v>1674579476.1875</v>
      </c>
      <c r="H299">
        <f t="shared" si="136"/>
        <v>3.1028831734945849E-4</v>
      </c>
      <c r="I299">
        <f t="shared" si="137"/>
        <v>0.3102883173494585</v>
      </c>
      <c r="J299">
        <f t="shared" si="138"/>
        <v>13.55574468435395</v>
      </c>
      <c r="K299">
        <f t="shared" si="139"/>
        <v>1857.7275</v>
      </c>
      <c r="L299">
        <f t="shared" si="140"/>
        <v>580.9155279194274</v>
      </c>
      <c r="M299">
        <f t="shared" si="141"/>
        <v>58.94470012780684</v>
      </c>
      <c r="N299">
        <f t="shared" si="142"/>
        <v>188.50105590888646</v>
      </c>
      <c r="O299">
        <f t="shared" si="143"/>
        <v>1.7513532587701292E-2</v>
      </c>
      <c r="P299">
        <f t="shared" si="144"/>
        <v>2.7735850666896802</v>
      </c>
      <c r="Q299">
        <f t="shared" si="145"/>
        <v>1.7452326933685383E-2</v>
      </c>
      <c r="R299">
        <f t="shared" si="146"/>
        <v>1.0913185504145008E-2</v>
      </c>
      <c r="S299">
        <f t="shared" si="147"/>
        <v>226.11659661093103</v>
      </c>
      <c r="T299">
        <f t="shared" si="148"/>
        <v>34.075934051373117</v>
      </c>
      <c r="U299">
        <f t="shared" si="149"/>
        <v>33.271549999999998</v>
      </c>
      <c r="V299">
        <f t="shared" si="150"/>
        <v>5.1297050478934079</v>
      </c>
      <c r="W299">
        <f t="shared" si="151"/>
        <v>68.230498192450909</v>
      </c>
      <c r="X299">
        <f t="shared" si="152"/>
        <v>3.4015137060121132</v>
      </c>
      <c r="Y299">
        <f t="shared" si="153"/>
        <v>4.9853273772350386</v>
      </c>
      <c r="Z299">
        <f t="shared" si="154"/>
        <v>1.7281913418812946</v>
      </c>
      <c r="AA299">
        <f t="shared" si="155"/>
        <v>-13.683714795111118</v>
      </c>
      <c r="AB299">
        <f t="shared" si="156"/>
        <v>-75.985293749303381</v>
      </c>
      <c r="AC299">
        <f t="shared" si="157"/>
        <v>-6.2753538446179808</v>
      </c>
      <c r="AD299">
        <f t="shared" si="158"/>
        <v>130.17223422189858</v>
      </c>
      <c r="AE299">
        <f t="shared" si="159"/>
        <v>24.930486879867281</v>
      </c>
      <c r="AF299">
        <f t="shared" si="160"/>
        <v>0.30968243449066307</v>
      </c>
      <c r="AG299">
        <f t="shared" si="161"/>
        <v>13.55574468435395</v>
      </c>
      <c r="AH299">
        <v>1945.3748863140361</v>
      </c>
      <c r="AI299">
        <v>1925.4853333333331</v>
      </c>
      <c r="AJ299">
        <v>1.8264486048831521</v>
      </c>
      <c r="AK299">
        <v>62.033969261683353</v>
      </c>
      <c r="AL299">
        <f t="shared" si="162"/>
        <v>0.3102883173494585</v>
      </c>
      <c r="AM299">
        <v>33.246263082251083</v>
      </c>
      <c r="AN299">
        <v>33.523072121212103</v>
      </c>
      <c r="AO299">
        <v>-1.014333427028638E-6</v>
      </c>
      <c r="AP299">
        <v>98.33</v>
      </c>
      <c r="AQ299">
        <v>28</v>
      </c>
      <c r="AR299">
        <v>4</v>
      </c>
      <c r="AS299">
        <f t="shared" si="163"/>
        <v>1</v>
      </c>
      <c r="AT299">
        <f t="shared" si="164"/>
        <v>0</v>
      </c>
      <c r="AU299">
        <f t="shared" si="165"/>
        <v>47539.071166743459</v>
      </c>
      <c r="AV299">
        <f t="shared" si="166"/>
        <v>1199.99875</v>
      </c>
      <c r="AW299">
        <f t="shared" si="167"/>
        <v>1025.9247510937464</v>
      </c>
      <c r="AX299">
        <f t="shared" si="168"/>
        <v>0.85493818313872949</v>
      </c>
      <c r="AY299">
        <f t="shared" si="169"/>
        <v>0.18843069345774821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1674579476.1875</v>
      </c>
      <c r="BF299">
        <v>1857.7275</v>
      </c>
      <c r="BG299">
        <v>1881.27</v>
      </c>
      <c r="BH299">
        <v>33.522812500000001</v>
      </c>
      <c r="BI299">
        <v>33.246549999999999</v>
      </c>
      <c r="BJ299">
        <v>1865.89</v>
      </c>
      <c r="BK299">
        <v>33.309849999999997</v>
      </c>
      <c r="BL299">
        <v>650.03612499999997</v>
      </c>
      <c r="BM299">
        <v>101.36862499999999</v>
      </c>
      <c r="BN299">
        <v>0.1000004625</v>
      </c>
      <c r="BO299">
        <v>32.7633875</v>
      </c>
      <c r="BP299">
        <v>33.271549999999998</v>
      </c>
      <c r="BQ299">
        <v>999.9</v>
      </c>
      <c r="BR299">
        <v>0</v>
      </c>
      <c r="BS299">
        <v>0</v>
      </c>
      <c r="BT299">
        <v>9012.96875</v>
      </c>
      <c r="BU299">
        <v>0</v>
      </c>
      <c r="BV299">
        <v>68.721962500000004</v>
      </c>
      <c r="BW299">
        <v>-23.541225000000001</v>
      </c>
      <c r="BX299">
        <v>1922.1637499999999</v>
      </c>
      <c r="BY299">
        <v>1945.9662499999999</v>
      </c>
      <c r="BZ299">
        <v>0.27624937500000002</v>
      </c>
      <c r="CA299">
        <v>1881.27</v>
      </c>
      <c r="CB299">
        <v>33.246549999999999</v>
      </c>
      <c r="CC299">
        <v>3.3981612499999998</v>
      </c>
      <c r="CD299">
        <v>3.370157499999999</v>
      </c>
      <c r="CE299">
        <v>26.119325</v>
      </c>
      <c r="CF299">
        <v>25.97945</v>
      </c>
      <c r="CG299">
        <v>1199.99875</v>
      </c>
      <c r="CH299">
        <v>0.49997712500000002</v>
      </c>
      <c r="CI299">
        <v>0.50002287499999998</v>
      </c>
      <c r="CJ299">
        <v>0</v>
      </c>
      <c r="CK299">
        <v>753.42224999999996</v>
      </c>
      <c r="CL299">
        <v>4.9990899999999998</v>
      </c>
      <c r="CM299">
        <v>7690.0087500000009</v>
      </c>
      <c r="CN299">
        <v>9557.7724999999991</v>
      </c>
      <c r="CO299">
        <v>41.875</v>
      </c>
      <c r="CP299">
        <v>43.75</v>
      </c>
      <c r="CQ299">
        <v>42.686999999999998</v>
      </c>
      <c r="CR299">
        <v>42.811999999999998</v>
      </c>
      <c r="CS299">
        <v>43.25</v>
      </c>
      <c r="CT299">
        <v>597.47250000000008</v>
      </c>
      <c r="CU299">
        <v>597.52624999999989</v>
      </c>
      <c r="CV299">
        <v>0</v>
      </c>
      <c r="CW299">
        <v>1674579491</v>
      </c>
      <c r="CX299">
        <v>0</v>
      </c>
      <c r="CY299">
        <v>1674577646.0999999</v>
      </c>
      <c r="CZ299" t="s">
        <v>356</v>
      </c>
      <c r="DA299">
        <v>1674577646.0999999</v>
      </c>
      <c r="DB299">
        <v>1674577639.5999999</v>
      </c>
      <c r="DC299">
        <v>30</v>
      </c>
      <c r="DD299">
        <v>-0.48</v>
      </c>
      <c r="DE299">
        <v>-5.1999999999999998E-2</v>
      </c>
      <c r="DF299">
        <v>-5.7220000000000004</v>
      </c>
      <c r="DG299">
        <v>0.21299999999999999</v>
      </c>
      <c r="DH299">
        <v>415</v>
      </c>
      <c r="DI299">
        <v>32</v>
      </c>
      <c r="DJ299">
        <v>0.4</v>
      </c>
      <c r="DK299">
        <v>0.18</v>
      </c>
      <c r="DL299">
        <v>-23.603394999999999</v>
      </c>
      <c r="DM299">
        <v>0.1671579737336395</v>
      </c>
      <c r="DN299">
        <v>7.0015333856234832E-2</v>
      </c>
      <c r="DO299">
        <v>0</v>
      </c>
      <c r="DP299">
        <v>0.29361637499999999</v>
      </c>
      <c r="DQ299">
        <v>-0.1306032607879932</v>
      </c>
      <c r="DR299">
        <v>1.269507842568824E-2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377</v>
      </c>
      <c r="EA299">
        <v>3.2972899999999998</v>
      </c>
      <c r="EB299">
        <v>2.6252900000000001</v>
      </c>
      <c r="EC299">
        <v>0.27349000000000001</v>
      </c>
      <c r="ED299">
        <v>0.27312999999999998</v>
      </c>
      <c r="EE299">
        <v>0.13835</v>
      </c>
      <c r="EF299">
        <v>0.13628599999999999</v>
      </c>
      <c r="EG299">
        <v>21928.2</v>
      </c>
      <c r="EH299">
        <v>22303.599999999999</v>
      </c>
      <c r="EI299">
        <v>28093.599999999999</v>
      </c>
      <c r="EJ299">
        <v>29545.599999999999</v>
      </c>
      <c r="EK299">
        <v>33327.1</v>
      </c>
      <c r="EL299">
        <v>35445.1</v>
      </c>
      <c r="EM299">
        <v>39660.400000000001</v>
      </c>
      <c r="EN299">
        <v>42236.5</v>
      </c>
      <c r="EO299">
        <v>2.1847300000000001</v>
      </c>
      <c r="EP299">
        <v>2.2229000000000001</v>
      </c>
      <c r="EQ299">
        <v>0.16341</v>
      </c>
      <c r="ER299">
        <v>0</v>
      </c>
      <c r="ES299">
        <v>30.6191</v>
      </c>
      <c r="ET299">
        <v>999.9</v>
      </c>
      <c r="EU299">
        <v>74.5</v>
      </c>
      <c r="EV299">
        <v>32.1</v>
      </c>
      <c r="EW299">
        <v>35.293799999999997</v>
      </c>
      <c r="EX299">
        <v>57.516399999999997</v>
      </c>
      <c r="EY299">
        <v>-7.3677900000000003</v>
      </c>
      <c r="EZ299">
        <v>2</v>
      </c>
      <c r="FA299">
        <v>0.40126499999999998</v>
      </c>
      <c r="FB299">
        <v>-4.8856200000000002E-2</v>
      </c>
      <c r="FC299">
        <v>20.2743</v>
      </c>
      <c r="FD299">
        <v>5.2199900000000001</v>
      </c>
      <c r="FE299">
        <v>12.0091</v>
      </c>
      <c r="FF299">
        <v>4.9870000000000001</v>
      </c>
      <c r="FG299">
        <v>3.2846500000000001</v>
      </c>
      <c r="FH299">
        <v>9999</v>
      </c>
      <c r="FI299">
        <v>9999</v>
      </c>
      <c r="FJ299">
        <v>9999</v>
      </c>
      <c r="FK299">
        <v>999.9</v>
      </c>
      <c r="FL299">
        <v>1.8656999999999999</v>
      </c>
      <c r="FM299">
        <v>1.8621799999999999</v>
      </c>
      <c r="FN299">
        <v>1.8641700000000001</v>
      </c>
      <c r="FO299">
        <v>1.8602300000000001</v>
      </c>
      <c r="FP299">
        <v>1.8609599999999999</v>
      </c>
      <c r="FQ299">
        <v>1.86008</v>
      </c>
      <c r="FR299">
        <v>1.86178</v>
      </c>
      <c r="FS299">
        <v>1.8584000000000001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-8.17</v>
      </c>
      <c r="GH299">
        <v>0.21290000000000001</v>
      </c>
      <c r="GI299">
        <v>-4.3160023200825837</v>
      </c>
      <c r="GJ299">
        <v>-4.0448538125570227E-3</v>
      </c>
      <c r="GK299">
        <v>1.839783264315481E-6</v>
      </c>
      <c r="GL299">
        <v>-4.1587272622942942E-10</v>
      </c>
      <c r="GM299">
        <v>0.21294000000000321</v>
      </c>
      <c r="GN299">
        <v>0</v>
      </c>
      <c r="GO299">
        <v>0</v>
      </c>
      <c r="GP299">
        <v>0</v>
      </c>
      <c r="GQ299">
        <v>5</v>
      </c>
      <c r="GR299">
        <v>2081</v>
      </c>
      <c r="GS299">
        <v>3</v>
      </c>
      <c r="GT299">
        <v>31</v>
      </c>
      <c r="GU299">
        <v>30.5</v>
      </c>
      <c r="GV299">
        <v>30.6</v>
      </c>
      <c r="GW299">
        <v>4.5764199999999997</v>
      </c>
      <c r="GX299">
        <v>2.4658199999999999</v>
      </c>
      <c r="GY299">
        <v>2.04834</v>
      </c>
      <c r="GZ299">
        <v>2.6245099999999999</v>
      </c>
      <c r="HA299">
        <v>2.1972700000000001</v>
      </c>
      <c r="HB299">
        <v>2.3046899999999999</v>
      </c>
      <c r="HC299">
        <v>36.931699999999999</v>
      </c>
      <c r="HD299">
        <v>14.5961</v>
      </c>
      <c r="HE299">
        <v>18</v>
      </c>
      <c r="HF299">
        <v>665.78499999999997</v>
      </c>
      <c r="HG299">
        <v>777.66099999999994</v>
      </c>
      <c r="HH299">
        <v>31.001000000000001</v>
      </c>
      <c r="HI299">
        <v>32.558900000000001</v>
      </c>
      <c r="HJ299">
        <v>30.000399999999999</v>
      </c>
      <c r="HK299">
        <v>32.478400000000001</v>
      </c>
      <c r="HL299">
        <v>32.487699999999997</v>
      </c>
      <c r="HM299">
        <v>91.501300000000001</v>
      </c>
      <c r="HN299">
        <v>0</v>
      </c>
      <c r="HO299">
        <v>100</v>
      </c>
      <c r="HP299">
        <v>31</v>
      </c>
      <c r="HQ299">
        <v>1896.2</v>
      </c>
      <c r="HR299">
        <v>33.932099999999998</v>
      </c>
      <c r="HS299">
        <v>99.001400000000004</v>
      </c>
      <c r="HT299">
        <v>97.9375</v>
      </c>
    </row>
    <row r="300" spans="1:228" x14ac:dyDescent="0.2">
      <c r="A300">
        <v>285</v>
      </c>
      <c r="B300">
        <v>1674579482.5</v>
      </c>
      <c r="C300">
        <v>1134.5</v>
      </c>
      <c r="D300" t="s">
        <v>929</v>
      </c>
      <c r="E300" t="s">
        <v>930</v>
      </c>
      <c r="F300">
        <v>4</v>
      </c>
      <c r="G300">
        <v>1674579480.5</v>
      </c>
      <c r="H300">
        <f t="shared" si="136"/>
        <v>3.0676048428561546E-4</v>
      </c>
      <c r="I300">
        <f t="shared" si="137"/>
        <v>0.30676048428561548</v>
      </c>
      <c r="J300">
        <f t="shared" si="138"/>
        <v>14.181090925736143</v>
      </c>
      <c r="K300">
        <f t="shared" si="139"/>
        <v>1865.0828571428569</v>
      </c>
      <c r="L300">
        <f t="shared" si="140"/>
        <v>514.46653038824513</v>
      </c>
      <c r="M300">
        <f t="shared" si="141"/>
        <v>52.202194616610896</v>
      </c>
      <c r="N300">
        <f t="shared" si="142"/>
        <v>189.2473320105037</v>
      </c>
      <c r="O300">
        <f t="shared" si="143"/>
        <v>1.7282978655966071E-2</v>
      </c>
      <c r="P300">
        <f t="shared" si="144"/>
        <v>2.7737839493264533</v>
      </c>
      <c r="Q300">
        <f t="shared" si="145"/>
        <v>1.7223375155350912E-2</v>
      </c>
      <c r="R300">
        <f t="shared" si="146"/>
        <v>1.0769947392787034E-2</v>
      </c>
      <c r="S300">
        <f t="shared" si="147"/>
        <v>226.12194596228974</v>
      </c>
      <c r="T300">
        <f t="shared" si="148"/>
        <v>34.072500964265529</v>
      </c>
      <c r="U300">
        <f t="shared" si="149"/>
        <v>33.282699999999998</v>
      </c>
      <c r="V300">
        <f t="shared" si="150"/>
        <v>5.1329133076727205</v>
      </c>
      <c r="W300">
        <f t="shared" si="151"/>
        <v>68.250715059642104</v>
      </c>
      <c r="X300">
        <f t="shared" si="152"/>
        <v>3.4016896202877023</v>
      </c>
      <c r="Y300">
        <f t="shared" si="153"/>
        <v>4.984108396981739</v>
      </c>
      <c r="Z300">
        <f t="shared" si="154"/>
        <v>1.7312236873850182</v>
      </c>
      <c r="AA300">
        <f t="shared" si="155"/>
        <v>-13.528137356995641</v>
      </c>
      <c r="AB300">
        <f t="shared" si="156"/>
        <v>-78.30781496514625</v>
      </c>
      <c r="AC300">
        <f t="shared" si="157"/>
        <v>-6.4669148627619419</v>
      </c>
      <c r="AD300">
        <f t="shared" si="158"/>
        <v>127.81907877738591</v>
      </c>
      <c r="AE300">
        <f t="shared" si="159"/>
        <v>24.782610456294275</v>
      </c>
      <c r="AF300">
        <f t="shared" si="160"/>
        <v>0.30586442376048772</v>
      </c>
      <c r="AG300">
        <f t="shared" si="161"/>
        <v>14.181090925736143</v>
      </c>
      <c r="AH300">
        <v>1952.3101200781241</v>
      </c>
      <c r="AI300">
        <v>1932.304727272726</v>
      </c>
      <c r="AJ300">
        <v>1.6995876437701649</v>
      </c>
      <c r="AK300">
        <v>62.033969261683353</v>
      </c>
      <c r="AL300">
        <f t="shared" si="162"/>
        <v>0.30676048428561548</v>
      </c>
      <c r="AM300">
        <v>33.251266051948058</v>
      </c>
      <c r="AN300">
        <v>33.524928484848481</v>
      </c>
      <c r="AO300">
        <v>1.375716347144033E-6</v>
      </c>
      <c r="AP300">
        <v>98.33</v>
      </c>
      <c r="AQ300">
        <v>28</v>
      </c>
      <c r="AR300">
        <v>4</v>
      </c>
      <c r="AS300">
        <f t="shared" si="163"/>
        <v>1</v>
      </c>
      <c r="AT300">
        <f t="shared" si="164"/>
        <v>0</v>
      </c>
      <c r="AU300">
        <f t="shared" si="165"/>
        <v>47545.232461301443</v>
      </c>
      <c r="AV300">
        <f t="shared" si="166"/>
        <v>1200.028571428571</v>
      </c>
      <c r="AW300">
        <f t="shared" si="167"/>
        <v>1025.9501067162121</v>
      </c>
      <c r="AX300">
        <f t="shared" si="168"/>
        <v>0.85493806659525817</v>
      </c>
      <c r="AY300">
        <f t="shared" si="169"/>
        <v>0.18843046852884798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1674579480.5</v>
      </c>
      <c r="BF300">
        <v>1865.0828571428569</v>
      </c>
      <c r="BG300">
        <v>1888.485714285714</v>
      </c>
      <c r="BH300">
        <v>33.524557142857141</v>
      </c>
      <c r="BI300">
        <v>33.251685714285713</v>
      </c>
      <c r="BJ300">
        <v>1873.255714285714</v>
      </c>
      <c r="BK300">
        <v>33.311614285714278</v>
      </c>
      <c r="BL300">
        <v>649.99942857142855</v>
      </c>
      <c r="BM300">
        <v>101.3687142857143</v>
      </c>
      <c r="BN300">
        <v>9.9878000000000008E-2</v>
      </c>
      <c r="BO300">
        <v>32.759042857142859</v>
      </c>
      <c r="BP300">
        <v>33.282699999999998</v>
      </c>
      <c r="BQ300">
        <v>999.89999999999986</v>
      </c>
      <c r="BR300">
        <v>0</v>
      </c>
      <c r="BS300">
        <v>0</v>
      </c>
      <c r="BT300">
        <v>9014.017142857143</v>
      </c>
      <c r="BU300">
        <v>0</v>
      </c>
      <c r="BV300">
        <v>161.90828571428571</v>
      </c>
      <c r="BW300">
        <v>-23.40034285714286</v>
      </c>
      <c r="BX300">
        <v>1929.78</v>
      </c>
      <c r="BY300">
        <v>1953.44</v>
      </c>
      <c r="BZ300">
        <v>0.2728747142857143</v>
      </c>
      <c r="CA300">
        <v>1888.485714285714</v>
      </c>
      <c r="CB300">
        <v>33.251685714285713</v>
      </c>
      <c r="CC300">
        <v>3.3983400000000001</v>
      </c>
      <c r="CD300">
        <v>3.3706800000000001</v>
      </c>
      <c r="CE300">
        <v>26.120242857142859</v>
      </c>
      <c r="CF300">
        <v>25.982057142857141</v>
      </c>
      <c r="CG300">
        <v>1200.028571428571</v>
      </c>
      <c r="CH300">
        <v>0.49998100000000001</v>
      </c>
      <c r="CI300">
        <v>0.50001899999999999</v>
      </c>
      <c r="CJ300">
        <v>0</v>
      </c>
      <c r="CK300">
        <v>753.28657142857151</v>
      </c>
      <c r="CL300">
        <v>4.9990899999999998</v>
      </c>
      <c r="CM300">
        <v>7690.2028571428582</v>
      </c>
      <c r="CN300">
        <v>9558.0142857142873</v>
      </c>
      <c r="CO300">
        <v>41.875</v>
      </c>
      <c r="CP300">
        <v>43.767714285714291</v>
      </c>
      <c r="CQ300">
        <v>42.686999999999998</v>
      </c>
      <c r="CR300">
        <v>42.811999999999998</v>
      </c>
      <c r="CS300">
        <v>43.25</v>
      </c>
      <c r="CT300">
        <v>597.49428571428575</v>
      </c>
      <c r="CU300">
        <v>597.53857142857134</v>
      </c>
      <c r="CV300">
        <v>0</v>
      </c>
      <c r="CW300">
        <v>1674579495.2</v>
      </c>
      <c r="CX300">
        <v>0</v>
      </c>
      <c r="CY300">
        <v>1674577646.0999999</v>
      </c>
      <c r="CZ300" t="s">
        <v>356</v>
      </c>
      <c r="DA300">
        <v>1674577646.0999999</v>
      </c>
      <c r="DB300">
        <v>1674577639.5999999</v>
      </c>
      <c r="DC300">
        <v>30</v>
      </c>
      <c r="DD300">
        <v>-0.48</v>
      </c>
      <c r="DE300">
        <v>-5.1999999999999998E-2</v>
      </c>
      <c r="DF300">
        <v>-5.7220000000000004</v>
      </c>
      <c r="DG300">
        <v>0.21299999999999999</v>
      </c>
      <c r="DH300">
        <v>415</v>
      </c>
      <c r="DI300">
        <v>32</v>
      </c>
      <c r="DJ300">
        <v>0.4</v>
      </c>
      <c r="DK300">
        <v>0.18</v>
      </c>
      <c r="DL300">
        <v>-23.55122926829268</v>
      </c>
      <c r="DM300">
        <v>0.56921811846689652</v>
      </c>
      <c r="DN300">
        <v>0.1024338935997319</v>
      </c>
      <c r="DO300">
        <v>0</v>
      </c>
      <c r="DP300">
        <v>0.28569512195121949</v>
      </c>
      <c r="DQ300">
        <v>-0.1099584041811849</v>
      </c>
      <c r="DR300">
        <v>1.1158129918485931E-2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377</v>
      </c>
      <c r="EA300">
        <v>3.2971599999999999</v>
      </c>
      <c r="EB300">
        <v>2.6253199999999999</v>
      </c>
      <c r="EC300">
        <v>0.27405200000000002</v>
      </c>
      <c r="ED300">
        <v>0.27368300000000001</v>
      </c>
      <c r="EE300">
        <v>0.13836200000000001</v>
      </c>
      <c r="EF300">
        <v>0.136299</v>
      </c>
      <c r="EG300">
        <v>21910.799999999999</v>
      </c>
      <c r="EH300">
        <v>22286.1</v>
      </c>
      <c r="EI300">
        <v>28093.1</v>
      </c>
      <c r="EJ300">
        <v>29545</v>
      </c>
      <c r="EK300">
        <v>33326.300000000003</v>
      </c>
      <c r="EL300">
        <v>35444</v>
      </c>
      <c r="EM300">
        <v>39660</v>
      </c>
      <c r="EN300">
        <v>42235.8</v>
      </c>
      <c r="EO300">
        <v>2.1844199999999998</v>
      </c>
      <c r="EP300">
        <v>2.2229199999999998</v>
      </c>
      <c r="EQ300">
        <v>0.164658</v>
      </c>
      <c r="ER300">
        <v>0</v>
      </c>
      <c r="ES300">
        <v>30.625900000000001</v>
      </c>
      <c r="ET300">
        <v>999.9</v>
      </c>
      <c r="EU300">
        <v>74.5</v>
      </c>
      <c r="EV300">
        <v>32.1</v>
      </c>
      <c r="EW300">
        <v>35.294699999999999</v>
      </c>
      <c r="EX300">
        <v>57.456400000000002</v>
      </c>
      <c r="EY300">
        <v>-7.1594499999999996</v>
      </c>
      <c r="EZ300">
        <v>2</v>
      </c>
      <c r="FA300">
        <v>0.40152399999999999</v>
      </c>
      <c r="FB300">
        <v>-4.6078399999999999E-2</v>
      </c>
      <c r="FC300">
        <v>20.2743</v>
      </c>
      <c r="FD300">
        <v>5.2199900000000001</v>
      </c>
      <c r="FE300">
        <v>12.007999999999999</v>
      </c>
      <c r="FF300">
        <v>4.9870000000000001</v>
      </c>
      <c r="FG300">
        <v>3.2846500000000001</v>
      </c>
      <c r="FH300">
        <v>9999</v>
      </c>
      <c r="FI300">
        <v>9999</v>
      </c>
      <c r="FJ300">
        <v>9999</v>
      </c>
      <c r="FK300">
        <v>999.9</v>
      </c>
      <c r="FL300">
        <v>1.86571</v>
      </c>
      <c r="FM300">
        <v>1.8621799999999999</v>
      </c>
      <c r="FN300">
        <v>1.8641700000000001</v>
      </c>
      <c r="FO300">
        <v>1.86022</v>
      </c>
      <c r="FP300">
        <v>1.8609599999999999</v>
      </c>
      <c r="FQ300">
        <v>1.86008</v>
      </c>
      <c r="FR300">
        <v>1.8618399999999999</v>
      </c>
      <c r="FS300">
        <v>1.85839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-8.18</v>
      </c>
      <c r="GH300">
        <v>0.21290000000000001</v>
      </c>
      <c r="GI300">
        <v>-4.3160023200825837</v>
      </c>
      <c r="GJ300">
        <v>-4.0448538125570227E-3</v>
      </c>
      <c r="GK300">
        <v>1.839783264315481E-6</v>
      </c>
      <c r="GL300">
        <v>-4.1587272622942942E-10</v>
      </c>
      <c r="GM300">
        <v>0.21294000000000321</v>
      </c>
      <c r="GN300">
        <v>0</v>
      </c>
      <c r="GO300">
        <v>0</v>
      </c>
      <c r="GP300">
        <v>0</v>
      </c>
      <c r="GQ300">
        <v>5</v>
      </c>
      <c r="GR300">
        <v>2081</v>
      </c>
      <c r="GS300">
        <v>3</v>
      </c>
      <c r="GT300">
        <v>31</v>
      </c>
      <c r="GU300">
        <v>30.6</v>
      </c>
      <c r="GV300">
        <v>30.7</v>
      </c>
      <c r="GW300">
        <v>4.5886199999999997</v>
      </c>
      <c r="GX300">
        <v>2.4572799999999999</v>
      </c>
      <c r="GY300">
        <v>2.04834</v>
      </c>
      <c r="GZ300">
        <v>2.6257299999999999</v>
      </c>
      <c r="HA300">
        <v>2.1972700000000001</v>
      </c>
      <c r="HB300">
        <v>2.32178</v>
      </c>
      <c r="HC300">
        <v>36.931699999999999</v>
      </c>
      <c r="HD300">
        <v>14.587300000000001</v>
      </c>
      <c r="HE300">
        <v>18</v>
      </c>
      <c r="HF300">
        <v>665.55600000000004</v>
      </c>
      <c r="HG300">
        <v>777.721</v>
      </c>
      <c r="HH300">
        <v>31.000900000000001</v>
      </c>
      <c r="HI300">
        <v>32.560699999999997</v>
      </c>
      <c r="HJ300">
        <v>30.000299999999999</v>
      </c>
      <c r="HK300">
        <v>32.479500000000002</v>
      </c>
      <c r="HL300">
        <v>32.490299999999998</v>
      </c>
      <c r="HM300">
        <v>91.747699999999995</v>
      </c>
      <c r="HN300">
        <v>0</v>
      </c>
      <c r="HO300">
        <v>100</v>
      </c>
      <c r="HP300">
        <v>31</v>
      </c>
      <c r="HQ300">
        <v>1902.88</v>
      </c>
      <c r="HR300">
        <v>33.932099999999998</v>
      </c>
      <c r="HS300">
        <v>99.000100000000003</v>
      </c>
      <c r="HT300">
        <v>97.935599999999994</v>
      </c>
    </row>
    <row r="301" spans="1:228" x14ac:dyDescent="0.2">
      <c r="A301">
        <v>286</v>
      </c>
      <c r="B301">
        <v>1674579486.5</v>
      </c>
      <c r="C301">
        <v>1138.5</v>
      </c>
      <c r="D301" t="s">
        <v>931</v>
      </c>
      <c r="E301" t="s">
        <v>932</v>
      </c>
      <c r="F301">
        <v>4</v>
      </c>
      <c r="G301">
        <v>1674579484.1875</v>
      </c>
      <c r="H301">
        <f t="shared" si="136"/>
        <v>3.1085135436330092E-4</v>
      </c>
      <c r="I301">
        <f t="shared" si="137"/>
        <v>0.31085135436330091</v>
      </c>
      <c r="J301">
        <f t="shared" si="138"/>
        <v>14.104996676532402</v>
      </c>
      <c r="K301">
        <f t="shared" si="139"/>
        <v>1871.2212500000001</v>
      </c>
      <c r="L301">
        <f t="shared" si="140"/>
        <v>543.00421940956414</v>
      </c>
      <c r="M301">
        <f t="shared" si="141"/>
        <v>55.097055530540793</v>
      </c>
      <c r="N301">
        <f t="shared" si="142"/>
        <v>189.86736646960583</v>
      </c>
      <c r="O301">
        <f t="shared" si="143"/>
        <v>1.7495500709688246E-2</v>
      </c>
      <c r="P301">
        <f t="shared" si="144"/>
        <v>2.7755030533540617</v>
      </c>
      <c r="Q301">
        <f t="shared" si="145"/>
        <v>1.743446283757389E-2</v>
      </c>
      <c r="R301">
        <f t="shared" si="146"/>
        <v>1.0902005449024874E-2</v>
      </c>
      <c r="S301">
        <f t="shared" si="147"/>
        <v>226.11384478659522</v>
      </c>
      <c r="T301">
        <f t="shared" si="148"/>
        <v>34.07018035813342</v>
      </c>
      <c r="U301">
        <f t="shared" si="149"/>
        <v>33.290812500000001</v>
      </c>
      <c r="V301">
        <f t="shared" si="150"/>
        <v>5.1352486653446849</v>
      </c>
      <c r="W301">
        <f t="shared" si="151"/>
        <v>68.263128532302787</v>
      </c>
      <c r="X301">
        <f t="shared" si="152"/>
        <v>3.4022306936341118</v>
      </c>
      <c r="Y301">
        <f t="shared" si="153"/>
        <v>4.983994678802544</v>
      </c>
      <c r="Z301">
        <f t="shared" si="154"/>
        <v>1.7330179717105731</v>
      </c>
      <c r="AA301">
        <f t="shared" si="155"/>
        <v>-13.70854472742157</v>
      </c>
      <c r="AB301">
        <f t="shared" si="156"/>
        <v>-79.630899526917162</v>
      </c>
      <c r="AC301">
        <f t="shared" si="157"/>
        <v>-6.5723547568728993</v>
      </c>
      <c r="AD301">
        <f t="shared" si="158"/>
        <v>126.20204577538358</v>
      </c>
      <c r="AE301">
        <f t="shared" si="159"/>
        <v>24.786325183021859</v>
      </c>
      <c r="AF301">
        <f t="shared" si="160"/>
        <v>0.30727500436383859</v>
      </c>
      <c r="AG301">
        <f t="shared" si="161"/>
        <v>14.104996676532402</v>
      </c>
      <c r="AH301">
        <v>1959.21218623558</v>
      </c>
      <c r="AI301">
        <v>1939.237212121212</v>
      </c>
      <c r="AJ301">
        <v>1.7105193926145259</v>
      </c>
      <c r="AK301">
        <v>62.033969261683353</v>
      </c>
      <c r="AL301">
        <f t="shared" si="162"/>
        <v>0.31085135436330091</v>
      </c>
      <c r="AM301">
        <v>33.256854233766241</v>
      </c>
      <c r="AN301">
        <v>33.534153939393939</v>
      </c>
      <c r="AO301">
        <v>4.5407732557010043E-6</v>
      </c>
      <c r="AP301">
        <v>98.33</v>
      </c>
      <c r="AQ301">
        <v>28</v>
      </c>
      <c r="AR301">
        <v>4</v>
      </c>
      <c r="AS301">
        <f t="shared" si="163"/>
        <v>1</v>
      </c>
      <c r="AT301">
        <f t="shared" si="164"/>
        <v>0</v>
      </c>
      <c r="AU301">
        <f t="shared" si="165"/>
        <v>47592.705844442884</v>
      </c>
      <c r="AV301">
        <f t="shared" si="166"/>
        <v>1199.9937500000001</v>
      </c>
      <c r="AW301">
        <f t="shared" si="167"/>
        <v>1025.9195387495313</v>
      </c>
      <c r="AX301">
        <f t="shared" si="168"/>
        <v>0.85493740175691013</v>
      </c>
      <c r="AY301">
        <f t="shared" si="169"/>
        <v>0.18842918539083658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1674579484.1875</v>
      </c>
      <c r="BF301">
        <v>1871.2212500000001</v>
      </c>
      <c r="BG301">
        <v>1894.6324999999999</v>
      </c>
      <c r="BH301">
        <v>33.530387500000003</v>
      </c>
      <c r="BI301">
        <v>33.256249999999987</v>
      </c>
      <c r="BJ301">
        <v>1879.4024999999999</v>
      </c>
      <c r="BK301">
        <v>33.317487499999999</v>
      </c>
      <c r="BL301">
        <v>649.97737499999994</v>
      </c>
      <c r="BM301">
        <v>101.36725</v>
      </c>
      <c r="BN301">
        <v>9.9835449999999992E-2</v>
      </c>
      <c r="BO301">
        <v>32.758637499999999</v>
      </c>
      <c r="BP301">
        <v>33.290812500000001</v>
      </c>
      <c r="BQ301">
        <v>999.9</v>
      </c>
      <c r="BR301">
        <v>0</v>
      </c>
      <c r="BS301">
        <v>0</v>
      </c>
      <c r="BT301">
        <v>9023.28125</v>
      </c>
      <c r="BU301">
        <v>0</v>
      </c>
      <c r="BV301">
        <v>173.47550000000001</v>
      </c>
      <c r="BW301">
        <v>-23.4108625</v>
      </c>
      <c r="BX301">
        <v>1936.14375</v>
      </c>
      <c r="BY301">
        <v>1959.8074999999999</v>
      </c>
      <c r="BZ301">
        <v>0.27413124999999999</v>
      </c>
      <c r="CA301">
        <v>1894.6324999999999</v>
      </c>
      <c r="CB301">
        <v>33.256249999999987</v>
      </c>
      <c r="CC301">
        <v>3.3988825</v>
      </c>
      <c r="CD301">
        <v>3.371095</v>
      </c>
      <c r="CE301">
        <v>26.122949999999999</v>
      </c>
      <c r="CF301">
        <v>25.9841625</v>
      </c>
      <c r="CG301">
        <v>1199.9937500000001</v>
      </c>
      <c r="CH301">
        <v>0.50000424999999993</v>
      </c>
      <c r="CI301">
        <v>0.49999575000000002</v>
      </c>
      <c r="CJ301">
        <v>0</v>
      </c>
      <c r="CK301">
        <v>753.17762500000003</v>
      </c>
      <c r="CL301">
        <v>4.9990899999999998</v>
      </c>
      <c r="CM301">
        <v>7689.37</v>
      </c>
      <c r="CN301">
        <v>9557.8212500000009</v>
      </c>
      <c r="CO301">
        <v>41.875</v>
      </c>
      <c r="CP301">
        <v>43.788749999999993</v>
      </c>
      <c r="CQ301">
        <v>42.686999999999998</v>
      </c>
      <c r="CR301">
        <v>42.811999999999998</v>
      </c>
      <c r="CS301">
        <v>43.25</v>
      </c>
      <c r="CT301">
        <v>597.50250000000005</v>
      </c>
      <c r="CU301">
        <v>597.49375000000009</v>
      </c>
      <c r="CV301">
        <v>0</v>
      </c>
      <c r="CW301">
        <v>1674579498.8</v>
      </c>
      <c r="CX301">
        <v>0</v>
      </c>
      <c r="CY301">
        <v>1674577646.0999999</v>
      </c>
      <c r="CZ301" t="s">
        <v>356</v>
      </c>
      <c r="DA301">
        <v>1674577646.0999999</v>
      </c>
      <c r="DB301">
        <v>1674577639.5999999</v>
      </c>
      <c r="DC301">
        <v>30</v>
      </c>
      <c r="DD301">
        <v>-0.48</v>
      </c>
      <c r="DE301">
        <v>-5.1999999999999998E-2</v>
      </c>
      <c r="DF301">
        <v>-5.7220000000000004</v>
      </c>
      <c r="DG301">
        <v>0.21299999999999999</v>
      </c>
      <c r="DH301">
        <v>415</v>
      </c>
      <c r="DI301">
        <v>32</v>
      </c>
      <c r="DJ301">
        <v>0.4</v>
      </c>
      <c r="DK301">
        <v>0.18</v>
      </c>
      <c r="DL301">
        <v>-23.51075365853659</v>
      </c>
      <c r="DM301">
        <v>0.7567128919860725</v>
      </c>
      <c r="DN301">
        <v>0.11177957642667689</v>
      </c>
      <c r="DO301">
        <v>0</v>
      </c>
      <c r="DP301">
        <v>0.27978604878048791</v>
      </c>
      <c r="DQ301">
        <v>-6.7086480836237278E-2</v>
      </c>
      <c r="DR301">
        <v>7.1632051687986328E-3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357</v>
      </c>
      <c r="EA301">
        <v>3.2972600000000001</v>
      </c>
      <c r="EB301">
        <v>2.6254599999999999</v>
      </c>
      <c r="EC301">
        <v>0.27459</v>
      </c>
      <c r="ED301">
        <v>0.27422999999999997</v>
      </c>
      <c r="EE301">
        <v>0.13838</v>
      </c>
      <c r="EF301">
        <v>0.13630500000000001</v>
      </c>
      <c r="EG301">
        <v>21894.5</v>
      </c>
      <c r="EH301">
        <v>22269</v>
      </c>
      <c r="EI301">
        <v>28093.1</v>
      </c>
      <c r="EJ301">
        <v>29544.7</v>
      </c>
      <c r="EK301">
        <v>33325.800000000003</v>
      </c>
      <c r="EL301">
        <v>35443.5</v>
      </c>
      <c r="EM301">
        <v>39660.1</v>
      </c>
      <c r="EN301">
        <v>42235.4</v>
      </c>
      <c r="EO301">
        <v>2.18438</v>
      </c>
      <c r="EP301">
        <v>2.2230699999999999</v>
      </c>
      <c r="EQ301">
        <v>0.16326099999999999</v>
      </c>
      <c r="ER301">
        <v>0</v>
      </c>
      <c r="ES301">
        <v>30.634799999999998</v>
      </c>
      <c r="ET301">
        <v>999.9</v>
      </c>
      <c r="EU301">
        <v>74.5</v>
      </c>
      <c r="EV301">
        <v>32.1</v>
      </c>
      <c r="EW301">
        <v>35.291800000000002</v>
      </c>
      <c r="EX301">
        <v>57.906399999999998</v>
      </c>
      <c r="EY301">
        <v>-7.2876599999999998</v>
      </c>
      <c r="EZ301">
        <v>2</v>
      </c>
      <c r="FA301">
        <v>0.40160099999999999</v>
      </c>
      <c r="FB301">
        <v>-4.6116600000000001E-2</v>
      </c>
      <c r="FC301">
        <v>20.2745</v>
      </c>
      <c r="FD301">
        <v>5.2196899999999999</v>
      </c>
      <c r="FE301">
        <v>12.0085</v>
      </c>
      <c r="FF301">
        <v>4.9865500000000003</v>
      </c>
      <c r="FG301">
        <v>3.2845800000000001</v>
      </c>
      <c r="FH301">
        <v>9999</v>
      </c>
      <c r="FI301">
        <v>9999</v>
      </c>
      <c r="FJ301">
        <v>9999</v>
      </c>
      <c r="FK301">
        <v>999.9</v>
      </c>
      <c r="FL301">
        <v>1.8656900000000001</v>
      </c>
      <c r="FM301">
        <v>1.8621700000000001</v>
      </c>
      <c r="FN301">
        <v>1.8641700000000001</v>
      </c>
      <c r="FO301">
        <v>1.8602099999999999</v>
      </c>
      <c r="FP301">
        <v>1.8609599999999999</v>
      </c>
      <c r="FQ301">
        <v>1.8600699999999999</v>
      </c>
      <c r="FR301">
        <v>1.8618300000000001</v>
      </c>
      <c r="FS301">
        <v>1.8583799999999999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-8.18</v>
      </c>
      <c r="GH301">
        <v>0.21299999999999999</v>
      </c>
      <c r="GI301">
        <v>-4.3160023200825837</v>
      </c>
      <c r="GJ301">
        <v>-4.0448538125570227E-3</v>
      </c>
      <c r="GK301">
        <v>1.839783264315481E-6</v>
      </c>
      <c r="GL301">
        <v>-4.1587272622942942E-10</v>
      </c>
      <c r="GM301">
        <v>0.21294000000000321</v>
      </c>
      <c r="GN301">
        <v>0</v>
      </c>
      <c r="GO301">
        <v>0</v>
      </c>
      <c r="GP301">
        <v>0</v>
      </c>
      <c r="GQ301">
        <v>5</v>
      </c>
      <c r="GR301">
        <v>2081</v>
      </c>
      <c r="GS301">
        <v>3</v>
      </c>
      <c r="GT301">
        <v>31</v>
      </c>
      <c r="GU301">
        <v>30.7</v>
      </c>
      <c r="GV301">
        <v>30.8</v>
      </c>
      <c r="GW301">
        <v>4.6008300000000002</v>
      </c>
      <c r="GX301">
        <v>2.4645999999999999</v>
      </c>
      <c r="GY301">
        <v>2.04834</v>
      </c>
      <c r="GZ301">
        <v>2.6245099999999999</v>
      </c>
      <c r="HA301">
        <v>2.1972700000000001</v>
      </c>
      <c r="HB301">
        <v>2.35229</v>
      </c>
      <c r="HC301">
        <v>36.931699999999999</v>
      </c>
      <c r="HD301">
        <v>14.6136</v>
      </c>
      <c r="HE301">
        <v>18</v>
      </c>
      <c r="HF301">
        <v>665.53599999999994</v>
      </c>
      <c r="HG301">
        <v>777.87</v>
      </c>
      <c r="HH301">
        <v>31.000399999999999</v>
      </c>
      <c r="HI301">
        <v>32.561799999999998</v>
      </c>
      <c r="HJ301">
        <v>30.000299999999999</v>
      </c>
      <c r="HK301">
        <v>32.481299999999997</v>
      </c>
      <c r="HL301">
        <v>32.490299999999998</v>
      </c>
      <c r="HM301">
        <v>91.994799999999998</v>
      </c>
      <c r="HN301">
        <v>0</v>
      </c>
      <c r="HO301">
        <v>100</v>
      </c>
      <c r="HP301">
        <v>31</v>
      </c>
      <c r="HQ301">
        <v>1909.6</v>
      </c>
      <c r="HR301">
        <v>33.932099999999998</v>
      </c>
      <c r="HS301">
        <v>99.000399999999999</v>
      </c>
      <c r="HT301">
        <v>97.934799999999996</v>
      </c>
    </row>
    <row r="302" spans="1:228" x14ac:dyDescent="0.2">
      <c r="A302">
        <v>287</v>
      </c>
      <c r="B302">
        <v>1674579490</v>
      </c>
      <c r="C302">
        <v>1142</v>
      </c>
      <c r="D302" t="s">
        <v>933</v>
      </c>
      <c r="E302" t="s">
        <v>934</v>
      </c>
      <c r="F302">
        <v>4</v>
      </c>
      <c r="G302">
        <v>1674579487.625</v>
      </c>
      <c r="H302">
        <f t="shared" si="136"/>
        <v>3.1007205083877616E-4</v>
      </c>
      <c r="I302">
        <f t="shared" si="137"/>
        <v>0.31007205083877615</v>
      </c>
      <c r="J302">
        <f t="shared" si="138"/>
        <v>14.144672626284219</v>
      </c>
      <c r="K302">
        <f t="shared" si="139"/>
        <v>1876.845</v>
      </c>
      <c r="L302">
        <f t="shared" si="140"/>
        <v>542.55816883311297</v>
      </c>
      <c r="M302">
        <f t="shared" si="141"/>
        <v>55.051680357709564</v>
      </c>
      <c r="N302">
        <f t="shared" si="142"/>
        <v>190.43759168382732</v>
      </c>
      <c r="O302">
        <f t="shared" si="143"/>
        <v>1.74634033301375E-2</v>
      </c>
      <c r="P302">
        <f t="shared" si="144"/>
        <v>2.7737299508450675</v>
      </c>
      <c r="Q302">
        <f t="shared" si="145"/>
        <v>1.7402550064101487E-2</v>
      </c>
      <c r="R302">
        <f t="shared" si="146"/>
        <v>1.0882043454456536E-2</v>
      </c>
      <c r="S302">
        <f t="shared" si="147"/>
        <v>226.12021007334226</v>
      </c>
      <c r="T302">
        <f t="shared" si="148"/>
        <v>34.075639765722173</v>
      </c>
      <c r="U302">
        <f t="shared" si="149"/>
        <v>33.287574999999997</v>
      </c>
      <c r="V302">
        <f t="shared" si="150"/>
        <v>5.1343165705009053</v>
      </c>
      <c r="W302">
        <f t="shared" si="151"/>
        <v>68.250898231153371</v>
      </c>
      <c r="X302">
        <f t="shared" si="152"/>
        <v>3.4024708675224842</v>
      </c>
      <c r="Y302">
        <f t="shared" si="153"/>
        <v>4.9852396901780462</v>
      </c>
      <c r="Z302">
        <f t="shared" si="154"/>
        <v>1.7318457029784211</v>
      </c>
      <c r="AA302">
        <f t="shared" si="155"/>
        <v>-13.674177441990029</v>
      </c>
      <c r="AB302">
        <f t="shared" si="156"/>
        <v>-78.432329118173072</v>
      </c>
      <c r="AC302">
        <f t="shared" si="157"/>
        <v>-6.4776065606024291</v>
      </c>
      <c r="AD302">
        <f t="shared" si="158"/>
        <v>127.53609695257674</v>
      </c>
      <c r="AE302">
        <f t="shared" si="159"/>
        <v>24.940769656215036</v>
      </c>
      <c r="AF302">
        <f t="shared" si="160"/>
        <v>0.30908292075789395</v>
      </c>
      <c r="AG302">
        <f t="shared" si="161"/>
        <v>14.144672626284219</v>
      </c>
      <c r="AH302">
        <v>1965.295209282328</v>
      </c>
      <c r="AI302">
        <v>1945.2243030303021</v>
      </c>
      <c r="AJ302">
        <v>1.7260441988888069</v>
      </c>
      <c r="AK302">
        <v>62.033969261683353</v>
      </c>
      <c r="AL302">
        <f t="shared" si="162"/>
        <v>0.31007205083877615</v>
      </c>
      <c r="AM302">
        <v>33.256494779220787</v>
      </c>
      <c r="AN302">
        <v>33.533118787878777</v>
      </c>
      <c r="AO302">
        <v>-6.9246839395303515E-7</v>
      </c>
      <c r="AP302">
        <v>98.33</v>
      </c>
      <c r="AQ302">
        <v>28</v>
      </c>
      <c r="AR302">
        <v>4</v>
      </c>
      <c r="AS302">
        <f t="shared" si="163"/>
        <v>1</v>
      </c>
      <c r="AT302">
        <f t="shared" si="164"/>
        <v>0</v>
      </c>
      <c r="AU302">
        <f t="shared" si="165"/>
        <v>47543.101883521849</v>
      </c>
      <c r="AV302">
        <f t="shared" si="166"/>
        <v>1200.0325</v>
      </c>
      <c r="AW302">
        <f t="shared" si="167"/>
        <v>1025.952182421421</v>
      </c>
      <c r="AX302">
        <f t="shared" si="168"/>
        <v>0.85493699747416918</v>
      </c>
      <c r="AY302">
        <f t="shared" si="169"/>
        <v>0.18842840512514641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1674579487.625</v>
      </c>
      <c r="BF302">
        <v>1876.845</v>
      </c>
      <c r="BG302">
        <v>1900.4024999999999</v>
      </c>
      <c r="BH302">
        <v>33.532825000000003</v>
      </c>
      <c r="BI302">
        <v>33.257087499999997</v>
      </c>
      <c r="BJ302">
        <v>1885.0325</v>
      </c>
      <c r="BK302">
        <v>33.319912500000001</v>
      </c>
      <c r="BL302">
        <v>650.00624999999991</v>
      </c>
      <c r="BM302">
        <v>101.36675</v>
      </c>
      <c r="BN302">
        <v>0.1001221625</v>
      </c>
      <c r="BO302">
        <v>32.763075000000001</v>
      </c>
      <c r="BP302">
        <v>33.287574999999997</v>
      </c>
      <c r="BQ302">
        <v>999.9</v>
      </c>
      <c r="BR302">
        <v>0</v>
      </c>
      <c r="BS302">
        <v>0</v>
      </c>
      <c r="BT302">
        <v>9013.9050000000007</v>
      </c>
      <c r="BU302">
        <v>0</v>
      </c>
      <c r="BV302">
        <v>124.09099999999999</v>
      </c>
      <c r="BW302">
        <v>-23.555737499999999</v>
      </c>
      <c r="BX302">
        <v>1941.9637499999999</v>
      </c>
      <c r="BY302">
        <v>1965.7762499999999</v>
      </c>
      <c r="BZ302">
        <v>0.27575224999999998</v>
      </c>
      <c r="CA302">
        <v>1900.4024999999999</v>
      </c>
      <c r="CB302">
        <v>33.257087499999997</v>
      </c>
      <c r="CC302">
        <v>3.3991212499999999</v>
      </c>
      <c r="CD302">
        <v>3.3711687499999998</v>
      </c>
      <c r="CE302">
        <v>26.124112499999999</v>
      </c>
      <c r="CF302">
        <v>25.984525000000001</v>
      </c>
      <c r="CG302">
        <v>1200.0325</v>
      </c>
      <c r="CH302">
        <v>0.50001625000000005</v>
      </c>
      <c r="CI302">
        <v>0.49998375000000012</v>
      </c>
      <c r="CJ302">
        <v>0</v>
      </c>
      <c r="CK302">
        <v>753.17637500000001</v>
      </c>
      <c r="CL302">
        <v>4.9990899999999998</v>
      </c>
      <c r="CM302">
        <v>7688.9112500000001</v>
      </c>
      <c r="CN302">
        <v>9558.161250000001</v>
      </c>
      <c r="CO302">
        <v>41.875</v>
      </c>
      <c r="CP302">
        <v>43.811999999999998</v>
      </c>
      <c r="CQ302">
        <v>42.686999999999998</v>
      </c>
      <c r="CR302">
        <v>42.811999999999998</v>
      </c>
      <c r="CS302">
        <v>43.265500000000003</v>
      </c>
      <c r="CT302">
        <v>597.53750000000002</v>
      </c>
      <c r="CU302">
        <v>597.49625000000003</v>
      </c>
      <c r="CV302">
        <v>0</v>
      </c>
      <c r="CW302">
        <v>1674579502.4000001</v>
      </c>
      <c r="CX302">
        <v>0</v>
      </c>
      <c r="CY302">
        <v>1674577646.0999999</v>
      </c>
      <c r="CZ302" t="s">
        <v>356</v>
      </c>
      <c r="DA302">
        <v>1674577646.0999999</v>
      </c>
      <c r="DB302">
        <v>1674577639.5999999</v>
      </c>
      <c r="DC302">
        <v>30</v>
      </c>
      <c r="DD302">
        <v>-0.48</v>
      </c>
      <c r="DE302">
        <v>-5.1999999999999998E-2</v>
      </c>
      <c r="DF302">
        <v>-5.7220000000000004</v>
      </c>
      <c r="DG302">
        <v>0.21299999999999999</v>
      </c>
      <c r="DH302">
        <v>415</v>
      </c>
      <c r="DI302">
        <v>32</v>
      </c>
      <c r="DJ302">
        <v>0.4</v>
      </c>
      <c r="DK302">
        <v>0.18</v>
      </c>
      <c r="DL302">
        <v>-23.513909999999999</v>
      </c>
      <c r="DM302">
        <v>0.43526454033769341</v>
      </c>
      <c r="DN302">
        <v>0.111394391241211</v>
      </c>
      <c r="DO302">
        <v>0</v>
      </c>
      <c r="DP302">
        <v>0.27677092499999989</v>
      </c>
      <c r="DQ302">
        <v>-3.104860412758053E-2</v>
      </c>
      <c r="DR302">
        <v>4.2445603328701781E-3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357</v>
      </c>
      <c r="EA302">
        <v>3.29731</v>
      </c>
      <c r="EB302">
        <v>2.6255000000000002</v>
      </c>
      <c r="EC302">
        <v>0.27508300000000002</v>
      </c>
      <c r="ED302">
        <v>0.27471800000000002</v>
      </c>
      <c r="EE302">
        <v>0.138379</v>
      </c>
      <c r="EF302">
        <v>0.13631399999999999</v>
      </c>
      <c r="EG302">
        <v>21879.7</v>
      </c>
      <c r="EH302">
        <v>22254.2</v>
      </c>
      <c r="EI302">
        <v>28093.3</v>
      </c>
      <c r="EJ302">
        <v>29544.9</v>
      </c>
      <c r="EK302">
        <v>33325.699999999997</v>
      </c>
      <c r="EL302">
        <v>35443.300000000003</v>
      </c>
      <c r="EM302">
        <v>39659.9</v>
      </c>
      <c r="EN302">
        <v>42235.5</v>
      </c>
      <c r="EO302">
        <v>2.1844999999999999</v>
      </c>
      <c r="EP302">
        <v>2.2229199999999998</v>
      </c>
      <c r="EQ302">
        <v>0.163078</v>
      </c>
      <c r="ER302">
        <v>0</v>
      </c>
      <c r="ES302">
        <v>30.6419</v>
      </c>
      <c r="ET302">
        <v>999.9</v>
      </c>
      <c r="EU302">
        <v>74.5</v>
      </c>
      <c r="EV302">
        <v>32.1</v>
      </c>
      <c r="EW302">
        <v>35.293199999999999</v>
      </c>
      <c r="EX302">
        <v>57.666400000000003</v>
      </c>
      <c r="EY302">
        <v>-7.3397399999999999</v>
      </c>
      <c r="EZ302">
        <v>2</v>
      </c>
      <c r="FA302">
        <v>0.40178399999999997</v>
      </c>
      <c r="FB302">
        <v>-4.7004400000000002E-2</v>
      </c>
      <c r="FC302">
        <v>20.2744</v>
      </c>
      <c r="FD302">
        <v>5.2187900000000003</v>
      </c>
      <c r="FE302">
        <v>12.008900000000001</v>
      </c>
      <c r="FF302">
        <v>4.9864499999999996</v>
      </c>
      <c r="FG302">
        <v>3.2845</v>
      </c>
      <c r="FH302">
        <v>9999</v>
      </c>
      <c r="FI302">
        <v>9999</v>
      </c>
      <c r="FJ302">
        <v>9999</v>
      </c>
      <c r="FK302">
        <v>999.9</v>
      </c>
      <c r="FL302">
        <v>1.8656999999999999</v>
      </c>
      <c r="FM302">
        <v>1.8621799999999999</v>
      </c>
      <c r="FN302">
        <v>1.8641700000000001</v>
      </c>
      <c r="FO302">
        <v>1.86022</v>
      </c>
      <c r="FP302">
        <v>1.8609599999999999</v>
      </c>
      <c r="FQ302">
        <v>1.86008</v>
      </c>
      <c r="FR302">
        <v>1.8618399999999999</v>
      </c>
      <c r="FS302">
        <v>1.8584000000000001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-8.1999999999999993</v>
      </c>
      <c r="GH302">
        <v>0.21290000000000001</v>
      </c>
      <c r="GI302">
        <v>-4.3160023200825837</v>
      </c>
      <c r="GJ302">
        <v>-4.0448538125570227E-3</v>
      </c>
      <c r="GK302">
        <v>1.839783264315481E-6</v>
      </c>
      <c r="GL302">
        <v>-4.1587272622942942E-10</v>
      </c>
      <c r="GM302">
        <v>0.21294000000000321</v>
      </c>
      <c r="GN302">
        <v>0</v>
      </c>
      <c r="GO302">
        <v>0</v>
      </c>
      <c r="GP302">
        <v>0</v>
      </c>
      <c r="GQ302">
        <v>5</v>
      </c>
      <c r="GR302">
        <v>2081</v>
      </c>
      <c r="GS302">
        <v>3</v>
      </c>
      <c r="GT302">
        <v>31</v>
      </c>
      <c r="GU302">
        <v>30.7</v>
      </c>
      <c r="GV302">
        <v>30.8</v>
      </c>
      <c r="GW302">
        <v>4.6093799999999998</v>
      </c>
      <c r="GX302">
        <v>2.4536099999999998</v>
      </c>
      <c r="GY302">
        <v>2.04956</v>
      </c>
      <c r="GZ302">
        <v>2.6245099999999999</v>
      </c>
      <c r="HA302">
        <v>2.1972700000000001</v>
      </c>
      <c r="HB302">
        <v>2.34619</v>
      </c>
      <c r="HC302">
        <v>36.931699999999999</v>
      </c>
      <c r="HD302">
        <v>14.587300000000001</v>
      </c>
      <c r="HE302">
        <v>18</v>
      </c>
      <c r="HF302">
        <v>665.64099999999996</v>
      </c>
      <c r="HG302">
        <v>777.745</v>
      </c>
      <c r="HH302">
        <v>31.0001</v>
      </c>
      <c r="HI302">
        <v>32.563600000000001</v>
      </c>
      <c r="HJ302">
        <v>30.000299999999999</v>
      </c>
      <c r="HK302">
        <v>32.481900000000003</v>
      </c>
      <c r="HL302">
        <v>32.492199999999997</v>
      </c>
      <c r="HM302">
        <v>92.214500000000001</v>
      </c>
      <c r="HN302">
        <v>0</v>
      </c>
      <c r="HO302">
        <v>100</v>
      </c>
      <c r="HP302">
        <v>31</v>
      </c>
      <c r="HQ302">
        <v>1916.28</v>
      </c>
      <c r="HR302">
        <v>33.932099999999998</v>
      </c>
      <c r="HS302">
        <v>99.000299999999996</v>
      </c>
      <c r="HT302">
        <v>97.935299999999998</v>
      </c>
    </row>
    <row r="303" spans="1:228" x14ac:dyDescent="0.2">
      <c r="A303">
        <v>288</v>
      </c>
      <c r="B303">
        <v>1674579494</v>
      </c>
      <c r="C303">
        <v>1146</v>
      </c>
      <c r="D303" t="s">
        <v>935</v>
      </c>
      <c r="E303" t="s">
        <v>936</v>
      </c>
      <c r="F303">
        <v>4</v>
      </c>
      <c r="G303">
        <v>1674579492</v>
      </c>
      <c r="H303">
        <f t="shared" si="136"/>
        <v>3.1008908020808767E-4</v>
      </c>
      <c r="I303">
        <f t="shared" si="137"/>
        <v>0.31008908020808768</v>
      </c>
      <c r="J303">
        <f t="shared" si="138"/>
        <v>13.917964829414748</v>
      </c>
      <c r="K303">
        <f t="shared" si="139"/>
        <v>1884.2842857142859</v>
      </c>
      <c r="L303">
        <f t="shared" si="140"/>
        <v>569.810153609689</v>
      </c>
      <c r="M303">
        <f t="shared" si="141"/>
        <v>57.817185541983889</v>
      </c>
      <c r="N303">
        <f t="shared" si="142"/>
        <v>191.19352905671877</v>
      </c>
      <c r="O303">
        <f t="shared" si="143"/>
        <v>1.7456394250792418E-2</v>
      </c>
      <c r="P303">
        <f t="shared" si="144"/>
        <v>2.7749081915189882</v>
      </c>
      <c r="Q303">
        <f t="shared" si="145"/>
        <v>1.7395615451927259E-2</v>
      </c>
      <c r="R303">
        <f t="shared" si="146"/>
        <v>1.0877702667483037E-2</v>
      </c>
      <c r="S303">
        <f t="shared" si="147"/>
        <v>226.10617886364631</v>
      </c>
      <c r="T303">
        <f t="shared" si="148"/>
        <v>34.079982269857283</v>
      </c>
      <c r="U303">
        <f t="shared" si="149"/>
        <v>33.291614285714282</v>
      </c>
      <c r="V303">
        <f t="shared" si="150"/>
        <v>5.135479526798</v>
      </c>
      <c r="W303">
        <f t="shared" si="151"/>
        <v>68.239508480118189</v>
      </c>
      <c r="X303">
        <f t="shared" si="152"/>
        <v>3.4028516743114503</v>
      </c>
      <c r="Y303">
        <f t="shared" si="153"/>
        <v>4.9866298132890012</v>
      </c>
      <c r="Z303">
        <f t="shared" si="154"/>
        <v>1.7326278524865497</v>
      </c>
      <c r="AA303">
        <f t="shared" si="155"/>
        <v>-13.674928437176666</v>
      </c>
      <c r="AB303">
        <f t="shared" si="156"/>
        <v>-78.328868125518639</v>
      </c>
      <c r="AC303">
        <f t="shared" si="157"/>
        <v>-6.4666000931285881</v>
      </c>
      <c r="AD303">
        <f t="shared" si="158"/>
        <v>127.6357822078224</v>
      </c>
      <c r="AE303">
        <f t="shared" si="159"/>
        <v>24.88809644671019</v>
      </c>
      <c r="AF303">
        <f t="shared" si="160"/>
        <v>0.30710727472491223</v>
      </c>
      <c r="AG303">
        <f t="shared" si="161"/>
        <v>13.917964829414748</v>
      </c>
      <c r="AH303">
        <v>1972.3008987203391</v>
      </c>
      <c r="AI303">
        <v>1952.3089090909079</v>
      </c>
      <c r="AJ303">
        <v>1.7619767747319921</v>
      </c>
      <c r="AK303">
        <v>62.033969261683353</v>
      </c>
      <c r="AL303">
        <f t="shared" si="162"/>
        <v>0.31008908020808768</v>
      </c>
      <c r="AM303">
        <v>33.262335151515153</v>
      </c>
      <c r="AN303">
        <v>33.538962424242413</v>
      </c>
      <c r="AO303">
        <v>2.9723484312208752E-6</v>
      </c>
      <c r="AP303">
        <v>98.33</v>
      </c>
      <c r="AQ303">
        <v>28</v>
      </c>
      <c r="AR303">
        <v>4</v>
      </c>
      <c r="AS303">
        <f t="shared" si="163"/>
        <v>1</v>
      </c>
      <c r="AT303">
        <f t="shared" si="164"/>
        <v>0</v>
      </c>
      <c r="AU303">
        <f t="shared" si="165"/>
        <v>47574.836149630632</v>
      </c>
      <c r="AV303">
        <f t="shared" si="166"/>
        <v>1199.947142857143</v>
      </c>
      <c r="AW303">
        <f t="shared" si="167"/>
        <v>1025.8802709138065</v>
      </c>
      <c r="AX303">
        <f t="shared" si="168"/>
        <v>0.85493788373971757</v>
      </c>
      <c r="AY303">
        <f t="shared" si="169"/>
        <v>0.18843011561765505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1674579492</v>
      </c>
      <c r="BF303">
        <v>1884.2842857142859</v>
      </c>
      <c r="BG303">
        <v>1907.792857142857</v>
      </c>
      <c r="BH303">
        <v>33.536385714285707</v>
      </c>
      <c r="BI303">
        <v>33.2624</v>
      </c>
      <c r="BJ303">
        <v>1892.487142857143</v>
      </c>
      <c r="BK303">
        <v>33.323428571428572</v>
      </c>
      <c r="BL303">
        <v>649.97842857142859</v>
      </c>
      <c r="BM303">
        <v>101.3675714285714</v>
      </c>
      <c r="BN303">
        <v>9.9882557142857126E-2</v>
      </c>
      <c r="BO303">
        <v>32.768028571428573</v>
      </c>
      <c r="BP303">
        <v>33.291614285714282</v>
      </c>
      <c r="BQ303">
        <v>999.89999999999986</v>
      </c>
      <c r="BR303">
        <v>0</v>
      </c>
      <c r="BS303">
        <v>0</v>
      </c>
      <c r="BT303">
        <v>9020.091428571428</v>
      </c>
      <c r="BU303">
        <v>0</v>
      </c>
      <c r="BV303">
        <v>75.830114285714288</v>
      </c>
      <c r="BW303">
        <v>-23.50601428571429</v>
      </c>
      <c r="BX303">
        <v>1949.671428571429</v>
      </c>
      <c r="BY303">
        <v>1973.4328571428571</v>
      </c>
      <c r="BZ303">
        <v>0.2739841428571429</v>
      </c>
      <c r="CA303">
        <v>1907.792857142857</v>
      </c>
      <c r="CB303">
        <v>33.2624</v>
      </c>
      <c r="CC303">
        <v>3.399498571428571</v>
      </c>
      <c r="CD303">
        <v>3.371727142857142</v>
      </c>
      <c r="CE303">
        <v>26.126014285714291</v>
      </c>
      <c r="CF303">
        <v>25.987300000000001</v>
      </c>
      <c r="CG303">
        <v>1199.947142857143</v>
      </c>
      <c r="CH303">
        <v>0.49998657142857139</v>
      </c>
      <c r="CI303">
        <v>0.50001342857142861</v>
      </c>
      <c r="CJ303">
        <v>0</v>
      </c>
      <c r="CK303">
        <v>753.16671428571431</v>
      </c>
      <c r="CL303">
        <v>4.9990899999999998</v>
      </c>
      <c r="CM303">
        <v>7687.2142857142853</v>
      </c>
      <c r="CN303">
        <v>9557.3757142857121</v>
      </c>
      <c r="CO303">
        <v>41.892714285714291</v>
      </c>
      <c r="CP303">
        <v>43.811999999999998</v>
      </c>
      <c r="CQ303">
        <v>42.686999999999998</v>
      </c>
      <c r="CR303">
        <v>42.811999999999998</v>
      </c>
      <c r="CS303">
        <v>43.303142857142859</v>
      </c>
      <c r="CT303">
        <v>597.45999999999992</v>
      </c>
      <c r="CU303">
        <v>597.49</v>
      </c>
      <c r="CV303">
        <v>0</v>
      </c>
      <c r="CW303">
        <v>1674579506.5999999</v>
      </c>
      <c r="CX303">
        <v>0</v>
      </c>
      <c r="CY303">
        <v>1674577646.0999999</v>
      </c>
      <c r="CZ303" t="s">
        <v>356</v>
      </c>
      <c r="DA303">
        <v>1674577646.0999999</v>
      </c>
      <c r="DB303">
        <v>1674577639.5999999</v>
      </c>
      <c r="DC303">
        <v>30</v>
      </c>
      <c r="DD303">
        <v>-0.48</v>
      </c>
      <c r="DE303">
        <v>-5.1999999999999998E-2</v>
      </c>
      <c r="DF303">
        <v>-5.7220000000000004</v>
      </c>
      <c r="DG303">
        <v>0.21299999999999999</v>
      </c>
      <c r="DH303">
        <v>415</v>
      </c>
      <c r="DI303">
        <v>32</v>
      </c>
      <c r="DJ303">
        <v>0.4</v>
      </c>
      <c r="DK303">
        <v>0.18</v>
      </c>
      <c r="DL303">
        <v>-23.501100000000001</v>
      </c>
      <c r="DM303">
        <v>0.12563205574912009</v>
      </c>
      <c r="DN303">
        <v>9.7290668341529218E-2</v>
      </c>
      <c r="DO303">
        <v>0</v>
      </c>
      <c r="DP303">
        <v>0.27506304878048782</v>
      </c>
      <c r="DQ303">
        <v>-1.154730313588859E-2</v>
      </c>
      <c r="DR303">
        <v>2.4430193329229122E-3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357</v>
      </c>
      <c r="EA303">
        <v>3.2971599999999999</v>
      </c>
      <c r="EB303">
        <v>2.6253299999999999</v>
      </c>
      <c r="EC303">
        <v>0.27564</v>
      </c>
      <c r="ED303">
        <v>0.27526699999999998</v>
      </c>
      <c r="EE303">
        <v>0.13839599999999999</v>
      </c>
      <c r="EF303">
        <v>0.136324</v>
      </c>
      <c r="EG303">
        <v>21862.6</v>
      </c>
      <c r="EH303">
        <v>22236.9</v>
      </c>
      <c r="EI303">
        <v>28093</v>
      </c>
      <c r="EJ303">
        <v>29544.5</v>
      </c>
      <c r="EK303">
        <v>33325.300000000003</v>
      </c>
      <c r="EL303">
        <v>35442.5</v>
      </c>
      <c r="EM303">
        <v>39660.300000000003</v>
      </c>
      <c r="EN303">
        <v>42235.1</v>
      </c>
      <c r="EO303">
        <v>2.1842000000000001</v>
      </c>
      <c r="EP303">
        <v>2.22288</v>
      </c>
      <c r="EQ303">
        <v>0.163354</v>
      </c>
      <c r="ER303">
        <v>0</v>
      </c>
      <c r="ES303">
        <v>30.651599999999998</v>
      </c>
      <c r="ET303">
        <v>999.9</v>
      </c>
      <c r="EU303">
        <v>74.5</v>
      </c>
      <c r="EV303">
        <v>32.1</v>
      </c>
      <c r="EW303">
        <v>35.293199999999999</v>
      </c>
      <c r="EX303">
        <v>57.636400000000002</v>
      </c>
      <c r="EY303">
        <v>-7.22356</v>
      </c>
      <c r="EZ303">
        <v>2</v>
      </c>
      <c r="FA303">
        <v>0.40199200000000002</v>
      </c>
      <c r="FB303">
        <v>-4.8357799999999999E-2</v>
      </c>
      <c r="FC303">
        <v>20.2743</v>
      </c>
      <c r="FD303">
        <v>5.2189399999999999</v>
      </c>
      <c r="FE303">
        <v>12.0092</v>
      </c>
      <c r="FF303">
        <v>4.9863499999999998</v>
      </c>
      <c r="FG303">
        <v>3.2845</v>
      </c>
      <c r="FH303">
        <v>9999</v>
      </c>
      <c r="FI303">
        <v>9999</v>
      </c>
      <c r="FJ303">
        <v>9999</v>
      </c>
      <c r="FK303">
        <v>999.9</v>
      </c>
      <c r="FL303">
        <v>1.8656999999999999</v>
      </c>
      <c r="FM303">
        <v>1.8621700000000001</v>
      </c>
      <c r="FN303">
        <v>1.8641700000000001</v>
      </c>
      <c r="FO303">
        <v>1.8602099999999999</v>
      </c>
      <c r="FP303">
        <v>1.8609599999999999</v>
      </c>
      <c r="FQ303">
        <v>1.86006</v>
      </c>
      <c r="FR303">
        <v>1.86182</v>
      </c>
      <c r="FS303">
        <v>1.8584000000000001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-8.1999999999999993</v>
      </c>
      <c r="GH303">
        <v>0.21299999999999999</v>
      </c>
      <c r="GI303">
        <v>-4.3160023200825837</v>
      </c>
      <c r="GJ303">
        <v>-4.0448538125570227E-3</v>
      </c>
      <c r="GK303">
        <v>1.839783264315481E-6</v>
      </c>
      <c r="GL303">
        <v>-4.1587272622942942E-10</v>
      </c>
      <c r="GM303">
        <v>0.21294000000000321</v>
      </c>
      <c r="GN303">
        <v>0</v>
      </c>
      <c r="GO303">
        <v>0</v>
      </c>
      <c r="GP303">
        <v>0</v>
      </c>
      <c r="GQ303">
        <v>5</v>
      </c>
      <c r="GR303">
        <v>2081</v>
      </c>
      <c r="GS303">
        <v>3</v>
      </c>
      <c r="GT303">
        <v>31</v>
      </c>
      <c r="GU303">
        <v>30.8</v>
      </c>
      <c r="GV303">
        <v>30.9</v>
      </c>
      <c r="GW303">
        <v>4.6215799999999998</v>
      </c>
      <c r="GX303">
        <v>2.4621599999999999</v>
      </c>
      <c r="GY303">
        <v>2.04834</v>
      </c>
      <c r="GZ303">
        <v>2.6257299999999999</v>
      </c>
      <c r="HA303">
        <v>2.1972700000000001</v>
      </c>
      <c r="HB303">
        <v>2.32544</v>
      </c>
      <c r="HC303">
        <v>36.931699999999999</v>
      </c>
      <c r="HD303">
        <v>14.604900000000001</v>
      </c>
      <c r="HE303">
        <v>18</v>
      </c>
      <c r="HF303">
        <v>665.42700000000002</v>
      </c>
      <c r="HG303">
        <v>777.70899999999995</v>
      </c>
      <c r="HH303">
        <v>30.9998</v>
      </c>
      <c r="HI303">
        <v>32.564900000000002</v>
      </c>
      <c r="HJ303">
        <v>30.0002</v>
      </c>
      <c r="HK303">
        <v>32.484200000000001</v>
      </c>
      <c r="HL303">
        <v>32.493200000000002</v>
      </c>
      <c r="HM303">
        <v>92.460800000000006</v>
      </c>
      <c r="HN303">
        <v>0</v>
      </c>
      <c r="HO303">
        <v>100</v>
      </c>
      <c r="HP303">
        <v>31</v>
      </c>
      <c r="HQ303">
        <v>1922.96</v>
      </c>
      <c r="HR303">
        <v>33.932099999999998</v>
      </c>
      <c r="HS303">
        <v>99.000399999999999</v>
      </c>
      <c r="HT303">
        <v>97.934100000000001</v>
      </c>
    </row>
    <row r="304" spans="1:228" x14ac:dyDescent="0.2">
      <c r="A304">
        <v>289</v>
      </c>
      <c r="B304">
        <v>1674579498</v>
      </c>
      <c r="C304">
        <v>1150</v>
      </c>
      <c r="D304" t="s">
        <v>937</v>
      </c>
      <c r="E304" t="s">
        <v>938</v>
      </c>
      <c r="F304">
        <v>4</v>
      </c>
      <c r="G304">
        <v>1674579495.6875</v>
      </c>
      <c r="H304">
        <f t="shared" si="136"/>
        <v>3.0876522548372584E-4</v>
      </c>
      <c r="I304">
        <f t="shared" si="137"/>
        <v>0.30876522548372581</v>
      </c>
      <c r="J304">
        <f t="shared" si="138"/>
        <v>14.266366128503904</v>
      </c>
      <c r="K304">
        <f t="shared" si="139"/>
        <v>1890.4612500000001</v>
      </c>
      <c r="L304">
        <f t="shared" si="140"/>
        <v>535.65073207001888</v>
      </c>
      <c r="M304">
        <f t="shared" si="141"/>
        <v>54.351076364835521</v>
      </c>
      <c r="N304">
        <f t="shared" si="142"/>
        <v>191.82014998176348</v>
      </c>
      <c r="O304">
        <f t="shared" si="143"/>
        <v>1.7342062414726238E-2</v>
      </c>
      <c r="P304">
        <f t="shared" si="144"/>
        <v>2.7701914832058749</v>
      </c>
      <c r="Q304">
        <f t="shared" si="145"/>
        <v>1.7281973926286581E-2</v>
      </c>
      <c r="R304">
        <f t="shared" si="146"/>
        <v>1.0806614977768336E-2</v>
      </c>
      <c r="S304">
        <f t="shared" si="147"/>
        <v>226.11259007256493</v>
      </c>
      <c r="T304">
        <f t="shared" si="148"/>
        <v>34.086326767904794</v>
      </c>
      <c r="U304">
        <f t="shared" si="149"/>
        <v>33.306150000000002</v>
      </c>
      <c r="V304">
        <f t="shared" si="150"/>
        <v>5.1396664205674831</v>
      </c>
      <c r="W304">
        <f t="shared" si="151"/>
        <v>68.230217718498054</v>
      </c>
      <c r="X304">
        <f t="shared" si="152"/>
        <v>3.4031322137730209</v>
      </c>
      <c r="Y304">
        <f t="shared" si="153"/>
        <v>4.9877199979245992</v>
      </c>
      <c r="Z304">
        <f t="shared" si="154"/>
        <v>1.7365342067944622</v>
      </c>
      <c r="AA304">
        <f t="shared" si="155"/>
        <v>-13.616546443832309</v>
      </c>
      <c r="AB304">
        <f t="shared" si="156"/>
        <v>-79.786534580316413</v>
      </c>
      <c r="AC304">
        <f t="shared" si="157"/>
        <v>-6.5987520071692432</v>
      </c>
      <c r="AD304">
        <f t="shared" si="158"/>
        <v>126.11075704124696</v>
      </c>
      <c r="AE304">
        <f t="shared" si="159"/>
        <v>24.92104160579488</v>
      </c>
      <c r="AF304">
        <f t="shared" si="160"/>
        <v>0.30840816195589504</v>
      </c>
      <c r="AG304">
        <f t="shared" si="161"/>
        <v>14.266366128503904</v>
      </c>
      <c r="AH304">
        <v>1979.2652595875029</v>
      </c>
      <c r="AI304">
        <v>1959.1466060606051</v>
      </c>
      <c r="AJ304">
        <v>1.708231655028015</v>
      </c>
      <c r="AK304">
        <v>62.033969261683353</v>
      </c>
      <c r="AL304">
        <f t="shared" si="162"/>
        <v>0.30876522548372581</v>
      </c>
      <c r="AM304">
        <v>33.263838173160167</v>
      </c>
      <c r="AN304">
        <v>33.539280606060593</v>
      </c>
      <c r="AO304">
        <v>1.7690371490613449E-7</v>
      </c>
      <c r="AP304">
        <v>98.33</v>
      </c>
      <c r="AQ304">
        <v>28</v>
      </c>
      <c r="AR304">
        <v>4</v>
      </c>
      <c r="AS304">
        <f t="shared" si="163"/>
        <v>1</v>
      </c>
      <c r="AT304">
        <f t="shared" si="164"/>
        <v>0</v>
      </c>
      <c r="AU304">
        <f t="shared" si="165"/>
        <v>47444.177407997573</v>
      </c>
      <c r="AV304">
        <f t="shared" si="166"/>
        <v>1199.9775</v>
      </c>
      <c r="AW304">
        <f t="shared" si="167"/>
        <v>1025.9065824210181</v>
      </c>
      <c r="AX304">
        <f t="shared" si="168"/>
        <v>0.85493818210842965</v>
      </c>
      <c r="AY304">
        <f t="shared" si="169"/>
        <v>0.18843069146926916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1674579495.6875</v>
      </c>
      <c r="BF304">
        <v>1890.4612500000001</v>
      </c>
      <c r="BG304">
        <v>1914.0025000000001</v>
      </c>
      <c r="BH304">
        <v>33.539175</v>
      </c>
      <c r="BI304">
        <v>33.264049999999997</v>
      </c>
      <c r="BJ304">
        <v>1898.67</v>
      </c>
      <c r="BK304">
        <v>33.326212499999997</v>
      </c>
      <c r="BL304">
        <v>650.02687500000002</v>
      </c>
      <c r="BM304">
        <v>101.36725</v>
      </c>
      <c r="BN304">
        <v>0.100129975</v>
      </c>
      <c r="BO304">
        <v>32.771912499999999</v>
      </c>
      <c r="BP304">
        <v>33.306150000000002</v>
      </c>
      <c r="BQ304">
        <v>999.9</v>
      </c>
      <c r="BR304">
        <v>0</v>
      </c>
      <c r="BS304">
        <v>0</v>
      </c>
      <c r="BT304">
        <v>8995.0774999999994</v>
      </c>
      <c r="BU304">
        <v>0</v>
      </c>
      <c r="BV304">
        <v>51.866549999999997</v>
      </c>
      <c r="BW304">
        <v>-23.543025</v>
      </c>
      <c r="BX304">
        <v>1956.0650000000001</v>
      </c>
      <c r="BY304">
        <v>1979.86</v>
      </c>
      <c r="BZ304">
        <v>0.275117</v>
      </c>
      <c r="CA304">
        <v>1914.0025000000001</v>
      </c>
      <c r="CB304">
        <v>33.264049999999997</v>
      </c>
      <c r="CC304">
        <v>3.3997649999999999</v>
      </c>
      <c r="CD304">
        <v>3.3718762500000001</v>
      </c>
      <c r="CE304">
        <v>26.127312499999999</v>
      </c>
      <c r="CF304">
        <v>25.988062500000002</v>
      </c>
      <c r="CG304">
        <v>1199.9775</v>
      </c>
      <c r="CH304">
        <v>0.49997687499999999</v>
      </c>
      <c r="CI304">
        <v>0.50002312500000001</v>
      </c>
      <c r="CJ304">
        <v>0</v>
      </c>
      <c r="CK304">
        <v>752.91112499999997</v>
      </c>
      <c r="CL304">
        <v>4.9990899999999998</v>
      </c>
      <c r="CM304">
        <v>7687.1787499999991</v>
      </c>
      <c r="CN304">
        <v>9557.588749999999</v>
      </c>
      <c r="CO304">
        <v>41.905999999999999</v>
      </c>
      <c r="CP304">
        <v>43.811999999999998</v>
      </c>
      <c r="CQ304">
        <v>42.686999999999998</v>
      </c>
      <c r="CR304">
        <v>42.811999999999998</v>
      </c>
      <c r="CS304">
        <v>43.311999999999998</v>
      </c>
      <c r="CT304">
        <v>597.46250000000009</v>
      </c>
      <c r="CU304">
        <v>597.51625000000001</v>
      </c>
      <c r="CV304">
        <v>0</v>
      </c>
      <c r="CW304">
        <v>1674579510.8</v>
      </c>
      <c r="CX304">
        <v>0</v>
      </c>
      <c r="CY304">
        <v>1674577646.0999999</v>
      </c>
      <c r="CZ304" t="s">
        <v>356</v>
      </c>
      <c r="DA304">
        <v>1674577646.0999999</v>
      </c>
      <c r="DB304">
        <v>1674577639.5999999</v>
      </c>
      <c r="DC304">
        <v>30</v>
      </c>
      <c r="DD304">
        <v>-0.48</v>
      </c>
      <c r="DE304">
        <v>-5.1999999999999998E-2</v>
      </c>
      <c r="DF304">
        <v>-5.7220000000000004</v>
      </c>
      <c r="DG304">
        <v>0.21299999999999999</v>
      </c>
      <c r="DH304">
        <v>415</v>
      </c>
      <c r="DI304">
        <v>32</v>
      </c>
      <c r="DJ304">
        <v>0.4</v>
      </c>
      <c r="DK304">
        <v>0.18</v>
      </c>
      <c r="DL304">
        <v>-23.480474999999998</v>
      </c>
      <c r="DM304">
        <v>-0.54474596622884541</v>
      </c>
      <c r="DN304">
        <v>8.0662130984743965E-2</v>
      </c>
      <c r="DO304">
        <v>0</v>
      </c>
      <c r="DP304">
        <v>0.27433007500000001</v>
      </c>
      <c r="DQ304">
        <v>7.1011969981229009E-3</v>
      </c>
      <c r="DR304">
        <v>1.4903731644708991E-3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357</v>
      </c>
      <c r="EA304">
        <v>3.29731</v>
      </c>
      <c r="EB304">
        <v>2.6252800000000001</v>
      </c>
      <c r="EC304">
        <v>0.27618700000000002</v>
      </c>
      <c r="ED304">
        <v>0.27581600000000001</v>
      </c>
      <c r="EE304">
        <v>0.13839799999999999</v>
      </c>
      <c r="EF304">
        <v>0.136328</v>
      </c>
      <c r="EG304">
        <v>21846.2</v>
      </c>
      <c r="EH304">
        <v>22220</v>
      </c>
      <c r="EI304">
        <v>28093.3</v>
      </c>
      <c r="EJ304">
        <v>29544.5</v>
      </c>
      <c r="EK304">
        <v>33325.4</v>
      </c>
      <c r="EL304">
        <v>35442.199999999997</v>
      </c>
      <c r="EM304">
        <v>39660.400000000001</v>
      </c>
      <c r="EN304">
        <v>42234.9</v>
      </c>
      <c r="EO304">
        <v>2.1846299999999998</v>
      </c>
      <c r="EP304">
        <v>2.22255</v>
      </c>
      <c r="EQ304">
        <v>0.163019</v>
      </c>
      <c r="ER304">
        <v>0</v>
      </c>
      <c r="ES304">
        <v>30.660499999999999</v>
      </c>
      <c r="ET304">
        <v>999.9</v>
      </c>
      <c r="EU304">
        <v>74.5</v>
      </c>
      <c r="EV304">
        <v>32.1</v>
      </c>
      <c r="EW304">
        <v>35.293799999999997</v>
      </c>
      <c r="EX304">
        <v>57.486400000000003</v>
      </c>
      <c r="EY304">
        <v>-7.2075300000000002</v>
      </c>
      <c r="EZ304">
        <v>2</v>
      </c>
      <c r="FA304">
        <v>0.40210899999999999</v>
      </c>
      <c r="FB304">
        <v>-5.0027200000000001E-2</v>
      </c>
      <c r="FC304">
        <v>20.2743</v>
      </c>
      <c r="FD304">
        <v>5.2189399999999999</v>
      </c>
      <c r="FE304">
        <v>12.008900000000001</v>
      </c>
      <c r="FF304">
        <v>4.9865000000000004</v>
      </c>
      <c r="FG304">
        <v>3.2844799999999998</v>
      </c>
      <c r="FH304">
        <v>9999</v>
      </c>
      <c r="FI304">
        <v>9999</v>
      </c>
      <c r="FJ304">
        <v>9999</v>
      </c>
      <c r="FK304">
        <v>999.9</v>
      </c>
      <c r="FL304">
        <v>1.8656900000000001</v>
      </c>
      <c r="FM304">
        <v>1.8621799999999999</v>
      </c>
      <c r="FN304">
        <v>1.8641700000000001</v>
      </c>
      <c r="FO304">
        <v>1.8602099999999999</v>
      </c>
      <c r="FP304">
        <v>1.8609500000000001</v>
      </c>
      <c r="FQ304">
        <v>1.86005</v>
      </c>
      <c r="FR304">
        <v>1.86181</v>
      </c>
      <c r="FS304">
        <v>1.8583799999999999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-8.2100000000000009</v>
      </c>
      <c r="GH304">
        <v>0.21290000000000001</v>
      </c>
      <c r="GI304">
        <v>-4.3160023200825837</v>
      </c>
      <c r="GJ304">
        <v>-4.0448538125570227E-3</v>
      </c>
      <c r="GK304">
        <v>1.839783264315481E-6</v>
      </c>
      <c r="GL304">
        <v>-4.1587272622942942E-10</v>
      </c>
      <c r="GM304">
        <v>0.21294000000000321</v>
      </c>
      <c r="GN304">
        <v>0</v>
      </c>
      <c r="GO304">
        <v>0</v>
      </c>
      <c r="GP304">
        <v>0</v>
      </c>
      <c r="GQ304">
        <v>5</v>
      </c>
      <c r="GR304">
        <v>2081</v>
      </c>
      <c r="GS304">
        <v>3</v>
      </c>
      <c r="GT304">
        <v>31</v>
      </c>
      <c r="GU304">
        <v>30.9</v>
      </c>
      <c r="GV304">
        <v>31</v>
      </c>
      <c r="GW304">
        <v>4.6337900000000003</v>
      </c>
      <c r="GX304">
        <v>2.4609399999999999</v>
      </c>
      <c r="GY304">
        <v>2.04834</v>
      </c>
      <c r="GZ304">
        <v>2.6257299999999999</v>
      </c>
      <c r="HA304">
        <v>2.1972700000000001</v>
      </c>
      <c r="HB304">
        <v>2.34253</v>
      </c>
      <c r="HC304">
        <v>36.955599999999997</v>
      </c>
      <c r="HD304">
        <v>14.5961</v>
      </c>
      <c r="HE304">
        <v>18</v>
      </c>
      <c r="HF304">
        <v>665.76599999999996</v>
      </c>
      <c r="HG304">
        <v>777.38800000000003</v>
      </c>
      <c r="HH304">
        <v>30.999700000000001</v>
      </c>
      <c r="HI304">
        <v>32.566499999999998</v>
      </c>
      <c r="HJ304">
        <v>30.0002</v>
      </c>
      <c r="HK304">
        <v>32.484200000000001</v>
      </c>
      <c r="HL304">
        <v>32.493200000000002</v>
      </c>
      <c r="HM304">
        <v>92.706400000000002</v>
      </c>
      <c r="HN304">
        <v>0</v>
      </c>
      <c r="HO304">
        <v>100</v>
      </c>
      <c r="HP304">
        <v>31</v>
      </c>
      <c r="HQ304">
        <v>1929.64</v>
      </c>
      <c r="HR304">
        <v>33.932099999999998</v>
      </c>
      <c r="HS304">
        <v>99.001000000000005</v>
      </c>
      <c r="HT304">
        <v>97.933800000000005</v>
      </c>
    </row>
    <row r="305" spans="1:228" x14ac:dyDescent="0.2">
      <c r="A305">
        <v>290</v>
      </c>
      <c r="B305">
        <v>1674579502</v>
      </c>
      <c r="C305">
        <v>1154</v>
      </c>
      <c r="D305" t="s">
        <v>939</v>
      </c>
      <c r="E305" t="s">
        <v>940</v>
      </c>
      <c r="F305">
        <v>4</v>
      </c>
      <c r="G305">
        <v>1674579500</v>
      </c>
      <c r="H305">
        <f t="shared" si="136"/>
        <v>3.0910543618339052E-4</v>
      </c>
      <c r="I305">
        <f t="shared" si="137"/>
        <v>0.30910543618339054</v>
      </c>
      <c r="J305">
        <f t="shared" si="138"/>
        <v>13.997636115748724</v>
      </c>
      <c r="K305">
        <f t="shared" si="139"/>
        <v>1897.6457142857139</v>
      </c>
      <c r="L305">
        <f t="shared" si="140"/>
        <v>567.8645552312106</v>
      </c>
      <c r="M305">
        <f t="shared" si="141"/>
        <v>57.62050665351574</v>
      </c>
      <c r="N305">
        <f t="shared" si="142"/>
        <v>192.55173878830243</v>
      </c>
      <c r="O305">
        <f t="shared" si="143"/>
        <v>1.7352008991275411E-2</v>
      </c>
      <c r="P305">
        <f t="shared" si="144"/>
        <v>2.7725760469787049</v>
      </c>
      <c r="Q305">
        <f t="shared" si="145"/>
        <v>1.7291903229396725E-2</v>
      </c>
      <c r="R305">
        <f t="shared" si="146"/>
        <v>1.0812822344098364E-2</v>
      </c>
      <c r="S305">
        <f t="shared" si="147"/>
        <v>226.12252766351418</v>
      </c>
      <c r="T305">
        <f t="shared" si="148"/>
        <v>34.089677078420657</v>
      </c>
      <c r="U305">
        <f t="shared" si="149"/>
        <v>33.310614285714287</v>
      </c>
      <c r="V305">
        <f t="shared" si="150"/>
        <v>5.1409529175192974</v>
      </c>
      <c r="W305">
        <f t="shared" si="151"/>
        <v>68.220454881081821</v>
      </c>
      <c r="X305">
        <f t="shared" si="152"/>
        <v>3.4034938074048342</v>
      </c>
      <c r="Y305">
        <f t="shared" si="153"/>
        <v>4.988963813474447</v>
      </c>
      <c r="Z305">
        <f t="shared" si="154"/>
        <v>1.7374591101144632</v>
      </c>
      <c r="AA305">
        <f t="shared" si="155"/>
        <v>-13.631549735687521</v>
      </c>
      <c r="AB305">
        <f t="shared" si="156"/>
        <v>-79.860285815322001</v>
      </c>
      <c r="AC305">
        <f t="shared" si="157"/>
        <v>-6.5994587830752884</v>
      </c>
      <c r="AD305">
        <f t="shared" si="158"/>
        <v>126.03123332942938</v>
      </c>
      <c r="AE305">
        <f t="shared" si="159"/>
        <v>24.847588769811463</v>
      </c>
      <c r="AF305">
        <f t="shared" si="160"/>
        <v>0.30952212730233003</v>
      </c>
      <c r="AG305">
        <f t="shared" si="161"/>
        <v>13.997636115748724</v>
      </c>
      <c r="AH305">
        <v>1986.08656851724</v>
      </c>
      <c r="AI305">
        <v>1966.112121212122</v>
      </c>
      <c r="AJ305">
        <v>1.737835741338928</v>
      </c>
      <c r="AK305">
        <v>62.033969261683353</v>
      </c>
      <c r="AL305">
        <f t="shared" si="162"/>
        <v>0.30910543618339054</v>
      </c>
      <c r="AM305">
        <v>33.265950034632041</v>
      </c>
      <c r="AN305">
        <v>33.541684848484849</v>
      </c>
      <c r="AO305">
        <v>1.3148935626760469E-6</v>
      </c>
      <c r="AP305">
        <v>98.33</v>
      </c>
      <c r="AQ305">
        <v>28</v>
      </c>
      <c r="AR305">
        <v>4</v>
      </c>
      <c r="AS305">
        <f t="shared" si="163"/>
        <v>1</v>
      </c>
      <c r="AT305">
        <f t="shared" si="164"/>
        <v>0</v>
      </c>
      <c r="AU305">
        <f t="shared" si="165"/>
        <v>47509.234858145624</v>
      </c>
      <c r="AV305">
        <f t="shared" si="166"/>
        <v>1200.037142857143</v>
      </c>
      <c r="AW305">
        <f t="shared" si="167"/>
        <v>1025.9568993075204</v>
      </c>
      <c r="AX305">
        <f t="shared" si="168"/>
        <v>0.85493762040134968</v>
      </c>
      <c r="AY305">
        <f t="shared" si="169"/>
        <v>0.18842960737460496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1674579500</v>
      </c>
      <c r="BF305">
        <v>1897.6457142857139</v>
      </c>
      <c r="BG305">
        <v>1921.1228571428569</v>
      </c>
      <c r="BH305">
        <v>33.542285714285711</v>
      </c>
      <c r="BI305">
        <v>33.266171428571433</v>
      </c>
      <c r="BJ305">
        <v>1905.8657142857139</v>
      </c>
      <c r="BK305">
        <v>33.329371428571427</v>
      </c>
      <c r="BL305">
        <v>650.03528571428581</v>
      </c>
      <c r="BM305">
        <v>101.36885714285719</v>
      </c>
      <c r="BN305">
        <v>9.9892971428571425E-2</v>
      </c>
      <c r="BO305">
        <v>32.776342857142858</v>
      </c>
      <c r="BP305">
        <v>33.310614285714287</v>
      </c>
      <c r="BQ305">
        <v>999.89999999999986</v>
      </c>
      <c r="BR305">
        <v>0</v>
      </c>
      <c r="BS305">
        <v>0</v>
      </c>
      <c r="BT305">
        <v>9007.59</v>
      </c>
      <c r="BU305">
        <v>0</v>
      </c>
      <c r="BV305">
        <v>45.3187</v>
      </c>
      <c r="BW305">
        <v>-23.476800000000001</v>
      </c>
      <c r="BX305">
        <v>1963.505714285714</v>
      </c>
      <c r="BY305">
        <v>1987.23</v>
      </c>
      <c r="BZ305">
        <v>0.27614100000000003</v>
      </c>
      <c r="CA305">
        <v>1921.1228571428569</v>
      </c>
      <c r="CB305">
        <v>33.266171428571433</v>
      </c>
      <c r="CC305">
        <v>3.4001414285714282</v>
      </c>
      <c r="CD305">
        <v>3.3721514285714278</v>
      </c>
      <c r="CE305">
        <v>26.129185714285711</v>
      </c>
      <c r="CF305">
        <v>25.989442857142858</v>
      </c>
      <c r="CG305">
        <v>1200.037142857143</v>
      </c>
      <c r="CH305">
        <v>0.49999642857142862</v>
      </c>
      <c r="CI305">
        <v>0.50000357142857144</v>
      </c>
      <c r="CJ305">
        <v>0</v>
      </c>
      <c r="CK305">
        <v>753.10128571428584</v>
      </c>
      <c r="CL305">
        <v>4.9990899999999998</v>
      </c>
      <c r="CM305">
        <v>7687.5014285714278</v>
      </c>
      <c r="CN305">
        <v>9558.1242857142843</v>
      </c>
      <c r="CO305">
        <v>41.892714285714291</v>
      </c>
      <c r="CP305">
        <v>43.811999999999998</v>
      </c>
      <c r="CQ305">
        <v>42.714000000000013</v>
      </c>
      <c r="CR305">
        <v>42.847999999999999</v>
      </c>
      <c r="CS305">
        <v>43.311999999999998</v>
      </c>
      <c r="CT305">
        <v>597.51428571428573</v>
      </c>
      <c r="CU305">
        <v>597.52285714285711</v>
      </c>
      <c r="CV305">
        <v>0</v>
      </c>
      <c r="CW305">
        <v>1674579514.4000001</v>
      </c>
      <c r="CX305">
        <v>0</v>
      </c>
      <c r="CY305">
        <v>1674577646.0999999</v>
      </c>
      <c r="CZ305" t="s">
        <v>356</v>
      </c>
      <c r="DA305">
        <v>1674577646.0999999</v>
      </c>
      <c r="DB305">
        <v>1674577639.5999999</v>
      </c>
      <c r="DC305">
        <v>30</v>
      </c>
      <c r="DD305">
        <v>-0.48</v>
      </c>
      <c r="DE305">
        <v>-5.1999999999999998E-2</v>
      </c>
      <c r="DF305">
        <v>-5.7220000000000004</v>
      </c>
      <c r="DG305">
        <v>0.21299999999999999</v>
      </c>
      <c r="DH305">
        <v>415</v>
      </c>
      <c r="DI305">
        <v>32</v>
      </c>
      <c r="DJ305">
        <v>0.4</v>
      </c>
      <c r="DK305">
        <v>0.18</v>
      </c>
      <c r="DL305">
        <v>-23.498434146341459</v>
      </c>
      <c r="DM305">
        <v>-0.30984041811842922</v>
      </c>
      <c r="DN305">
        <v>7.4059246585143304E-2</v>
      </c>
      <c r="DO305">
        <v>0</v>
      </c>
      <c r="DP305">
        <v>0.27469648780487799</v>
      </c>
      <c r="DQ305">
        <v>8.6508501742154527E-3</v>
      </c>
      <c r="DR305">
        <v>1.5814701422495741E-3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357</v>
      </c>
      <c r="EA305">
        <v>3.2971300000000001</v>
      </c>
      <c r="EB305">
        <v>2.6251600000000002</v>
      </c>
      <c r="EC305">
        <v>0.27675100000000002</v>
      </c>
      <c r="ED305">
        <v>0.276366</v>
      </c>
      <c r="EE305">
        <v>0.138403</v>
      </c>
      <c r="EF305">
        <v>0.13633500000000001</v>
      </c>
      <c r="EG305">
        <v>21828.9</v>
      </c>
      <c r="EH305">
        <v>22203.200000000001</v>
      </c>
      <c r="EI305">
        <v>28093.1</v>
      </c>
      <c r="EJ305">
        <v>29544.799999999999</v>
      </c>
      <c r="EK305">
        <v>33324.9</v>
      </c>
      <c r="EL305">
        <v>35442.300000000003</v>
      </c>
      <c r="EM305">
        <v>39660</v>
      </c>
      <c r="EN305">
        <v>42235.3</v>
      </c>
      <c r="EO305">
        <v>2.1844999999999999</v>
      </c>
      <c r="EP305">
        <v>2.2227700000000001</v>
      </c>
      <c r="EQ305">
        <v>0.16316800000000001</v>
      </c>
      <c r="ER305">
        <v>0</v>
      </c>
      <c r="ES305">
        <v>30.668099999999999</v>
      </c>
      <c r="ET305">
        <v>999.9</v>
      </c>
      <c r="EU305">
        <v>74.5</v>
      </c>
      <c r="EV305">
        <v>32.1</v>
      </c>
      <c r="EW305">
        <v>35.2943</v>
      </c>
      <c r="EX305">
        <v>57.156399999999998</v>
      </c>
      <c r="EY305">
        <v>-7.2275600000000004</v>
      </c>
      <c r="EZ305">
        <v>2</v>
      </c>
      <c r="FA305">
        <v>0.40226600000000001</v>
      </c>
      <c r="FB305">
        <v>-5.1059399999999998E-2</v>
      </c>
      <c r="FC305">
        <v>20.2743</v>
      </c>
      <c r="FD305">
        <v>5.2193899999999998</v>
      </c>
      <c r="FE305">
        <v>12.007999999999999</v>
      </c>
      <c r="FF305">
        <v>4.9863999999999997</v>
      </c>
      <c r="FG305">
        <v>3.2845</v>
      </c>
      <c r="FH305">
        <v>9999</v>
      </c>
      <c r="FI305">
        <v>9999</v>
      </c>
      <c r="FJ305">
        <v>9999</v>
      </c>
      <c r="FK305">
        <v>999.9</v>
      </c>
      <c r="FL305">
        <v>1.8656999999999999</v>
      </c>
      <c r="FM305">
        <v>1.8621799999999999</v>
      </c>
      <c r="FN305">
        <v>1.8641700000000001</v>
      </c>
      <c r="FO305">
        <v>1.86022</v>
      </c>
      <c r="FP305">
        <v>1.8609599999999999</v>
      </c>
      <c r="FQ305">
        <v>1.86006</v>
      </c>
      <c r="FR305">
        <v>1.8618300000000001</v>
      </c>
      <c r="FS305">
        <v>1.85839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-8.2200000000000006</v>
      </c>
      <c r="GH305">
        <v>0.21290000000000001</v>
      </c>
      <c r="GI305">
        <v>-4.3160023200825837</v>
      </c>
      <c r="GJ305">
        <v>-4.0448538125570227E-3</v>
      </c>
      <c r="GK305">
        <v>1.839783264315481E-6</v>
      </c>
      <c r="GL305">
        <v>-4.1587272622942942E-10</v>
      </c>
      <c r="GM305">
        <v>0.21294000000000321</v>
      </c>
      <c r="GN305">
        <v>0</v>
      </c>
      <c r="GO305">
        <v>0</v>
      </c>
      <c r="GP305">
        <v>0</v>
      </c>
      <c r="GQ305">
        <v>5</v>
      </c>
      <c r="GR305">
        <v>2081</v>
      </c>
      <c r="GS305">
        <v>3</v>
      </c>
      <c r="GT305">
        <v>31</v>
      </c>
      <c r="GU305">
        <v>30.9</v>
      </c>
      <c r="GV305">
        <v>31</v>
      </c>
      <c r="GW305">
        <v>4.6459999999999999</v>
      </c>
      <c r="GX305">
        <v>2.4584999999999999</v>
      </c>
      <c r="GY305">
        <v>2.04834</v>
      </c>
      <c r="GZ305">
        <v>2.6257299999999999</v>
      </c>
      <c r="HA305">
        <v>2.1972700000000001</v>
      </c>
      <c r="HB305">
        <v>2.3303199999999999</v>
      </c>
      <c r="HC305">
        <v>36.955599999999997</v>
      </c>
      <c r="HD305">
        <v>14.587300000000001</v>
      </c>
      <c r="HE305">
        <v>18</v>
      </c>
      <c r="HF305">
        <v>665.69500000000005</v>
      </c>
      <c r="HG305">
        <v>777.64300000000003</v>
      </c>
      <c r="HH305">
        <v>30.999700000000001</v>
      </c>
      <c r="HI305">
        <v>32.567799999999998</v>
      </c>
      <c r="HJ305">
        <v>30.000299999999999</v>
      </c>
      <c r="HK305">
        <v>32.486899999999999</v>
      </c>
      <c r="HL305">
        <v>32.495800000000003</v>
      </c>
      <c r="HM305">
        <v>92.9499</v>
      </c>
      <c r="HN305">
        <v>0</v>
      </c>
      <c r="HO305">
        <v>100</v>
      </c>
      <c r="HP305">
        <v>31</v>
      </c>
      <c r="HQ305">
        <v>1936.32</v>
      </c>
      <c r="HR305">
        <v>33.932099999999998</v>
      </c>
      <c r="HS305">
        <v>99.000100000000003</v>
      </c>
      <c r="HT305">
        <v>97.934799999999996</v>
      </c>
    </row>
    <row r="306" spans="1:228" x14ac:dyDescent="0.2">
      <c r="A306">
        <v>291</v>
      </c>
      <c r="B306">
        <v>1674579506</v>
      </c>
      <c r="C306">
        <v>1158</v>
      </c>
      <c r="D306" t="s">
        <v>941</v>
      </c>
      <c r="E306" t="s">
        <v>942</v>
      </c>
      <c r="F306">
        <v>4</v>
      </c>
      <c r="G306">
        <v>1674579503.6875</v>
      </c>
      <c r="H306">
        <f t="shared" si="136"/>
        <v>3.0768475810780799E-4</v>
      </c>
      <c r="I306">
        <f t="shared" si="137"/>
        <v>0.30768475810780799</v>
      </c>
      <c r="J306">
        <f t="shared" si="138"/>
        <v>13.756185932547165</v>
      </c>
      <c r="K306">
        <f t="shared" si="139"/>
        <v>1903.9512500000001</v>
      </c>
      <c r="L306">
        <f t="shared" si="140"/>
        <v>588.65865415002236</v>
      </c>
      <c r="M306">
        <f t="shared" si="141"/>
        <v>59.730330140581231</v>
      </c>
      <c r="N306">
        <f t="shared" si="142"/>
        <v>193.19114045521076</v>
      </c>
      <c r="O306">
        <f t="shared" si="143"/>
        <v>1.7251217885532091E-2</v>
      </c>
      <c r="P306">
        <f t="shared" si="144"/>
        <v>2.7723345966558748</v>
      </c>
      <c r="Q306">
        <f t="shared" si="145"/>
        <v>1.7191801912367164E-2</v>
      </c>
      <c r="R306">
        <f t="shared" si="146"/>
        <v>1.0750197343821814E-2</v>
      </c>
      <c r="S306">
        <f t="shared" si="147"/>
        <v>226.11604085854486</v>
      </c>
      <c r="T306">
        <f t="shared" si="148"/>
        <v>34.09469507262758</v>
      </c>
      <c r="U306">
        <f t="shared" si="149"/>
        <v>33.317675000000001</v>
      </c>
      <c r="V306">
        <f t="shared" si="150"/>
        <v>5.1429882130036377</v>
      </c>
      <c r="W306">
        <f t="shared" si="151"/>
        <v>68.202363635022294</v>
      </c>
      <c r="X306">
        <f t="shared" si="152"/>
        <v>3.403466416156121</v>
      </c>
      <c r="Y306">
        <f t="shared" si="153"/>
        <v>4.9902470160263208</v>
      </c>
      <c r="Z306">
        <f t="shared" si="154"/>
        <v>1.7395217968475167</v>
      </c>
      <c r="AA306">
        <f t="shared" si="155"/>
        <v>-13.568897832554333</v>
      </c>
      <c r="AB306">
        <f t="shared" si="156"/>
        <v>-80.22565194071872</v>
      </c>
      <c r="AC306">
        <f t="shared" si="157"/>
        <v>-6.6306071414245791</v>
      </c>
      <c r="AD306">
        <f t="shared" si="158"/>
        <v>125.69088394384723</v>
      </c>
      <c r="AE306">
        <f t="shared" si="159"/>
        <v>24.751666638769521</v>
      </c>
      <c r="AF306">
        <f t="shared" si="160"/>
        <v>0.3063199658097106</v>
      </c>
      <c r="AG306">
        <f t="shared" si="161"/>
        <v>13.756185932547165</v>
      </c>
      <c r="AH306">
        <v>1993.107856669666</v>
      </c>
      <c r="AI306">
        <v>1973.234121212121</v>
      </c>
      <c r="AJ306">
        <v>1.77166128079626</v>
      </c>
      <c r="AK306">
        <v>62.033969261683353</v>
      </c>
      <c r="AL306">
        <f t="shared" si="162"/>
        <v>0.30768475810780799</v>
      </c>
      <c r="AM306">
        <v>33.268605194805211</v>
      </c>
      <c r="AN306">
        <v>33.543093333333331</v>
      </c>
      <c r="AO306">
        <v>6.8634858447521942E-7</v>
      </c>
      <c r="AP306">
        <v>98.33</v>
      </c>
      <c r="AQ306">
        <v>28</v>
      </c>
      <c r="AR306">
        <v>4</v>
      </c>
      <c r="AS306">
        <f t="shared" si="163"/>
        <v>1</v>
      </c>
      <c r="AT306">
        <f t="shared" si="164"/>
        <v>0</v>
      </c>
      <c r="AU306">
        <f t="shared" si="165"/>
        <v>47501.866069630225</v>
      </c>
      <c r="AV306">
        <f t="shared" si="166"/>
        <v>1200.0125</v>
      </c>
      <c r="AW306">
        <f t="shared" si="167"/>
        <v>1025.9348760925102</v>
      </c>
      <c r="AX306">
        <f t="shared" si="168"/>
        <v>0.85493682448517017</v>
      </c>
      <c r="AY306">
        <f t="shared" si="169"/>
        <v>0.18842807125637845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1674579503.6875</v>
      </c>
      <c r="BF306">
        <v>1903.9512500000001</v>
      </c>
      <c r="BG306">
        <v>1927.3375000000001</v>
      </c>
      <c r="BH306">
        <v>33.542087499999987</v>
      </c>
      <c r="BI306">
        <v>33.268812500000003</v>
      </c>
      <c r="BJ306">
        <v>1912.1824999999999</v>
      </c>
      <c r="BK306">
        <v>33.329149999999998</v>
      </c>
      <c r="BL306">
        <v>649.99437499999999</v>
      </c>
      <c r="BM306">
        <v>101.36862499999999</v>
      </c>
      <c r="BN306">
        <v>9.9908112500000007E-2</v>
      </c>
      <c r="BO306">
        <v>32.780912499999999</v>
      </c>
      <c r="BP306">
        <v>33.317675000000001</v>
      </c>
      <c r="BQ306">
        <v>999.9</v>
      </c>
      <c r="BR306">
        <v>0</v>
      </c>
      <c r="BS306">
        <v>0</v>
      </c>
      <c r="BT306">
        <v>9006.3287500000006</v>
      </c>
      <c r="BU306">
        <v>0</v>
      </c>
      <c r="BV306">
        <v>43.212425000000003</v>
      </c>
      <c r="BW306">
        <v>-23.3833625</v>
      </c>
      <c r="BX306">
        <v>1970.03125</v>
      </c>
      <c r="BY306">
        <v>1993.6612500000001</v>
      </c>
      <c r="BZ306">
        <v>0.27328200000000002</v>
      </c>
      <c r="CA306">
        <v>1927.3375000000001</v>
      </c>
      <c r="CB306">
        <v>33.268812500000003</v>
      </c>
      <c r="CC306">
        <v>3.4001100000000002</v>
      </c>
      <c r="CD306">
        <v>3.37240875</v>
      </c>
      <c r="CE306">
        <v>26.129037499999999</v>
      </c>
      <c r="CF306">
        <v>25.990725000000001</v>
      </c>
      <c r="CG306">
        <v>1200.0125</v>
      </c>
      <c r="CH306">
        <v>0.50002325000000003</v>
      </c>
      <c r="CI306">
        <v>0.49997675000000003</v>
      </c>
      <c r="CJ306">
        <v>0</v>
      </c>
      <c r="CK306">
        <v>752.99750000000006</v>
      </c>
      <c r="CL306">
        <v>4.9990899999999998</v>
      </c>
      <c r="CM306">
        <v>7687.3575000000001</v>
      </c>
      <c r="CN306">
        <v>9558.036250000001</v>
      </c>
      <c r="CO306">
        <v>41.929250000000003</v>
      </c>
      <c r="CP306">
        <v>43.811999999999998</v>
      </c>
      <c r="CQ306">
        <v>42.694875000000003</v>
      </c>
      <c r="CR306">
        <v>42.875</v>
      </c>
      <c r="CS306">
        <v>43.311999999999998</v>
      </c>
      <c r="CT306">
        <v>597.53375000000005</v>
      </c>
      <c r="CU306">
        <v>597.47874999999999</v>
      </c>
      <c r="CV306">
        <v>0</v>
      </c>
      <c r="CW306">
        <v>1674579518.5999999</v>
      </c>
      <c r="CX306">
        <v>0</v>
      </c>
      <c r="CY306">
        <v>1674577646.0999999</v>
      </c>
      <c r="CZ306" t="s">
        <v>356</v>
      </c>
      <c r="DA306">
        <v>1674577646.0999999</v>
      </c>
      <c r="DB306">
        <v>1674577639.5999999</v>
      </c>
      <c r="DC306">
        <v>30</v>
      </c>
      <c r="DD306">
        <v>-0.48</v>
      </c>
      <c r="DE306">
        <v>-5.1999999999999998E-2</v>
      </c>
      <c r="DF306">
        <v>-5.7220000000000004</v>
      </c>
      <c r="DG306">
        <v>0.21299999999999999</v>
      </c>
      <c r="DH306">
        <v>415</v>
      </c>
      <c r="DI306">
        <v>32</v>
      </c>
      <c r="DJ306">
        <v>0.4</v>
      </c>
      <c r="DK306">
        <v>0.18</v>
      </c>
      <c r="DL306">
        <v>-23.503225</v>
      </c>
      <c r="DM306">
        <v>0.45036022514077939</v>
      </c>
      <c r="DN306">
        <v>7.689443331607286E-2</v>
      </c>
      <c r="DO306">
        <v>0</v>
      </c>
      <c r="DP306">
        <v>0.27494437500000002</v>
      </c>
      <c r="DQ306">
        <v>-4.5754108818017586E-3</v>
      </c>
      <c r="DR306">
        <v>1.331493873202198E-3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357</v>
      </c>
      <c r="EA306">
        <v>3.2972899999999998</v>
      </c>
      <c r="EB306">
        <v>2.62527</v>
      </c>
      <c r="EC306">
        <v>0.27730399999999999</v>
      </c>
      <c r="ED306">
        <v>0.27689999999999998</v>
      </c>
      <c r="EE306">
        <v>0.138403</v>
      </c>
      <c r="EF306">
        <v>0.13634499999999999</v>
      </c>
      <c r="EG306">
        <v>21812.2</v>
      </c>
      <c r="EH306">
        <v>22186.5</v>
      </c>
      <c r="EI306">
        <v>28093.200000000001</v>
      </c>
      <c r="EJ306">
        <v>29544.400000000001</v>
      </c>
      <c r="EK306">
        <v>33325.199999999997</v>
      </c>
      <c r="EL306">
        <v>35441.599999999999</v>
      </c>
      <c r="EM306">
        <v>39660.300000000003</v>
      </c>
      <c r="EN306">
        <v>42234.9</v>
      </c>
      <c r="EO306">
        <v>2.1845500000000002</v>
      </c>
      <c r="EP306">
        <v>2.2227999999999999</v>
      </c>
      <c r="EQ306">
        <v>0.16318299999999999</v>
      </c>
      <c r="ER306">
        <v>0</v>
      </c>
      <c r="ES306">
        <v>30.674099999999999</v>
      </c>
      <c r="ET306">
        <v>999.9</v>
      </c>
      <c r="EU306">
        <v>74.5</v>
      </c>
      <c r="EV306">
        <v>32.1</v>
      </c>
      <c r="EW306">
        <v>35.2928</v>
      </c>
      <c r="EX306">
        <v>57.696399999999997</v>
      </c>
      <c r="EY306">
        <v>-7.3237199999999998</v>
      </c>
      <c r="EZ306">
        <v>2</v>
      </c>
      <c r="FA306">
        <v>0.40238299999999999</v>
      </c>
      <c r="FB306">
        <v>-5.0923200000000002E-2</v>
      </c>
      <c r="FC306">
        <v>20.2744</v>
      </c>
      <c r="FD306">
        <v>5.2196899999999999</v>
      </c>
      <c r="FE306">
        <v>12.0077</v>
      </c>
      <c r="FF306">
        <v>4.9869500000000002</v>
      </c>
      <c r="FG306">
        <v>3.2845499999999999</v>
      </c>
      <c r="FH306">
        <v>9999</v>
      </c>
      <c r="FI306">
        <v>9999</v>
      </c>
      <c r="FJ306">
        <v>9999</v>
      </c>
      <c r="FK306">
        <v>999.9</v>
      </c>
      <c r="FL306">
        <v>1.8656999999999999</v>
      </c>
      <c r="FM306">
        <v>1.8621799999999999</v>
      </c>
      <c r="FN306">
        <v>1.8641700000000001</v>
      </c>
      <c r="FO306">
        <v>1.8602099999999999</v>
      </c>
      <c r="FP306">
        <v>1.8609599999999999</v>
      </c>
      <c r="FQ306">
        <v>1.86006</v>
      </c>
      <c r="FR306">
        <v>1.86182</v>
      </c>
      <c r="FS306">
        <v>1.8583799999999999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-8.23</v>
      </c>
      <c r="GH306">
        <v>0.21299999999999999</v>
      </c>
      <c r="GI306">
        <v>-4.3160023200825837</v>
      </c>
      <c r="GJ306">
        <v>-4.0448538125570227E-3</v>
      </c>
      <c r="GK306">
        <v>1.839783264315481E-6</v>
      </c>
      <c r="GL306">
        <v>-4.1587272622942942E-10</v>
      </c>
      <c r="GM306">
        <v>0.21294000000000321</v>
      </c>
      <c r="GN306">
        <v>0</v>
      </c>
      <c r="GO306">
        <v>0</v>
      </c>
      <c r="GP306">
        <v>0</v>
      </c>
      <c r="GQ306">
        <v>5</v>
      </c>
      <c r="GR306">
        <v>2081</v>
      </c>
      <c r="GS306">
        <v>3</v>
      </c>
      <c r="GT306">
        <v>31</v>
      </c>
      <c r="GU306">
        <v>31</v>
      </c>
      <c r="GV306">
        <v>31.1</v>
      </c>
      <c r="GW306">
        <v>4.6594199999999999</v>
      </c>
      <c r="GX306">
        <v>2.4560499999999998</v>
      </c>
      <c r="GY306">
        <v>2.04834</v>
      </c>
      <c r="GZ306">
        <v>2.6257299999999999</v>
      </c>
      <c r="HA306">
        <v>2.1972700000000001</v>
      </c>
      <c r="HB306">
        <v>2.34985</v>
      </c>
      <c r="HC306">
        <v>36.955599999999997</v>
      </c>
      <c r="HD306">
        <v>14.5961</v>
      </c>
      <c r="HE306">
        <v>18</v>
      </c>
      <c r="HF306">
        <v>665.73699999999997</v>
      </c>
      <c r="HG306">
        <v>777.673</v>
      </c>
      <c r="HH306">
        <v>30.9999</v>
      </c>
      <c r="HI306">
        <v>32.569299999999998</v>
      </c>
      <c r="HJ306">
        <v>30.000299999999999</v>
      </c>
      <c r="HK306">
        <v>32.487000000000002</v>
      </c>
      <c r="HL306">
        <v>32.496099999999998</v>
      </c>
      <c r="HM306">
        <v>93.1935</v>
      </c>
      <c r="HN306">
        <v>0</v>
      </c>
      <c r="HO306">
        <v>100</v>
      </c>
      <c r="HP306">
        <v>31</v>
      </c>
      <c r="HQ306">
        <v>1943.01</v>
      </c>
      <c r="HR306">
        <v>33.932099999999998</v>
      </c>
      <c r="HS306">
        <v>99.000600000000006</v>
      </c>
      <c r="HT306">
        <v>97.933599999999998</v>
      </c>
    </row>
    <row r="307" spans="1:228" x14ac:dyDescent="0.2">
      <c r="A307">
        <v>292</v>
      </c>
      <c r="B307">
        <v>1674579510</v>
      </c>
      <c r="C307">
        <v>1162</v>
      </c>
      <c r="D307" t="s">
        <v>943</v>
      </c>
      <c r="E307" t="s">
        <v>944</v>
      </c>
      <c r="F307">
        <v>4</v>
      </c>
      <c r="G307">
        <v>1674579508</v>
      </c>
      <c r="H307">
        <f t="shared" si="136"/>
        <v>2.9797980160332731E-4</v>
      </c>
      <c r="I307">
        <f t="shared" si="137"/>
        <v>0.29797980160332732</v>
      </c>
      <c r="J307">
        <f t="shared" si="138"/>
        <v>13.924575047897227</v>
      </c>
      <c r="K307">
        <f t="shared" si="139"/>
        <v>1911.1928571428571</v>
      </c>
      <c r="L307">
        <f t="shared" si="140"/>
        <v>538.23913588023959</v>
      </c>
      <c r="M307">
        <f t="shared" si="141"/>
        <v>54.613199990161469</v>
      </c>
      <c r="N307">
        <f t="shared" si="142"/>
        <v>193.92190342349079</v>
      </c>
      <c r="O307">
        <f t="shared" si="143"/>
        <v>1.6700438352088384E-2</v>
      </c>
      <c r="P307">
        <f t="shared" si="144"/>
        <v>2.7637748145809087</v>
      </c>
      <c r="Q307">
        <f t="shared" si="145"/>
        <v>1.6644577295844953E-2</v>
      </c>
      <c r="R307">
        <f t="shared" si="146"/>
        <v>1.0407864049792595E-2</v>
      </c>
      <c r="S307">
        <f t="shared" si="147"/>
        <v>226.12079190791491</v>
      </c>
      <c r="T307">
        <f t="shared" si="148"/>
        <v>34.101951015214063</v>
      </c>
      <c r="U307">
        <f t="shared" si="149"/>
        <v>33.319200000000002</v>
      </c>
      <c r="V307">
        <f t="shared" si="150"/>
        <v>5.1434278959207722</v>
      </c>
      <c r="W307">
        <f t="shared" si="151"/>
        <v>68.198477749364443</v>
      </c>
      <c r="X307">
        <f t="shared" si="152"/>
        <v>3.4034288059390749</v>
      </c>
      <c r="Y307">
        <f t="shared" si="153"/>
        <v>4.9904762074704703</v>
      </c>
      <c r="Z307">
        <f t="shared" si="154"/>
        <v>1.7399990899816973</v>
      </c>
      <c r="AA307">
        <f t="shared" si="155"/>
        <v>-13.140909250706734</v>
      </c>
      <c r="AB307">
        <f t="shared" si="156"/>
        <v>-80.083580283686871</v>
      </c>
      <c r="AC307">
        <f t="shared" si="157"/>
        <v>-6.6394407033874279</v>
      </c>
      <c r="AD307">
        <f t="shared" si="158"/>
        <v>126.25686167013387</v>
      </c>
      <c r="AE307">
        <f t="shared" si="159"/>
        <v>24.801727928513824</v>
      </c>
      <c r="AF307">
        <f t="shared" si="160"/>
        <v>0.29771048856506632</v>
      </c>
      <c r="AG307">
        <f t="shared" si="161"/>
        <v>13.924575047897227</v>
      </c>
      <c r="AH307">
        <v>2000.0305043424109</v>
      </c>
      <c r="AI307">
        <v>1980.134</v>
      </c>
      <c r="AJ307">
        <v>1.735557635774865</v>
      </c>
      <c r="AK307">
        <v>62.033969261683353</v>
      </c>
      <c r="AL307">
        <f t="shared" si="162"/>
        <v>0.29797980160332732</v>
      </c>
      <c r="AM307">
        <v>33.276289584415593</v>
      </c>
      <c r="AN307">
        <v>33.542117575757572</v>
      </c>
      <c r="AO307">
        <v>-3.2228064618184787E-7</v>
      </c>
      <c r="AP307">
        <v>98.33</v>
      </c>
      <c r="AQ307">
        <v>28</v>
      </c>
      <c r="AR307">
        <v>4</v>
      </c>
      <c r="AS307">
        <f t="shared" si="163"/>
        <v>1</v>
      </c>
      <c r="AT307">
        <f t="shared" si="164"/>
        <v>0</v>
      </c>
      <c r="AU307">
        <f t="shared" si="165"/>
        <v>47265.914496529505</v>
      </c>
      <c r="AV307">
        <f t="shared" si="166"/>
        <v>1200.04</v>
      </c>
      <c r="AW307">
        <f t="shared" si="167"/>
        <v>1025.9581636828575</v>
      </c>
      <c r="AX307">
        <f t="shared" si="168"/>
        <v>0.8549366385144308</v>
      </c>
      <c r="AY307">
        <f t="shared" si="169"/>
        <v>0.18842771233285133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1674579508</v>
      </c>
      <c r="BF307">
        <v>1911.1928571428571</v>
      </c>
      <c r="BG307">
        <v>1934.6114285714291</v>
      </c>
      <c r="BH307">
        <v>33.542414285714287</v>
      </c>
      <c r="BI307">
        <v>33.276828571428567</v>
      </c>
      <c r="BJ307">
        <v>1919.4357142857141</v>
      </c>
      <c r="BK307">
        <v>33.329471428571431</v>
      </c>
      <c r="BL307">
        <v>650.01514285714279</v>
      </c>
      <c r="BM307">
        <v>101.3662857142857</v>
      </c>
      <c r="BN307">
        <v>0.1001375714285714</v>
      </c>
      <c r="BO307">
        <v>32.781728571428573</v>
      </c>
      <c r="BP307">
        <v>33.319200000000002</v>
      </c>
      <c r="BQ307">
        <v>999.89999999999986</v>
      </c>
      <c r="BR307">
        <v>0</v>
      </c>
      <c r="BS307">
        <v>0</v>
      </c>
      <c r="BT307">
        <v>8961.16</v>
      </c>
      <c r="BU307">
        <v>0</v>
      </c>
      <c r="BV307">
        <v>42.088314285714283</v>
      </c>
      <c r="BW307">
        <v>-23.416785714285709</v>
      </c>
      <c r="BX307">
        <v>1977.524285714286</v>
      </c>
      <c r="BY307">
        <v>2001.2028571428571</v>
      </c>
      <c r="BZ307">
        <v>0.26558628571428572</v>
      </c>
      <c r="CA307">
        <v>1934.6114285714291</v>
      </c>
      <c r="CB307">
        <v>33.276828571428567</v>
      </c>
      <c r="CC307">
        <v>3.4000685714285721</v>
      </c>
      <c r="CD307">
        <v>3.3731485714285721</v>
      </c>
      <c r="CE307">
        <v>26.12884285714286</v>
      </c>
      <c r="CF307">
        <v>25.994442857142861</v>
      </c>
      <c r="CG307">
        <v>1200.04</v>
      </c>
      <c r="CH307">
        <v>0.50002985714285708</v>
      </c>
      <c r="CI307">
        <v>0.49997014285714292</v>
      </c>
      <c r="CJ307">
        <v>0</v>
      </c>
      <c r="CK307">
        <v>752.80100000000004</v>
      </c>
      <c r="CL307">
        <v>4.9990899999999998</v>
      </c>
      <c r="CM307">
        <v>7687.29</v>
      </c>
      <c r="CN307">
        <v>9558.2857142857119</v>
      </c>
      <c r="CO307">
        <v>41.936999999999998</v>
      </c>
      <c r="CP307">
        <v>43.811999999999998</v>
      </c>
      <c r="CQ307">
        <v>42.722999999999999</v>
      </c>
      <c r="CR307">
        <v>42.875</v>
      </c>
      <c r="CS307">
        <v>43.311999999999998</v>
      </c>
      <c r="CT307">
        <v>597.55571428571432</v>
      </c>
      <c r="CU307">
        <v>597.48571428571427</v>
      </c>
      <c r="CV307">
        <v>0</v>
      </c>
      <c r="CW307">
        <v>1674579522.8</v>
      </c>
      <c r="CX307">
        <v>0</v>
      </c>
      <c r="CY307">
        <v>1674577646.0999999</v>
      </c>
      <c r="CZ307" t="s">
        <v>356</v>
      </c>
      <c r="DA307">
        <v>1674577646.0999999</v>
      </c>
      <c r="DB307">
        <v>1674577639.5999999</v>
      </c>
      <c r="DC307">
        <v>30</v>
      </c>
      <c r="DD307">
        <v>-0.48</v>
      </c>
      <c r="DE307">
        <v>-5.1999999999999998E-2</v>
      </c>
      <c r="DF307">
        <v>-5.7220000000000004</v>
      </c>
      <c r="DG307">
        <v>0.21299999999999999</v>
      </c>
      <c r="DH307">
        <v>415</v>
      </c>
      <c r="DI307">
        <v>32</v>
      </c>
      <c r="DJ307">
        <v>0.4</v>
      </c>
      <c r="DK307">
        <v>0.18</v>
      </c>
      <c r="DL307">
        <v>-23.46677</v>
      </c>
      <c r="DM307">
        <v>0.59567729831147231</v>
      </c>
      <c r="DN307">
        <v>8.5308273924631806E-2</v>
      </c>
      <c r="DO307">
        <v>0</v>
      </c>
      <c r="DP307">
        <v>0.27323674999999997</v>
      </c>
      <c r="DQ307">
        <v>-2.2493133208256279E-2</v>
      </c>
      <c r="DR307">
        <v>3.3611722936350628E-3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357</v>
      </c>
      <c r="EA307">
        <v>3.2972199999999998</v>
      </c>
      <c r="EB307">
        <v>2.6251199999999999</v>
      </c>
      <c r="EC307">
        <v>0.27784900000000001</v>
      </c>
      <c r="ED307">
        <v>0.27745599999999998</v>
      </c>
      <c r="EE307">
        <v>0.138403</v>
      </c>
      <c r="EF307">
        <v>0.13636599999999999</v>
      </c>
      <c r="EG307">
        <v>21795.5</v>
      </c>
      <c r="EH307">
        <v>22169.3</v>
      </c>
      <c r="EI307">
        <v>28092.9</v>
      </c>
      <c r="EJ307">
        <v>29544.3</v>
      </c>
      <c r="EK307">
        <v>33324.800000000003</v>
      </c>
      <c r="EL307">
        <v>35440.5</v>
      </c>
      <c r="EM307">
        <v>39659.800000000003</v>
      </c>
      <c r="EN307">
        <v>42234.6</v>
      </c>
      <c r="EO307">
        <v>2.18458</v>
      </c>
      <c r="EP307">
        <v>2.2227700000000001</v>
      </c>
      <c r="EQ307">
        <v>0.16273599999999999</v>
      </c>
      <c r="ER307">
        <v>0</v>
      </c>
      <c r="ES307">
        <v>30.678799999999999</v>
      </c>
      <c r="ET307">
        <v>999.9</v>
      </c>
      <c r="EU307">
        <v>74.5</v>
      </c>
      <c r="EV307">
        <v>32.1</v>
      </c>
      <c r="EW307">
        <v>35.295200000000001</v>
      </c>
      <c r="EX307">
        <v>57.486400000000003</v>
      </c>
      <c r="EY307">
        <v>-7.2395899999999997</v>
      </c>
      <c r="EZ307">
        <v>2</v>
      </c>
      <c r="FA307">
        <v>0.40266800000000003</v>
      </c>
      <c r="FB307">
        <v>-4.7818600000000003E-2</v>
      </c>
      <c r="FC307">
        <v>20.2744</v>
      </c>
      <c r="FD307">
        <v>5.2202799999999998</v>
      </c>
      <c r="FE307">
        <v>12.008900000000001</v>
      </c>
      <c r="FF307">
        <v>4.9867999999999997</v>
      </c>
      <c r="FG307">
        <v>3.2846500000000001</v>
      </c>
      <c r="FH307">
        <v>9999</v>
      </c>
      <c r="FI307">
        <v>9999</v>
      </c>
      <c r="FJ307">
        <v>9999</v>
      </c>
      <c r="FK307">
        <v>999.9</v>
      </c>
      <c r="FL307">
        <v>1.8656999999999999</v>
      </c>
      <c r="FM307">
        <v>1.8621799999999999</v>
      </c>
      <c r="FN307">
        <v>1.8641700000000001</v>
      </c>
      <c r="FO307">
        <v>1.8602099999999999</v>
      </c>
      <c r="FP307">
        <v>1.8609500000000001</v>
      </c>
      <c r="FQ307">
        <v>1.86009</v>
      </c>
      <c r="FR307">
        <v>1.8618600000000001</v>
      </c>
      <c r="FS307">
        <v>1.8584000000000001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-8.25</v>
      </c>
      <c r="GH307">
        <v>0.21299999999999999</v>
      </c>
      <c r="GI307">
        <v>-4.3160023200825837</v>
      </c>
      <c r="GJ307">
        <v>-4.0448538125570227E-3</v>
      </c>
      <c r="GK307">
        <v>1.839783264315481E-6</v>
      </c>
      <c r="GL307">
        <v>-4.1587272622942942E-10</v>
      </c>
      <c r="GM307">
        <v>0.21294000000000321</v>
      </c>
      <c r="GN307">
        <v>0</v>
      </c>
      <c r="GO307">
        <v>0</v>
      </c>
      <c r="GP307">
        <v>0</v>
      </c>
      <c r="GQ307">
        <v>5</v>
      </c>
      <c r="GR307">
        <v>2081</v>
      </c>
      <c r="GS307">
        <v>3</v>
      </c>
      <c r="GT307">
        <v>31</v>
      </c>
      <c r="GU307">
        <v>31.1</v>
      </c>
      <c r="GV307">
        <v>31.2</v>
      </c>
      <c r="GW307">
        <v>4.6704100000000004</v>
      </c>
      <c r="GX307">
        <v>2.4572799999999999</v>
      </c>
      <c r="GY307">
        <v>2.04834</v>
      </c>
      <c r="GZ307">
        <v>2.6257299999999999</v>
      </c>
      <c r="HA307">
        <v>2.1972700000000001</v>
      </c>
      <c r="HB307">
        <v>2.34863</v>
      </c>
      <c r="HC307">
        <v>36.955599999999997</v>
      </c>
      <c r="HD307">
        <v>14.6136</v>
      </c>
      <c r="HE307">
        <v>18</v>
      </c>
      <c r="HF307">
        <v>665.77</v>
      </c>
      <c r="HG307">
        <v>777.66200000000003</v>
      </c>
      <c r="HH307">
        <v>31.000499999999999</v>
      </c>
      <c r="HI307">
        <v>32.571399999999997</v>
      </c>
      <c r="HJ307">
        <v>30.0002</v>
      </c>
      <c r="HK307">
        <v>32.488300000000002</v>
      </c>
      <c r="HL307">
        <v>32.497199999999999</v>
      </c>
      <c r="HM307">
        <v>93.434299999999993</v>
      </c>
      <c r="HN307">
        <v>0</v>
      </c>
      <c r="HO307">
        <v>100</v>
      </c>
      <c r="HP307">
        <v>31</v>
      </c>
      <c r="HQ307">
        <v>1949.69</v>
      </c>
      <c r="HR307">
        <v>33.932099999999998</v>
      </c>
      <c r="HS307">
        <v>98.999600000000001</v>
      </c>
      <c r="HT307">
        <v>97.933199999999999</v>
      </c>
    </row>
    <row r="308" spans="1:228" x14ac:dyDescent="0.2">
      <c r="A308">
        <v>293</v>
      </c>
      <c r="B308">
        <v>1674579514</v>
      </c>
      <c r="C308">
        <v>1166</v>
      </c>
      <c r="D308" t="s">
        <v>945</v>
      </c>
      <c r="E308" t="s">
        <v>946</v>
      </c>
      <c r="F308">
        <v>4</v>
      </c>
      <c r="G308">
        <v>1674579511.6875</v>
      </c>
      <c r="H308">
        <f t="shared" si="136"/>
        <v>2.9627958149200292E-4</v>
      </c>
      <c r="I308">
        <f t="shared" si="137"/>
        <v>0.2962795814920029</v>
      </c>
      <c r="J308">
        <f t="shared" si="138"/>
        <v>14.234022429993498</v>
      </c>
      <c r="K308">
        <f t="shared" si="139"/>
        <v>1917.2625</v>
      </c>
      <c r="L308">
        <f t="shared" si="140"/>
        <v>506.93673960219877</v>
      </c>
      <c r="M308">
        <f t="shared" si="141"/>
        <v>51.437563393819119</v>
      </c>
      <c r="N308">
        <f t="shared" si="142"/>
        <v>194.53968056000488</v>
      </c>
      <c r="O308">
        <f t="shared" si="143"/>
        <v>1.6602958580581015E-2</v>
      </c>
      <c r="P308">
        <f t="shared" si="144"/>
        <v>2.7702842594861967</v>
      </c>
      <c r="Q308">
        <f t="shared" si="145"/>
        <v>1.6547875843863954E-2</v>
      </c>
      <c r="R308">
        <f t="shared" si="146"/>
        <v>1.0347356056205478E-2</v>
      </c>
      <c r="S308">
        <f t="shared" si="147"/>
        <v>226.1075545371277</v>
      </c>
      <c r="T308">
        <f t="shared" si="148"/>
        <v>34.1020235512526</v>
      </c>
      <c r="U308">
        <f t="shared" si="149"/>
        <v>33.320462499999998</v>
      </c>
      <c r="V308">
        <f t="shared" si="150"/>
        <v>5.1437919204537854</v>
      </c>
      <c r="W308">
        <f t="shared" si="151"/>
        <v>68.192042894179025</v>
      </c>
      <c r="X308">
        <f t="shared" si="152"/>
        <v>3.4035977910091413</v>
      </c>
      <c r="Y308">
        <f t="shared" si="153"/>
        <v>4.9911949350027136</v>
      </c>
      <c r="Z308">
        <f t="shared" si="154"/>
        <v>1.7401941294446441</v>
      </c>
      <c r="AA308">
        <f t="shared" si="155"/>
        <v>-13.06592954379733</v>
      </c>
      <c r="AB308">
        <f t="shared" si="156"/>
        <v>-80.078575362491605</v>
      </c>
      <c r="AC308">
        <f t="shared" si="157"/>
        <v>-6.6235498147384382</v>
      </c>
      <c r="AD308">
        <f t="shared" si="158"/>
        <v>126.33949981610034</v>
      </c>
      <c r="AE308">
        <f t="shared" si="159"/>
        <v>24.851123456357062</v>
      </c>
      <c r="AF308">
        <f t="shared" si="160"/>
        <v>0.295020377576801</v>
      </c>
      <c r="AG308">
        <f t="shared" si="161"/>
        <v>14.234022429993498</v>
      </c>
      <c r="AH308">
        <v>2006.9479628617651</v>
      </c>
      <c r="AI308">
        <v>1986.8964848484841</v>
      </c>
      <c r="AJ308">
        <v>1.6985579207042161</v>
      </c>
      <c r="AK308">
        <v>62.033969261683353</v>
      </c>
      <c r="AL308">
        <f t="shared" si="162"/>
        <v>0.2962795814920029</v>
      </c>
      <c r="AM308">
        <v>33.280475939393952</v>
      </c>
      <c r="AN308">
        <v>33.544780606060598</v>
      </c>
      <c r="AO308">
        <v>9.7641134375692182E-7</v>
      </c>
      <c r="AP308">
        <v>98.33</v>
      </c>
      <c r="AQ308">
        <v>28</v>
      </c>
      <c r="AR308">
        <v>4</v>
      </c>
      <c r="AS308">
        <f t="shared" si="163"/>
        <v>1</v>
      </c>
      <c r="AT308">
        <f t="shared" si="164"/>
        <v>0</v>
      </c>
      <c r="AU308">
        <f t="shared" si="165"/>
        <v>47444.815984201123</v>
      </c>
      <c r="AV308">
        <f t="shared" si="166"/>
        <v>1199.9625000000001</v>
      </c>
      <c r="AW308">
        <f t="shared" si="167"/>
        <v>1025.8926137498072</v>
      </c>
      <c r="AX308">
        <f t="shared" si="168"/>
        <v>0.85493722824655527</v>
      </c>
      <c r="AY308">
        <f t="shared" si="169"/>
        <v>0.18842885051585168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1674579511.6875</v>
      </c>
      <c r="BF308">
        <v>1917.2625</v>
      </c>
      <c r="BG308">
        <v>1940.7237500000001</v>
      </c>
      <c r="BH308">
        <v>33.543750000000003</v>
      </c>
      <c r="BI308">
        <v>33.280562500000002</v>
      </c>
      <c r="BJ308">
        <v>1925.5150000000001</v>
      </c>
      <c r="BK308">
        <v>33.330824999999997</v>
      </c>
      <c r="BL308">
        <v>650.01025000000004</v>
      </c>
      <c r="BM308">
        <v>101.36750000000001</v>
      </c>
      <c r="BN308">
        <v>9.9920637499999992E-2</v>
      </c>
      <c r="BO308">
        <v>32.784287499999998</v>
      </c>
      <c r="BP308">
        <v>33.320462499999998</v>
      </c>
      <c r="BQ308">
        <v>999.9</v>
      </c>
      <c r="BR308">
        <v>0</v>
      </c>
      <c r="BS308">
        <v>0</v>
      </c>
      <c r="BT308">
        <v>8995.5475000000006</v>
      </c>
      <c r="BU308">
        <v>0</v>
      </c>
      <c r="BV308">
        <v>41.712287500000002</v>
      </c>
      <c r="BW308">
        <v>-23.461950000000002</v>
      </c>
      <c r="BX308">
        <v>1983.8074999999999</v>
      </c>
      <c r="BY308">
        <v>2007.5362500000001</v>
      </c>
      <c r="BZ308">
        <v>0.26318399999999997</v>
      </c>
      <c r="CA308">
        <v>1940.7237500000001</v>
      </c>
      <c r="CB308">
        <v>33.280562500000002</v>
      </c>
      <c r="CC308">
        <v>3.4002474999999999</v>
      </c>
      <c r="CD308">
        <v>3.37357</v>
      </c>
      <c r="CE308">
        <v>26.129725000000001</v>
      </c>
      <c r="CF308">
        <v>25.996549999999999</v>
      </c>
      <c r="CG308">
        <v>1199.9625000000001</v>
      </c>
      <c r="CH308">
        <v>0.50000975000000003</v>
      </c>
      <c r="CI308">
        <v>0.49999025000000002</v>
      </c>
      <c r="CJ308">
        <v>0</v>
      </c>
      <c r="CK308">
        <v>752.85062500000004</v>
      </c>
      <c r="CL308">
        <v>4.9990899999999998</v>
      </c>
      <c r="CM308">
        <v>7686.4125000000004</v>
      </c>
      <c r="CN308">
        <v>9557.57</v>
      </c>
      <c r="CO308">
        <v>41.936999999999998</v>
      </c>
      <c r="CP308">
        <v>43.811999999999998</v>
      </c>
      <c r="CQ308">
        <v>42.75</v>
      </c>
      <c r="CR308">
        <v>42.875</v>
      </c>
      <c r="CS308">
        <v>43.311999999999998</v>
      </c>
      <c r="CT308">
        <v>597.49375000000009</v>
      </c>
      <c r="CU308">
        <v>597.47125000000005</v>
      </c>
      <c r="CV308">
        <v>0</v>
      </c>
      <c r="CW308">
        <v>1674579526.4000001</v>
      </c>
      <c r="CX308">
        <v>0</v>
      </c>
      <c r="CY308">
        <v>1674577646.0999999</v>
      </c>
      <c r="CZ308" t="s">
        <v>356</v>
      </c>
      <c r="DA308">
        <v>1674577646.0999999</v>
      </c>
      <c r="DB308">
        <v>1674577639.5999999</v>
      </c>
      <c r="DC308">
        <v>30</v>
      </c>
      <c r="DD308">
        <v>-0.48</v>
      </c>
      <c r="DE308">
        <v>-5.1999999999999998E-2</v>
      </c>
      <c r="DF308">
        <v>-5.7220000000000004</v>
      </c>
      <c r="DG308">
        <v>0.21299999999999999</v>
      </c>
      <c r="DH308">
        <v>415</v>
      </c>
      <c r="DI308">
        <v>32</v>
      </c>
      <c r="DJ308">
        <v>0.4</v>
      </c>
      <c r="DK308">
        <v>0.18</v>
      </c>
      <c r="DL308">
        <v>-23.4569425</v>
      </c>
      <c r="DM308">
        <v>0.38119136960600269</v>
      </c>
      <c r="DN308">
        <v>8.2346875737638131E-2</v>
      </c>
      <c r="DO308">
        <v>0</v>
      </c>
      <c r="DP308">
        <v>0.27107189999999998</v>
      </c>
      <c r="DQ308">
        <v>-4.8844705440901123E-2</v>
      </c>
      <c r="DR308">
        <v>5.2000008884614621E-3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357</v>
      </c>
      <c r="EA308">
        <v>3.2972800000000002</v>
      </c>
      <c r="EB308">
        <v>2.6252300000000002</v>
      </c>
      <c r="EC308">
        <v>0.278389</v>
      </c>
      <c r="ED308">
        <v>0.27799000000000001</v>
      </c>
      <c r="EE308">
        <v>0.138408</v>
      </c>
      <c r="EF308">
        <v>0.13637299999999999</v>
      </c>
      <c r="EG308">
        <v>21779</v>
      </c>
      <c r="EH308">
        <v>22152.799999999999</v>
      </c>
      <c r="EI308">
        <v>28092.7</v>
      </c>
      <c r="EJ308">
        <v>29544.3</v>
      </c>
      <c r="EK308">
        <v>33324.400000000001</v>
      </c>
      <c r="EL308">
        <v>35440.300000000003</v>
      </c>
      <c r="EM308">
        <v>39659.5</v>
      </c>
      <c r="EN308">
        <v>42234.7</v>
      </c>
      <c r="EO308">
        <v>2.18445</v>
      </c>
      <c r="EP308">
        <v>2.2227000000000001</v>
      </c>
      <c r="EQ308">
        <v>0.162713</v>
      </c>
      <c r="ER308">
        <v>0</v>
      </c>
      <c r="ES308">
        <v>30.684200000000001</v>
      </c>
      <c r="ET308">
        <v>999.9</v>
      </c>
      <c r="EU308">
        <v>74.5</v>
      </c>
      <c r="EV308">
        <v>32.1</v>
      </c>
      <c r="EW308">
        <v>35.291400000000003</v>
      </c>
      <c r="EX308">
        <v>57.5764</v>
      </c>
      <c r="EY308">
        <v>-7.3237199999999998</v>
      </c>
      <c r="EZ308">
        <v>2</v>
      </c>
      <c r="FA308">
        <v>0.40266800000000003</v>
      </c>
      <c r="FB308">
        <v>-4.41258E-2</v>
      </c>
      <c r="FC308">
        <v>20.2744</v>
      </c>
      <c r="FD308">
        <v>5.2204300000000003</v>
      </c>
      <c r="FE308">
        <v>12.008800000000001</v>
      </c>
      <c r="FF308">
        <v>4.98705</v>
      </c>
      <c r="FG308">
        <v>3.2846500000000001</v>
      </c>
      <c r="FH308">
        <v>9999</v>
      </c>
      <c r="FI308">
        <v>9999</v>
      </c>
      <c r="FJ308">
        <v>9999</v>
      </c>
      <c r="FK308">
        <v>999.9</v>
      </c>
      <c r="FL308">
        <v>1.86571</v>
      </c>
      <c r="FM308">
        <v>1.8621700000000001</v>
      </c>
      <c r="FN308">
        <v>1.8641700000000001</v>
      </c>
      <c r="FO308">
        <v>1.8602099999999999</v>
      </c>
      <c r="FP308">
        <v>1.8609599999999999</v>
      </c>
      <c r="FQ308">
        <v>1.8600699999999999</v>
      </c>
      <c r="FR308">
        <v>1.8618399999999999</v>
      </c>
      <c r="FS308">
        <v>1.8584000000000001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-8.26</v>
      </c>
      <c r="GH308">
        <v>0.21290000000000001</v>
      </c>
      <c r="GI308">
        <v>-4.3160023200825837</v>
      </c>
      <c r="GJ308">
        <v>-4.0448538125570227E-3</v>
      </c>
      <c r="GK308">
        <v>1.839783264315481E-6</v>
      </c>
      <c r="GL308">
        <v>-4.1587272622942942E-10</v>
      </c>
      <c r="GM308">
        <v>0.21294000000000321</v>
      </c>
      <c r="GN308">
        <v>0</v>
      </c>
      <c r="GO308">
        <v>0</v>
      </c>
      <c r="GP308">
        <v>0</v>
      </c>
      <c r="GQ308">
        <v>5</v>
      </c>
      <c r="GR308">
        <v>2081</v>
      </c>
      <c r="GS308">
        <v>3</v>
      </c>
      <c r="GT308">
        <v>31</v>
      </c>
      <c r="GU308">
        <v>31.1</v>
      </c>
      <c r="GV308">
        <v>31.2</v>
      </c>
      <c r="GW308">
        <v>4.68262</v>
      </c>
      <c r="GX308">
        <v>2.4621599999999999</v>
      </c>
      <c r="GY308">
        <v>2.04834</v>
      </c>
      <c r="GZ308">
        <v>2.6257299999999999</v>
      </c>
      <c r="HA308">
        <v>2.1972700000000001</v>
      </c>
      <c r="HB308">
        <v>2.3120099999999999</v>
      </c>
      <c r="HC308">
        <v>36.955599999999997</v>
      </c>
      <c r="HD308">
        <v>14.5961</v>
      </c>
      <c r="HE308">
        <v>18</v>
      </c>
      <c r="HF308">
        <v>665.68700000000001</v>
      </c>
      <c r="HG308">
        <v>777.61099999999999</v>
      </c>
      <c r="HH308">
        <v>31.000800000000002</v>
      </c>
      <c r="HI308">
        <v>32.572200000000002</v>
      </c>
      <c r="HJ308">
        <v>30.0002</v>
      </c>
      <c r="HK308">
        <v>32.489899999999999</v>
      </c>
      <c r="HL308">
        <v>32.498899999999999</v>
      </c>
      <c r="HM308">
        <v>93.677999999999997</v>
      </c>
      <c r="HN308">
        <v>0</v>
      </c>
      <c r="HO308">
        <v>100</v>
      </c>
      <c r="HP308">
        <v>31</v>
      </c>
      <c r="HQ308">
        <v>1956.37</v>
      </c>
      <c r="HR308">
        <v>33.932099999999998</v>
      </c>
      <c r="HS308">
        <v>98.998900000000006</v>
      </c>
      <c r="HT308">
        <v>97.933199999999999</v>
      </c>
    </row>
    <row r="309" spans="1:228" x14ac:dyDescent="0.2">
      <c r="A309">
        <v>294</v>
      </c>
      <c r="B309">
        <v>1674579518</v>
      </c>
      <c r="C309">
        <v>1170</v>
      </c>
      <c r="D309" t="s">
        <v>947</v>
      </c>
      <c r="E309" t="s">
        <v>948</v>
      </c>
      <c r="F309">
        <v>4</v>
      </c>
      <c r="G309">
        <v>1674579516</v>
      </c>
      <c r="H309">
        <f t="shared" si="136"/>
        <v>2.9728140806832711E-4</v>
      </c>
      <c r="I309">
        <f t="shared" si="137"/>
        <v>0.29728140806832709</v>
      </c>
      <c r="J309">
        <f t="shared" si="138"/>
        <v>14.216499366978089</v>
      </c>
      <c r="K309">
        <f t="shared" si="139"/>
        <v>1924.431428571429</v>
      </c>
      <c r="L309">
        <f t="shared" si="140"/>
        <v>517.18286701091779</v>
      </c>
      <c r="M309">
        <f t="shared" si="141"/>
        <v>52.47680311913053</v>
      </c>
      <c r="N309">
        <f t="shared" si="142"/>
        <v>195.26557362016811</v>
      </c>
      <c r="O309">
        <f t="shared" si="143"/>
        <v>1.662369426080763E-2</v>
      </c>
      <c r="P309">
        <f t="shared" si="144"/>
        <v>2.769391215394962</v>
      </c>
      <c r="Q309">
        <f t="shared" si="145"/>
        <v>1.6568456354969095E-2</v>
      </c>
      <c r="R309">
        <f t="shared" si="146"/>
        <v>1.0360232749988436E-2</v>
      </c>
      <c r="S309">
        <f t="shared" si="147"/>
        <v>226.12870200708366</v>
      </c>
      <c r="T309">
        <f t="shared" si="148"/>
        <v>34.102814115863751</v>
      </c>
      <c r="U309">
        <f t="shared" si="149"/>
        <v>33.33398571428571</v>
      </c>
      <c r="V309">
        <f t="shared" si="150"/>
        <v>5.1476925595475134</v>
      </c>
      <c r="W309">
        <f t="shared" si="151"/>
        <v>68.194706716257485</v>
      </c>
      <c r="X309">
        <f t="shared" si="152"/>
        <v>3.4038343916059648</v>
      </c>
      <c r="Y309">
        <f t="shared" si="153"/>
        <v>4.9913469175379523</v>
      </c>
      <c r="Z309">
        <f t="shared" si="154"/>
        <v>1.7438581679415486</v>
      </c>
      <c r="AA309">
        <f t="shared" si="155"/>
        <v>-13.110110095813226</v>
      </c>
      <c r="AB309">
        <f t="shared" si="156"/>
        <v>-81.991039109074435</v>
      </c>
      <c r="AC309">
        <f t="shared" si="157"/>
        <v>-6.7843904713606982</v>
      </c>
      <c r="AD309">
        <f t="shared" si="158"/>
        <v>124.24316233083529</v>
      </c>
      <c r="AE309">
        <f t="shared" si="159"/>
        <v>24.929885079153369</v>
      </c>
      <c r="AF309">
        <f t="shared" si="160"/>
        <v>0.29471039052519621</v>
      </c>
      <c r="AG309">
        <f t="shared" si="161"/>
        <v>14.216499366978089</v>
      </c>
      <c r="AH309">
        <v>2013.9147741633101</v>
      </c>
      <c r="AI309">
        <v>1993.797575757575</v>
      </c>
      <c r="AJ309">
        <v>1.7201636888020411</v>
      </c>
      <c r="AK309">
        <v>62.033969261683353</v>
      </c>
      <c r="AL309">
        <f t="shared" si="162"/>
        <v>0.29728140806832709</v>
      </c>
      <c r="AM309">
        <v>33.283422251082257</v>
      </c>
      <c r="AN309">
        <v>33.548618181818178</v>
      </c>
      <c r="AO309">
        <v>1.8847638324773039E-6</v>
      </c>
      <c r="AP309">
        <v>98.33</v>
      </c>
      <c r="AQ309">
        <v>28</v>
      </c>
      <c r="AR309">
        <v>4</v>
      </c>
      <c r="AS309">
        <f t="shared" si="163"/>
        <v>1</v>
      </c>
      <c r="AT309">
        <f t="shared" si="164"/>
        <v>0</v>
      </c>
      <c r="AU309">
        <f t="shared" si="165"/>
        <v>47420.115589039</v>
      </c>
      <c r="AV309">
        <f t="shared" si="166"/>
        <v>1200.068571428571</v>
      </c>
      <c r="AW309">
        <f t="shared" si="167"/>
        <v>1025.9838994855354</v>
      </c>
      <c r="AX309">
        <f t="shared" si="168"/>
        <v>0.8549377293200805</v>
      </c>
      <c r="AY309">
        <f t="shared" si="169"/>
        <v>0.18842981758775526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1674579516</v>
      </c>
      <c r="BF309">
        <v>1924.431428571429</v>
      </c>
      <c r="BG309">
        <v>1947.967142857143</v>
      </c>
      <c r="BH309">
        <v>33.546342857142847</v>
      </c>
      <c r="BI309">
        <v>33.283428571428573</v>
      </c>
      <c r="BJ309">
        <v>1932.6957142857141</v>
      </c>
      <c r="BK309">
        <v>33.333414285714291</v>
      </c>
      <c r="BL309">
        <v>650.00028571428561</v>
      </c>
      <c r="BM309">
        <v>101.3665714285714</v>
      </c>
      <c r="BN309">
        <v>0.10005955714285721</v>
      </c>
      <c r="BO309">
        <v>32.784828571428577</v>
      </c>
      <c r="BP309">
        <v>33.33398571428571</v>
      </c>
      <c r="BQ309">
        <v>999.89999999999986</v>
      </c>
      <c r="BR309">
        <v>0</v>
      </c>
      <c r="BS309">
        <v>0</v>
      </c>
      <c r="BT309">
        <v>8990.8928571428569</v>
      </c>
      <c r="BU309">
        <v>0</v>
      </c>
      <c r="BV309">
        <v>41.661814285714293</v>
      </c>
      <c r="BW309">
        <v>-23.53614285714286</v>
      </c>
      <c r="BX309">
        <v>1991.23</v>
      </c>
      <c r="BY309">
        <v>2015.035714285714</v>
      </c>
      <c r="BZ309">
        <v>0.26292757142857143</v>
      </c>
      <c r="CA309">
        <v>1947.967142857143</v>
      </c>
      <c r="CB309">
        <v>33.283428571428573</v>
      </c>
      <c r="CC309">
        <v>3.4004814285714282</v>
      </c>
      <c r="CD309">
        <v>3.3738314285714281</v>
      </c>
      <c r="CE309">
        <v>26.1309</v>
      </c>
      <c r="CF309">
        <v>25.997857142857139</v>
      </c>
      <c r="CG309">
        <v>1200.068571428571</v>
      </c>
      <c r="CH309">
        <v>0.4999925714285714</v>
      </c>
      <c r="CI309">
        <v>0.50000742857142855</v>
      </c>
      <c r="CJ309">
        <v>0</v>
      </c>
      <c r="CK309">
        <v>752.97014285714272</v>
      </c>
      <c r="CL309">
        <v>4.9990899999999998</v>
      </c>
      <c r="CM309">
        <v>7687.005714285714</v>
      </c>
      <c r="CN309">
        <v>9558.369999999999</v>
      </c>
      <c r="CO309">
        <v>41.936999999999998</v>
      </c>
      <c r="CP309">
        <v>43.83</v>
      </c>
      <c r="CQ309">
        <v>42.75</v>
      </c>
      <c r="CR309">
        <v>42.875</v>
      </c>
      <c r="CS309">
        <v>43.311999999999998</v>
      </c>
      <c r="CT309">
        <v>597.52714285714296</v>
      </c>
      <c r="CU309">
        <v>597.54428571428582</v>
      </c>
      <c r="CV309">
        <v>0</v>
      </c>
      <c r="CW309">
        <v>1674579530.5999999</v>
      </c>
      <c r="CX309">
        <v>0</v>
      </c>
      <c r="CY309">
        <v>1674577646.0999999</v>
      </c>
      <c r="CZ309" t="s">
        <v>356</v>
      </c>
      <c r="DA309">
        <v>1674577646.0999999</v>
      </c>
      <c r="DB309">
        <v>1674577639.5999999</v>
      </c>
      <c r="DC309">
        <v>30</v>
      </c>
      <c r="DD309">
        <v>-0.48</v>
      </c>
      <c r="DE309">
        <v>-5.1999999999999998E-2</v>
      </c>
      <c r="DF309">
        <v>-5.7220000000000004</v>
      </c>
      <c r="DG309">
        <v>0.21299999999999999</v>
      </c>
      <c r="DH309">
        <v>415</v>
      </c>
      <c r="DI309">
        <v>32</v>
      </c>
      <c r="DJ309">
        <v>0.4</v>
      </c>
      <c r="DK309">
        <v>0.18</v>
      </c>
      <c r="DL309">
        <v>-23.454540000000001</v>
      </c>
      <c r="DM309">
        <v>-9.0855534709135197E-2</v>
      </c>
      <c r="DN309">
        <v>8.0711315191861421E-2</v>
      </c>
      <c r="DO309">
        <v>1</v>
      </c>
      <c r="DP309">
        <v>0.26858032500000001</v>
      </c>
      <c r="DQ309">
        <v>-5.3563215759850798E-2</v>
      </c>
      <c r="DR309">
        <v>5.5483836087075848E-3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2</v>
      </c>
      <c r="DY309">
        <v>2</v>
      </c>
      <c r="DZ309" t="s">
        <v>448</v>
      </c>
      <c r="EA309">
        <v>3.2971300000000001</v>
      </c>
      <c r="EB309">
        <v>2.6252599999999999</v>
      </c>
      <c r="EC309">
        <v>0.27893299999999999</v>
      </c>
      <c r="ED309">
        <v>0.27853299999999998</v>
      </c>
      <c r="EE309">
        <v>0.13841899999999999</v>
      </c>
      <c r="EF309">
        <v>0.136379</v>
      </c>
      <c r="EG309">
        <v>21762</v>
      </c>
      <c r="EH309">
        <v>22136.1</v>
      </c>
      <c r="EI309">
        <v>28092.1</v>
      </c>
      <c r="EJ309">
        <v>29544.400000000001</v>
      </c>
      <c r="EK309">
        <v>33323.5</v>
      </c>
      <c r="EL309">
        <v>35440.1</v>
      </c>
      <c r="EM309">
        <v>39658.9</v>
      </c>
      <c r="EN309">
        <v>42234.7</v>
      </c>
      <c r="EO309">
        <v>2.1842800000000002</v>
      </c>
      <c r="EP309">
        <v>2.22275</v>
      </c>
      <c r="EQ309">
        <v>0.163414</v>
      </c>
      <c r="ER309">
        <v>0</v>
      </c>
      <c r="ES309">
        <v>30.687799999999999</v>
      </c>
      <c r="ET309">
        <v>999.9</v>
      </c>
      <c r="EU309">
        <v>74.5</v>
      </c>
      <c r="EV309">
        <v>32.1</v>
      </c>
      <c r="EW309">
        <v>35.2926</v>
      </c>
      <c r="EX309">
        <v>57.546399999999998</v>
      </c>
      <c r="EY309">
        <v>-7.2115400000000003</v>
      </c>
      <c r="EZ309">
        <v>2</v>
      </c>
      <c r="FA309">
        <v>0.40276200000000001</v>
      </c>
      <c r="FB309">
        <v>-4.4000499999999998E-2</v>
      </c>
      <c r="FC309">
        <v>20.2744</v>
      </c>
      <c r="FD309">
        <v>5.2204300000000003</v>
      </c>
      <c r="FE309">
        <v>12.008800000000001</v>
      </c>
      <c r="FF309">
        <v>4.9868499999999996</v>
      </c>
      <c r="FG309">
        <v>3.2846500000000001</v>
      </c>
      <c r="FH309">
        <v>9999</v>
      </c>
      <c r="FI309">
        <v>9999</v>
      </c>
      <c r="FJ309">
        <v>9999</v>
      </c>
      <c r="FK309">
        <v>999.9</v>
      </c>
      <c r="FL309">
        <v>1.8656999999999999</v>
      </c>
      <c r="FM309">
        <v>1.8621799999999999</v>
      </c>
      <c r="FN309">
        <v>1.8641700000000001</v>
      </c>
      <c r="FO309">
        <v>1.86022</v>
      </c>
      <c r="FP309">
        <v>1.8609599999999999</v>
      </c>
      <c r="FQ309">
        <v>1.86006</v>
      </c>
      <c r="FR309">
        <v>1.8618600000000001</v>
      </c>
      <c r="FS309">
        <v>1.8583799999999999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-8.26</v>
      </c>
      <c r="GH309">
        <v>0.21299999999999999</v>
      </c>
      <c r="GI309">
        <v>-4.3160023200825837</v>
      </c>
      <c r="GJ309">
        <v>-4.0448538125570227E-3</v>
      </c>
      <c r="GK309">
        <v>1.839783264315481E-6</v>
      </c>
      <c r="GL309">
        <v>-4.1587272622942942E-10</v>
      </c>
      <c r="GM309">
        <v>0.21294000000000321</v>
      </c>
      <c r="GN309">
        <v>0</v>
      </c>
      <c r="GO309">
        <v>0</v>
      </c>
      <c r="GP309">
        <v>0</v>
      </c>
      <c r="GQ309">
        <v>5</v>
      </c>
      <c r="GR309">
        <v>2081</v>
      </c>
      <c r="GS309">
        <v>3</v>
      </c>
      <c r="GT309">
        <v>31</v>
      </c>
      <c r="GU309">
        <v>31.2</v>
      </c>
      <c r="GV309">
        <v>31.3</v>
      </c>
      <c r="GW309">
        <v>4.69482</v>
      </c>
      <c r="GX309">
        <v>2.4548299999999998</v>
      </c>
      <c r="GY309">
        <v>2.04834</v>
      </c>
      <c r="GZ309">
        <v>2.6257299999999999</v>
      </c>
      <c r="HA309">
        <v>2.1972700000000001</v>
      </c>
      <c r="HB309">
        <v>2.33643</v>
      </c>
      <c r="HC309">
        <v>36.955599999999997</v>
      </c>
      <c r="HD309">
        <v>14.587300000000001</v>
      </c>
      <c r="HE309">
        <v>18</v>
      </c>
      <c r="HF309">
        <v>665.56100000000004</v>
      </c>
      <c r="HG309">
        <v>777.66</v>
      </c>
      <c r="HH309">
        <v>31.000399999999999</v>
      </c>
      <c r="HI309">
        <v>32.572800000000001</v>
      </c>
      <c r="HJ309">
        <v>30.000299999999999</v>
      </c>
      <c r="HK309">
        <v>32.491199999999999</v>
      </c>
      <c r="HL309">
        <v>32.498899999999999</v>
      </c>
      <c r="HM309">
        <v>93.920500000000004</v>
      </c>
      <c r="HN309">
        <v>0</v>
      </c>
      <c r="HO309">
        <v>100</v>
      </c>
      <c r="HP309">
        <v>31</v>
      </c>
      <c r="HQ309">
        <v>1963.05</v>
      </c>
      <c r="HR309">
        <v>33.932099999999998</v>
      </c>
      <c r="HS309">
        <v>98.997100000000003</v>
      </c>
      <c r="HT309">
        <v>97.933300000000003</v>
      </c>
    </row>
    <row r="310" spans="1:228" x14ac:dyDescent="0.2">
      <c r="A310">
        <v>295</v>
      </c>
      <c r="B310">
        <v>1674579522</v>
      </c>
      <c r="C310">
        <v>1174</v>
      </c>
      <c r="D310" t="s">
        <v>949</v>
      </c>
      <c r="E310" t="s">
        <v>950</v>
      </c>
      <c r="F310">
        <v>4</v>
      </c>
      <c r="G310">
        <v>1674579519.6875</v>
      </c>
      <c r="H310">
        <f t="shared" si="136"/>
        <v>2.9848831497082006E-4</v>
      </c>
      <c r="I310">
        <f t="shared" si="137"/>
        <v>0.29848831497082007</v>
      </c>
      <c r="J310">
        <f t="shared" si="138"/>
        <v>13.840351604945536</v>
      </c>
      <c r="K310">
        <f t="shared" si="139"/>
        <v>1930.6712500000001</v>
      </c>
      <c r="L310">
        <f t="shared" si="140"/>
        <v>565.6779550778266</v>
      </c>
      <c r="M310">
        <f t="shared" si="141"/>
        <v>57.39781152569109</v>
      </c>
      <c r="N310">
        <f t="shared" si="142"/>
        <v>195.8999878478987</v>
      </c>
      <c r="O310">
        <f t="shared" si="143"/>
        <v>1.6707704127398769E-2</v>
      </c>
      <c r="P310">
        <f t="shared" si="144"/>
        <v>2.7698528673820908</v>
      </c>
      <c r="Q310">
        <f t="shared" si="145"/>
        <v>1.6651916785509101E-2</v>
      </c>
      <c r="R310">
        <f t="shared" si="146"/>
        <v>1.0412444655749838E-2</v>
      </c>
      <c r="S310">
        <f t="shared" si="147"/>
        <v>226.09707212188593</v>
      </c>
      <c r="T310">
        <f t="shared" si="148"/>
        <v>34.102944343090158</v>
      </c>
      <c r="U310">
        <f t="shared" si="149"/>
        <v>33.329849999999993</v>
      </c>
      <c r="V310">
        <f t="shared" si="150"/>
        <v>5.1464993801083168</v>
      </c>
      <c r="W310">
        <f t="shared" si="151"/>
        <v>68.201119809023837</v>
      </c>
      <c r="X310">
        <f t="shared" si="152"/>
        <v>3.4043190430717112</v>
      </c>
      <c r="Y310">
        <f t="shared" si="153"/>
        <v>4.9915881918133529</v>
      </c>
      <c r="Z310">
        <f t="shared" si="154"/>
        <v>1.7421803370366056</v>
      </c>
      <c r="AA310">
        <f t="shared" si="155"/>
        <v>-13.163334690213164</v>
      </c>
      <c r="AB310">
        <f t="shared" si="156"/>
        <v>-81.258865285763022</v>
      </c>
      <c r="AC310">
        <f t="shared" si="157"/>
        <v>-6.7225776548424099</v>
      </c>
      <c r="AD310">
        <f t="shared" si="158"/>
        <v>124.95229449106733</v>
      </c>
      <c r="AE310">
        <f t="shared" si="159"/>
        <v>24.85815503488335</v>
      </c>
      <c r="AF310">
        <f t="shared" si="160"/>
        <v>0.29661196176808652</v>
      </c>
      <c r="AG310">
        <f t="shared" si="161"/>
        <v>13.840351604945536</v>
      </c>
      <c r="AH310">
        <v>2020.809589992863</v>
      </c>
      <c r="AI310">
        <v>2000.885030303029</v>
      </c>
      <c r="AJ310">
        <v>1.7641178081253299</v>
      </c>
      <c r="AK310">
        <v>62.033969261683353</v>
      </c>
      <c r="AL310">
        <f t="shared" si="162"/>
        <v>0.29848831497082007</v>
      </c>
      <c r="AM310">
        <v>33.286429558441547</v>
      </c>
      <c r="AN310">
        <v>33.552688484848488</v>
      </c>
      <c r="AO310">
        <v>2.3932505938395238E-6</v>
      </c>
      <c r="AP310">
        <v>98.33</v>
      </c>
      <c r="AQ310">
        <v>28</v>
      </c>
      <c r="AR310">
        <v>4</v>
      </c>
      <c r="AS310">
        <f t="shared" si="163"/>
        <v>1</v>
      </c>
      <c r="AT310">
        <f t="shared" si="164"/>
        <v>0</v>
      </c>
      <c r="AU310">
        <f t="shared" si="165"/>
        <v>47432.708487885335</v>
      </c>
      <c r="AV310">
        <f t="shared" si="166"/>
        <v>1199.8975</v>
      </c>
      <c r="AW310">
        <f t="shared" si="167"/>
        <v>1025.8379575761066</v>
      </c>
      <c r="AX310">
        <f t="shared" si="168"/>
        <v>0.85493799060011932</v>
      </c>
      <c r="AY310">
        <f t="shared" si="169"/>
        <v>0.18843032185823033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1674579519.6875</v>
      </c>
      <c r="BF310">
        <v>1930.6712500000001</v>
      </c>
      <c r="BG310">
        <v>1954.145</v>
      </c>
      <c r="BH310">
        <v>33.550899999999999</v>
      </c>
      <c r="BI310">
        <v>33.286299999999997</v>
      </c>
      <c r="BJ310">
        <v>1938.9475</v>
      </c>
      <c r="BK310">
        <v>33.337937500000002</v>
      </c>
      <c r="BL310">
        <v>650.02350000000001</v>
      </c>
      <c r="BM310">
        <v>101.36725</v>
      </c>
      <c r="BN310">
        <v>0.10004426249999999</v>
      </c>
      <c r="BO310">
        <v>32.785687500000002</v>
      </c>
      <c r="BP310">
        <v>33.329849999999993</v>
      </c>
      <c r="BQ310">
        <v>999.9</v>
      </c>
      <c r="BR310">
        <v>0</v>
      </c>
      <c r="BS310">
        <v>0</v>
      </c>
      <c r="BT310">
        <v>8993.28125</v>
      </c>
      <c r="BU310">
        <v>0</v>
      </c>
      <c r="BV310">
        <v>41.724825000000003</v>
      </c>
      <c r="BW310">
        <v>-23.471987500000001</v>
      </c>
      <c r="BX310">
        <v>1997.69625</v>
      </c>
      <c r="BY310">
        <v>2021.43</v>
      </c>
      <c r="BZ310">
        <v>0.26459737500000002</v>
      </c>
      <c r="CA310">
        <v>1954.145</v>
      </c>
      <c r="CB310">
        <v>33.286299999999997</v>
      </c>
      <c r="CC310">
        <v>3.4009649999999998</v>
      </c>
      <c r="CD310">
        <v>3.3741449999999999</v>
      </c>
      <c r="CE310">
        <v>26.133299999999998</v>
      </c>
      <c r="CF310">
        <v>25.999424999999999</v>
      </c>
      <c r="CG310">
        <v>1199.8975</v>
      </c>
      <c r="CH310">
        <v>0.49998399999999998</v>
      </c>
      <c r="CI310">
        <v>0.50001600000000002</v>
      </c>
      <c r="CJ310">
        <v>0</v>
      </c>
      <c r="CK310">
        <v>752.85924999999997</v>
      </c>
      <c r="CL310">
        <v>4.9990899999999998</v>
      </c>
      <c r="CM310">
        <v>7686.40625</v>
      </c>
      <c r="CN310">
        <v>9556.98</v>
      </c>
      <c r="CO310">
        <v>41.936999999999998</v>
      </c>
      <c r="CP310">
        <v>43.819875000000003</v>
      </c>
      <c r="CQ310">
        <v>42.75</v>
      </c>
      <c r="CR310">
        <v>42.875</v>
      </c>
      <c r="CS310">
        <v>43.311999999999998</v>
      </c>
      <c r="CT310">
        <v>597.43125000000009</v>
      </c>
      <c r="CU310">
        <v>597.47</v>
      </c>
      <c r="CV310">
        <v>0</v>
      </c>
      <c r="CW310">
        <v>1674579534.8</v>
      </c>
      <c r="CX310">
        <v>0</v>
      </c>
      <c r="CY310">
        <v>1674577646.0999999</v>
      </c>
      <c r="CZ310" t="s">
        <v>356</v>
      </c>
      <c r="DA310">
        <v>1674577646.0999999</v>
      </c>
      <c r="DB310">
        <v>1674577639.5999999</v>
      </c>
      <c r="DC310">
        <v>30</v>
      </c>
      <c r="DD310">
        <v>-0.48</v>
      </c>
      <c r="DE310">
        <v>-5.1999999999999998E-2</v>
      </c>
      <c r="DF310">
        <v>-5.7220000000000004</v>
      </c>
      <c r="DG310">
        <v>0.21299999999999999</v>
      </c>
      <c r="DH310">
        <v>415</v>
      </c>
      <c r="DI310">
        <v>32</v>
      </c>
      <c r="DJ310">
        <v>0.4</v>
      </c>
      <c r="DK310">
        <v>0.18</v>
      </c>
      <c r="DL310">
        <v>-23.447532500000001</v>
      </c>
      <c r="DM310">
        <v>-0.38439061913687478</v>
      </c>
      <c r="DN310">
        <v>7.479574649503809E-2</v>
      </c>
      <c r="DO310">
        <v>0</v>
      </c>
      <c r="DP310">
        <v>0.26630282500000002</v>
      </c>
      <c r="DQ310">
        <v>-3.3910727954972818E-2</v>
      </c>
      <c r="DR310">
        <v>4.2626808224842513E-3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357</v>
      </c>
      <c r="EA310">
        <v>3.2972899999999998</v>
      </c>
      <c r="EB310">
        <v>2.6252</v>
      </c>
      <c r="EC310">
        <v>0.27949000000000002</v>
      </c>
      <c r="ED310">
        <v>0.27907999999999999</v>
      </c>
      <c r="EE310">
        <v>0.13843</v>
      </c>
      <c r="EF310">
        <v>0.13639000000000001</v>
      </c>
      <c r="EG310">
        <v>21745.599999999999</v>
      </c>
      <c r="EH310">
        <v>22118.9</v>
      </c>
      <c r="EI310">
        <v>28092.7</v>
      </c>
      <c r="EJ310">
        <v>29544</v>
      </c>
      <c r="EK310">
        <v>33323.599999999999</v>
      </c>
      <c r="EL310">
        <v>35439.300000000003</v>
      </c>
      <c r="EM310">
        <v>39659.5</v>
      </c>
      <c r="EN310">
        <v>42234.2</v>
      </c>
      <c r="EO310">
        <v>2.18445</v>
      </c>
      <c r="EP310">
        <v>2.22248</v>
      </c>
      <c r="EQ310">
        <v>0.162214</v>
      </c>
      <c r="ER310">
        <v>0</v>
      </c>
      <c r="ES310">
        <v>30.6904</v>
      </c>
      <c r="ET310">
        <v>999.9</v>
      </c>
      <c r="EU310">
        <v>74.5</v>
      </c>
      <c r="EV310">
        <v>32.200000000000003</v>
      </c>
      <c r="EW310">
        <v>35.494</v>
      </c>
      <c r="EX310">
        <v>57.306399999999996</v>
      </c>
      <c r="EY310">
        <v>-7.2796500000000002</v>
      </c>
      <c r="EZ310">
        <v>2</v>
      </c>
      <c r="FA310">
        <v>0.40293400000000001</v>
      </c>
      <c r="FB310">
        <v>-4.4172099999999999E-2</v>
      </c>
      <c r="FC310">
        <v>20.2742</v>
      </c>
      <c r="FD310">
        <v>5.2202799999999998</v>
      </c>
      <c r="FE310">
        <v>12.008800000000001</v>
      </c>
      <c r="FF310">
        <v>4.9870000000000001</v>
      </c>
      <c r="FG310">
        <v>3.2846299999999999</v>
      </c>
      <c r="FH310">
        <v>9999</v>
      </c>
      <c r="FI310">
        <v>9999</v>
      </c>
      <c r="FJ310">
        <v>9999</v>
      </c>
      <c r="FK310">
        <v>999.9</v>
      </c>
      <c r="FL310">
        <v>1.86571</v>
      </c>
      <c r="FM310">
        <v>1.8621799999999999</v>
      </c>
      <c r="FN310">
        <v>1.8641700000000001</v>
      </c>
      <c r="FO310">
        <v>1.8602300000000001</v>
      </c>
      <c r="FP310">
        <v>1.8609599999999999</v>
      </c>
      <c r="FQ310">
        <v>1.86006</v>
      </c>
      <c r="FR310">
        <v>1.8618600000000001</v>
      </c>
      <c r="FS310">
        <v>1.8584000000000001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-8.2799999999999994</v>
      </c>
      <c r="GH310">
        <v>0.21290000000000001</v>
      </c>
      <c r="GI310">
        <v>-4.3160023200825837</v>
      </c>
      <c r="GJ310">
        <v>-4.0448538125570227E-3</v>
      </c>
      <c r="GK310">
        <v>1.839783264315481E-6</v>
      </c>
      <c r="GL310">
        <v>-4.1587272622942942E-10</v>
      </c>
      <c r="GM310">
        <v>0.21294000000000321</v>
      </c>
      <c r="GN310">
        <v>0</v>
      </c>
      <c r="GO310">
        <v>0</v>
      </c>
      <c r="GP310">
        <v>0</v>
      </c>
      <c r="GQ310">
        <v>5</v>
      </c>
      <c r="GR310">
        <v>2081</v>
      </c>
      <c r="GS310">
        <v>3</v>
      </c>
      <c r="GT310">
        <v>31</v>
      </c>
      <c r="GU310">
        <v>31.3</v>
      </c>
      <c r="GV310">
        <v>31.4</v>
      </c>
      <c r="GW310">
        <v>4.7070299999999996</v>
      </c>
      <c r="GX310">
        <v>2.4572799999999999</v>
      </c>
      <c r="GY310">
        <v>2.04834</v>
      </c>
      <c r="GZ310">
        <v>2.6257299999999999</v>
      </c>
      <c r="HA310">
        <v>2.1972700000000001</v>
      </c>
      <c r="HB310">
        <v>2.34009</v>
      </c>
      <c r="HC310">
        <v>36.955599999999997</v>
      </c>
      <c r="HD310">
        <v>14.604900000000001</v>
      </c>
      <c r="HE310">
        <v>18</v>
      </c>
      <c r="HF310">
        <v>665.71799999999996</v>
      </c>
      <c r="HG310">
        <v>777.40200000000004</v>
      </c>
      <c r="HH310">
        <v>31.0001</v>
      </c>
      <c r="HI310">
        <v>32.575099999999999</v>
      </c>
      <c r="HJ310">
        <v>30.000299999999999</v>
      </c>
      <c r="HK310">
        <v>32.492800000000003</v>
      </c>
      <c r="HL310">
        <v>32.5</v>
      </c>
      <c r="HM310">
        <v>94.161299999999997</v>
      </c>
      <c r="HN310">
        <v>0</v>
      </c>
      <c r="HO310">
        <v>100</v>
      </c>
      <c r="HP310">
        <v>31</v>
      </c>
      <c r="HQ310">
        <v>1969.73</v>
      </c>
      <c r="HR310">
        <v>33.932099999999998</v>
      </c>
      <c r="HS310">
        <v>98.998699999999999</v>
      </c>
      <c r="HT310">
        <v>97.932100000000005</v>
      </c>
    </row>
    <row r="311" spans="1:228" x14ac:dyDescent="0.2">
      <c r="A311">
        <v>296</v>
      </c>
      <c r="B311">
        <v>1674579526</v>
      </c>
      <c r="C311">
        <v>1178</v>
      </c>
      <c r="D311" t="s">
        <v>951</v>
      </c>
      <c r="E311" t="s">
        <v>952</v>
      </c>
      <c r="F311">
        <v>4</v>
      </c>
      <c r="G311">
        <v>1674579524</v>
      </c>
      <c r="H311">
        <f t="shared" si="136"/>
        <v>2.9297385395753574E-4</v>
      </c>
      <c r="I311">
        <f t="shared" si="137"/>
        <v>0.29297385395753572</v>
      </c>
      <c r="J311">
        <f t="shared" si="138"/>
        <v>14.029445074666935</v>
      </c>
      <c r="K311">
        <f t="shared" si="139"/>
        <v>1938.017142857143</v>
      </c>
      <c r="L311">
        <f t="shared" si="140"/>
        <v>533.29706578030596</v>
      </c>
      <c r="M311">
        <f t="shared" si="141"/>
        <v>54.111299306716361</v>
      </c>
      <c r="N311">
        <f t="shared" si="142"/>
        <v>196.64204513341767</v>
      </c>
      <c r="O311">
        <f t="shared" si="143"/>
        <v>1.643831437801482E-2</v>
      </c>
      <c r="P311">
        <f t="shared" si="144"/>
        <v>2.7740196083577255</v>
      </c>
      <c r="Q311">
        <f t="shared" si="145"/>
        <v>1.638438922175655E-2</v>
      </c>
      <c r="R311">
        <f t="shared" si="146"/>
        <v>1.0245073401839049E-2</v>
      </c>
      <c r="S311">
        <f t="shared" si="147"/>
        <v>226.12155862221832</v>
      </c>
      <c r="T311">
        <f t="shared" si="148"/>
        <v>34.09908606973481</v>
      </c>
      <c r="U311">
        <f t="shared" si="149"/>
        <v>33.315542857142859</v>
      </c>
      <c r="V311">
        <f t="shared" si="150"/>
        <v>5.1423735354965459</v>
      </c>
      <c r="W311">
        <f t="shared" si="151"/>
        <v>68.217959968928213</v>
      </c>
      <c r="X311">
        <f t="shared" si="152"/>
        <v>3.4044530653910807</v>
      </c>
      <c r="Y311">
        <f t="shared" si="153"/>
        <v>4.9905524394774261</v>
      </c>
      <c r="Z311">
        <f t="shared" si="154"/>
        <v>1.7379204701054651</v>
      </c>
      <c r="AA311">
        <f t="shared" si="155"/>
        <v>-12.920146959527326</v>
      </c>
      <c r="AB311">
        <f t="shared" si="156"/>
        <v>-79.792905636539246</v>
      </c>
      <c r="AC311">
        <f t="shared" si="157"/>
        <v>-6.5908012078570595</v>
      </c>
      <c r="AD311">
        <f t="shared" si="158"/>
        <v>126.81770481829469</v>
      </c>
      <c r="AE311">
        <f t="shared" si="159"/>
        <v>24.782578737093932</v>
      </c>
      <c r="AF311">
        <f t="shared" si="160"/>
        <v>0.29481408955047744</v>
      </c>
      <c r="AG311">
        <f t="shared" si="161"/>
        <v>14.029445074666935</v>
      </c>
      <c r="AH311">
        <v>2027.8567434317979</v>
      </c>
      <c r="AI311">
        <v>2007.8719393939391</v>
      </c>
      <c r="AJ311">
        <v>1.7318204385167</v>
      </c>
      <c r="AK311">
        <v>62.033969261683353</v>
      </c>
      <c r="AL311">
        <f t="shared" si="162"/>
        <v>0.29297385395753572</v>
      </c>
      <c r="AM311">
        <v>33.289734173160177</v>
      </c>
      <c r="AN311">
        <v>33.551124848484839</v>
      </c>
      <c r="AO311">
        <v>-5.7791584015964038E-7</v>
      </c>
      <c r="AP311">
        <v>98.33</v>
      </c>
      <c r="AQ311">
        <v>28</v>
      </c>
      <c r="AR311">
        <v>4</v>
      </c>
      <c r="AS311">
        <f t="shared" si="163"/>
        <v>1</v>
      </c>
      <c r="AT311">
        <f t="shared" si="164"/>
        <v>0</v>
      </c>
      <c r="AU311">
        <f t="shared" si="165"/>
        <v>47548.140185665696</v>
      </c>
      <c r="AV311">
        <f t="shared" si="166"/>
        <v>1200.0442857142859</v>
      </c>
      <c r="AW311">
        <f t="shared" si="167"/>
        <v>1025.9618065400098</v>
      </c>
      <c r="AX311">
        <f t="shared" si="168"/>
        <v>0.85493662088423727</v>
      </c>
      <c r="AY311">
        <f t="shared" si="169"/>
        <v>0.18842767830657772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1674579524</v>
      </c>
      <c r="BF311">
        <v>1938.017142857143</v>
      </c>
      <c r="BG311">
        <v>1961.4228571428571</v>
      </c>
      <c r="BH311">
        <v>33.552785714285719</v>
      </c>
      <c r="BI311">
        <v>33.289757142857141</v>
      </c>
      <c r="BJ311">
        <v>1946.3</v>
      </c>
      <c r="BK311">
        <v>33.339857142857149</v>
      </c>
      <c r="BL311">
        <v>649.94214285714293</v>
      </c>
      <c r="BM311">
        <v>101.3657142857143</v>
      </c>
      <c r="BN311">
        <v>9.9871742857142856E-2</v>
      </c>
      <c r="BO311">
        <v>32.781999999999996</v>
      </c>
      <c r="BP311">
        <v>33.315542857142859</v>
      </c>
      <c r="BQ311">
        <v>999.89999999999986</v>
      </c>
      <c r="BR311">
        <v>0</v>
      </c>
      <c r="BS311">
        <v>0</v>
      </c>
      <c r="BT311">
        <v>9015.5357142857138</v>
      </c>
      <c r="BU311">
        <v>0</v>
      </c>
      <c r="BV311">
        <v>41.998957142857137</v>
      </c>
      <c r="BW311">
        <v>-23.407399999999999</v>
      </c>
      <c r="BX311">
        <v>2005.3</v>
      </c>
      <c r="BY311">
        <v>2028.9657142857141</v>
      </c>
      <c r="BZ311">
        <v>0.26303257142857139</v>
      </c>
      <c r="CA311">
        <v>1961.4228571428571</v>
      </c>
      <c r="CB311">
        <v>33.289757142857141</v>
      </c>
      <c r="CC311">
        <v>3.4011071428571431</v>
      </c>
      <c r="CD311">
        <v>3.3744485714285721</v>
      </c>
      <c r="CE311">
        <v>26.134014285714279</v>
      </c>
      <c r="CF311">
        <v>26.00092857142857</v>
      </c>
      <c r="CG311">
        <v>1200.0442857142859</v>
      </c>
      <c r="CH311">
        <v>0.5000297142857143</v>
      </c>
      <c r="CI311">
        <v>0.49997028571428581</v>
      </c>
      <c r="CJ311">
        <v>0</v>
      </c>
      <c r="CK311">
        <v>752.80771428571438</v>
      </c>
      <c r="CL311">
        <v>4.9990899999999998</v>
      </c>
      <c r="CM311">
        <v>7687.5071428571409</v>
      </c>
      <c r="CN311">
        <v>9558.3057142857142</v>
      </c>
      <c r="CO311">
        <v>41.936999999999998</v>
      </c>
      <c r="CP311">
        <v>43.866</v>
      </c>
      <c r="CQ311">
        <v>42.75</v>
      </c>
      <c r="CR311">
        <v>42.875</v>
      </c>
      <c r="CS311">
        <v>43.330000000000013</v>
      </c>
      <c r="CT311">
        <v>597.55857142857144</v>
      </c>
      <c r="CU311">
        <v>597.48714285714289</v>
      </c>
      <c r="CV311">
        <v>0</v>
      </c>
      <c r="CW311">
        <v>1674579538.4000001</v>
      </c>
      <c r="CX311">
        <v>0</v>
      </c>
      <c r="CY311">
        <v>1674577646.0999999</v>
      </c>
      <c r="CZ311" t="s">
        <v>356</v>
      </c>
      <c r="DA311">
        <v>1674577646.0999999</v>
      </c>
      <c r="DB311">
        <v>1674577639.5999999</v>
      </c>
      <c r="DC311">
        <v>30</v>
      </c>
      <c r="DD311">
        <v>-0.48</v>
      </c>
      <c r="DE311">
        <v>-5.1999999999999998E-2</v>
      </c>
      <c r="DF311">
        <v>-5.7220000000000004</v>
      </c>
      <c r="DG311">
        <v>0.21299999999999999</v>
      </c>
      <c r="DH311">
        <v>415</v>
      </c>
      <c r="DI311">
        <v>32</v>
      </c>
      <c r="DJ311">
        <v>0.4</v>
      </c>
      <c r="DK311">
        <v>0.18</v>
      </c>
      <c r="DL311">
        <v>-23.446775609756099</v>
      </c>
      <c r="DM311">
        <v>-0.3226557491289509</v>
      </c>
      <c r="DN311">
        <v>7.3334857716747012E-2</v>
      </c>
      <c r="DO311">
        <v>0</v>
      </c>
      <c r="DP311">
        <v>0.26479660975609748</v>
      </c>
      <c r="DQ311">
        <v>-1.4865783972124871E-2</v>
      </c>
      <c r="DR311">
        <v>2.808056005608961E-3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357</v>
      </c>
      <c r="EA311">
        <v>3.2971400000000002</v>
      </c>
      <c r="EB311">
        <v>2.62541</v>
      </c>
      <c r="EC311">
        <v>0.28003099999999997</v>
      </c>
      <c r="ED311">
        <v>0.279613</v>
      </c>
      <c r="EE311">
        <v>0.13842599999999999</v>
      </c>
      <c r="EF311">
        <v>0.13639299999999999</v>
      </c>
      <c r="EG311">
        <v>21728.9</v>
      </c>
      <c r="EH311">
        <v>22102.6</v>
      </c>
      <c r="EI311">
        <v>28092.400000000001</v>
      </c>
      <c r="EJ311">
        <v>29544.1</v>
      </c>
      <c r="EK311">
        <v>33323.699999999997</v>
      </c>
      <c r="EL311">
        <v>35439.5</v>
      </c>
      <c r="EM311">
        <v>39659.300000000003</v>
      </c>
      <c r="EN311">
        <v>42234.5</v>
      </c>
      <c r="EO311">
        <v>2.18405</v>
      </c>
      <c r="EP311">
        <v>2.2225700000000002</v>
      </c>
      <c r="EQ311">
        <v>0.16162899999999999</v>
      </c>
      <c r="ER311">
        <v>0</v>
      </c>
      <c r="ES311">
        <v>30.6938</v>
      </c>
      <c r="ET311">
        <v>999.9</v>
      </c>
      <c r="EU311">
        <v>74.5</v>
      </c>
      <c r="EV311">
        <v>32.1</v>
      </c>
      <c r="EW311">
        <v>35.291800000000002</v>
      </c>
      <c r="EX311">
        <v>57.2164</v>
      </c>
      <c r="EY311">
        <v>-7.2435900000000002</v>
      </c>
      <c r="EZ311">
        <v>2</v>
      </c>
      <c r="FA311">
        <v>0.40311999999999998</v>
      </c>
      <c r="FB311">
        <v>-4.4885599999999998E-2</v>
      </c>
      <c r="FC311">
        <v>20.2742</v>
      </c>
      <c r="FD311">
        <v>5.2192400000000001</v>
      </c>
      <c r="FE311">
        <v>12.007300000000001</v>
      </c>
      <c r="FF311">
        <v>4.9863499999999998</v>
      </c>
      <c r="FG311">
        <v>3.2844500000000001</v>
      </c>
      <c r="FH311">
        <v>9999</v>
      </c>
      <c r="FI311">
        <v>9999</v>
      </c>
      <c r="FJ311">
        <v>9999</v>
      </c>
      <c r="FK311">
        <v>999.9</v>
      </c>
      <c r="FL311">
        <v>1.8656900000000001</v>
      </c>
      <c r="FM311">
        <v>1.8621799999999999</v>
      </c>
      <c r="FN311">
        <v>1.8641700000000001</v>
      </c>
      <c r="FO311">
        <v>1.86022</v>
      </c>
      <c r="FP311">
        <v>1.8609500000000001</v>
      </c>
      <c r="FQ311">
        <v>1.86006</v>
      </c>
      <c r="FR311">
        <v>1.8618399999999999</v>
      </c>
      <c r="FS311">
        <v>1.8583700000000001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-8.3000000000000007</v>
      </c>
      <c r="GH311">
        <v>0.21299999999999999</v>
      </c>
      <c r="GI311">
        <v>-4.3160023200825837</v>
      </c>
      <c r="GJ311">
        <v>-4.0448538125570227E-3</v>
      </c>
      <c r="GK311">
        <v>1.839783264315481E-6</v>
      </c>
      <c r="GL311">
        <v>-4.1587272622942942E-10</v>
      </c>
      <c r="GM311">
        <v>0.21294000000000321</v>
      </c>
      <c r="GN311">
        <v>0</v>
      </c>
      <c r="GO311">
        <v>0</v>
      </c>
      <c r="GP311">
        <v>0</v>
      </c>
      <c r="GQ311">
        <v>5</v>
      </c>
      <c r="GR311">
        <v>2081</v>
      </c>
      <c r="GS311">
        <v>3</v>
      </c>
      <c r="GT311">
        <v>31</v>
      </c>
      <c r="GU311">
        <v>31.3</v>
      </c>
      <c r="GV311">
        <v>31.4</v>
      </c>
      <c r="GW311">
        <v>4.7192400000000001</v>
      </c>
      <c r="GX311">
        <v>2.4548299999999998</v>
      </c>
      <c r="GY311">
        <v>2.04834</v>
      </c>
      <c r="GZ311">
        <v>2.6245099999999999</v>
      </c>
      <c r="HA311">
        <v>2.1972700000000001</v>
      </c>
      <c r="HB311">
        <v>2.2851599999999999</v>
      </c>
      <c r="HC311">
        <v>36.955599999999997</v>
      </c>
      <c r="HD311">
        <v>14.5786</v>
      </c>
      <c r="HE311">
        <v>18</v>
      </c>
      <c r="HF311">
        <v>665.399</v>
      </c>
      <c r="HG311">
        <v>777.52499999999998</v>
      </c>
      <c r="HH311">
        <v>31</v>
      </c>
      <c r="HI311">
        <v>32.575099999999999</v>
      </c>
      <c r="HJ311">
        <v>30.000399999999999</v>
      </c>
      <c r="HK311">
        <v>32.492800000000003</v>
      </c>
      <c r="HL311">
        <v>32.501800000000003</v>
      </c>
      <c r="HM311">
        <v>94.401799999999994</v>
      </c>
      <c r="HN311">
        <v>0</v>
      </c>
      <c r="HO311">
        <v>100</v>
      </c>
      <c r="HP311">
        <v>31</v>
      </c>
      <c r="HQ311">
        <v>1976.45</v>
      </c>
      <c r="HR311">
        <v>33.932099999999998</v>
      </c>
      <c r="HS311">
        <v>98.998099999999994</v>
      </c>
      <c r="HT311">
        <v>97.9328</v>
      </c>
    </row>
    <row r="312" spans="1:228" x14ac:dyDescent="0.2">
      <c r="A312">
        <v>297</v>
      </c>
      <c r="B312">
        <v>1674579530</v>
      </c>
      <c r="C312">
        <v>1182</v>
      </c>
      <c r="D312" t="s">
        <v>953</v>
      </c>
      <c r="E312" t="s">
        <v>954</v>
      </c>
      <c r="F312">
        <v>4</v>
      </c>
      <c r="G312">
        <v>1674579527.6875</v>
      </c>
      <c r="H312">
        <f t="shared" si="136"/>
        <v>2.9453686002301312E-4</v>
      </c>
      <c r="I312">
        <f t="shared" si="137"/>
        <v>0.2945368600230131</v>
      </c>
      <c r="J312">
        <f t="shared" si="138"/>
        <v>13.976915296429166</v>
      </c>
      <c r="K312">
        <f t="shared" si="139"/>
        <v>1944.0487499999999</v>
      </c>
      <c r="L312">
        <f t="shared" si="140"/>
        <v>550.36890181590263</v>
      </c>
      <c r="M312">
        <f t="shared" si="141"/>
        <v>55.844135031222422</v>
      </c>
      <c r="N312">
        <f t="shared" si="142"/>
        <v>197.25627764228858</v>
      </c>
      <c r="O312">
        <f t="shared" si="143"/>
        <v>1.6514404179204786E-2</v>
      </c>
      <c r="P312">
        <f t="shared" si="144"/>
        <v>2.7744805803460113</v>
      </c>
      <c r="Q312">
        <f t="shared" si="145"/>
        <v>1.6459988551709732E-2</v>
      </c>
      <c r="R312">
        <f t="shared" si="146"/>
        <v>1.0292366849169138E-2</v>
      </c>
      <c r="S312">
        <f t="shared" si="147"/>
        <v>226.11828853788521</v>
      </c>
      <c r="T312">
        <f t="shared" si="148"/>
        <v>34.099374521040751</v>
      </c>
      <c r="U312">
        <f t="shared" si="149"/>
        <v>33.319474999999997</v>
      </c>
      <c r="V312">
        <f t="shared" si="150"/>
        <v>5.1435071864841113</v>
      </c>
      <c r="W312">
        <f t="shared" si="151"/>
        <v>68.211858036503187</v>
      </c>
      <c r="X312">
        <f t="shared" si="152"/>
        <v>3.4043281533063467</v>
      </c>
      <c r="Y312">
        <f t="shared" si="153"/>
        <v>4.9908157486115394</v>
      </c>
      <c r="Z312">
        <f t="shared" si="154"/>
        <v>1.7391790331777646</v>
      </c>
      <c r="AA312">
        <f t="shared" si="155"/>
        <v>-12.989075527014878</v>
      </c>
      <c r="AB312">
        <f t="shared" si="156"/>
        <v>-80.254097283433453</v>
      </c>
      <c r="AC312">
        <f t="shared" si="157"/>
        <v>-6.6279519730119798</v>
      </c>
      <c r="AD312">
        <f t="shared" si="158"/>
        <v>126.24716375442489</v>
      </c>
      <c r="AE312">
        <f t="shared" si="159"/>
        <v>24.86859797544944</v>
      </c>
      <c r="AF312">
        <f t="shared" si="160"/>
        <v>0.29198804830987768</v>
      </c>
      <c r="AG312">
        <f t="shared" si="161"/>
        <v>13.976915296429166</v>
      </c>
      <c r="AH312">
        <v>2034.714850423022</v>
      </c>
      <c r="AI312">
        <v>2014.7361212121209</v>
      </c>
      <c r="AJ312">
        <v>1.744053830911692</v>
      </c>
      <c r="AK312">
        <v>62.033969261683353</v>
      </c>
      <c r="AL312">
        <f t="shared" si="162"/>
        <v>0.2945368600230131</v>
      </c>
      <c r="AM312">
        <v>33.290311116883139</v>
      </c>
      <c r="AN312">
        <v>33.5530593939394</v>
      </c>
      <c r="AO312">
        <v>-9.9919219644554347E-9</v>
      </c>
      <c r="AP312">
        <v>98.33</v>
      </c>
      <c r="AQ312">
        <v>28</v>
      </c>
      <c r="AR312">
        <v>4</v>
      </c>
      <c r="AS312">
        <f t="shared" si="163"/>
        <v>1</v>
      </c>
      <c r="AT312">
        <f t="shared" si="164"/>
        <v>0</v>
      </c>
      <c r="AU312">
        <f t="shared" si="165"/>
        <v>47560.715801011174</v>
      </c>
      <c r="AV312">
        <f t="shared" si="166"/>
        <v>1200.0225</v>
      </c>
      <c r="AW312">
        <f t="shared" si="167"/>
        <v>1025.9436137501998</v>
      </c>
      <c r="AX312">
        <f t="shared" si="168"/>
        <v>0.85493698139009866</v>
      </c>
      <c r="AY312">
        <f t="shared" si="169"/>
        <v>0.18842837408289029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1674579527.6875</v>
      </c>
      <c r="BF312">
        <v>1944.0487499999999</v>
      </c>
      <c r="BG312">
        <v>1967.5274999999999</v>
      </c>
      <c r="BH312">
        <v>33.551175000000001</v>
      </c>
      <c r="BI312">
        <v>33.290700000000001</v>
      </c>
      <c r="BJ312">
        <v>1952.3425</v>
      </c>
      <c r="BK312">
        <v>33.338225000000001</v>
      </c>
      <c r="BL312">
        <v>650.02362499999992</v>
      </c>
      <c r="BM312">
        <v>101.36675</v>
      </c>
      <c r="BN312">
        <v>9.9984125000000007E-2</v>
      </c>
      <c r="BO312">
        <v>32.782937500000003</v>
      </c>
      <c r="BP312">
        <v>33.319474999999997</v>
      </c>
      <c r="BQ312">
        <v>999.9</v>
      </c>
      <c r="BR312">
        <v>0</v>
      </c>
      <c r="BS312">
        <v>0</v>
      </c>
      <c r="BT312">
        <v>9017.8924999999981</v>
      </c>
      <c r="BU312">
        <v>0</v>
      </c>
      <c r="BV312">
        <v>42.749662499999999</v>
      </c>
      <c r="BW312">
        <v>-23.480274999999999</v>
      </c>
      <c r="BX312">
        <v>2011.5374999999999</v>
      </c>
      <c r="BY312">
        <v>2035.2837500000001</v>
      </c>
      <c r="BZ312">
        <v>0.26045649999999998</v>
      </c>
      <c r="CA312">
        <v>1967.5274999999999</v>
      </c>
      <c r="CB312">
        <v>33.290700000000001</v>
      </c>
      <c r="CC312">
        <v>3.4009725</v>
      </c>
      <c r="CD312">
        <v>3.3745687499999999</v>
      </c>
      <c r="CE312">
        <v>26.133324999999999</v>
      </c>
      <c r="CF312">
        <v>26.001562499999999</v>
      </c>
      <c r="CG312">
        <v>1200.0225</v>
      </c>
      <c r="CH312">
        <v>0.50001800000000007</v>
      </c>
      <c r="CI312">
        <v>0.49998199999999998</v>
      </c>
      <c r="CJ312">
        <v>0</v>
      </c>
      <c r="CK312">
        <v>753.01837499999999</v>
      </c>
      <c r="CL312">
        <v>4.9990899999999998</v>
      </c>
      <c r="CM312">
        <v>7687.3924999999999</v>
      </c>
      <c r="CN312">
        <v>9558.1024999999991</v>
      </c>
      <c r="CO312">
        <v>41.936999999999998</v>
      </c>
      <c r="CP312">
        <v>43.851374999999997</v>
      </c>
      <c r="CQ312">
        <v>42.75</v>
      </c>
      <c r="CR312">
        <v>42.875</v>
      </c>
      <c r="CS312">
        <v>43.311999999999998</v>
      </c>
      <c r="CT312">
        <v>597.53375000000005</v>
      </c>
      <c r="CU312">
        <v>597.49125000000004</v>
      </c>
      <c r="CV312">
        <v>0</v>
      </c>
      <c r="CW312">
        <v>1674579542.5999999</v>
      </c>
      <c r="CX312">
        <v>0</v>
      </c>
      <c r="CY312">
        <v>1674577646.0999999</v>
      </c>
      <c r="CZ312" t="s">
        <v>356</v>
      </c>
      <c r="DA312">
        <v>1674577646.0999999</v>
      </c>
      <c r="DB312">
        <v>1674577639.5999999</v>
      </c>
      <c r="DC312">
        <v>30</v>
      </c>
      <c r="DD312">
        <v>-0.48</v>
      </c>
      <c r="DE312">
        <v>-5.1999999999999998E-2</v>
      </c>
      <c r="DF312">
        <v>-5.7220000000000004</v>
      </c>
      <c r="DG312">
        <v>0.21299999999999999</v>
      </c>
      <c r="DH312">
        <v>415</v>
      </c>
      <c r="DI312">
        <v>32</v>
      </c>
      <c r="DJ312">
        <v>0.4</v>
      </c>
      <c r="DK312">
        <v>0.18</v>
      </c>
      <c r="DL312">
        <v>-23.474432499999999</v>
      </c>
      <c r="DM312">
        <v>7.7195121951255843E-2</v>
      </c>
      <c r="DN312">
        <v>5.2518327217743667E-2</v>
      </c>
      <c r="DO312">
        <v>1</v>
      </c>
      <c r="DP312">
        <v>0.26292537500000002</v>
      </c>
      <c r="DQ312">
        <v>-6.9250694183868918E-3</v>
      </c>
      <c r="DR312">
        <v>1.648546172958165E-3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2</v>
      </c>
      <c r="DY312">
        <v>2</v>
      </c>
      <c r="DZ312" t="s">
        <v>448</v>
      </c>
      <c r="EA312">
        <v>3.2972100000000002</v>
      </c>
      <c r="EB312">
        <v>2.6254200000000001</v>
      </c>
      <c r="EC312">
        <v>0.28057500000000002</v>
      </c>
      <c r="ED312">
        <v>0.28015200000000001</v>
      </c>
      <c r="EE312">
        <v>0.138429</v>
      </c>
      <c r="EF312">
        <v>0.13639999999999999</v>
      </c>
      <c r="EG312">
        <v>21712.3</v>
      </c>
      <c r="EH312">
        <v>22086</v>
      </c>
      <c r="EI312">
        <v>28092.2</v>
      </c>
      <c r="EJ312">
        <v>29544.1</v>
      </c>
      <c r="EK312">
        <v>33323.1</v>
      </c>
      <c r="EL312">
        <v>35439</v>
      </c>
      <c r="EM312">
        <v>39658.699999999997</v>
      </c>
      <c r="EN312">
        <v>42234.3</v>
      </c>
      <c r="EO312">
        <v>2.1839499999999998</v>
      </c>
      <c r="EP312">
        <v>2.22255</v>
      </c>
      <c r="EQ312">
        <v>0.16186</v>
      </c>
      <c r="ER312">
        <v>0</v>
      </c>
      <c r="ES312">
        <v>30.6952</v>
      </c>
      <c r="ET312">
        <v>999.9</v>
      </c>
      <c r="EU312">
        <v>74.5</v>
      </c>
      <c r="EV312">
        <v>32.200000000000003</v>
      </c>
      <c r="EW312">
        <v>35.494</v>
      </c>
      <c r="EX312">
        <v>57.546399999999998</v>
      </c>
      <c r="EY312">
        <v>-7.2916600000000003</v>
      </c>
      <c r="EZ312">
        <v>2</v>
      </c>
      <c r="FA312">
        <v>0.403283</v>
      </c>
      <c r="FB312">
        <v>-4.5149799999999997E-2</v>
      </c>
      <c r="FC312">
        <v>20.2743</v>
      </c>
      <c r="FD312">
        <v>5.2195400000000003</v>
      </c>
      <c r="FE312">
        <v>12.0076</v>
      </c>
      <c r="FF312">
        <v>4.9866999999999999</v>
      </c>
      <c r="FG312">
        <v>3.2845</v>
      </c>
      <c r="FH312">
        <v>9999</v>
      </c>
      <c r="FI312">
        <v>9999</v>
      </c>
      <c r="FJ312">
        <v>9999</v>
      </c>
      <c r="FK312">
        <v>999.9</v>
      </c>
      <c r="FL312">
        <v>1.8656999999999999</v>
      </c>
      <c r="FM312">
        <v>1.8621700000000001</v>
      </c>
      <c r="FN312">
        <v>1.8641700000000001</v>
      </c>
      <c r="FO312">
        <v>1.8602099999999999</v>
      </c>
      <c r="FP312">
        <v>1.8609599999999999</v>
      </c>
      <c r="FQ312">
        <v>1.86006</v>
      </c>
      <c r="FR312">
        <v>1.8618399999999999</v>
      </c>
      <c r="FS312">
        <v>1.8583799999999999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-8.3000000000000007</v>
      </c>
      <c r="GH312">
        <v>0.21290000000000001</v>
      </c>
      <c r="GI312">
        <v>-4.3160023200825837</v>
      </c>
      <c r="GJ312">
        <v>-4.0448538125570227E-3</v>
      </c>
      <c r="GK312">
        <v>1.839783264315481E-6</v>
      </c>
      <c r="GL312">
        <v>-4.1587272622942942E-10</v>
      </c>
      <c r="GM312">
        <v>0.21294000000000321</v>
      </c>
      <c r="GN312">
        <v>0</v>
      </c>
      <c r="GO312">
        <v>0</v>
      </c>
      <c r="GP312">
        <v>0</v>
      </c>
      <c r="GQ312">
        <v>5</v>
      </c>
      <c r="GR312">
        <v>2081</v>
      </c>
      <c r="GS312">
        <v>3</v>
      </c>
      <c r="GT312">
        <v>31</v>
      </c>
      <c r="GU312">
        <v>31.4</v>
      </c>
      <c r="GV312">
        <v>31.5</v>
      </c>
      <c r="GW312">
        <v>4.7314499999999997</v>
      </c>
      <c r="GX312">
        <v>2.4487299999999999</v>
      </c>
      <c r="GY312">
        <v>2.04834</v>
      </c>
      <c r="GZ312">
        <v>2.6257299999999999</v>
      </c>
      <c r="HA312">
        <v>2.1972700000000001</v>
      </c>
      <c r="HB312">
        <v>2.35229</v>
      </c>
      <c r="HC312">
        <v>36.955599999999997</v>
      </c>
      <c r="HD312">
        <v>14.587300000000001</v>
      </c>
      <c r="HE312">
        <v>18</v>
      </c>
      <c r="HF312">
        <v>665.34</v>
      </c>
      <c r="HG312">
        <v>777.5</v>
      </c>
      <c r="HH312">
        <v>31</v>
      </c>
      <c r="HI312">
        <v>32.5779</v>
      </c>
      <c r="HJ312">
        <v>30.0002</v>
      </c>
      <c r="HK312">
        <v>32.494900000000001</v>
      </c>
      <c r="HL312">
        <v>32.501800000000003</v>
      </c>
      <c r="HM312">
        <v>94.642099999999999</v>
      </c>
      <c r="HN312">
        <v>0</v>
      </c>
      <c r="HO312">
        <v>100</v>
      </c>
      <c r="HP312">
        <v>31</v>
      </c>
      <c r="HQ312">
        <v>1983.15</v>
      </c>
      <c r="HR312">
        <v>33.932099999999998</v>
      </c>
      <c r="HS312">
        <v>98.996899999999997</v>
      </c>
      <c r="HT312">
        <v>97.932599999999994</v>
      </c>
    </row>
    <row r="313" spans="1:228" x14ac:dyDescent="0.2">
      <c r="A313">
        <v>298</v>
      </c>
      <c r="B313">
        <v>1674579534</v>
      </c>
      <c r="C313">
        <v>1186</v>
      </c>
      <c r="D313" t="s">
        <v>955</v>
      </c>
      <c r="E313" t="s">
        <v>956</v>
      </c>
      <c r="F313">
        <v>4</v>
      </c>
      <c r="G313">
        <v>1674579532</v>
      </c>
      <c r="H313">
        <f t="shared" si="136"/>
        <v>2.9112287206654061E-4</v>
      </c>
      <c r="I313">
        <f t="shared" si="137"/>
        <v>0.29112287206654064</v>
      </c>
      <c r="J313">
        <f t="shared" si="138"/>
        <v>13.954490284363134</v>
      </c>
      <c r="K313">
        <f t="shared" si="139"/>
        <v>1951.3585714285721</v>
      </c>
      <c r="L313">
        <f t="shared" si="140"/>
        <v>543.39680294508571</v>
      </c>
      <c r="M313">
        <f t="shared" si="141"/>
        <v>55.137017570867158</v>
      </c>
      <c r="N313">
        <f t="shared" si="142"/>
        <v>197.99912560544161</v>
      </c>
      <c r="O313">
        <f t="shared" si="143"/>
        <v>1.6316037130727448E-2</v>
      </c>
      <c r="P313">
        <f t="shared" si="144"/>
        <v>2.7711198312039698</v>
      </c>
      <c r="Q313">
        <f t="shared" si="145"/>
        <v>1.6262854442911069E-2</v>
      </c>
      <c r="R313">
        <f t="shared" si="146"/>
        <v>1.0169047753782535E-2</v>
      </c>
      <c r="S313">
        <f t="shared" si="147"/>
        <v>226.12095823293606</v>
      </c>
      <c r="T313">
        <f t="shared" si="148"/>
        <v>34.098833778064247</v>
      </c>
      <c r="U313">
        <f t="shared" si="149"/>
        <v>33.322714285714291</v>
      </c>
      <c r="V313">
        <f t="shared" si="150"/>
        <v>5.1444412475705281</v>
      </c>
      <c r="W313">
        <f t="shared" si="151"/>
        <v>68.228367172059393</v>
      </c>
      <c r="X313">
        <f t="shared" si="152"/>
        <v>3.4045837388760853</v>
      </c>
      <c r="Y313">
        <f t="shared" si="153"/>
        <v>4.9899827300429918</v>
      </c>
      <c r="Z313">
        <f t="shared" si="154"/>
        <v>1.7398575086944428</v>
      </c>
      <c r="AA313">
        <f t="shared" si="155"/>
        <v>-12.838518658134442</v>
      </c>
      <c r="AB313">
        <f t="shared" si="156"/>
        <v>-81.083944228805819</v>
      </c>
      <c r="AC313">
        <f t="shared" si="157"/>
        <v>-6.7046170530696694</v>
      </c>
      <c r="AD313">
        <f t="shared" si="158"/>
        <v>125.49387829292613</v>
      </c>
      <c r="AE313">
        <f t="shared" si="159"/>
        <v>24.811111121655184</v>
      </c>
      <c r="AF313">
        <f t="shared" si="160"/>
        <v>0.29135414854215891</v>
      </c>
      <c r="AG313">
        <f t="shared" si="161"/>
        <v>13.954490284363134</v>
      </c>
      <c r="AH313">
        <v>2041.6412745202961</v>
      </c>
      <c r="AI313">
        <v>2021.703636363636</v>
      </c>
      <c r="AJ313">
        <v>1.7390223704792429</v>
      </c>
      <c r="AK313">
        <v>62.033969261683353</v>
      </c>
      <c r="AL313">
        <f t="shared" si="162"/>
        <v>0.29112287206654064</v>
      </c>
      <c r="AM313">
        <v>33.293457090909108</v>
      </c>
      <c r="AN313">
        <v>33.553148484848492</v>
      </c>
      <c r="AO313">
        <v>3.9683227481474641E-7</v>
      </c>
      <c r="AP313">
        <v>98.33</v>
      </c>
      <c r="AQ313">
        <v>28</v>
      </c>
      <c r="AR313">
        <v>4</v>
      </c>
      <c r="AS313">
        <f t="shared" si="163"/>
        <v>1</v>
      </c>
      <c r="AT313">
        <f t="shared" si="164"/>
        <v>0</v>
      </c>
      <c r="AU313">
        <f t="shared" si="165"/>
        <v>47468.514433698409</v>
      </c>
      <c r="AV313">
        <f t="shared" si="166"/>
        <v>1200.042857142857</v>
      </c>
      <c r="AW313">
        <f t="shared" si="167"/>
        <v>1025.9604135921945</v>
      </c>
      <c r="AX313">
        <f t="shared" si="168"/>
        <v>0.85493647788119032</v>
      </c>
      <c r="AY313">
        <f t="shared" si="169"/>
        <v>0.18842740231069754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1674579532</v>
      </c>
      <c r="BF313">
        <v>1951.3585714285721</v>
      </c>
      <c r="BG313">
        <v>1974.7842857142859</v>
      </c>
      <c r="BH313">
        <v>33.5535</v>
      </c>
      <c r="BI313">
        <v>33.293599999999998</v>
      </c>
      <c r="BJ313">
        <v>1959.6642857142861</v>
      </c>
      <c r="BK313">
        <v>33.34057142857143</v>
      </c>
      <c r="BL313">
        <v>650.04585714285713</v>
      </c>
      <c r="BM313">
        <v>101.3672857142857</v>
      </c>
      <c r="BN313">
        <v>0.10003479999999999</v>
      </c>
      <c r="BO313">
        <v>32.779971428571422</v>
      </c>
      <c r="BP313">
        <v>33.322714285714291</v>
      </c>
      <c r="BQ313">
        <v>999.89999999999986</v>
      </c>
      <c r="BR313">
        <v>0</v>
      </c>
      <c r="BS313">
        <v>0</v>
      </c>
      <c r="BT313">
        <v>9000</v>
      </c>
      <c r="BU313">
        <v>0</v>
      </c>
      <c r="BV313">
        <v>44.360342857142847</v>
      </c>
      <c r="BW313">
        <v>-23.42841428571429</v>
      </c>
      <c r="BX313">
        <v>2019.1042857142861</v>
      </c>
      <c r="BY313">
        <v>2042.797142857142</v>
      </c>
      <c r="BZ313">
        <v>0.25990614285714281</v>
      </c>
      <c r="CA313">
        <v>1974.7842857142859</v>
      </c>
      <c r="CB313">
        <v>33.293599999999998</v>
      </c>
      <c r="CC313">
        <v>3.4012314285714291</v>
      </c>
      <c r="CD313">
        <v>3.3748842857142858</v>
      </c>
      <c r="CE313">
        <v>26.134614285714289</v>
      </c>
      <c r="CF313">
        <v>26.003142857142851</v>
      </c>
      <c r="CG313">
        <v>1200.042857142857</v>
      </c>
      <c r="CH313">
        <v>0.50003585714285703</v>
      </c>
      <c r="CI313">
        <v>0.49996414285714291</v>
      </c>
      <c r="CJ313">
        <v>0</v>
      </c>
      <c r="CK313">
        <v>752.76385714285709</v>
      </c>
      <c r="CL313">
        <v>4.9990899999999998</v>
      </c>
      <c r="CM313">
        <v>7688</v>
      </c>
      <c r="CN313">
        <v>9558.3028571428586</v>
      </c>
      <c r="CO313">
        <v>41.936999999999998</v>
      </c>
      <c r="CP313">
        <v>43.811999999999998</v>
      </c>
      <c r="CQ313">
        <v>42.75</v>
      </c>
      <c r="CR313">
        <v>42.875</v>
      </c>
      <c r="CS313">
        <v>43.311999999999998</v>
      </c>
      <c r="CT313">
        <v>597.56285714285718</v>
      </c>
      <c r="CU313">
        <v>597.4799999999999</v>
      </c>
      <c r="CV313">
        <v>0</v>
      </c>
      <c r="CW313">
        <v>1674579546.8</v>
      </c>
      <c r="CX313">
        <v>0</v>
      </c>
      <c r="CY313">
        <v>1674577646.0999999</v>
      </c>
      <c r="CZ313" t="s">
        <v>356</v>
      </c>
      <c r="DA313">
        <v>1674577646.0999999</v>
      </c>
      <c r="DB313">
        <v>1674577639.5999999</v>
      </c>
      <c r="DC313">
        <v>30</v>
      </c>
      <c r="DD313">
        <v>-0.48</v>
      </c>
      <c r="DE313">
        <v>-5.1999999999999998E-2</v>
      </c>
      <c r="DF313">
        <v>-5.7220000000000004</v>
      </c>
      <c r="DG313">
        <v>0.21299999999999999</v>
      </c>
      <c r="DH313">
        <v>415</v>
      </c>
      <c r="DI313">
        <v>32</v>
      </c>
      <c r="DJ313">
        <v>0.4</v>
      </c>
      <c r="DK313">
        <v>0.18</v>
      </c>
      <c r="DL313">
        <v>-23.463070731707319</v>
      </c>
      <c r="DM313">
        <v>0.2266557491288744</v>
      </c>
      <c r="DN313">
        <v>5.7446455425274143E-2</v>
      </c>
      <c r="DO313">
        <v>0</v>
      </c>
      <c r="DP313">
        <v>0.26245678048780491</v>
      </c>
      <c r="DQ313">
        <v>-1.158903135888506E-2</v>
      </c>
      <c r="DR313">
        <v>1.8416059867276131E-3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357</v>
      </c>
      <c r="EA313">
        <v>3.29732</v>
      </c>
      <c r="EB313">
        <v>2.62527</v>
      </c>
      <c r="EC313">
        <v>0.281115</v>
      </c>
      <c r="ED313">
        <v>0.28069499999999997</v>
      </c>
      <c r="EE313">
        <v>0.138428</v>
      </c>
      <c r="EF313">
        <v>0.136406</v>
      </c>
      <c r="EG313">
        <v>21695.8</v>
      </c>
      <c r="EH313">
        <v>22069</v>
      </c>
      <c r="EI313">
        <v>28092</v>
      </c>
      <c r="EJ313">
        <v>29543.7</v>
      </c>
      <c r="EK313">
        <v>33323.300000000003</v>
      </c>
      <c r="EL313">
        <v>35438.1</v>
      </c>
      <c r="EM313">
        <v>39658.9</v>
      </c>
      <c r="EN313">
        <v>42233.5</v>
      </c>
      <c r="EO313">
        <v>2.1840700000000002</v>
      </c>
      <c r="EP313">
        <v>2.2225299999999999</v>
      </c>
      <c r="EQ313">
        <v>0.16150999999999999</v>
      </c>
      <c r="ER313">
        <v>0</v>
      </c>
      <c r="ES313">
        <v>30.695599999999999</v>
      </c>
      <c r="ET313">
        <v>999.9</v>
      </c>
      <c r="EU313">
        <v>74.5</v>
      </c>
      <c r="EV313">
        <v>32.200000000000003</v>
      </c>
      <c r="EW313">
        <v>35.491399999999999</v>
      </c>
      <c r="EX313">
        <v>57.456400000000002</v>
      </c>
      <c r="EY313">
        <v>-7.3397399999999999</v>
      </c>
      <c r="EZ313">
        <v>2</v>
      </c>
      <c r="FA313">
        <v>0.403366</v>
      </c>
      <c r="FB313">
        <v>-4.6595900000000003E-2</v>
      </c>
      <c r="FC313">
        <v>20.2743</v>
      </c>
      <c r="FD313">
        <v>5.2193899999999998</v>
      </c>
      <c r="FE313">
        <v>12.0077</v>
      </c>
      <c r="FF313">
        <v>4.9865000000000004</v>
      </c>
      <c r="FG313">
        <v>3.2844799999999998</v>
      </c>
      <c r="FH313">
        <v>9999</v>
      </c>
      <c r="FI313">
        <v>9999</v>
      </c>
      <c r="FJ313">
        <v>9999</v>
      </c>
      <c r="FK313">
        <v>999.9</v>
      </c>
      <c r="FL313">
        <v>1.8656999999999999</v>
      </c>
      <c r="FM313">
        <v>1.8621799999999999</v>
      </c>
      <c r="FN313">
        <v>1.8641700000000001</v>
      </c>
      <c r="FO313">
        <v>1.8602099999999999</v>
      </c>
      <c r="FP313">
        <v>1.8609599999999999</v>
      </c>
      <c r="FQ313">
        <v>1.86008</v>
      </c>
      <c r="FR313">
        <v>1.8617999999999999</v>
      </c>
      <c r="FS313">
        <v>1.8583799999999999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-8.31</v>
      </c>
      <c r="GH313">
        <v>0.21290000000000001</v>
      </c>
      <c r="GI313">
        <v>-4.3160023200825837</v>
      </c>
      <c r="GJ313">
        <v>-4.0448538125570227E-3</v>
      </c>
      <c r="GK313">
        <v>1.839783264315481E-6</v>
      </c>
      <c r="GL313">
        <v>-4.1587272622942942E-10</v>
      </c>
      <c r="GM313">
        <v>0.21294000000000321</v>
      </c>
      <c r="GN313">
        <v>0</v>
      </c>
      <c r="GO313">
        <v>0</v>
      </c>
      <c r="GP313">
        <v>0</v>
      </c>
      <c r="GQ313">
        <v>5</v>
      </c>
      <c r="GR313">
        <v>2081</v>
      </c>
      <c r="GS313">
        <v>3</v>
      </c>
      <c r="GT313">
        <v>31</v>
      </c>
      <c r="GU313">
        <v>31.5</v>
      </c>
      <c r="GV313">
        <v>31.6</v>
      </c>
      <c r="GW313">
        <v>4.7436499999999997</v>
      </c>
      <c r="GX313">
        <v>2.4572799999999999</v>
      </c>
      <c r="GY313">
        <v>2.04834</v>
      </c>
      <c r="GZ313">
        <v>2.6257299999999999</v>
      </c>
      <c r="HA313">
        <v>2.1972700000000001</v>
      </c>
      <c r="HB313">
        <v>2.34497</v>
      </c>
      <c r="HC313">
        <v>36.979399999999998</v>
      </c>
      <c r="HD313">
        <v>14.604900000000001</v>
      </c>
      <c r="HE313">
        <v>18</v>
      </c>
      <c r="HF313">
        <v>665.44899999999996</v>
      </c>
      <c r="HG313">
        <v>777.47500000000002</v>
      </c>
      <c r="HH313">
        <v>30.9998</v>
      </c>
      <c r="HI313">
        <v>32.578000000000003</v>
      </c>
      <c r="HJ313">
        <v>30.0002</v>
      </c>
      <c r="HK313">
        <v>32.495600000000003</v>
      </c>
      <c r="HL313">
        <v>32.501800000000003</v>
      </c>
      <c r="HM313">
        <v>94.881200000000007</v>
      </c>
      <c r="HN313">
        <v>0</v>
      </c>
      <c r="HO313">
        <v>100</v>
      </c>
      <c r="HP313">
        <v>31</v>
      </c>
      <c r="HQ313">
        <v>1989.83</v>
      </c>
      <c r="HR313">
        <v>33.932099999999998</v>
      </c>
      <c r="HS313">
        <v>98.997</v>
      </c>
      <c r="HT313">
        <v>97.930800000000005</v>
      </c>
    </row>
    <row r="314" spans="1:228" x14ac:dyDescent="0.2">
      <c r="A314">
        <v>299</v>
      </c>
      <c r="B314">
        <v>1674579538</v>
      </c>
      <c r="C314">
        <v>1190</v>
      </c>
      <c r="D314" t="s">
        <v>957</v>
      </c>
      <c r="E314" t="s">
        <v>958</v>
      </c>
      <c r="F314">
        <v>4</v>
      </c>
      <c r="G314">
        <v>1674579535.6875</v>
      </c>
      <c r="H314">
        <f t="shared" si="136"/>
        <v>2.8596382310564118E-4</v>
      </c>
      <c r="I314">
        <f t="shared" si="137"/>
        <v>0.28596382310564117</v>
      </c>
      <c r="J314">
        <f t="shared" si="138"/>
        <v>14.471552834669518</v>
      </c>
      <c r="K314">
        <f t="shared" si="139"/>
        <v>1957.46875</v>
      </c>
      <c r="L314">
        <f t="shared" si="140"/>
        <v>478.02718809298909</v>
      </c>
      <c r="M314">
        <f t="shared" si="141"/>
        <v>48.504405160970627</v>
      </c>
      <c r="N314">
        <f t="shared" si="142"/>
        <v>198.62020342129415</v>
      </c>
      <c r="O314">
        <f t="shared" si="143"/>
        <v>1.6071665969435982E-2</v>
      </c>
      <c r="P314">
        <f t="shared" si="144"/>
        <v>2.7697749489348946</v>
      </c>
      <c r="Q314">
        <f t="shared" si="145"/>
        <v>1.6020036734360192E-2</v>
      </c>
      <c r="R314">
        <f t="shared" si="146"/>
        <v>1.001714774078293E-2</v>
      </c>
      <c r="S314">
        <f t="shared" si="147"/>
        <v>226.11507782312805</v>
      </c>
      <c r="T314">
        <f t="shared" si="148"/>
        <v>34.096054728369396</v>
      </c>
      <c r="U314">
        <f t="shared" si="149"/>
        <v>33.305187500000002</v>
      </c>
      <c r="V314">
        <f t="shared" si="150"/>
        <v>5.1393890885278823</v>
      </c>
      <c r="W314">
        <f t="shared" si="151"/>
        <v>68.242979566824062</v>
      </c>
      <c r="X314">
        <f t="shared" si="152"/>
        <v>3.4044033670254894</v>
      </c>
      <c r="Y314">
        <f t="shared" si="153"/>
        <v>4.9886499514457325</v>
      </c>
      <c r="Z314">
        <f t="shared" si="154"/>
        <v>1.7349857215023929</v>
      </c>
      <c r="AA314">
        <f t="shared" si="155"/>
        <v>-12.611004598958775</v>
      </c>
      <c r="AB314">
        <f t="shared" si="156"/>
        <v>-79.136177080884622</v>
      </c>
      <c r="AC314">
        <f t="shared" si="157"/>
        <v>-6.5460237221215642</v>
      </c>
      <c r="AD314">
        <f t="shared" si="158"/>
        <v>127.82187242116309</v>
      </c>
      <c r="AE314">
        <f t="shared" si="159"/>
        <v>24.909419159378086</v>
      </c>
      <c r="AF314">
        <f t="shared" si="160"/>
        <v>0.28689678528123702</v>
      </c>
      <c r="AG314">
        <f t="shared" si="161"/>
        <v>14.471552834669518</v>
      </c>
      <c r="AH314">
        <v>2048.630799164333</v>
      </c>
      <c r="AI314">
        <v>2028.4420606060601</v>
      </c>
      <c r="AJ314">
        <v>1.674920977103862</v>
      </c>
      <c r="AK314">
        <v>62.033969261683353</v>
      </c>
      <c r="AL314">
        <f t="shared" si="162"/>
        <v>0.28596382310564117</v>
      </c>
      <c r="AM314">
        <v>33.295877922077928</v>
      </c>
      <c r="AN314">
        <v>33.550989696969687</v>
      </c>
      <c r="AO314">
        <v>-1.064153953039306E-6</v>
      </c>
      <c r="AP314">
        <v>98.33</v>
      </c>
      <c r="AQ314">
        <v>28</v>
      </c>
      <c r="AR314">
        <v>4</v>
      </c>
      <c r="AS314">
        <f t="shared" si="163"/>
        <v>1</v>
      </c>
      <c r="AT314">
        <f t="shared" si="164"/>
        <v>0</v>
      </c>
      <c r="AU314">
        <f t="shared" si="165"/>
        <v>47432.18855282641</v>
      </c>
      <c r="AV314">
        <f t="shared" si="166"/>
        <v>1200.00125</v>
      </c>
      <c r="AW314">
        <f t="shared" si="167"/>
        <v>1025.92585742131</v>
      </c>
      <c r="AX314">
        <f t="shared" si="168"/>
        <v>0.85493732395804578</v>
      </c>
      <c r="AY314">
        <f t="shared" si="169"/>
        <v>0.18842903523902832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1674579535.6875</v>
      </c>
      <c r="BF314">
        <v>1957.46875</v>
      </c>
      <c r="BG314">
        <v>1980.98</v>
      </c>
      <c r="BH314">
        <v>33.551537499999988</v>
      </c>
      <c r="BI314">
        <v>33.295599999999993</v>
      </c>
      <c r="BJ314">
        <v>1965.7837500000001</v>
      </c>
      <c r="BK314">
        <v>33.338587500000003</v>
      </c>
      <c r="BL314">
        <v>650.01250000000005</v>
      </c>
      <c r="BM314">
        <v>101.367875</v>
      </c>
      <c r="BN314">
        <v>0.10000458750000001</v>
      </c>
      <c r="BO314">
        <v>32.775224999999999</v>
      </c>
      <c r="BP314">
        <v>33.305187500000002</v>
      </c>
      <c r="BQ314">
        <v>999.9</v>
      </c>
      <c r="BR314">
        <v>0</v>
      </c>
      <c r="BS314">
        <v>0</v>
      </c>
      <c r="BT314">
        <v>8992.8125</v>
      </c>
      <c r="BU314">
        <v>0</v>
      </c>
      <c r="BV314">
        <v>46.5602625</v>
      </c>
      <c r="BW314">
        <v>-23.511875</v>
      </c>
      <c r="BX314">
        <v>2025.4212500000001</v>
      </c>
      <c r="BY314">
        <v>2049.21</v>
      </c>
      <c r="BZ314">
        <v>0.25592712499999998</v>
      </c>
      <c r="CA314">
        <v>1980.98</v>
      </c>
      <c r="CB314">
        <v>33.295599999999993</v>
      </c>
      <c r="CC314">
        <v>3.4010512500000001</v>
      </c>
      <c r="CD314">
        <v>3.37510625</v>
      </c>
      <c r="CE314">
        <v>26.133724999999998</v>
      </c>
      <c r="CF314">
        <v>26.004249999999999</v>
      </c>
      <c r="CG314">
        <v>1200.00125</v>
      </c>
      <c r="CH314">
        <v>0.50000612499999997</v>
      </c>
      <c r="CI314">
        <v>0.49999387499999998</v>
      </c>
      <c r="CJ314">
        <v>0</v>
      </c>
      <c r="CK314">
        <v>752.77925000000005</v>
      </c>
      <c r="CL314">
        <v>4.9990899999999998</v>
      </c>
      <c r="CM314">
        <v>7687.9974999999986</v>
      </c>
      <c r="CN314">
        <v>9557.8662500000009</v>
      </c>
      <c r="CO314">
        <v>41.936999999999998</v>
      </c>
      <c r="CP314">
        <v>43.867125000000001</v>
      </c>
      <c r="CQ314">
        <v>42.765500000000003</v>
      </c>
      <c r="CR314">
        <v>42.875</v>
      </c>
      <c r="CS314">
        <v>43.311999999999998</v>
      </c>
      <c r="CT314">
        <v>597.50874999999996</v>
      </c>
      <c r="CU314">
        <v>597.49374999999998</v>
      </c>
      <c r="CV314">
        <v>0</v>
      </c>
      <c r="CW314">
        <v>1674579550.4000001</v>
      </c>
      <c r="CX314">
        <v>0</v>
      </c>
      <c r="CY314">
        <v>1674577646.0999999</v>
      </c>
      <c r="CZ314" t="s">
        <v>356</v>
      </c>
      <c r="DA314">
        <v>1674577646.0999999</v>
      </c>
      <c r="DB314">
        <v>1674577639.5999999</v>
      </c>
      <c r="DC314">
        <v>30</v>
      </c>
      <c r="DD314">
        <v>-0.48</v>
      </c>
      <c r="DE314">
        <v>-5.1999999999999998E-2</v>
      </c>
      <c r="DF314">
        <v>-5.7220000000000004</v>
      </c>
      <c r="DG314">
        <v>0.21299999999999999</v>
      </c>
      <c r="DH314">
        <v>415</v>
      </c>
      <c r="DI314">
        <v>32</v>
      </c>
      <c r="DJ314">
        <v>0.4</v>
      </c>
      <c r="DK314">
        <v>0.18</v>
      </c>
      <c r="DL314">
        <v>-23.4605225</v>
      </c>
      <c r="DM314">
        <v>-4.3872045028130927E-2</v>
      </c>
      <c r="DN314">
        <v>5.3040694223869152E-2</v>
      </c>
      <c r="DO314">
        <v>1</v>
      </c>
      <c r="DP314">
        <v>0.26104804999999998</v>
      </c>
      <c r="DQ314">
        <v>-2.9719834896810501E-2</v>
      </c>
      <c r="DR314">
        <v>3.057095958176648E-3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2</v>
      </c>
      <c r="DY314">
        <v>2</v>
      </c>
      <c r="DZ314" t="s">
        <v>448</v>
      </c>
      <c r="EA314">
        <v>3.29718</v>
      </c>
      <c r="EB314">
        <v>2.6250900000000001</v>
      </c>
      <c r="EC314">
        <v>0.28165099999999998</v>
      </c>
      <c r="ED314">
        <v>0.28123100000000001</v>
      </c>
      <c r="EE314">
        <v>0.13842699999999999</v>
      </c>
      <c r="EF314">
        <v>0.13641300000000001</v>
      </c>
      <c r="EG314">
        <v>21679.4</v>
      </c>
      <c r="EH314">
        <v>22052</v>
      </c>
      <c r="EI314">
        <v>28091.9</v>
      </c>
      <c r="EJ314">
        <v>29543.200000000001</v>
      </c>
      <c r="EK314">
        <v>33323.4</v>
      </c>
      <c r="EL314">
        <v>35437.4</v>
      </c>
      <c r="EM314">
        <v>39658.9</v>
      </c>
      <c r="EN314">
        <v>42233</v>
      </c>
      <c r="EO314">
        <v>2.1838299999999999</v>
      </c>
      <c r="EP314">
        <v>2.2226300000000001</v>
      </c>
      <c r="EQ314">
        <v>0.16101799999999999</v>
      </c>
      <c r="ER314">
        <v>0</v>
      </c>
      <c r="ES314">
        <v>30.691800000000001</v>
      </c>
      <c r="ET314">
        <v>999.9</v>
      </c>
      <c r="EU314">
        <v>74.5</v>
      </c>
      <c r="EV314">
        <v>32.200000000000003</v>
      </c>
      <c r="EW314">
        <v>35.496400000000001</v>
      </c>
      <c r="EX314">
        <v>57.306399999999996</v>
      </c>
      <c r="EY314">
        <v>-7.2636200000000004</v>
      </c>
      <c r="EZ314">
        <v>2</v>
      </c>
      <c r="FA314">
        <v>0.40353699999999998</v>
      </c>
      <c r="FB314">
        <v>-4.8758200000000002E-2</v>
      </c>
      <c r="FC314">
        <v>20.2743</v>
      </c>
      <c r="FD314">
        <v>5.2198399999999996</v>
      </c>
      <c r="FE314">
        <v>12.007</v>
      </c>
      <c r="FF314">
        <v>4.9869500000000002</v>
      </c>
      <c r="FG314">
        <v>3.2845499999999999</v>
      </c>
      <c r="FH314">
        <v>9999</v>
      </c>
      <c r="FI314">
        <v>9999</v>
      </c>
      <c r="FJ314">
        <v>9999</v>
      </c>
      <c r="FK314">
        <v>999.9</v>
      </c>
      <c r="FL314">
        <v>1.8656999999999999</v>
      </c>
      <c r="FM314">
        <v>1.8621799999999999</v>
      </c>
      <c r="FN314">
        <v>1.8641700000000001</v>
      </c>
      <c r="FO314">
        <v>1.86022</v>
      </c>
      <c r="FP314">
        <v>1.8609599999999999</v>
      </c>
      <c r="FQ314">
        <v>1.86008</v>
      </c>
      <c r="FR314">
        <v>1.8618300000000001</v>
      </c>
      <c r="FS314">
        <v>1.8583700000000001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-8.32</v>
      </c>
      <c r="GH314">
        <v>0.21290000000000001</v>
      </c>
      <c r="GI314">
        <v>-4.3160023200825837</v>
      </c>
      <c r="GJ314">
        <v>-4.0448538125570227E-3</v>
      </c>
      <c r="GK314">
        <v>1.839783264315481E-6</v>
      </c>
      <c r="GL314">
        <v>-4.1587272622942942E-10</v>
      </c>
      <c r="GM314">
        <v>0.21294000000000321</v>
      </c>
      <c r="GN314">
        <v>0</v>
      </c>
      <c r="GO314">
        <v>0</v>
      </c>
      <c r="GP314">
        <v>0</v>
      </c>
      <c r="GQ314">
        <v>5</v>
      </c>
      <c r="GR314">
        <v>2081</v>
      </c>
      <c r="GS314">
        <v>3</v>
      </c>
      <c r="GT314">
        <v>31</v>
      </c>
      <c r="GU314">
        <v>31.5</v>
      </c>
      <c r="GV314">
        <v>31.6</v>
      </c>
      <c r="GW314">
        <v>4.7558600000000002</v>
      </c>
      <c r="GX314">
        <v>2.4523899999999998</v>
      </c>
      <c r="GY314">
        <v>2.04834</v>
      </c>
      <c r="GZ314">
        <v>2.6257299999999999</v>
      </c>
      <c r="HA314">
        <v>2.1972700000000001</v>
      </c>
      <c r="HB314">
        <v>2.3010299999999999</v>
      </c>
      <c r="HC314">
        <v>36.979399999999998</v>
      </c>
      <c r="HD314">
        <v>14.5611</v>
      </c>
      <c r="HE314">
        <v>18</v>
      </c>
      <c r="HF314">
        <v>665.25599999999997</v>
      </c>
      <c r="HG314">
        <v>777.59799999999996</v>
      </c>
      <c r="HH314">
        <v>30.999600000000001</v>
      </c>
      <c r="HI314">
        <v>32.578000000000003</v>
      </c>
      <c r="HJ314">
        <v>30.000299999999999</v>
      </c>
      <c r="HK314">
        <v>32.496299999999998</v>
      </c>
      <c r="HL314">
        <v>32.503700000000002</v>
      </c>
      <c r="HM314">
        <v>95.119699999999995</v>
      </c>
      <c r="HN314">
        <v>0</v>
      </c>
      <c r="HO314">
        <v>100</v>
      </c>
      <c r="HP314">
        <v>31</v>
      </c>
      <c r="HQ314">
        <v>1996.52</v>
      </c>
      <c r="HR314">
        <v>33.932099999999998</v>
      </c>
      <c r="HS314">
        <v>98.996799999999993</v>
      </c>
      <c r="HT314">
        <v>97.929400000000001</v>
      </c>
    </row>
    <row r="315" spans="1:228" x14ac:dyDescent="0.2">
      <c r="A315">
        <v>300</v>
      </c>
      <c r="B315">
        <v>1674579542</v>
      </c>
      <c r="C315">
        <v>1194</v>
      </c>
      <c r="D315" t="s">
        <v>959</v>
      </c>
      <c r="E315" t="s">
        <v>960</v>
      </c>
      <c r="F315">
        <v>4</v>
      </c>
      <c r="G315">
        <v>1674579540</v>
      </c>
      <c r="H315">
        <f t="shared" si="136"/>
        <v>2.7957967727129543E-4</v>
      </c>
      <c r="I315">
        <f t="shared" si="137"/>
        <v>0.27957967727129546</v>
      </c>
      <c r="J315">
        <f t="shared" si="138"/>
        <v>14.055534272809698</v>
      </c>
      <c r="K315">
        <f t="shared" si="139"/>
        <v>1964.6785714285711</v>
      </c>
      <c r="L315">
        <f t="shared" si="140"/>
        <v>495.22650821583574</v>
      </c>
      <c r="M315">
        <f t="shared" si="141"/>
        <v>50.249711783022541</v>
      </c>
      <c r="N315">
        <f t="shared" si="142"/>
        <v>199.35227683235976</v>
      </c>
      <c r="O315">
        <f t="shared" si="143"/>
        <v>1.572099201682569E-2</v>
      </c>
      <c r="P315">
        <f t="shared" si="144"/>
        <v>2.769518504985514</v>
      </c>
      <c r="Q315">
        <f t="shared" si="145"/>
        <v>1.5671582940871478E-2</v>
      </c>
      <c r="R315">
        <f t="shared" si="146"/>
        <v>9.7991655307693923E-3</v>
      </c>
      <c r="S315">
        <f t="shared" si="147"/>
        <v>226.10259467800523</v>
      </c>
      <c r="T315">
        <f t="shared" si="148"/>
        <v>34.086076141576463</v>
      </c>
      <c r="U315">
        <f t="shared" si="149"/>
        <v>33.301085714285719</v>
      </c>
      <c r="V315">
        <f t="shared" si="150"/>
        <v>5.1382073574898168</v>
      </c>
      <c r="W315">
        <f t="shared" si="151"/>
        <v>68.284569816244044</v>
      </c>
      <c r="X315">
        <f t="shared" si="152"/>
        <v>3.4042226975581613</v>
      </c>
      <c r="Y315">
        <f t="shared" si="153"/>
        <v>4.9853469191049067</v>
      </c>
      <c r="Z315">
        <f t="shared" si="154"/>
        <v>1.7339846599316555</v>
      </c>
      <c r="AA315">
        <f t="shared" si="155"/>
        <v>-12.329463767664128</v>
      </c>
      <c r="AB315">
        <f t="shared" si="156"/>
        <v>-80.273473418130536</v>
      </c>
      <c r="AC315">
        <f t="shared" si="157"/>
        <v>-6.6401976090381334</v>
      </c>
      <c r="AD315">
        <f t="shared" si="158"/>
        <v>126.85945988317245</v>
      </c>
      <c r="AE315">
        <f t="shared" si="159"/>
        <v>24.951958177733491</v>
      </c>
      <c r="AF315">
        <f t="shared" si="160"/>
        <v>0.28186205762561611</v>
      </c>
      <c r="AG315">
        <f t="shared" si="161"/>
        <v>14.055534272809698</v>
      </c>
      <c r="AH315">
        <v>2055.5803734770029</v>
      </c>
      <c r="AI315">
        <v>2035.496909090908</v>
      </c>
      <c r="AJ315">
        <v>1.7513786441503929</v>
      </c>
      <c r="AK315">
        <v>62.033969261683353</v>
      </c>
      <c r="AL315">
        <f t="shared" si="162"/>
        <v>0.27957967727129546</v>
      </c>
      <c r="AM315">
        <v>33.29796204329007</v>
      </c>
      <c r="AN315">
        <v>33.547393939393913</v>
      </c>
      <c r="AO315">
        <v>-1.715219501426925E-6</v>
      </c>
      <c r="AP315">
        <v>98.33</v>
      </c>
      <c r="AQ315">
        <v>28</v>
      </c>
      <c r="AR315">
        <v>4</v>
      </c>
      <c r="AS315">
        <f t="shared" si="163"/>
        <v>1</v>
      </c>
      <c r="AT315">
        <f t="shared" si="164"/>
        <v>0</v>
      </c>
      <c r="AU315">
        <f t="shared" si="165"/>
        <v>47426.948764471446</v>
      </c>
      <c r="AV315">
        <f t="shared" si="166"/>
        <v>1199.9285714285711</v>
      </c>
      <c r="AW315">
        <f t="shared" si="167"/>
        <v>1025.8643495740957</v>
      </c>
      <c r="AX315">
        <f t="shared" si="168"/>
        <v>0.85493784713598098</v>
      </c>
      <c r="AY315">
        <f t="shared" si="169"/>
        <v>0.18843004497244326</v>
      </c>
      <c r="AZ315">
        <v>6</v>
      </c>
      <c r="BA315">
        <v>0.5</v>
      </c>
      <c r="BB315" t="s">
        <v>355</v>
      </c>
      <c r="BC315">
        <v>2</v>
      </c>
      <c r="BD315" t="b">
        <v>1</v>
      </c>
      <c r="BE315">
        <v>1674579540</v>
      </c>
      <c r="BF315">
        <v>1964.6785714285711</v>
      </c>
      <c r="BG315">
        <v>1988.222857142857</v>
      </c>
      <c r="BH315">
        <v>33.549671428571443</v>
      </c>
      <c r="BI315">
        <v>33.298214285714288</v>
      </c>
      <c r="BJ315">
        <v>1973.005714285714</v>
      </c>
      <c r="BK315">
        <v>33.336728571428573</v>
      </c>
      <c r="BL315">
        <v>649.98514285714293</v>
      </c>
      <c r="BM315">
        <v>101.3681428571429</v>
      </c>
      <c r="BN315">
        <v>9.9995357142857136E-2</v>
      </c>
      <c r="BO315">
        <v>32.763457142857142</v>
      </c>
      <c r="BP315">
        <v>33.301085714285719</v>
      </c>
      <c r="BQ315">
        <v>999.89999999999986</v>
      </c>
      <c r="BR315">
        <v>0</v>
      </c>
      <c r="BS315">
        <v>0</v>
      </c>
      <c r="BT315">
        <v>8991.4285714285706</v>
      </c>
      <c r="BU315">
        <v>0</v>
      </c>
      <c r="BV315">
        <v>50.147371428571432</v>
      </c>
      <c r="BW315">
        <v>-23.5458</v>
      </c>
      <c r="BX315">
        <v>2032.88</v>
      </c>
      <c r="BY315">
        <v>2056.707142857143</v>
      </c>
      <c r="BZ315">
        <v>0.25144271428571419</v>
      </c>
      <c r="CA315">
        <v>1988.222857142857</v>
      </c>
      <c r="CB315">
        <v>33.298214285714288</v>
      </c>
      <c r="CC315">
        <v>3.4008728571428568</v>
      </c>
      <c r="CD315">
        <v>3.3753842857142859</v>
      </c>
      <c r="CE315">
        <v>26.132842857142862</v>
      </c>
      <c r="CF315">
        <v>26.00562857142857</v>
      </c>
      <c r="CG315">
        <v>1199.9285714285711</v>
      </c>
      <c r="CH315">
        <v>0.49998885714285718</v>
      </c>
      <c r="CI315">
        <v>0.50001114285714288</v>
      </c>
      <c r="CJ315">
        <v>0</v>
      </c>
      <c r="CK315">
        <v>753.02499999999986</v>
      </c>
      <c r="CL315">
        <v>4.9990899999999998</v>
      </c>
      <c r="CM315">
        <v>7687.7414285714276</v>
      </c>
      <c r="CN315">
        <v>9557.2528571428575</v>
      </c>
      <c r="CO315">
        <v>41.936999999999998</v>
      </c>
      <c r="CP315">
        <v>43.875</v>
      </c>
      <c r="CQ315">
        <v>42.75</v>
      </c>
      <c r="CR315">
        <v>42.875</v>
      </c>
      <c r="CS315">
        <v>43.357000000000014</v>
      </c>
      <c r="CT315">
        <v>597.45285714285717</v>
      </c>
      <c r="CU315">
        <v>597.4799999999999</v>
      </c>
      <c r="CV315">
        <v>0</v>
      </c>
      <c r="CW315">
        <v>1674579554.5999999</v>
      </c>
      <c r="CX315">
        <v>0</v>
      </c>
      <c r="CY315">
        <v>1674577646.0999999</v>
      </c>
      <c r="CZ315" t="s">
        <v>356</v>
      </c>
      <c r="DA315">
        <v>1674577646.0999999</v>
      </c>
      <c r="DB315">
        <v>1674577639.5999999</v>
      </c>
      <c r="DC315">
        <v>30</v>
      </c>
      <c r="DD315">
        <v>-0.48</v>
      </c>
      <c r="DE315">
        <v>-5.1999999999999998E-2</v>
      </c>
      <c r="DF315">
        <v>-5.7220000000000004</v>
      </c>
      <c r="DG315">
        <v>0.21299999999999999</v>
      </c>
      <c r="DH315">
        <v>415</v>
      </c>
      <c r="DI315">
        <v>32</v>
      </c>
      <c r="DJ315">
        <v>0.4</v>
      </c>
      <c r="DK315">
        <v>0.18</v>
      </c>
      <c r="DL315">
        <v>-23.47851</v>
      </c>
      <c r="DM315">
        <v>-0.40758799249525141</v>
      </c>
      <c r="DN315">
        <v>6.670743886554166E-2</v>
      </c>
      <c r="DO315">
        <v>0</v>
      </c>
      <c r="DP315">
        <v>0.25870702499999998</v>
      </c>
      <c r="DQ315">
        <v>-3.9522180112570797E-2</v>
      </c>
      <c r="DR315">
        <v>3.986882908284993E-3</v>
      </c>
      <c r="DS315">
        <v>1</v>
      </c>
      <c r="DT315">
        <v>0</v>
      </c>
      <c r="DU315">
        <v>0</v>
      </c>
      <c r="DV315">
        <v>0</v>
      </c>
      <c r="DW315">
        <v>-1</v>
      </c>
      <c r="DX315">
        <v>1</v>
      </c>
      <c r="DY315">
        <v>2</v>
      </c>
      <c r="DZ315" t="s">
        <v>357</v>
      </c>
      <c r="EA315">
        <v>3.2972600000000001</v>
      </c>
      <c r="EB315">
        <v>2.6253199999999999</v>
      </c>
      <c r="EC315">
        <v>0.28219300000000003</v>
      </c>
      <c r="ED315">
        <v>0.28176899999999999</v>
      </c>
      <c r="EE315">
        <v>0.13841200000000001</v>
      </c>
      <c r="EF315">
        <v>0.13642099999999999</v>
      </c>
      <c r="EG315">
        <v>21662.5</v>
      </c>
      <c r="EH315">
        <v>22035.1</v>
      </c>
      <c r="EI315">
        <v>28091.3</v>
      </c>
      <c r="EJ315">
        <v>29542.7</v>
      </c>
      <c r="EK315">
        <v>33323</v>
      </c>
      <c r="EL315">
        <v>35436.5</v>
      </c>
      <c r="EM315">
        <v>39657.800000000003</v>
      </c>
      <c r="EN315">
        <v>42232.2</v>
      </c>
      <c r="EO315">
        <v>2.18397</v>
      </c>
      <c r="EP315">
        <v>2.2225299999999999</v>
      </c>
      <c r="EQ315">
        <v>0.160862</v>
      </c>
      <c r="ER315">
        <v>0</v>
      </c>
      <c r="ES315">
        <v>30.685300000000002</v>
      </c>
      <c r="ET315">
        <v>999.9</v>
      </c>
      <c r="EU315">
        <v>74.5</v>
      </c>
      <c r="EV315">
        <v>32.200000000000003</v>
      </c>
      <c r="EW315">
        <v>35.492600000000003</v>
      </c>
      <c r="EX315">
        <v>57.666400000000003</v>
      </c>
      <c r="EY315">
        <v>-7.3517599999999996</v>
      </c>
      <c r="EZ315">
        <v>2</v>
      </c>
      <c r="FA315">
        <v>0.403839</v>
      </c>
      <c r="FB315">
        <v>-5.1484200000000001E-2</v>
      </c>
      <c r="FC315">
        <v>20.2745</v>
      </c>
      <c r="FD315">
        <v>5.2199900000000001</v>
      </c>
      <c r="FE315">
        <v>12.007400000000001</v>
      </c>
      <c r="FF315">
        <v>4.9867999999999997</v>
      </c>
      <c r="FG315">
        <v>3.2846500000000001</v>
      </c>
      <c r="FH315">
        <v>9999</v>
      </c>
      <c r="FI315">
        <v>9999</v>
      </c>
      <c r="FJ315">
        <v>9999</v>
      </c>
      <c r="FK315">
        <v>999.9</v>
      </c>
      <c r="FL315">
        <v>1.86571</v>
      </c>
      <c r="FM315">
        <v>1.8621799999999999</v>
      </c>
      <c r="FN315">
        <v>1.8641700000000001</v>
      </c>
      <c r="FO315">
        <v>1.8602300000000001</v>
      </c>
      <c r="FP315">
        <v>1.8609599999999999</v>
      </c>
      <c r="FQ315">
        <v>1.8601000000000001</v>
      </c>
      <c r="FR315">
        <v>1.86185</v>
      </c>
      <c r="FS315">
        <v>1.8583700000000001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-8.33</v>
      </c>
      <c r="GH315">
        <v>0.21290000000000001</v>
      </c>
      <c r="GI315">
        <v>-4.3160023200825837</v>
      </c>
      <c r="GJ315">
        <v>-4.0448538125570227E-3</v>
      </c>
      <c r="GK315">
        <v>1.839783264315481E-6</v>
      </c>
      <c r="GL315">
        <v>-4.1587272622942942E-10</v>
      </c>
      <c r="GM315">
        <v>0.21294000000000321</v>
      </c>
      <c r="GN315">
        <v>0</v>
      </c>
      <c r="GO315">
        <v>0</v>
      </c>
      <c r="GP315">
        <v>0</v>
      </c>
      <c r="GQ315">
        <v>5</v>
      </c>
      <c r="GR315">
        <v>2081</v>
      </c>
      <c r="GS315">
        <v>3</v>
      </c>
      <c r="GT315">
        <v>31</v>
      </c>
      <c r="GU315">
        <v>31.6</v>
      </c>
      <c r="GV315">
        <v>31.7</v>
      </c>
      <c r="GW315">
        <v>4.7668499999999998</v>
      </c>
      <c r="GX315">
        <v>2.4438499999999999</v>
      </c>
      <c r="GY315">
        <v>2.04834</v>
      </c>
      <c r="GZ315">
        <v>2.6257299999999999</v>
      </c>
      <c r="HA315">
        <v>2.1972700000000001</v>
      </c>
      <c r="HB315">
        <v>2.36694</v>
      </c>
      <c r="HC315">
        <v>36.979399999999998</v>
      </c>
      <c r="HD315">
        <v>14.587300000000001</v>
      </c>
      <c r="HE315">
        <v>18</v>
      </c>
      <c r="HF315">
        <v>665.4</v>
      </c>
      <c r="HG315">
        <v>777.51199999999994</v>
      </c>
      <c r="HH315">
        <v>30.999400000000001</v>
      </c>
      <c r="HI315">
        <v>32.5794</v>
      </c>
      <c r="HJ315">
        <v>30.000299999999999</v>
      </c>
      <c r="HK315">
        <v>32.4985</v>
      </c>
      <c r="HL315">
        <v>32.504600000000003</v>
      </c>
      <c r="HM315">
        <v>95.359399999999994</v>
      </c>
      <c r="HN315">
        <v>0</v>
      </c>
      <c r="HO315">
        <v>100</v>
      </c>
      <c r="HP315">
        <v>31</v>
      </c>
      <c r="HQ315">
        <v>2003.21</v>
      </c>
      <c r="HR315">
        <v>33.932099999999998</v>
      </c>
      <c r="HS315">
        <v>98.994299999999996</v>
      </c>
      <c r="HT315">
        <v>97.927599999999998</v>
      </c>
    </row>
    <row r="316" spans="1:228" x14ac:dyDescent="0.2">
      <c r="A316">
        <v>301</v>
      </c>
      <c r="B316">
        <v>1674579546</v>
      </c>
      <c r="C316">
        <v>1198</v>
      </c>
      <c r="D316" t="s">
        <v>961</v>
      </c>
      <c r="E316" t="s">
        <v>962</v>
      </c>
      <c r="F316">
        <v>4</v>
      </c>
      <c r="G316">
        <v>1674579543.6875</v>
      </c>
      <c r="H316">
        <f t="shared" si="136"/>
        <v>2.7346875401913052E-4</v>
      </c>
      <c r="I316">
        <f t="shared" si="137"/>
        <v>0.27346875401913051</v>
      </c>
      <c r="J316">
        <f t="shared" si="138"/>
        <v>14.281169171819421</v>
      </c>
      <c r="K316">
        <f t="shared" si="139"/>
        <v>1970.7574999999999</v>
      </c>
      <c r="L316">
        <f t="shared" si="140"/>
        <v>447.68792180910521</v>
      </c>
      <c r="M316">
        <f t="shared" si="141"/>
        <v>45.426333704145662</v>
      </c>
      <c r="N316">
        <f t="shared" si="142"/>
        <v>199.97029958543564</v>
      </c>
      <c r="O316">
        <f t="shared" si="143"/>
        <v>1.5390509895179958E-2</v>
      </c>
      <c r="P316">
        <f t="shared" si="144"/>
        <v>2.7667222519368475</v>
      </c>
      <c r="Q316">
        <f t="shared" si="145"/>
        <v>1.5343105229941588E-2</v>
      </c>
      <c r="R316">
        <f t="shared" si="146"/>
        <v>9.5936876483726473E-3</v>
      </c>
      <c r="S316">
        <f t="shared" si="147"/>
        <v>226.09843228517067</v>
      </c>
      <c r="T316">
        <f t="shared" si="148"/>
        <v>34.081204588129758</v>
      </c>
      <c r="U316">
        <f t="shared" si="149"/>
        <v>33.293925000000002</v>
      </c>
      <c r="V316">
        <f t="shared" si="150"/>
        <v>5.1361449107577855</v>
      </c>
      <c r="W316">
        <f t="shared" si="151"/>
        <v>68.304221708658119</v>
      </c>
      <c r="X316">
        <f t="shared" si="152"/>
        <v>3.4037159392701324</v>
      </c>
      <c r="Y316">
        <f t="shared" si="153"/>
        <v>4.9831706651869858</v>
      </c>
      <c r="Z316">
        <f t="shared" si="154"/>
        <v>1.7324289714876531</v>
      </c>
      <c r="AA316">
        <f t="shared" si="155"/>
        <v>-12.059972052243657</v>
      </c>
      <c r="AB316">
        <f t="shared" si="156"/>
        <v>-80.281388059234658</v>
      </c>
      <c r="AC316">
        <f t="shared" si="157"/>
        <v>-6.6470779996501248</v>
      </c>
      <c r="AD316">
        <f t="shared" si="158"/>
        <v>127.10999417404223</v>
      </c>
      <c r="AE316">
        <f t="shared" si="159"/>
        <v>25.060332474043808</v>
      </c>
      <c r="AF316">
        <f t="shared" si="160"/>
        <v>0.27466896383114842</v>
      </c>
      <c r="AG316">
        <f t="shared" si="161"/>
        <v>14.281169171819421</v>
      </c>
      <c r="AH316">
        <v>2062.491701960867</v>
      </c>
      <c r="AI316">
        <v>2042.3035151515151</v>
      </c>
      <c r="AJ316">
        <v>1.722563591504104</v>
      </c>
      <c r="AK316">
        <v>62.033969261683353</v>
      </c>
      <c r="AL316">
        <f t="shared" si="162"/>
        <v>0.27346875401913051</v>
      </c>
      <c r="AM316">
        <v>33.299109047619041</v>
      </c>
      <c r="AN316">
        <v>33.543075151515161</v>
      </c>
      <c r="AO316">
        <v>-1.895165469141805E-6</v>
      </c>
      <c r="AP316">
        <v>98.33</v>
      </c>
      <c r="AQ316">
        <v>28</v>
      </c>
      <c r="AR316">
        <v>4</v>
      </c>
      <c r="AS316">
        <f t="shared" si="163"/>
        <v>1</v>
      </c>
      <c r="AT316">
        <f t="shared" si="164"/>
        <v>0</v>
      </c>
      <c r="AU316">
        <f t="shared" si="165"/>
        <v>47351.115247661925</v>
      </c>
      <c r="AV316">
        <f t="shared" si="166"/>
        <v>1199.90625</v>
      </c>
      <c r="AW316">
        <f t="shared" si="167"/>
        <v>1025.8452887487931</v>
      </c>
      <c r="AX316">
        <f t="shared" si="168"/>
        <v>0.85493786597810717</v>
      </c>
      <c r="AY316">
        <f t="shared" si="169"/>
        <v>0.18843008133774675</v>
      </c>
      <c r="AZ316">
        <v>6</v>
      </c>
      <c r="BA316">
        <v>0.5</v>
      </c>
      <c r="BB316" t="s">
        <v>355</v>
      </c>
      <c r="BC316">
        <v>2</v>
      </c>
      <c r="BD316" t="b">
        <v>1</v>
      </c>
      <c r="BE316">
        <v>1674579543.6875</v>
      </c>
      <c r="BF316">
        <v>1970.7574999999999</v>
      </c>
      <c r="BG316">
        <v>1994.3887500000001</v>
      </c>
      <c r="BH316">
        <v>33.544475000000013</v>
      </c>
      <c r="BI316">
        <v>33.29945</v>
      </c>
      <c r="BJ316">
        <v>1979.0962500000001</v>
      </c>
      <c r="BK316">
        <v>33.331575000000001</v>
      </c>
      <c r="BL316">
        <v>650.02837499999998</v>
      </c>
      <c r="BM316">
        <v>101.36862499999999</v>
      </c>
      <c r="BN316">
        <v>0.10012475</v>
      </c>
      <c r="BO316">
        <v>32.755699999999997</v>
      </c>
      <c r="BP316">
        <v>33.293925000000002</v>
      </c>
      <c r="BQ316">
        <v>999.9</v>
      </c>
      <c r="BR316">
        <v>0</v>
      </c>
      <c r="BS316">
        <v>0</v>
      </c>
      <c r="BT316">
        <v>8976.5625</v>
      </c>
      <c r="BU316">
        <v>0</v>
      </c>
      <c r="BV316">
        <v>54.441412499999998</v>
      </c>
      <c r="BW316">
        <v>-23.6309</v>
      </c>
      <c r="BX316">
        <v>2039.1612500000001</v>
      </c>
      <c r="BY316">
        <v>2063.0912499999999</v>
      </c>
      <c r="BZ316">
        <v>0.24504937500000001</v>
      </c>
      <c r="CA316">
        <v>1994.3887500000001</v>
      </c>
      <c r="CB316">
        <v>33.29945</v>
      </c>
      <c r="CC316">
        <v>3.4003625</v>
      </c>
      <c r="CD316">
        <v>3.3755225000000002</v>
      </c>
      <c r="CE316">
        <v>26.130299999999998</v>
      </c>
      <c r="CF316">
        <v>26.006337500000001</v>
      </c>
      <c r="CG316">
        <v>1199.90625</v>
      </c>
      <c r="CH316">
        <v>0.49998762499999999</v>
      </c>
      <c r="CI316">
        <v>0.50001237499999995</v>
      </c>
      <c r="CJ316">
        <v>0</v>
      </c>
      <c r="CK316">
        <v>753.00137500000005</v>
      </c>
      <c r="CL316">
        <v>4.9990899999999998</v>
      </c>
      <c r="CM316">
        <v>7688.32</v>
      </c>
      <c r="CN316">
        <v>9557.0450000000001</v>
      </c>
      <c r="CO316">
        <v>41.944875000000003</v>
      </c>
      <c r="CP316">
        <v>43.875</v>
      </c>
      <c r="CQ316">
        <v>42.75</v>
      </c>
      <c r="CR316">
        <v>42.875</v>
      </c>
      <c r="CS316">
        <v>43.327749999999988</v>
      </c>
      <c r="CT316">
        <v>597.44000000000005</v>
      </c>
      <c r="CU316">
        <v>597.46875</v>
      </c>
      <c r="CV316">
        <v>0</v>
      </c>
      <c r="CW316">
        <v>1674579558.8</v>
      </c>
      <c r="CX316">
        <v>0</v>
      </c>
      <c r="CY316">
        <v>1674577646.0999999</v>
      </c>
      <c r="CZ316" t="s">
        <v>356</v>
      </c>
      <c r="DA316">
        <v>1674577646.0999999</v>
      </c>
      <c r="DB316">
        <v>1674577639.5999999</v>
      </c>
      <c r="DC316">
        <v>30</v>
      </c>
      <c r="DD316">
        <v>-0.48</v>
      </c>
      <c r="DE316">
        <v>-5.1999999999999998E-2</v>
      </c>
      <c r="DF316">
        <v>-5.7220000000000004</v>
      </c>
      <c r="DG316">
        <v>0.21299999999999999</v>
      </c>
      <c r="DH316">
        <v>415</v>
      </c>
      <c r="DI316">
        <v>32</v>
      </c>
      <c r="DJ316">
        <v>0.4</v>
      </c>
      <c r="DK316">
        <v>0.18</v>
      </c>
      <c r="DL316">
        <v>-23.506875609756101</v>
      </c>
      <c r="DM316">
        <v>-0.61037979094077255</v>
      </c>
      <c r="DN316">
        <v>8.1955802427024341E-2</v>
      </c>
      <c r="DO316">
        <v>0</v>
      </c>
      <c r="DP316">
        <v>0.25571660975609761</v>
      </c>
      <c r="DQ316">
        <v>-5.2102975609755638E-2</v>
      </c>
      <c r="DR316">
        <v>5.4608041705570378E-3</v>
      </c>
      <c r="DS316">
        <v>1</v>
      </c>
      <c r="DT316">
        <v>0</v>
      </c>
      <c r="DU316">
        <v>0</v>
      </c>
      <c r="DV316">
        <v>0</v>
      </c>
      <c r="DW316">
        <v>-1</v>
      </c>
      <c r="DX316">
        <v>1</v>
      </c>
      <c r="DY316">
        <v>2</v>
      </c>
      <c r="DZ316" t="s">
        <v>357</v>
      </c>
      <c r="EA316">
        <v>3.2972199999999998</v>
      </c>
      <c r="EB316">
        <v>2.6251199999999999</v>
      </c>
      <c r="EC316">
        <v>0.282725</v>
      </c>
      <c r="ED316">
        <v>0.28229900000000002</v>
      </c>
      <c r="EE316">
        <v>0.138405</v>
      </c>
      <c r="EF316">
        <v>0.13642599999999999</v>
      </c>
      <c r="EG316">
        <v>21646.7</v>
      </c>
      <c r="EH316">
        <v>22018.9</v>
      </c>
      <c r="EI316">
        <v>28091.7</v>
      </c>
      <c r="EJ316">
        <v>29542.9</v>
      </c>
      <c r="EK316">
        <v>33323.5</v>
      </c>
      <c r="EL316">
        <v>35436.9</v>
      </c>
      <c r="EM316">
        <v>39658</v>
      </c>
      <c r="EN316">
        <v>42232.9</v>
      </c>
      <c r="EO316">
        <v>2.1840000000000002</v>
      </c>
      <c r="EP316">
        <v>2.2225999999999999</v>
      </c>
      <c r="EQ316">
        <v>0.161048</v>
      </c>
      <c r="ER316">
        <v>0</v>
      </c>
      <c r="ES316">
        <v>30.677299999999999</v>
      </c>
      <c r="ET316">
        <v>999.9</v>
      </c>
      <c r="EU316">
        <v>74.400000000000006</v>
      </c>
      <c r="EV316">
        <v>32.200000000000003</v>
      </c>
      <c r="EW316">
        <v>35.448099999999997</v>
      </c>
      <c r="EX316">
        <v>57.666400000000003</v>
      </c>
      <c r="EY316">
        <v>-7.3397399999999999</v>
      </c>
      <c r="EZ316">
        <v>2</v>
      </c>
      <c r="FA316">
        <v>0.40378599999999998</v>
      </c>
      <c r="FB316">
        <v>-5.6582199999999999E-2</v>
      </c>
      <c r="FC316">
        <v>20.2745</v>
      </c>
      <c r="FD316">
        <v>5.2208800000000002</v>
      </c>
      <c r="FE316">
        <v>12.007400000000001</v>
      </c>
      <c r="FF316">
        <v>4.98705</v>
      </c>
      <c r="FG316">
        <v>3.2846500000000001</v>
      </c>
      <c r="FH316">
        <v>9999</v>
      </c>
      <c r="FI316">
        <v>9999</v>
      </c>
      <c r="FJ316">
        <v>9999</v>
      </c>
      <c r="FK316">
        <v>999.9</v>
      </c>
      <c r="FL316">
        <v>1.86572</v>
      </c>
      <c r="FM316">
        <v>1.8621799999999999</v>
      </c>
      <c r="FN316">
        <v>1.8641700000000001</v>
      </c>
      <c r="FO316">
        <v>1.8602099999999999</v>
      </c>
      <c r="FP316">
        <v>1.8609599999999999</v>
      </c>
      <c r="FQ316">
        <v>1.8601300000000001</v>
      </c>
      <c r="FR316">
        <v>1.8618300000000001</v>
      </c>
      <c r="FS316">
        <v>1.8583799999999999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-8.34</v>
      </c>
      <c r="GH316">
        <v>0.21290000000000001</v>
      </c>
      <c r="GI316">
        <v>-4.3160023200825837</v>
      </c>
      <c r="GJ316">
        <v>-4.0448538125570227E-3</v>
      </c>
      <c r="GK316">
        <v>1.839783264315481E-6</v>
      </c>
      <c r="GL316">
        <v>-4.1587272622942942E-10</v>
      </c>
      <c r="GM316">
        <v>0.21294000000000321</v>
      </c>
      <c r="GN316">
        <v>0</v>
      </c>
      <c r="GO316">
        <v>0</v>
      </c>
      <c r="GP316">
        <v>0</v>
      </c>
      <c r="GQ316">
        <v>5</v>
      </c>
      <c r="GR316">
        <v>2081</v>
      </c>
      <c r="GS316">
        <v>3</v>
      </c>
      <c r="GT316">
        <v>31</v>
      </c>
      <c r="GU316">
        <v>31.7</v>
      </c>
      <c r="GV316">
        <v>31.8</v>
      </c>
      <c r="GW316">
        <v>4.7790499999999998</v>
      </c>
      <c r="GX316">
        <v>2.4499499999999999</v>
      </c>
      <c r="GY316">
        <v>2.04834</v>
      </c>
      <c r="GZ316">
        <v>2.6257299999999999</v>
      </c>
      <c r="HA316">
        <v>2.1972700000000001</v>
      </c>
      <c r="HB316">
        <v>2.3559600000000001</v>
      </c>
      <c r="HC316">
        <v>36.979399999999998</v>
      </c>
      <c r="HD316">
        <v>14.604900000000001</v>
      </c>
      <c r="HE316">
        <v>18</v>
      </c>
      <c r="HF316">
        <v>665.42</v>
      </c>
      <c r="HG316">
        <v>777.58699999999999</v>
      </c>
      <c r="HH316">
        <v>30.998899999999999</v>
      </c>
      <c r="HI316">
        <v>32.5809</v>
      </c>
      <c r="HJ316">
        <v>30.0001</v>
      </c>
      <c r="HK316">
        <v>32.4985</v>
      </c>
      <c r="HL316">
        <v>32.504600000000003</v>
      </c>
      <c r="HM316">
        <v>95.602500000000006</v>
      </c>
      <c r="HN316">
        <v>0</v>
      </c>
      <c r="HO316">
        <v>100</v>
      </c>
      <c r="HP316">
        <v>31</v>
      </c>
      <c r="HQ316">
        <v>2009.89</v>
      </c>
      <c r="HR316">
        <v>33.932099999999998</v>
      </c>
      <c r="HS316">
        <v>98.995199999999997</v>
      </c>
      <c r="HT316">
        <v>97.928799999999995</v>
      </c>
    </row>
    <row r="317" spans="1:228" x14ac:dyDescent="0.2">
      <c r="A317">
        <v>302</v>
      </c>
      <c r="B317">
        <v>1674579550</v>
      </c>
      <c r="C317">
        <v>1202</v>
      </c>
      <c r="D317" t="s">
        <v>963</v>
      </c>
      <c r="E317" t="s">
        <v>964</v>
      </c>
      <c r="F317">
        <v>4</v>
      </c>
      <c r="G317">
        <v>1674579548</v>
      </c>
      <c r="H317">
        <f t="shared" si="136"/>
        <v>2.7596607365537427E-4</v>
      </c>
      <c r="I317">
        <f t="shared" si="137"/>
        <v>0.27596607365537429</v>
      </c>
      <c r="J317">
        <f t="shared" si="138"/>
        <v>14.088228089293731</v>
      </c>
      <c r="K317">
        <f t="shared" si="139"/>
        <v>1978.07</v>
      </c>
      <c r="L317">
        <f t="shared" si="140"/>
        <v>490.16471458877083</v>
      </c>
      <c r="M317">
        <f t="shared" si="141"/>
        <v>49.735814933527152</v>
      </c>
      <c r="N317">
        <f t="shared" si="142"/>
        <v>200.70992569936379</v>
      </c>
      <c r="O317">
        <f t="shared" si="143"/>
        <v>1.5557186521337344E-2</v>
      </c>
      <c r="P317">
        <f t="shared" si="144"/>
        <v>2.7758027325539185</v>
      </c>
      <c r="Q317">
        <f t="shared" si="145"/>
        <v>1.5508909186846354E-2</v>
      </c>
      <c r="R317">
        <f t="shared" si="146"/>
        <v>9.6973932092917874E-3</v>
      </c>
      <c r="S317">
        <f t="shared" si="147"/>
        <v>226.11436762195231</v>
      </c>
      <c r="T317">
        <f t="shared" si="148"/>
        <v>34.068424727494332</v>
      </c>
      <c r="U317">
        <f t="shared" si="149"/>
        <v>33.284585714285711</v>
      </c>
      <c r="V317">
        <f t="shared" si="150"/>
        <v>5.1334560686655593</v>
      </c>
      <c r="W317">
        <f t="shared" si="151"/>
        <v>68.339368140515177</v>
      </c>
      <c r="X317">
        <f t="shared" si="152"/>
        <v>3.4038958152746042</v>
      </c>
      <c r="Y317">
        <f t="shared" si="153"/>
        <v>4.9808710672825134</v>
      </c>
      <c r="Z317">
        <f t="shared" si="154"/>
        <v>1.7295602533909551</v>
      </c>
      <c r="AA317">
        <f t="shared" si="155"/>
        <v>-12.170103848202006</v>
      </c>
      <c r="AB317">
        <f t="shared" si="156"/>
        <v>-80.374381368403959</v>
      </c>
      <c r="AC317">
        <f t="shared" si="157"/>
        <v>-6.6324375784596601</v>
      </c>
      <c r="AD317">
        <f t="shared" si="158"/>
        <v>126.93744482688666</v>
      </c>
      <c r="AE317">
        <f t="shared" si="159"/>
        <v>24.925821468772291</v>
      </c>
      <c r="AF317">
        <f t="shared" si="160"/>
        <v>0.2722737188801263</v>
      </c>
      <c r="AG317">
        <f t="shared" si="161"/>
        <v>14.088228089293731</v>
      </c>
      <c r="AH317">
        <v>2069.3977334372939</v>
      </c>
      <c r="AI317">
        <v>2049.310606060606</v>
      </c>
      <c r="AJ317">
        <v>1.7438017443310461</v>
      </c>
      <c r="AK317">
        <v>62.033969261683353</v>
      </c>
      <c r="AL317">
        <f t="shared" si="162"/>
        <v>0.27596607365537429</v>
      </c>
      <c r="AM317">
        <v>33.303485567099571</v>
      </c>
      <c r="AN317">
        <v>33.549675757575763</v>
      </c>
      <c r="AO317">
        <v>2.9069121801570702E-6</v>
      </c>
      <c r="AP317">
        <v>98.33</v>
      </c>
      <c r="AQ317">
        <v>28</v>
      </c>
      <c r="AR317">
        <v>4</v>
      </c>
      <c r="AS317">
        <f t="shared" si="163"/>
        <v>1</v>
      </c>
      <c r="AT317">
        <f t="shared" si="164"/>
        <v>0</v>
      </c>
      <c r="AU317">
        <f t="shared" si="165"/>
        <v>47602.712481127601</v>
      </c>
      <c r="AV317">
        <f t="shared" si="166"/>
        <v>1200.002857142857</v>
      </c>
      <c r="AW317">
        <f t="shared" si="167"/>
        <v>1025.9267065398715</v>
      </c>
      <c r="AX317">
        <f t="shared" si="168"/>
        <v>0.85493688655254396</v>
      </c>
      <c r="AY317">
        <f t="shared" si="169"/>
        <v>0.18842819104641018</v>
      </c>
      <c r="AZ317">
        <v>6</v>
      </c>
      <c r="BA317">
        <v>0.5</v>
      </c>
      <c r="BB317" t="s">
        <v>355</v>
      </c>
      <c r="BC317">
        <v>2</v>
      </c>
      <c r="BD317" t="b">
        <v>1</v>
      </c>
      <c r="BE317">
        <v>1674579548</v>
      </c>
      <c r="BF317">
        <v>1978.07</v>
      </c>
      <c r="BG317">
        <v>2001.5771428571429</v>
      </c>
      <c r="BH317">
        <v>33.546642857142857</v>
      </c>
      <c r="BI317">
        <v>33.303728571428572</v>
      </c>
      <c r="BJ317">
        <v>1986.418571428572</v>
      </c>
      <c r="BK317">
        <v>33.333742857142852</v>
      </c>
      <c r="BL317">
        <v>649.95728571428572</v>
      </c>
      <c r="BM317">
        <v>101.3678571428571</v>
      </c>
      <c r="BN317">
        <v>9.9697442857142854E-2</v>
      </c>
      <c r="BO317">
        <v>32.747500000000002</v>
      </c>
      <c r="BP317">
        <v>33.284585714285711</v>
      </c>
      <c r="BQ317">
        <v>999.89999999999986</v>
      </c>
      <c r="BR317">
        <v>0</v>
      </c>
      <c r="BS317">
        <v>0</v>
      </c>
      <c r="BT317">
        <v>9024.8200000000015</v>
      </c>
      <c r="BU317">
        <v>0</v>
      </c>
      <c r="BV317">
        <v>61.593771428571422</v>
      </c>
      <c r="BW317">
        <v>-23.508214285714281</v>
      </c>
      <c r="BX317">
        <v>2046.73</v>
      </c>
      <c r="BY317">
        <v>2070.5342857142859</v>
      </c>
      <c r="BZ317">
        <v>0.24293742857142861</v>
      </c>
      <c r="CA317">
        <v>2001.5771428571429</v>
      </c>
      <c r="CB317">
        <v>33.303728571428572</v>
      </c>
      <c r="CC317">
        <v>3.4005571428571431</v>
      </c>
      <c r="CD317">
        <v>3.3759299999999999</v>
      </c>
      <c r="CE317">
        <v>26.131271428571431</v>
      </c>
      <c r="CF317">
        <v>26.008371428571429</v>
      </c>
      <c r="CG317">
        <v>1200.002857142857</v>
      </c>
      <c r="CH317">
        <v>0.50002028571428569</v>
      </c>
      <c r="CI317">
        <v>0.49997971428571431</v>
      </c>
      <c r="CJ317">
        <v>0</v>
      </c>
      <c r="CK317">
        <v>753.03871428571426</v>
      </c>
      <c r="CL317">
        <v>4.9990899999999998</v>
      </c>
      <c r="CM317">
        <v>7689.9157142857148</v>
      </c>
      <c r="CN317">
        <v>9557.9514285714286</v>
      </c>
      <c r="CO317">
        <v>41.936999999999998</v>
      </c>
      <c r="CP317">
        <v>43.857000000000014</v>
      </c>
      <c r="CQ317">
        <v>42.75</v>
      </c>
      <c r="CR317">
        <v>42.875</v>
      </c>
      <c r="CS317">
        <v>43.339000000000013</v>
      </c>
      <c r="CT317">
        <v>597.52714285714296</v>
      </c>
      <c r="CU317">
        <v>597.47714285714289</v>
      </c>
      <c r="CV317">
        <v>0</v>
      </c>
      <c r="CW317">
        <v>1674579563</v>
      </c>
      <c r="CX317">
        <v>0</v>
      </c>
      <c r="CY317">
        <v>1674577646.0999999</v>
      </c>
      <c r="CZ317" t="s">
        <v>356</v>
      </c>
      <c r="DA317">
        <v>1674577646.0999999</v>
      </c>
      <c r="DB317">
        <v>1674577639.5999999</v>
      </c>
      <c r="DC317">
        <v>30</v>
      </c>
      <c r="DD317">
        <v>-0.48</v>
      </c>
      <c r="DE317">
        <v>-5.1999999999999998E-2</v>
      </c>
      <c r="DF317">
        <v>-5.7220000000000004</v>
      </c>
      <c r="DG317">
        <v>0.21299999999999999</v>
      </c>
      <c r="DH317">
        <v>415</v>
      </c>
      <c r="DI317">
        <v>32</v>
      </c>
      <c r="DJ317">
        <v>0.4</v>
      </c>
      <c r="DK317">
        <v>0.18</v>
      </c>
      <c r="DL317">
        <v>-23.5257775</v>
      </c>
      <c r="DM317">
        <v>-0.53062401500930456</v>
      </c>
      <c r="DN317">
        <v>8.0530663375822265E-2</v>
      </c>
      <c r="DO317">
        <v>0</v>
      </c>
      <c r="DP317">
        <v>0.25152360000000001</v>
      </c>
      <c r="DQ317">
        <v>-6.8401823639775081E-2</v>
      </c>
      <c r="DR317">
        <v>6.7122085404135064E-3</v>
      </c>
      <c r="DS317">
        <v>1</v>
      </c>
      <c r="DT317">
        <v>0</v>
      </c>
      <c r="DU317">
        <v>0</v>
      </c>
      <c r="DV317">
        <v>0</v>
      </c>
      <c r="DW317">
        <v>-1</v>
      </c>
      <c r="DX317">
        <v>1</v>
      </c>
      <c r="DY317">
        <v>2</v>
      </c>
      <c r="DZ317" t="s">
        <v>357</v>
      </c>
      <c r="EA317">
        <v>3.2971300000000001</v>
      </c>
      <c r="EB317">
        <v>2.6253899999999999</v>
      </c>
      <c r="EC317">
        <v>0.28326000000000001</v>
      </c>
      <c r="ED317">
        <v>0.28282800000000002</v>
      </c>
      <c r="EE317">
        <v>0.13841899999999999</v>
      </c>
      <c r="EF317">
        <v>0.136434</v>
      </c>
      <c r="EG317">
        <v>21630</v>
      </c>
      <c r="EH317">
        <v>22002.7</v>
      </c>
      <c r="EI317">
        <v>28091.1</v>
      </c>
      <c r="EJ317">
        <v>29543</v>
      </c>
      <c r="EK317">
        <v>33322.6</v>
      </c>
      <c r="EL317">
        <v>35436.6</v>
      </c>
      <c r="EM317">
        <v>39657.599999999999</v>
      </c>
      <c r="EN317">
        <v>42232.9</v>
      </c>
      <c r="EO317">
        <v>2.1839</v>
      </c>
      <c r="EP317">
        <v>2.22275</v>
      </c>
      <c r="EQ317">
        <v>0.161082</v>
      </c>
      <c r="ER317">
        <v>0</v>
      </c>
      <c r="ES317">
        <v>30.668399999999998</v>
      </c>
      <c r="ET317">
        <v>999.9</v>
      </c>
      <c r="EU317">
        <v>74.5</v>
      </c>
      <c r="EV317">
        <v>32.200000000000003</v>
      </c>
      <c r="EW317">
        <v>35.491900000000001</v>
      </c>
      <c r="EX317">
        <v>57.366399999999999</v>
      </c>
      <c r="EY317">
        <v>-7.1995199999999997</v>
      </c>
      <c r="EZ317">
        <v>2</v>
      </c>
      <c r="FA317">
        <v>0.40390199999999998</v>
      </c>
      <c r="FB317">
        <v>-6.0716199999999998E-2</v>
      </c>
      <c r="FC317">
        <v>20.274699999999999</v>
      </c>
      <c r="FD317">
        <v>5.2193899999999998</v>
      </c>
      <c r="FE317">
        <v>12.0076</v>
      </c>
      <c r="FF317">
        <v>4.9866000000000001</v>
      </c>
      <c r="FG317">
        <v>3.2844500000000001</v>
      </c>
      <c r="FH317">
        <v>9999</v>
      </c>
      <c r="FI317">
        <v>9999</v>
      </c>
      <c r="FJ317">
        <v>9999</v>
      </c>
      <c r="FK317">
        <v>999.9</v>
      </c>
      <c r="FL317">
        <v>1.86571</v>
      </c>
      <c r="FM317">
        <v>1.8621799999999999</v>
      </c>
      <c r="FN317">
        <v>1.8641700000000001</v>
      </c>
      <c r="FO317">
        <v>1.8602099999999999</v>
      </c>
      <c r="FP317">
        <v>1.8609599999999999</v>
      </c>
      <c r="FQ317">
        <v>1.8601000000000001</v>
      </c>
      <c r="FR317">
        <v>1.8617999999999999</v>
      </c>
      <c r="FS317">
        <v>1.8583799999999999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-8.36</v>
      </c>
      <c r="GH317">
        <v>0.21290000000000001</v>
      </c>
      <c r="GI317">
        <v>-4.3160023200825837</v>
      </c>
      <c r="GJ317">
        <v>-4.0448538125570227E-3</v>
      </c>
      <c r="GK317">
        <v>1.839783264315481E-6</v>
      </c>
      <c r="GL317">
        <v>-4.1587272622942942E-10</v>
      </c>
      <c r="GM317">
        <v>0.21294000000000321</v>
      </c>
      <c r="GN317">
        <v>0</v>
      </c>
      <c r="GO317">
        <v>0</v>
      </c>
      <c r="GP317">
        <v>0</v>
      </c>
      <c r="GQ317">
        <v>5</v>
      </c>
      <c r="GR317">
        <v>2081</v>
      </c>
      <c r="GS317">
        <v>3</v>
      </c>
      <c r="GT317">
        <v>31</v>
      </c>
      <c r="GU317">
        <v>31.7</v>
      </c>
      <c r="GV317">
        <v>31.8</v>
      </c>
      <c r="GW317">
        <v>4.7912600000000003</v>
      </c>
      <c r="GX317">
        <v>2.4499499999999999</v>
      </c>
      <c r="GY317">
        <v>2.04834</v>
      </c>
      <c r="GZ317">
        <v>2.6245099999999999</v>
      </c>
      <c r="HA317">
        <v>2.1972700000000001</v>
      </c>
      <c r="HB317">
        <v>2.32544</v>
      </c>
      <c r="HC317">
        <v>36.979399999999998</v>
      </c>
      <c r="HD317">
        <v>14.569800000000001</v>
      </c>
      <c r="HE317">
        <v>18</v>
      </c>
      <c r="HF317">
        <v>665.34</v>
      </c>
      <c r="HG317">
        <v>777.73500000000001</v>
      </c>
      <c r="HH317">
        <v>30.998899999999999</v>
      </c>
      <c r="HI317">
        <v>32.5809</v>
      </c>
      <c r="HJ317">
        <v>30.0002</v>
      </c>
      <c r="HK317">
        <v>32.4985</v>
      </c>
      <c r="HL317">
        <v>32.504600000000003</v>
      </c>
      <c r="HM317">
        <v>95.839299999999994</v>
      </c>
      <c r="HN317">
        <v>0</v>
      </c>
      <c r="HO317">
        <v>100</v>
      </c>
      <c r="HP317">
        <v>31</v>
      </c>
      <c r="HQ317">
        <v>2016.58</v>
      </c>
      <c r="HR317">
        <v>33.932099999999998</v>
      </c>
      <c r="HS317">
        <v>98.993600000000001</v>
      </c>
      <c r="HT317">
        <v>97.929100000000005</v>
      </c>
    </row>
    <row r="318" spans="1:228" x14ac:dyDescent="0.2">
      <c r="A318">
        <v>303</v>
      </c>
      <c r="B318">
        <v>1674579554</v>
      </c>
      <c r="C318">
        <v>1206</v>
      </c>
      <c r="D318" t="s">
        <v>965</v>
      </c>
      <c r="E318" t="s">
        <v>966</v>
      </c>
      <c r="F318">
        <v>4</v>
      </c>
      <c r="G318">
        <v>1674579551.6875</v>
      </c>
      <c r="H318">
        <f t="shared" si="136"/>
        <v>2.7519981184957808E-4</v>
      </c>
      <c r="I318">
        <f t="shared" si="137"/>
        <v>0.27519981184957809</v>
      </c>
      <c r="J318">
        <f t="shared" si="138"/>
        <v>14.366213220300496</v>
      </c>
      <c r="K318">
        <f t="shared" si="139"/>
        <v>1984.1175000000001</v>
      </c>
      <c r="L318">
        <f t="shared" si="140"/>
        <v>466.17246729544974</v>
      </c>
      <c r="M318">
        <f t="shared" si="141"/>
        <v>47.301336271636849</v>
      </c>
      <c r="N318">
        <f t="shared" si="142"/>
        <v>201.32336346337351</v>
      </c>
      <c r="O318">
        <f t="shared" si="143"/>
        <v>1.5539481864844237E-2</v>
      </c>
      <c r="P318">
        <f t="shared" si="144"/>
        <v>2.7737133249677139</v>
      </c>
      <c r="Q318">
        <f t="shared" si="145"/>
        <v>1.5491278004298446E-2</v>
      </c>
      <c r="R318">
        <f t="shared" si="146"/>
        <v>9.6863671427492581E-3</v>
      </c>
      <c r="S318">
        <f t="shared" si="147"/>
        <v>226.10691812366852</v>
      </c>
      <c r="T318">
        <f t="shared" si="148"/>
        <v>34.064873880853014</v>
      </c>
      <c r="U318">
        <f t="shared" si="149"/>
        <v>33.276000000000003</v>
      </c>
      <c r="V318">
        <f t="shared" si="150"/>
        <v>5.1309852651986256</v>
      </c>
      <c r="W318">
        <f t="shared" si="151"/>
        <v>68.364268359323404</v>
      </c>
      <c r="X318">
        <f t="shared" si="152"/>
        <v>3.4042472414857787</v>
      </c>
      <c r="Y318">
        <f t="shared" si="153"/>
        <v>4.9795709413476272</v>
      </c>
      <c r="Z318">
        <f t="shared" si="154"/>
        <v>1.7267380237128469</v>
      </c>
      <c r="AA318">
        <f t="shared" si="155"/>
        <v>-12.136311702566394</v>
      </c>
      <c r="AB318">
        <f t="shared" si="156"/>
        <v>-79.723479928933457</v>
      </c>
      <c r="AC318">
        <f t="shared" si="157"/>
        <v>-6.5832545349472227</v>
      </c>
      <c r="AD318">
        <f t="shared" si="158"/>
        <v>127.66387195722145</v>
      </c>
      <c r="AE318">
        <f t="shared" si="159"/>
        <v>24.980776234265434</v>
      </c>
      <c r="AF318">
        <f t="shared" si="160"/>
        <v>0.27461221745157116</v>
      </c>
      <c r="AG318">
        <f t="shared" si="161"/>
        <v>14.366213220300496</v>
      </c>
      <c r="AH318">
        <v>2076.2675284952111</v>
      </c>
      <c r="AI318">
        <v>2056.0873939393932</v>
      </c>
      <c r="AJ318">
        <v>1.698709155978755</v>
      </c>
      <c r="AK318">
        <v>62.033969261683353</v>
      </c>
      <c r="AL318">
        <f t="shared" si="162"/>
        <v>0.27519981184957809</v>
      </c>
      <c r="AM318">
        <v>33.304604935064937</v>
      </c>
      <c r="AN318">
        <v>33.550114545454512</v>
      </c>
      <c r="AO318">
        <v>3.484585261834463E-7</v>
      </c>
      <c r="AP318">
        <v>98.33</v>
      </c>
      <c r="AQ318">
        <v>28</v>
      </c>
      <c r="AR318">
        <v>4</v>
      </c>
      <c r="AS318">
        <f t="shared" si="163"/>
        <v>1</v>
      </c>
      <c r="AT318">
        <f t="shared" si="164"/>
        <v>0</v>
      </c>
      <c r="AU318">
        <f t="shared" si="165"/>
        <v>47545.791838395598</v>
      </c>
      <c r="AV318">
        <f t="shared" si="166"/>
        <v>1199.9537499999999</v>
      </c>
      <c r="AW318">
        <f t="shared" si="167"/>
        <v>1025.8856575770301</v>
      </c>
      <c r="AX318">
        <f t="shared" si="168"/>
        <v>0.85493766537004467</v>
      </c>
      <c r="AY318">
        <f t="shared" si="169"/>
        <v>0.18842969416418637</v>
      </c>
      <c r="AZ318">
        <v>6</v>
      </c>
      <c r="BA318">
        <v>0.5</v>
      </c>
      <c r="BB318" t="s">
        <v>355</v>
      </c>
      <c r="BC318">
        <v>2</v>
      </c>
      <c r="BD318" t="b">
        <v>1</v>
      </c>
      <c r="BE318">
        <v>1674579551.6875</v>
      </c>
      <c r="BF318">
        <v>1984.1175000000001</v>
      </c>
      <c r="BG318">
        <v>2007.68</v>
      </c>
      <c r="BH318">
        <v>33.550137500000012</v>
      </c>
      <c r="BI318">
        <v>33.305149999999998</v>
      </c>
      <c r="BJ318">
        <v>1992.48</v>
      </c>
      <c r="BK318">
        <v>33.3372125</v>
      </c>
      <c r="BL318">
        <v>649.98974999999996</v>
      </c>
      <c r="BM318">
        <v>101.36750000000001</v>
      </c>
      <c r="BN318">
        <v>9.9960199999999999E-2</v>
      </c>
      <c r="BO318">
        <v>32.742862500000001</v>
      </c>
      <c r="BP318">
        <v>33.276000000000003</v>
      </c>
      <c r="BQ318">
        <v>999.9</v>
      </c>
      <c r="BR318">
        <v>0</v>
      </c>
      <c r="BS318">
        <v>0</v>
      </c>
      <c r="BT318">
        <v>9013.75</v>
      </c>
      <c r="BU318">
        <v>0</v>
      </c>
      <c r="BV318">
        <v>68.543962499999992</v>
      </c>
      <c r="BW318">
        <v>-23.561687500000001</v>
      </c>
      <c r="BX318">
        <v>2052.9949999999999</v>
      </c>
      <c r="BY318">
        <v>2076.8462500000001</v>
      </c>
      <c r="BZ318">
        <v>0.245</v>
      </c>
      <c r="CA318">
        <v>2007.68</v>
      </c>
      <c r="CB318">
        <v>33.305149999999998</v>
      </c>
      <c r="CC318">
        <v>3.4008912499999999</v>
      </c>
      <c r="CD318">
        <v>3.3760537500000001</v>
      </c>
      <c r="CE318">
        <v>26.132925</v>
      </c>
      <c r="CF318">
        <v>26.0089875</v>
      </c>
      <c r="CG318">
        <v>1199.9537499999999</v>
      </c>
      <c r="CH318">
        <v>0.49999575000000002</v>
      </c>
      <c r="CI318">
        <v>0.50000424999999993</v>
      </c>
      <c r="CJ318">
        <v>0</v>
      </c>
      <c r="CK318">
        <v>753.135625</v>
      </c>
      <c r="CL318">
        <v>4.9990899999999998</v>
      </c>
      <c r="CM318">
        <v>7690.2112499999994</v>
      </c>
      <c r="CN318">
        <v>9557.4474999999984</v>
      </c>
      <c r="CO318">
        <v>41.936999999999998</v>
      </c>
      <c r="CP318">
        <v>43.867125000000001</v>
      </c>
      <c r="CQ318">
        <v>42.765500000000003</v>
      </c>
      <c r="CR318">
        <v>42.875</v>
      </c>
      <c r="CS318">
        <v>43.351374999999997</v>
      </c>
      <c r="CT318">
        <v>597.47250000000008</v>
      </c>
      <c r="CU318">
        <v>597.48500000000001</v>
      </c>
      <c r="CV318">
        <v>0</v>
      </c>
      <c r="CW318">
        <v>1674579566.5999999</v>
      </c>
      <c r="CX318">
        <v>0</v>
      </c>
      <c r="CY318">
        <v>1674577646.0999999</v>
      </c>
      <c r="CZ318" t="s">
        <v>356</v>
      </c>
      <c r="DA318">
        <v>1674577646.0999999</v>
      </c>
      <c r="DB318">
        <v>1674577639.5999999</v>
      </c>
      <c r="DC318">
        <v>30</v>
      </c>
      <c r="DD318">
        <v>-0.48</v>
      </c>
      <c r="DE318">
        <v>-5.1999999999999998E-2</v>
      </c>
      <c r="DF318">
        <v>-5.7220000000000004</v>
      </c>
      <c r="DG318">
        <v>0.21299999999999999</v>
      </c>
      <c r="DH318">
        <v>415</v>
      </c>
      <c r="DI318">
        <v>32</v>
      </c>
      <c r="DJ318">
        <v>0.4</v>
      </c>
      <c r="DK318">
        <v>0.18</v>
      </c>
      <c r="DL318">
        <v>-23.556004999999999</v>
      </c>
      <c r="DM318">
        <v>-0.15744315196997319</v>
      </c>
      <c r="DN318">
        <v>5.8859485004542897E-2</v>
      </c>
      <c r="DO318">
        <v>0</v>
      </c>
      <c r="DP318">
        <v>0.248478</v>
      </c>
      <c r="DQ318">
        <v>-4.8445801125703507E-2</v>
      </c>
      <c r="DR318">
        <v>5.3281539767540496E-3</v>
      </c>
      <c r="DS318">
        <v>1</v>
      </c>
      <c r="DT318">
        <v>0</v>
      </c>
      <c r="DU318">
        <v>0</v>
      </c>
      <c r="DV318">
        <v>0</v>
      </c>
      <c r="DW318">
        <v>-1</v>
      </c>
      <c r="DX318">
        <v>1</v>
      </c>
      <c r="DY318">
        <v>2</v>
      </c>
      <c r="DZ318" t="s">
        <v>357</v>
      </c>
      <c r="EA318">
        <v>3.2971699999999999</v>
      </c>
      <c r="EB318">
        <v>2.6252</v>
      </c>
      <c r="EC318">
        <v>0.28378900000000001</v>
      </c>
      <c r="ED318">
        <v>0.28334900000000002</v>
      </c>
      <c r="EE318">
        <v>0.13842199999999999</v>
      </c>
      <c r="EF318">
        <v>0.13644200000000001</v>
      </c>
      <c r="EG318">
        <v>21613.8</v>
      </c>
      <c r="EH318">
        <v>21986.400000000001</v>
      </c>
      <c r="EI318">
        <v>28090.9</v>
      </c>
      <c r="EJ318">
        <v>29542.7</v>
      </c>
      <c r="EK318">
        <v>33322.400000000001</v>
      </c>
      <c r="EL318">
        <v>35436</v>
      </c>
      <c r="EM318">
        <v>39657.300000000003</v>
      </c>
      <c r="EN318">
        <v>42232.5</v>
      </c>
      <c r="EO318">
        <v>2.1838299999999999</v>
      </c>
      <c r="EP318">
        <v>2.2227700000000001</v>
      </c>
      <c r="EQ318">
        <v>0.16093299999999999</v>
      </c>
      <c r="ER318">
        <v>0</v>
      </c>
      <c r="ES318">
        <v>30.660399999999999</v>
      </c>
      <c r="ET318">
        <v>999.9</v>
      </c>
      <c r="EU318">
        <v>74.400000000000006</v>
      </c>
      <c r="EV318">
        <v>32.200000000000003</v>
      </c>
      <c r="EW318">
        <v>35.4497</v>
      </c>
      <c r="EX318">
        <v>57.276400000000002</v>
      </c>
      <c r="EY318">
        <v>-7.2395899999999997</v>
      </c>
      <c r="EZ318">
        <v>2</v>
      </c>
      <c r="FA318">
        <v>0.40392299999999998</v>
      </c>
      <c r="FB318">
        <v>-6.3905199999999995E-2</v>
      </c>
      <c r="FC318">
        <v>20.2745</v>
      </c>
      <c r="FD318">
        <v>5.2198399999999996</v>
      </c>
      <c r="FE318">
        <v>12.0076</v>
      </c>
      <c r="FF318">
        <v>4.9865000000000004</v>
      </c>
      <c r="FG318">
        <v>3.2845</v>
      </c>
      <c r="FH318">
        <v>9999</v>
      </c>
      <c r="FI318">
        <v>9999</v>
      </c>
      <c r="FJ318">
        <v>9999</v>
      </c>
      <c r="FK318">
        <v>999.9</v>
      </c>
      <c r="FL318">
        <v>1.86571</v>
      </c>
      <c r="FM318">
        <v>1.8621799999999999</v>
      </c>
      <c r="FN318">
        <v>1.8641700000000001</v>
      </c>
      <c r="FO318">
        <v>1.8602099999999999</v>
      </c>
      <c r="FP318">
        <v>1.8609599999999999</v>
      </c>
      <c r="FQ318">
        <v>1.86012</v>
      </c>
      <c r="FR318">
        <v>1.8618399999999999</v>
      </c>
      <c r="FS318">
        <v>1.8583799999999999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-8.36</v>
      </c>
      <c r="GH318">
        <v>0.21290000000000001</v>
      </c>
      <c r="GI318">
        <v>-4.3160023200825837</v>
      </c>
      <c r="GJ318">
        <v>-4.0448538125570227E-3</v>
      </c>
      <c r="GK318">
        <v>1.839783264315481E-6</v>
      </c>
      <c r="GL318">
        <v>-4.1587272622942942E-10</v>
      </c>
      <c r="GM318">
        <v>0.21294000000000321</v>
      </c>
      <c r="GN318">
        <v>0</v>
      </c>
      <c r="GO318">
        <v>0</v>
      </c>
      <c r="GP318">
        <v>0</v>
      </c>
      <c r="GQ318">
        <v>5</v>
      </c>
      <c r="GR318">
        <v>2081</v>
      </c>
      <c r="GS318">
        <v>3</v>
      </c>
      <c r="GT318">
        <v>31</v>
      </c>
      <c r="GU318">
        <v>31.8</v>
      </c>
      <c r="GV318">
        <v>31.9</v>
      </c>
      <c r="GW318">
        <v>4.8034699999999999</v>
      </c>
      <c r="GX318">
        <v>2.4475099999999999</v>
      </c>
      <c r="GY318">
        <v>2.04834</v>
      </c>
      <c r="GZ318">
        <v>2.6257299999999999</v>
      </c>
      <c r="HA318">
        <v>2.1972700000000001</v>
      </c>
      <c r="HB318">
        <v>2.3596200000000001</v>
      </c>
      <c r="HC318">
        <v>36.979399999999998</v>
      </c>
      <c r="HD318">
        <v>14.5786</v>
      </c>
      <c r="HE318">
        <v>18</v>
      </c>
      <c r="HF318">
        <v>665.28</v>
      </c>
      <c r="HG318">
        <v>777.76</v>
      </c>
      <c r="HH318">
        <v>30.998999999999999</v>
      </c>
      <c r="HI318">
        <v>32.5809</v>
      </c>
      <c r="HJ318">
        <v>30.0002</v>
      </c>
      <c r="HK318">
        <v>32.4985</v>
      </c>
      <c r="HL318">
        <v>32.504600000000003</v>
      </c>
      <c r="HM318">
        <v>96.079800000000006</v>
      </c>
      <c r="HN318">
        <v>0</v>
      </c>
      <c r="HO318">
        <v>100</v>
      </c>
      <c r="HP318">
        <v>31</v>
      </c>
      <c r="HQ318">
        <v>2023.27</v>
      </c>
      <c r="HR318">
        <v>33.932099999999998</v>
      </c>
      <c r="HS318">
        <v>98.992900000000006</v>
      </c>
      <c r="HT318">
        <v>97.928100000000001</v>
      </c>
    </row>
    <row r="319" spans="1:228" x14ac:dyDescent="0.2">
      <c r="A319">
        <v>304</v>
      </c>
      <c r="B319">
        <v>1674579558</v>
      </c>
      <c r="C319">
        <v>1210</v>
      </c>
      <c r="D319" t="s">
        <v>967</v>
      </c>
      <c r="E319" t="s">
        <v>968</v>
      </c>
      <c r="F319">
        <v>4</v>
      </c>
      <c r="G319">
        <v>1674579556</v>
      </c>
      <c r="H319">
        <f t="shared" si="136"/>
        <v>2.7310800187524089E-4</v>
      </c>
      <c r="I319">
        <f t="shared" si="137"/>
        <v>0.27310800187524087</v>
      </c>
      <c r="J319">
        <f t="shared" si="138"/>
        <v>14.209682863686313</v>
      </c>
      <c r="K319">
        <f t="shared" si="139"/>
        <v>1991.3214285714289</v>
      </c>
      <c r="L319">
        <f t="shared" si="140"/>
        <v>479.40252877132349</v>
      </c>
      <c r="M319">
        <f t="shared" si="141"/>
        <v>48.643537838744685</v>
      </c>
      <c r="N319">
        <f t="shared" si="142"/>
        <v>202.05341742371635</v>
      </c>
      <c r="O319">
        <f t="shared" si="143"/>
        <v>1.5435374604970754E-2</v>
      </c>
      <c r="P319">
        <f t="shared" si="144"/>
        <v>2.7682533717931785</v>
      </c>
      <c r="Q319">
        <f t="shared" si="145"/>
        <v>1.5387719905885035E-2</v>
      </c>
      <c r="R319">
        <f t="shared" si="146"/>
        <v>9.6215941921204903E-3</v>
      </c>
      <c r="S319">
        <f t="shared" si="147"/>
        <v>226.12855423604265</v>
      </c>
      <c r="T319">
        <f t="shared" si="148"/>
        <v>34.06421444707015</v>
      </c>
      <c r="U319">
        <f t="shared" si="149"/>
        <v>33.270657142857139</v>
      </c>
      <c r="V319">
        <f t="shared" si="150"/>
        <v>5.1294482159364998</v>
      </c>
      <c r="W319">
        <f t="shared" si="151"/>
        <v>68.379818032981703</v>
      </c>
      <c r="X319">
        <f t="shared" si="152"/>
        <v>3.4042976756823804</v>
      </c>
      <c r="Y319">
        <f t="shared" si="153"/>
        <v>4.9785123353799827</v>
      </c>
      <c r="Z319">
        <f t="shared" si="154"/>
        <v>1.7251505402541194</v>
      </c>
      <c r="AA319">
        <f t="shared" si="155"/>
        <v>-12.044062882698123</v>
      </c>
      <c r="AB319">
        <f t="shared" si="156"/>
        <v>-79.332823425401045</v>
      </c>
      <c r="AC319">
        <f t="shared" si="157"/>
        <v>-6.5636230215970901</v>
      </c>
      <c r="AD319">
        <f t="shared" si="158"/>
        <v>128.18804490634639</v>
      </c>
      <c r="AE319">
        <f t="shared" si="159"/>
        <v>25.058381927237221</v>
      </c>
      <c r="AF319">
        <f t="shared" si="160"/>
        <v>0.27266739395906608</v>
      </c>
      <c r="AG319">
        <f t="shared" si="161"/>
        <v>14.209682863686313</v>
      </c>
      <c r="AH319">
        <v>2083.234678746488</v>
      </c>
      <c r="AI319">
        <v>2063.0572121212108</v>
      </c>
      <c r="AJ319">
        <v>1.737173605753384</v>
      </c>
      <c r="AK319">
        <v>62.033969261683353</v>
      </c>
      <c r="AL319">
        <f t="shared" si="162"/>
        <v>0.27310800187524087</v>
      </c>
      <c r="AM319">
        <v>33.307881913419934</v>
      </c>
      <c r="AN319">
        <v>33.551528484848482</v>
      </c>
      <c r="AO319">
        <v>5.7505960955459315E-7</v>
      </c>
      <c r="AP319">
        <v>98.33</v>
      </c>
      <c r="AQ319">
        <v>28</v>
      </c>
      <c r="AR319">
        <v>4</v>
      </c>
      <c r="AS319">
        <f t="shared" si="163"/>
        <v>1</v>
      </c>
      <c r="AT319">
        <f t="shared" si="164"/>
        <v>0</v>
      </c>
      <c r="AU319">
        <f t="shared" si="165"/>
        <v>47395.858634489676</v>
      </c>
      <c r="AV319">
        <f t="shared" si="166"/>
        <v>1200.0614285714289</v>
      </c>
      <c r="AW319">
        <f t="shared" si="167"/>
        <v>1025.9784135938048</v>
      </c>
      <c r="AX319">
        <f t="shared" si="168"/>
        <v>0.85493824663221185</v>
      </c>
      <c r="AY319">
        <f t="shared" si="169"/>
        <v>0.18843081600016881</v>
      </c>
      <c r="AZ319">
        <v>6</v>
      </c>
      <c r="BA319">
        <v>0.5</v>
      </c>
      <c r="BB319" t="s">
        <v>355</v>
      </c>
      <c r="BC319">
        <v>2</v>
      </c>
      <c r="BD319" t="b">
        <v>1</v>
      </c>
      <c r="BE319">
        <v>1674579556</v>
      </c>
      <c r="BF319">
        <v>1991.3214285714289</v>
      </c>
      <c r="BG319">
        <v>2014.954285714286</v>
      </c>
      <c r="BH319">
        <v>33.550785714285723</v>
      </c>
      <c r="BI319">
        <v>33.30752857142857</v>
      </c>
      <c r="BJ319">
        <v>1999.6957142857141</v>
      </c>
      <c r="BK319">
        <v>33.337842857142853</v>
      </c>
      <c r="BL319">
        <v>649.97685714285706</v>
      </c>
      <c r="BM319">
        <v>101.367</v>
      </c>
      <c r="BN319">
        <v>0.10000302857142861</v>
      </c>
      <c r="BO319">
        <v>32.739085714285707</v>
      </c>
      <c r="BP319">
        <v>33.270657142857139</v>
      </c>
      <c r="BQ319">
        <v>999.89999999999986</v>
      </c>
      <c r="BR319">
        <v>0</v>
      </c>
      <c r="BS319">
        <v>0</v>
      </c>
      <c r="BT319">
        <v>8984.8214285714294</v>
      </c>
      <c r="BU319">
        <v>0</v>
      </c>
      <c r="BV319">
        <v>71.15745714285714</v>
      </c>
      <c r="BW319">
        <v>-23.632714285714279</v>
      </c>
      <c r="BX319">
        <v>2060.451428571429</v>
      </c>
      <c r="BY319">
        <v>2084.3785714285709</v>
      </c>
      <c r="BZ319">
        <v>0.2432515714285714</v>
      </c>
      <c r="CA319">
        <v>2014.954285714286</v>
      </c>
      <c r="CB319">
        <v>33.30752857142857</v>
      </c>
      <c r="CC319">
        <v>3.4009428571428568</v>
      </c>
      <c r="CD319">
        <v>3.3762857142857139</v>
      </c>
      <c r="CE319">
        <v>26.133185714285709</v>
      </c>
      <c r="CF319">
        <v>26.010157142857139</v>
      </c>
      <c r="CG319">
        <v>1200.0614285714289</v>
      </c>
      <c r="CH319">
        <v>0.49997685714285722</v>
      </c>
      <c r="CI319">
        <v>0.50002314285714289</v>
      </c>
      <c r="CJ319">
        <v>0</v>
      </c>
      <c r="CK319">
        <v>753.11885714285711</v>
      </c>
      <c r="CL319">
        <v>4.9990899999999998</v>
      </c>
      <c r="CM319">
        <v>7691.1185714285721</v>
      </c>
      <c r="CN319">
        <v>9558.26</v>
      </c>
      <c r="CO319">
        <v>41.936999999999998</v>
      </c>
      <c r="CP319">
        <v>43.857000000000014</v>
      </c>
      <c r="CQ319">
        <v>42.767714285714291</v>
      </c>
      <c r="CR319">
        <v>42.875</v>
      </c>
      <c r="CS319">
        <v>43.357000000000014</v>
      </c>
      <c r="CT319">
        <v>597.50142857142851</v>
      </c>
      <c r="CU319">
        <v>597.56000000000006</v>
      </c>
      <c r="CV319">
        <v>0</v>
      </c>
      <c r="CW319">
        <v>1674579570.8</v>
      </c>
      <c r="CX319">
        <v>0</v>
      </c>
      <c r="CY319">
        <v>1674577646.0999999</v>
      </c>
      <c r="CZ319" t="s">
        <v>356</v>
      </c>
      <c r="DA319">
        <v>1674577646.0999999</v>
      </c>
      <c r="DB319">
        <v>1674577639.5999999</v>
      </c>
      <c r="DC319">
        <v>30</v>
      </c>
      <c r="DD319">
        <v>-0.48</v>
      </c>
      <c r="DE319">
        <v>-5.1999999999999998E-2</v>
      </c>
      <c r="DF319">
        <v>-5.7220000000000004</v>
      </c>
      <c r="DG319">
        <v>0.21299999999999999</v>
      </c>
      <c r="DH319">
        <v>415</v>
      </c>
      <c r="DI319">
        <v>32</v>
      </c>
      <c r="DJ319">
        <v>0.4</v>
      </c>
      <c r="DK319">
        <v>0.18</v>
      </c>
      <c r="DL319">
        <v>-23.572792682926831</v>
      </c>
      <c r="DM319">
        <v>-8.2691289198683654E-2</v>
      </c>
      <c r="DN319">
        <v>5.9199272367989962E-2</v>
      </c>
      <c r="DO319">
        <v>1</v>
      </c>
      <c r="DP319">
        <v>0.24631648780487811</v>
      </c>
      <c r="DQ319">
        <v>-3.4389512195121853E-2</v>
      </c>
      <c r="DR319">
        <v>4.2776611236604112E-3</v>
      </c>
      <c r="DS319">
        <v>1</v>
      </c>
      <c r="DT319">
        <v>0</v>
      </c>
      <c r="DU319">
        <v>0</v>
      </c>
      <c r="DV319">
        <v>0</v>
      </c>
      <c r="DW319">
        <v>-1</v>
      </c>
      <c r="DX319">
        <v>2</v>
      </c>
      <c r="DY319">
        <v>2</v>
      </c>
      <c r="DZ319" t="s">
        <v>448</v>
      </c>
      <c r="EA319">
        <v>3.2972700000000001</v>
      </c>
      <c r="EB319">
        <v>2.6252599999999999</v>
      </c>
      <c r="EC319">
        <v>0.28431499999999998</v>
      </c>
      <c r="ED319">
        <v>0.28388400000000003</v>
      </c>
      <c r="EE319">
        <v>0.13842699999999999</v>
      </c>
      <c r="EF319">
        <v>0.136437</v>
      </c>
      <c r="EG319">
        <v>21597.8</v>
      </c>
      <c r="EH319">
        <v>21970.2</v>
      </c>
      <c r="EI319">
        <v>28090.9</v>
      </c>
      <c r="EJ319">
        <v>29543.1</v>
      </c>
      <c r="EK319">
        <v>33322.1</v>
      </c>
      <c r="EL319">
        <v>35436.5</v>
      </c>
      <c r="EM319">
        <v>39657.199999999997</v>
      </c>
      <c r="EN319">
        <v>42232.800000000003</v>
      </c>
      <c r="EO319">
        <v>2.1842299999999999</v>
      </c>
      <c r="EP319">
        <v>2.2227000000000001</v>
      </c>
      <c r="EQ319">
        <v>0.16111900000000001</v>
      </c>
      <c r="ER319">
        <v>0</v>
      </c>
      <c r="ES319">
        <v>30.654299999999999</v>
      </c>
      <c r="ET319">
        <v>999.9</v>
      </c>
      <c r="EU319">
        <v>74.5</v>
      </c>
      <c r="EV319">
        <v>32.200000000000003</v>
      </c>
      <c r="EW319">
        <v>35.496899999999997</v>
      </c>
      <c r="EX319">
        <v>57.456400000000002</v>
      </c>
      <c r="EY319">
        <v>-7.3637800000000002</v>
      </c>
      <c r="EZ319">
        <v>2</v>
      </c>
      <c r="FA319">
        <v>0.40404699999999999</v>
      </c>
      <c r="FB319">
        <v>-6.7238599999999996E-2</v>
      </c>
      <c r="FC319">
        <v>20.2746</v>
      </c>
      <c r="FD319">
        <v>5.2198399999999996</v>
      </c>
      <c r="FE319">
        <v>12.0082</v>
      </c>
      <c r="FF319">
        <v>4.9864499999999996</v>
      </c>
      <c r="FG319">
        <v>3.2844799999999998</v>
      </c>
      <c r="FH319">
        <v>9999</v>
      </c>
      <c r="FI319">
        <v>9999</v>
      </c>
      <c r="FJ319">
        <v>9999</v>
      </c>
      <c r="FK319">
        <v>999.9</v>
      </c>
      <c r="FL319">
        <v>1.8656999999999999</v>
      </c>
      <c r="FM319">
        <v>1.8621799999999999</v>
      </c>
      <c r="FN319">
        <v>1.8641700000000001</v>
      </c>
      <c r="FO319">
        <v>1.8602000000000001</v>
      </c>
      <c r="FP319">
        <v>1.8609599999999999</v>
      </c>
      <c r="FQ319">
        <v>1.86008</v>
      </c>
      <c r="FR319">
        <v>1.8618600000000001</v>
      </c>
      <c r="FS319">
        <v>1.8583799999999999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-8.3699999999999992</v>
      </c>
      <c r="GH319">
        <v>0.21290000000000001</v>
      </c>
      <c r="GI319">
        <v>-4.3160023200825837</v>
      </c>
      <c r="GJ319">
        <v>-4.0448538125570227E-3</v>
      </c>
      <c r="GK319">
        <v>1.839783264315481E-6</v>
      </c>
      <c r="GL319">
        <v>-4.1587272622942942E-10</v>
      </c>
      <c r="GM319">
        <v>0.21294000000000321</v>
      </c>
      <c r="GN319">
        <v>0</v>
      </c>
      <c r="GO319">
        <v>0</v>
      </c>
      <c r="GP319">
        <v>0</v>
      </c>
      <c r="GQ319">
        <v>5</v>
      </c>
      <c r="GR319">
        <v>2081</v>
      </c>
      <c r="GS319">
        <v>3</v>
      </c>
      <c r="GT319">
        <v>31</v>
      </c>
      <c r="GU319">
        <v>31.9</v>
      </c>
      <c r="GV319">
        <v>32</v>
      </c>
      <c r="GW319">
        <v>4.8156699999999999</v>
      </c>
      <c r="GX319">
        <v>2.4511699999999998</v>
      </c>
      <c r="GY319">
        <v>2.04834</v>
      </c>
      <c r="GZ319">
        <v>2.6257299999999999</v>
      </c>
      <c r="HA319">
        <v>2.1972700000000001</v>
      </c>
      <c r="HB319">
        <v>2.34863</v>
      </c>
      <c r="HC319">
        <v>36.979399999999998</v>
      </c>
      <c r="HD319">
        <v>14.604900000000001</v>
      </c>
      <c r="HE319">
        <v>18</v>
      </c>
      <c r="HF319">
        <v>665.59900000000005</v>
      </c>
      <c r="HG319">
        <v>777.68600000000004</v>
      </c>
      <c r="HH319">
        <v>30.999099999999999</v>
      </c>
      <c r="HI319">
        <v>32.5809</v>
      </c>
      <c r="HJ319">
        <v>30.000299999999999</v>
      </c>
      <c r="HK319">
        <v>32.4985</v>
      </c>
      <c r="HL319">
        <v>32.504600000000003</v>
      </c>
      <c r="HM319">
        <v>96.317800000000005</v>
      </c>
      <c r="HN319">
        <v>0</v>
      </c>
      <c r="HO319">
        <v>100</v>
      </c>
      <c r="HP319">
        <v>31</v>
      </c>
      <c r="HQ319">
        <v>2029.98</v>
      </c>
      <c r="HR319">
        <v>33.932099999999998</v>
      </c>
      <c r="HS319">
        <v>98.992800000000003</v>
      </c>
      <c r="HT319">
        <v>97.929000000000002</v>
      </c>
    </row>
    <row r="320" spans="1:228" x14ac:dyDescent="0.2">
      <c r="A320">
        <v>305</v>
      </c>
      <c r="B320">
        <v>1674579562</v>
      </c>
      <c r="C320">
        <v>1214</v>
      </c>
      <c r="D320" t="s">
        <v>969</v>
      </c>
      <c r="E320" t="s">
        <v>970</v>
      </c>
      <c r="F320">
        <v>4</v>
      </c>
      <c r="G320">
        <v>1674579559.6875</v>
      </c>
      <c r="H320">
        <f t="shared" si="136"/>
        <v>2.7993857086118192E-4</v>
      </c>
      <c r="I320">
        <f t="shared" si="137"/>
        <v>0.2799385708611819</v>
      </c>
      <c r="J320">
        <f t="shared" si="138"/>
        <v>14.244525722347039</v>
      </c>
      <c r="K320">
        <f t="shared" si="139"/>
        <v>1997.5262499999999</v>
      </c>
      <c r="L320">
        <f t="shared" si="140"/>
        <v>519.6279027515036</v>
      </c>
      <c r="M320">
        <f t="shared" si="141"/>
        <v>52.724564079086399</v>
      </c>
      <c r="N320">
        <f t="shared" si="142"/>
        <v>202.68099578583957</v>
      </c>
      <c r="O320">
        <f t="shared" si="143"/>
        <v>1.5845852051112861E-2</v>
      </c>
      <c r="P320">
        <f t="shared" si="144"/>
        <v>2.7674577554127575</v>
      </c>
      <c r="Q320">
        <f t="shared" si="145"/>
        <v>1.5795619123232799E-2</v>
      </c>
      <c r="R320">
        <f t="shared" si="146"/>
        <v>9.876761833858369E-3</v>
      </c>
      <c r="S320">
        <f t="shared" si="147"/>
        <v>226.10655358297643</v>
      </c>
      <c r="T320">
        <f t="shared" si="148"/>
        <v>34.057609322608918</v>
      </c>
      <c r="U320">
        <f t="shared" si="149"/>
        <v>33.2635875</v>
      </c>
      <c r="V320">
        <f t="shared" si="150"/>
        <v>5.1274150154307501</v>
      </c>
      <c r="W320">
        <f t="shared" si="151"/>
        <v>68.408717275376418</v>
      </c>
      <c r="X320">
        <f t="shared" si="152"/>
        <v>3.4047854407495013</v>
      </c>
      <c r="Y320">
        <f t="shared" si="153"/>
        <v>4.9771221802678749</v>
      </c>
      <c r="Z320">
        <f t="shared" si="154"/>
        <v>1.7226295746812488</v>
      </c>
      <c r="AA320">
        <f t="shared" si="155"/>
        <v>-12.345290974978123</v>
      </c>
      <c r="AB320">
        <f t="shared" si="156"/>
        <v>-78.995372169601808</v>
      </c>
      <c r="AC320">
        <f t="shared" si="157"/>
        <v>-6.5371972865970092</v>
      </c>
      <c r="AD320">
        <f t="shared" si="158"/>
        <v>128.22869315179949</v>
      </c>
      <c r="AE320">
        <f t="shared" si="159"/>
        <v>25.082962224819077</v>
      </c>
      <c r="AF320">
        <f t="shared" si="160"/>
        <v>0.27617686184133289</v>
      </c>
      <c r="AG320">
        <f t="shared" si="161"/>
        <v>14.244525722347039</v>
      </c>
      <c r="AH320">
        <v>2090.2504078958709</v>
      </c>
      <c r="AI320">
        <v>2070.0247878787868</v>
      </c>
      <c r="AJ320">
        <v>1.741592744710821</v>
      </c>
      <c r="AK320">
        <v>62.033969261683353</v>
      </c>
      <c r="AL320">
        <f t="shared" si="162"/>
        <v>0.2799385708611819</v>
      </c>
      <c r="AM320">
        <v>33.309515679653693</v>
      </c>
      <c r="AN320">
        <v>33.55921212121212</v>
      </c>
      <c r="AO320">
        <v>3.4542801673812041E-6</v>
      </c>
      <c r="AP320">
        <v>98.33</v>
      </c>
      <c r="AQ320">
        <v>28</v>
      </c>
      <c r="AR320">
        <v>4</v>
      </c>
      <c r="AS320">
        <f t="shared" si="163"/>
        <v>1</v>
      </c>
      <c r="AT320">
        <f t="shared" si="164"/>
        <v>0</v>
      </c>
      <c r="AU320">
        <f t="shared" si="165"/>
        <v>47374.699418603253</v>
      </c>
      <c r="AV320">
        <f t="shared" si="166"/>
        <v>1199.94625</v>
      </c>
      <c r="AW320">
        <f t="shared" si="167"/>
        <v>1025.8797889030966</v>
      </c>
      <c r="AX320">
        <f t="shared" si="168"/>
        <v>0.85493811818912446</v>
      </c>
      <c r="AY320">
        <f t="shared" si="169"/>
        <v>0.18843056810501008</v>
      </c>
      <c r="AZ320">
        <v>6</v>
      </c>
      <c r="BA320">
        <v>0.5</v>
      </c>
      <c r="BB320" t="s">
        <v>355</v>
      </c>
      <c r="BC320">
        <v>2</v>
      </c>
      <c r="BD320" t="b">
        <v>1</v>
      </c>
      <c r="BE320">
        <v>1674579559.6875</v>
      </c>
      <c r="BF320">
        <v>1997.5262499999999</v>
      </c>
      <c r="BG320">
        <v>2021.1875</v>
      </c>
      <c r="BH320">
        <v>33.555925000000002</v>
      </c>
      <c r="BI320">
        <v>33.309562499999998</v>
      </c>
      <c r="BJ320">
        <v>2005.9112500000001</v>
      </c>
      <c r="BK320">
        <v>33.3429875</v>
      </c>
      <c r="BL320">
        <v>650.04087500000003</v>
      </c>
      <c r="BM320">
        <v>101.365875</v>
      </c>
      <c r="BN320">
        <v>0.10012364999999999</v>
      </c>
      <c r="BO320">
        <v>32.734124999999999</v>
      </c>
      <c r="BP320">
        <v>33.2635875</v>
      </c>
      <c r="BQ320">
        <v>999.9</v>
      </c>
      <c r="BR320">
        <v>0</v>
      </c>
      <c r="BS320">
        <v>0</v>
      </c>
      <c r="BT320">
        <v>8980.7037500000006</v>
      </c>
      <c r="BU320">
        <v>0</v>
      </c>
      <c r="BV320">
        <v>74.174337500000007</v>
      </c>
      <c r="BW320">
        <v>-23.662512499999998</v>
      </c>
      <c r="BX320">
        <v>2066.8825000000002</v>
      </c>
      <c r="BY320">
        <v>2090.8325</v>
      </c>
      <c r="BZ320">
        <v>0.24637562499999999</v>
      </c>
      <c r="CA320">
        <v>2021.1875</v>
      </c>
      <c r="CB320">
        <v>33.309562499999998</v>
      </c>
      <c r="CC320">
        <v>3.4014212499999998</v>
      </c>
      <c r="CD320">
        <v>3.3764474999999998</v>
      </c>
      <c r="CE320">
        <v>26.135562499999999</v>
      </c>
      <c r="CF320">
        <v>26.010950000000001</v>
      </c>
      <c r="CG320">
        <v>1199.94625</v>
      </c>
      <c r="CH320">
        <v>0.49998025000000001</v>
      </c>
      <c r="CI320">
        <v>0.50001974999999999</v>
      </c>
      <c r="CJ320">
        <v>0</v>
      </c>
      <c r="CK320">
        <v>753.11</v>
      </c>
      <c r="CL320">
        <v>4.9990899999999998</v>
      </c>
      <c r="CM320">
        <v>7690.7562499999995</v>
      </c>
      <c r="CN320">
        <v>9557.3712500000001</v>
      </c>
      <c r="CO320">
        <v>41.944875000000003</v>
      </c>
      <c r="CP320">
        <v>43.859250000000003</v>
      </c>
      <c r="CQ320">
        <v>42.75</v>
      </c>
      <c r="CR320">
        <v>42.875</v>
      </c>
      <c r="CS320">
        <v>43.375</v>
      </c>
      <c r="CT320">
        <v>597.45125000000007</v>
      </c>
      <c r="CU320">
        <v>597.5</v>
      </c>
      <c r="CV320">
        <v>0</v>
      </c>
      <c r="CW320">
        <v>1674579575</v>
      </c>
      <c r="CX320">
        <v>0</v>
      </c>
      <c r="CY320">
        <v>1674577646.0999999</v>
      </c>
      <c r="CZ320" t="s">
        <v>356</v>
      </c>
      <c r="DA320">
        <v>1674577646.0999999</v>
      </c>
      <c r="DB320">
        <v>1674577639.5999999</v>
      </c>
      <c r="DC320">
        <v>30</v>
      </c>
      <c r="DD320">
        <v>-0.48</v>
      </c>
      <c r="DE320">
        <v>-5.1999999999999998E-2</v>
      </c>
      <c r="DF320">
        <v>-5.7220000000000004</v>
      </c>
      <c r="DG320">
        <v>0.21299999999999999</v>
      </c>
      <c r="DH320">
        <v>415</v>
      </c>
      <c r="DI320">
        <v>32</v>
      </c>
      <c r="DJ320">
        <v>0.4</v>
      </c>
      <c r="DK320">
        <v>0.18</v>
      </c>
      <c r="DL320">
        <v>-23.595470731707319</v>
      </c>
      <c r="DM320">
        <v>-0.24101184668986639</v>
      </c>
      <c r="DN320">
        <v>6.7270510495992322E-2</v>
      </c>
      <c r="DO320">
        <v>0</v>
      </c>
      <c r="DP320">
        <v>0.24475012195121951</v>
      </c>
      <c r="DQ320">
        <v>-3.5202020905913249E-3</v>
      </c>
      <c r="DR320">
        <v>2.0674464654657741E-3</v>
      </c>
      <c r="DS320">
        <v>1</v>
      </c>
      <c r="DT320">
        <v>0</v>
      </c>
      <c r="DU320">
        <v>0</v>
      </c>
      <c r="DV320">
        <v>0</v>
      </c>
      <c r="DW320">
        <v>-1</v>
      </c>
      <c r="DX320">
        <v>1</v>
      </c>
      <c r="DY320">
        <v>2</v>
      </c>
      <c r="DZ320" t="s">
        <v>357</v>
      </c>
      <c r="EA320">
        <v>3.2972399999999999</v>
      </c>
      <c r="EB320">
        <v>2.6252300000000002</v>
      </c>
      <c r="EC320">
        <v>0.28485100000000002</v>
      </c>
      <c r="ED320">
        <v>0.28440700000000002</v>
      </c>
      <c r="EE320">
        <v>0.13844300000000001</v>
      </c>
      <c r="EF320">
        <v>0.13644999999999999</v>
      </c>
      <c r="EG320">
        <v>21581.8</v>
      </c>
      <c r="EH320">
        <v>21953.7</v>
      </c>
      <c r="EI320">
        <v>28091.1</v>
      </c>
      <c r="EJ320">
        <v>29542.6</v>
      </c>
      <c r="EK320">
        <v>33321.800000000003</v>
      </c>
      <c r="EL320">
        <v>35435.599999999999</v>
      </c>
      <c r="EM320">
        <v>39657.599999999999</v>
      </c>
      <c r="EN320">
        <v>42232.4</v>
      </c>
      <c r="EO320">
        <v>2.1844700000000001</v>
      </c>
      <c r="EP320">
        <v>2.2226699999999999</v>
      </c>
      <c r="EQ320">
        <v>0.16123100000000001</v>
      </c>
      <c r="ER320">
        <v>0</v>
      </c>
      <c r="ES320">
        <v>30.647600000000001</v>
      </c>
      <c r="ET320">
        <v>999.9</v>
      </c>
      <c r="EU320">
        <v>74.5</v>
      </c>
      <c r="EV320">
        <v>32.200000000000003</v>
      </c>
      <c r="EW320">
        <v>35.498600000000003</v>
      </c>
      <c r="EX320">
        <v>56.796399999999998</v>
      </c>
      <c r="EY320">
        <v>-7.3317300000000003</v>
      </c>
      <c r="EZ320">
        <v>2</v>
      </c>
      <c r="FA320">
        <v>0.40406999999999998</v>
      </c>
      <c r="FB320">
        <v>-6.9746699999999995E-2</v>
      </c>
      <c r="FC320">
        <v>20.2746</v>
      </c>
      <c r="FD320">
        <v>5.2204300000000003</v>
      </c>
      <c r="FE320">
        <v>12.0082</v>
      </c>
      <c r="FF320">
        <v>4.98665</v>
      </c>
      <c r="FG320">
        <v>3.2845499999999999</v>
      </c>
      <c r="FH320">
        <v>9999</v>
      </c>
      <c r="FI320">
        <v>9999</v>
      </c>
      <c r="FJ320">
        <v>9999</v>
      </c>
      <c r="FK320">
        <v>999.9</v>
      </c>
      <c r="FL320">
        <v>1.8656999999999999</v>
      </c>
      <c r="FM320">
        <v>1.8621799999999999</v>
      </c>
      <c r="FN320">
        <v>1.8641700000000001</v>
      </c>
      <c r="FO320">
        <v>1.8602099999999999</v>
      </c>
      <c r="FP320">
        <v>1.8609599999999999</v>
      </c>
      <c r="FQ320">
        <v>1.86012</v>
      </c>
      <c r="FR320">
        <v>1.8618399999999999</v>
      </c>
      <c r="FS320">
        <v>1.85839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-8.39</v>
      </c>
      <c r="GH320">
        <v>0.21299999999999999</v>
      </c>
      <c r="GI320">
        <v>-4.3160023200825837</v>
      </c>
      <c r="GJ320">
        <v>-4.0448538125570227E-3</v>
      </c>
      <c r="GK320">
        <v>1.839783264315481E-6</v>
      </c>
      <c r="GL320">
        <v>-4.1587272622942942E-10</v>
      </c>
      <c r="GM320">
        <v>0.21294000000000321</v>
      </c>
      <c r="GN320">
        <v>0</v>
      </c>
      <c r="GO320">
        <v>0</v>
      </c>
      <c r="GP320">
        <v>0</v>
      </c>
      <c r="GQ320">
        <v>5</v>
      </c>
      <c r="GR320">
        <v>2081</v>
      </c>
      <c r="GS320">
        <v>3</v>
      </c>
      <c r="GT320">
        <v>31</v>
      </c>
      <c r="GU320">
        <v>31.9</v>
      </c>
      <c r="GV320">
        <v>32</v>
      </c>
      <c r="GW320">
        <v>4.8266600000000004</v>
      </c>
      <c r="GX320">
        <v>2.4475099999999999</v>
      </c>
      <c r="GY320">
        <v>2.04834</v>
      </c>
      <c r="GZ320">
        <v>2.6245099999999999</v>
      </c>
      <c r="HA320">
        <v>2.1972700000000001</v>
      </c>
      <c r="HB320">
        <v>2.33887</v>
      </c>
      <c r="HC320">
        <v>36.979399999999998</v>
      </c>
      <c r="HD320">
        <v>14.587300000000001</v>
      </c>
      <c r="HE320">
        <v>18</v>
      </c>
      <c r="HF320">
        <v>665.79899999999998</v>
      </c>
      <c r="HG320">
        <v>777.66099999999994</v>
      </c>
      <c r="HH320">
        <v>30.999199999999998</v>
      </c>
      <c r="HI320">
        <v>32.5809</v>
      </c>
      <c r="HJ320">
        <v>30.0002</v>
      </c>
      <c r="HK320">
        <v>32.4985</v>
      </c>
      <c r="HL320">
        <v>32.504600000000003</v>
      </c>
      <c r="HM320">
        <v>96.555999999999997</v>
      </c>
      <c r="HN320">
        <v>0</v>
      </c>
      <c r="HO320">
        <v>100</v>
      </c>
      <c r="HP320">
        <v>31</v>
      </c>
      <c r="HQ320">
        <v>2036.7</v>
      </c>
      <c r="HR320">
        <v>33.932099999999998</v>
      </c>
      <c r="HS320">
        <v>98.993700000000004</v>
      </c>
      <c r="HT320">
        <v>97.927700000000002</v>
      </c>
    </row>
    <row r="321" spans="1:228" x14ac:dyDescent="0.2">
      <c r="A321">
        <v>306</v>
      </c>
      <c r="B321">
        <v>1674579566</v>
      </c>
      <c r="C321">
        <v>1218</v>
      </c>
      <c r="D321" t="s">
        <v>971</v>
      </c>
      <c r="E321" t="s">
        <v>972</v>
      </c>
      <c r="F321">
        <v>4</v>
      </c>
      <c r="G321">
        <v>1674579564</v>
      </c>
      <c r="H321">
        <f t="shared" si="136"/>
        <v>2.7555221160398437E-4</v>
      </c>
      <c r="I321">
        <f t="shared" si="137"/>
        <v>0.27555221160398435</v>
      </c>
      <c r="J321">
        <f t="shared" si="138"/>
        <v>14.279493310060287</v>
      </c>
      <c r="K321">
        <f t="shared" si="139"/>
        <v>2004.772857142857</v>
      </c>
      <c r="L321">
        <f t="shared" si="140"/>
        <v>500.08102742971334</v>
      </c>
      <c r="M321">
        <f t="shared" si="141"/>
        <v>50.739897293190602</v>
      </c>
      <c r="N321">
        <f t="shared" si="142"/>
        <v>203.41097399841252</v>
      </c>
      <c r="O321">
        <f t="shared" si="143"/>
        <v>1.5592460652780381E-2</v>
      </c>
      <c r="P321">
        <f t="shared" si="144"/>
        <v>2.7770414028469506</v>
      </c>
      <c r="Q321">
        <f t="shared" si="145"/>
        <v>1.5543986070482355E-2</v>
      </c>
      <c r="R321">
        <f t="shared" si="146"/>
        <v>9.7193339095007509E-3</v>
      </c>
      <c r="S321">
        <f t="shared" si="147"/>
        <v>226.11396900609299</v>
      </c>
      <c r="T321">
        <f t="shared" si="148"/>
        <v>34.048809416507858</v>
      </c>
      <c r="U321">
        <f t="shared" si="149"/>
        <v>33.265771428571433</v>
      </c>
      <c r="V321">
        <f t="shared" si="150"/>
        <v>5.1280430295451218</v>
      </c>
      <c r="W321">
        <f t="shared" si="151"/>
        <v>68.435669717334164</v>
      </c>
      <c r="X321">
        <f t="shared" si="152"/>
        <v>3.405010077806212</v>
      </c>
      <c r="Y321">
        <f t="shared" si="153"/>
        <v>4.9754902551114402</v>
      </c>
      <c r="Z321">
        <f t="shared" si="154"/>
        <v>1.7230329517389098</v>
      </c>
      <c r="AA321">
        <f t="shared" si="155"/>
        <v>-12.151852531735711</v>
      </c>
      <c r="AB321">
        <f t="shared" si="156"/>
        <v>-80.467995063390362</v>
      </c>
      <c r="AC321">
        <f t="shared" si="157"/>
        <v>-6.6359640833518547</v>
      </c>
      <c r="AD321">
        <f t="shared" si="158"/>
        <v>126.85815732761506</v>
      </c>
      <c r="AE321">
        <f t="shared" si="159"/>
        <v>25.133086132789643</v>
      </c>
      <c r="AF321">
        <f t="shared" si="160"/>
        <v>0.27583670828908957</v>
      </c>
      <c r="AG321">
        <f t="shared" si="161"/>
        <v>14.279493310060287</v>
      </c>
      <c r="AH321">
        <v>2097.2361007533832</v>
      </c>
      <c r="AI321">
        <v>2076.992484848487</v>
      </c>
      <c r="AJ321">
        <v>1.7372557350847819</v>
      </c>
      <c r="AK321">
        <v>62.033969261683353</v>
      </c>
      <c r="AL321">
        <f t="shared" si="162"/>
        <v>0.27555221160398435</v>
      </c>
      <c r="AM321">
        <v>33.312866069264082</v>
      </c>
      <c r="AN321">
        <v>33.558686666666652</v>
      </c>
      <c r="AO321">
        <v>-4.7804061495609645E-7</v>
      </c>
      <c r="AP321">
        <v>98.33</v>
      </c>
      <c r="AQ321">
        <v>28</v>
      </c>
      <c r="AR321">
        <v>4</v>
      </c>
      <c r="AS321">
        <f t="shared" si="163"/>
        <v>1</v>
      </c>
      <c r="AT321">
        <f t="shared" si="164"/>
        <v>0</v>
      </c>
      <c r="AU321">
        <f t="shared" si="165"/>
        <v>47639.853024907447</v>
      </c>
      <c r="AV321">
        <f t="shared" si="166"/>
        <v>1199.987142857143</v>
      </c>
      <c r="AW321">
        <f t="shared" si="167"/>
        <v>1025.9145994850221</v>
      </c>
      <c r="AX321">
        <f t="shared" si="168"/>
        <v>0.85493799295410955</v>
      </c>
      <c r="AY321">
        <f t="shared" si="169"/>
        <v>0.18843032640143176</v>
      </c>
      <c r="AZ321">
        <v>6</v>
      </c>
      <c r="BA321">
        <v>0.5</v>
      </c>
      <c r="BB321" t="s">
        <v>355</v>
      </c>
      <c r="BC321">
        <v>2</v>
      </c>
      <c r="BD321" t="b">
        <v>1</v>
      </c>
      <c r="BE321">
        <v>1674579564</v>
      </c>
      <c r="BF321">
        <v>2004.772857142857</v>
      </c>
      <c r="BG321">
        <v>2028.482857142857</v>
      </c>
      <c r="BH321">
        <v>33.559014285714277</v>
      </c>
      <c r="BI321">
        <v>33.312942857142858</v>
      </c>
      <c r="BJ321">
        <v>2013.1671428571431</v>
      </c>
      <c r="BK321">
        <v>33.346085714285707</v>
      </c>
      <c r="BL321">
        <v>650.00614285714278</v>
      </c>
      <c r="BM321">
        <v>101.3635714285714</v>
      </c>
      <c r="BN321">
        <v>9.9780528571428578E-2</v>
      </c>
      <c r="BO321">
        <v>32.728299999999997</v>
      </c>
      <c r="BP321">
        <v>33.265771428571433</v>
      </c>
      <c r="BQ321">
        <v>999.89999999999986</v>
      </c>
      <c r="BR321">
        <v>0</v>
      </c>
      <c r="BS321">
        <v>0</v>
      </c>
      <c r="BT321">
        <v>9031.7871428571416</v>
      </c>
      <c r="BU321">
        <v>0</v>
      </c>
      <c r="BV321">
        <v>76.305128571428568</v>
      </c>
      <c r="BW321">
        <v>-23.70984285714286</v>
      </c>
      <c r="BX321">
        <v>2074.385714285715</v>
      </c>
      <c r="BY321">
        <v>2098.385714285715</v>
      </c>
      <c r="BZ321">
        <v>0.24610042857142861</v>
      </c>
      <c r="CA321">
        <v>2028.482857142857</v>
      </c>
      <c r="CB321">
        <v>33.312942857142858</v>
      </c>
      <c r="CC321">
        <v>3.4016614285714288</v>
      </c>
      <c r="CD321">
        <v>3.376715714285714</v>
      </c>
      <c r="CE321">
        <v>26.136757142857149</v>
      </c>
      <c r="CF321">
        <v>26.012285714285721</v>
      </c>
      <c r="CG321">
        <v>1199.987142857143</v>
      </c>
      <c r="CH321">
        <v>0.49998442857142861</v>
      </c>
      <c r="CI321">
        <v>0.50001557142857145</v>
      </c>
      <c r="CJ321">
        <v>0</v>
      </c>
      <c r="CK321">
        <v>753.28757142857137</v>
      </c>
      <c r="CL321">
        <v>4.9990899999999998</v>
      </c>
      <c r="CM321">
        <v>7691.4057142857146</v>
      </c>
      <c r="CN321">
        <v>9557.687142857143</v>
      </c>
      <c r="CO321">
        <v>41.936999999999998</v>
      </c>
      <c r="CP321">
        <v>43.875</v>
      </c>
      <c r="CQ321">
        <v>42.75</v>
      </c>
      <c r="CR321">
        <v>42.875</v>
      </c>
      <c r="CS321">
        <v>43.375</v>
      </c>
      <c r="CT321">
        <v>597.47571428571428</v>
      </c>
      <c r="CU321">
        <v>597.51428571428562</v>
      </c>
      <c r="CV321">
        <v>0</v>
      </c>
      <c r="CW321">
        <v>1674579578.5999999</v>
      </c>
      <c r="CX321">
        <v>0</v>
      </c>
      <c r="CY321">
        <v>1674577646.0999999</v>
      </c>
      <c r="CZ321" t="s">
        <v>356</v>
      </c>
      <c r="DA321">
        <v>1674577646.0999999</v>
      </c>
      <c r="DB321">
        <v>1674577639.5999999</v>
      </c>
      <c r="DC321">
        <v>30</v>
      </c>
      <c r="DD321">
        <v>-0.48</v>
      </c>
      <c r="DE321">
        <v>-5.1999999999999998E-2</v>
      </c>
      <c r="DF321">
        <v>-5.7220000000000004</v>
      </c>
      <c r="DG321">
        <v>0.21299999999999999</v>
      </c>
      <c r="DH321">
        <v>415</v>
      </c>
      <c r="DI321">
        <v>32</v>
      </c>
      <c r="DJ321">
        <v>0.4</v>
      </c>
      <c r="DK321">
        <v>0.18</v>
      </c>
      <c r="DL321">
        <v>-23.61680243902439</v>
      </c>
      <c r="DM321">
        <v>-0.61039233449480201</v>
      </c>
      <c r="DN321">
        <v>7.764685374495317E-2</v>
      </c>
      <c r="DO321">
        <v>0</v>
      </c>
      <c r="DP321">
        <v>0.24473014634146339</v>
      </c>
      <c r="DQ321">
        <v>1.250015331010524E-2</v>
      </c>
      <c r="DR321">
        <v>1.766760512998718E-3</v>
      </c>
      <c r="DS321">
        <v>1</v>
      </c>
      <c r="DT321">
        <v>0</v>
      </c>
      <c r="DU321">
        <v>0</v>
      </c>
      <c r="DV321">
        <v>0</v>
      </c>
      <c r="DW321">
        <v>-1</v>
      </c>
      <c r="DX321">
        <v>1</v>
      </c>
      <c r="DY321">
        <v>2</v>
      </c>
      <c r="DZ321" t="s">
        <v>357</v>
      </c>
      <c r="EA321">
        <v>3.2972199999999998</v>
      </c>
      <c r="EB321">
        <v>2.6252900000000001</v>
      </c>
      <c r="EC321">
        <v>0.28537699999999999</v>
      </c>
      <c r="ED321">
        <v>0.28494399999999998</v>
      </c>
      <c r="EE321">
        <v>0.13843900000000001</v>
      </c>
      <c r="EF321">
        <v>0.13645399999999999</v>
      </c>
      <c r="EG321">
        <v>21565.9</v>
      </c>
      <c r="EH321">
        <v>21936.7</v>
      </c>
      <c r="EI321">
        <v>28091.200000000001</v>
      </c>
      <c r="EJ321">
        <v>29542</v>
      </c>
      <c r="EK321">
        <v>33321.699999999997</v>
      </c>
      <c r="EL321">
        <v>35434.699999999997</v>
      </c>
      <c r="EM321">
        <v>39657.199999999997</v>
      </c>
      <c r="EN321">
        <v>42231.4</v>
      </c>
      <c r="EO321">
        <v>2.18405</v>
      </c>
      <c r="EP321">
        <v>2.2227000000000001</v>
      </c>
      <c r="EQ321">
        <v>0.161491</v>
      </c>
      <c r="ER321">
        <v>0</v>
      </c>
      <c r="ES321">
        <v>30.642900000000001</v>
      </c>
      <c r="ET321">
        <v>999.9</v>
      </c>
      <c r="EU321">
        <v>74.5</v>
      </c>
      <c r="EV321">
        <v>32.200000000000003</v>
      </c>
      <c r="EW321">
        <v>35.497999999999998</v>
      </c>
      <c r="EX321">
        <v>57.096400000000003</v>
      </c>
      <c r="EY321">
        <v>-7.2315699999999996</v>
      </c>
      <c r="EZ321">
        <v>2</v>
      </c>
      <c r="FA321">
        <v>0.40437499999999998</v>
      </c>
      <c r="FB321">
        <v>-7.34287E-2</v>
      </c>
      <c r="FC321">
        <v>20.2746</v>
      </c>
      <c r="FD321">
        <v>5.2199900000000001</v>
      </c>
      <c r="FE321">
        <v>12.0083</v>
      </c>
      <c r="FF321">
        <v>4.9865000000000004</v>
      </c>
      <c r="FG321">
        <v>3.2845800000000001</v>
      </c>
      <c r="FH321">
        <v>9999</v>
      </c>
      <c r="FI321">
        <v>9999</v>
      </c>
      <c r="FJ321">
        <v>9999</v>
      </c>
      <c r="FK321">
        <v>999.9</v>
      </c>
      <c r="FL321">
        <v>1.8657300000000001</v>
      </c>
      <c r="FM321">
        <v>1.8621799999999999</v>
      </c>
      <c r="FN321">
        <v>1.8641700000000001</v>
      </c>
      <c r="FO321">
        <v>1.8602099999999999</v>
      </c>
      <c r="FP321">
        <v>1.8609599999999999</v>
      </c>
      <c r="FQ321">
        <v>1.8601300000000001</v>
      </c>
      <c r="FR321">
        <v>1.8618399999999999</v>
      </c>
      <c r="FS321">
        <v>1.8583700000000001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-8.4</v>
      </c>
      <c r="GH321">
        <v>0.21290000000000001</v>
      </c>
      <c r="GI321">
        <v>-4.3160023200825837</v>
      </c>
      <c r="GJ321">
        <v>-4.0448538125570227E-3</v>
      </c>
      <c r="GK321">
        <v>1.839783264315481E-6</v>
      </c>
      <c r="GL321">
        <v>-4.1587272622942942E-10</v>
      </c>
      <c r="GM321">
        <v>0.21294000000000321</v>
      </c>
      <c r="GN321">
        <v>0</v>
      </c>
      <c r="GO321">
        <v>0</v>
      </c>
      <c r="GP321">
        <v>0</v>
      </c>
      <c r="GQ321">
        <v>5</v>
      </c>
      <c r="GR321">
        <v>2081</v>
      </c>
      <c r="GS321">
        <v>3</v>
      </c>
      <c r="GT321">
        <v>31</v>
      </c>
      <c r="GU321">
        <v>32</v>
      </c>
      <c r="GV321">
        <v>32.1</v>
      </c>
      <c r="GW321">
        <v>4.83887</v>
      </c>
      <c r="GX321">
        <v>2.4414099999999999</v>
      </c>
      <c r="GY321">
        <v>2.04834</v>
      </c>
      <c r="GZ321">
        <v>2.6257299999999999</v>
      </c>
      <c r="HA321">
        <v>2.1972700000000001</v>
      </c>
      <c r="HB321">
        <v>2.3120099999999999</v>
      </c>
      <c r="HC321">
        <v>36.979399999999998</v>
      </c>
      <c r="HD321">
        <v>14.5786</v>
      </c>
      <c r="HE321">
        <v>18</v>
      </c>
      <c r="HF321">
        <v>665.48199999999997</v>
      </c>
      <c r="HG321">
        <v>777.68600000000004</v>
      </c>
      <c r="HH321">
        <v>30.999099999999999</v>
      </c>
      <c r="HI321">
        <v>32.5809</v>
      </c>
      <c r="HJ321">
        <v>30.0002</v>
      </c>
      <c r="HK321">
        <v>32.500700000000002</v>
      </c>
      <c r="HL321">
        <v>32.504600000000003</v>
      </c>
      <c r="HM321">
        <v>96.740899999999996</v>
      </c>
      <c r="HN321">
        <v>0</v>
      </c>
      <c r="HO321">
        <v>100</v>
      </c>
      <c r="HP321">
        <v>31</v>
      </c>
      <c r="HQ321">
        <v>2040.27</v>
      </c>
      <c r="HR321">
        <v>33.932099999999998</v>
      </c>
      <c r="HS321">
        <v>98.993200000000002</v>
      </c>
      <c r="HT321">
        <v>97.925600000000003</v>
      </c>
    </row>
    <row r="322" spans="1:228" x14ac:dyDescent="0.2">
      <c r="A322">
        <v>307</v>
      </c>
      <c r="B322">
        <v>1674579570</v>
      </c>
      <c r="C322">
        <v>1222</v>
      </c>
      <c r="D322" t="s">
        <v>973</v>
      </c>
      <c r="E322" t="s">
        <v>974</v>
      </c>
      <c r="F322">
        <v>4</v>
      </c>
      <c r="G322">
        <v>1674579567.6875</v>
      </c>
      <c r="H322">
        <f t="shared" si="136"/>
        <v>2.7869480425046507E-4</v>
      </c>
      <c r="I322">
        <f t="shared" si="137"/>
        <v>0.27869480425046506</v>
      </c>
      <c r="J322">
        <f t="shared" si="138"/>
        <v>14.521055330294477</v>
      </c>
      <c r="K322">
        <f t="shared" si="139"/>
        <v>2010.855</v>
      </c>
      <c r="L322">
        <f t="shared" si="140"/>
        <v>498.18581297185057</v>
      </c>
      <c r="M322">
        <f t="shared" si="141"/>
        <v>50.547434564531493</v>
      </c>
      <c r="N322">
        <f t="shared" si="142"/>
        <v>204.0274108267395</v>
      </c>
      <c r="O322">
        <f t="shared" si="143"/>
        <v>1.5771839854455471E-2</v>
      </c>
      <c r="P322">
        <f t="shared" si="144"/>
        <v>2.7677485831870854</v>
      </c>
      <c r="Q322">
        <f t="shared" si="145"/>
        <v>1.5722079498625058E-2</v>
      </c>
      <c r="R322">
        <f t="shared" si="146"/>
        <v>9.8307572977167773E-3</v>
      </c>
      <c r="S322">
        <f t="shared" si="147"/>
        <v>226.12274507289095</v>
      </c>
      <c r="T322">
        <f t="shared" si="148"/>
        <v>34.054436615636192</v>
      </c>
      <c r="U322">
        <f t="shared" si="149"/>
        <v>33.266212499999988</v>
      </c>
      <c r="V322">
        <f t="shared" si="150"/>
        <v>5.1281698728968355</v>
      </c>
      <c r="W322">
        <f t="shared" si="151"/>
        <v>68.431199390778247</v>
      </c>
      <c r="X322">
        <f t="shared" si="152"/>
        <v>3.405235755114115</v>
      </c>
      <c r="Y322">
        <f t="shared" si="153"/>
        <v>4.9761450704209089</v>
      </c>
      <c r="Z322">
        <f t="shared" si="154"/>
        <v>1.7229341177827204</v>
      </c>
      <c r="AA322">
        <f t="shared" si="155"/>
        <v>-12.290440867445509</v>
      </c>
      <c r="AB322">
        <f t="shared" si="156"/>
        <v>-79.915749510406201</v>
      </c>
      <c r="AC322">
        <f t="shared" si="157"/>
        <v>-6.612639601295772</v>
      </c>
      <c r="AD322">
        <f t="shared" si="158"/>
        <v>127.30391509374347</v>
      </c>
      <c r="AE322">
        <f t="shared" si="159"/>
        <v>25.064055027148612</v>
      </c>
      <c r="AF322">
        <f t="shared" si="160"/>
        <v>0.27683244706931959</v>
      </c>
      <c r="AG322">
        <f t="shared" si="161"/>
        <v>14.521055330294477</v>
      </c>
      <c r="AH322">
        <v>2104.062816728283</v>
      </c>
      <c r="AI322">
        <v>2083.7548484848471</v>
      </c>
      <c r="AJ322">
        <v>1.6934794676670391</v>
      </c>
      <c r="AK322">
        <v>62.033969261683353</v>
      </c>
      <c r="AL322">
        <f t="shared" si="162"/>
        <v>0.27869480425046506</v>
      </c>
      <c r="AM322">
        <v>33.314167558441568</v>
      </c>
      <c r="AN322">
        <v>33.562776969696962</v>
      </c>
      <c r="AO322">
        <v>2.343806730909751E-6</v>
      </c>
      <c r="AP322">
        <v>98.33</v>
      </c>
      <c r="AQ322">
        <v>28</v>
      </c>
      <c r="AR322">
        <v>4</v>
      </c>
      <c r="AS322">
        <f t="shared" si="163"/>
        <v>1</v>
      </c>
      <c r="AT322">
        <f t="shared" si="164"/>
        <v>0</v>
      </c>
      <c r="AU322">
        <f t="shared" si="165"/>
        <v>47383.232569075932</v>
      </c>
      <c r="AV322">
        <f t="shared" si="166"/>
        <v>1200.0374999999999</v>
      </c>
      <c r="AW322">
        <f t="shared" si="167"/>
        <v>1025.9572824211868</v>
      </c>
      <c r="AX322">
        <f t="shared" si="168"/>
        <v>0.8549376852149928</v>
      </c>
      <c r="AY322">
        <f t="shared" si="169"/>
        <v>0.18842973246493627</v>
      </c>
      <c r="AZ322">
        <v>6</v>
      </c>
      <c r="BA322">
        <v>0.5</v>
      </c>
      <c r="BB322" t="s">
        <v>355</v>
      </c>
      <c r="BC322">
        <v>2</v>
      </c>
      <c r="BD322" t="b">
        <v>1</v>
      </c>
      <c r="BE322">
        <v>1674579567.6875</v>
      </c>
      <c r="BF322">
        <v>2010.855</v>
      </c>
      <c r="BG322">
        <v>2034.5050000000001</v>
      </c>
      <c r="BH322">
        <v>33.561349999999997</v>
      </c>
      <c r="BI322">
        <v>33.314387500000002</v>
      </c>
      <c r="BJ322">
        <v>2019.26125</v>
      </c>
      <c r="BK322">
        <v>33.348399999999998</v>
      </c>
      <c r="BL322">
        <v>649.99725000000001</v>
      </c>
      <c r="BM322">
        <v>101.363</v>
      </c>
      <c r="BN322">
        <v>0.1000149</v>
      </c>
      <c r="BO322">
        <v>32.7306375</v>
      </c>
      <c r="BP322">
        <v>33.266212499999988</v>
      </c>
      <c r="BQ322">
        <v>999.9</v>
      </c>
      <c r="BR322">
        <v>0</v>
      </c>
      <c r="BS322">
        <v>0</v>
      </c>
      <c r="BT322">
        <v>8982.5</v>
      </c>
      <c r="BU322">
        <v>0</v>
      </c>
      <c r="BV322">
        <v>76.720124999999996</v>
      </c>
      <c r="BW322">
        <v>-23.649437500000001</v>
      </c>
      <c r="BX322">
        <v>2080.6849999999999</v>
      </c>
      <c r="BY322">
        <v>2104.6174999999998</v>
      </c>
      <c r="BZ322">
        <v>0.246946625</v>
      </c>
      <c r="CA322">
        <v>2034.5050000000001</v>
      </c>
      <c r="CB322">
        <v>33.314387500000002</v>
      </c>
      <c r="CC322">
        <v>3.4018774999999999</v>
      </c>
      <c r="CD322">
        <v>3.3768474999999998</v>
      </c>
      <c r="CE322">
        <v>26.1378375</v>
      </c>
      <c r="CF322">
        <v>26.0129625</v>
      </c>
      <c r="CG322">
        <v>1200.0374999999999</v>
      </c>
      <c r="CH322">
        <v>0.49999424999999997</v>
      </c>
      <c r="CI322">
        <v>0.50000575000000003</v>
      </c>
      <c r="CJ322">
        <v>0</v>
      </c>
      <c r="CK322">
        <v>753.36025000000006</v>
      </c>
      <c r="CL322">
        <v>4.9990899999999998</v>
      </c>
      <c r="CM322">
        <v>7692.9437500000004</v>
      </c>
      <c r="CN322">
        <v>9558.1262499999993</v>
      </c>
      <c r="CO322">
        <v>41.936999999999998</v>
      </c>
      <c r="CP322">
        <v>43.875</v>
      </c>
      <c r="CQ322">
        <v>42.765500000000003</v>
      </c>
      <c r="CR322">
        <v>42.875</v>
      </c>
      <c r="CS322">
        <v>43.359250000000003</v>
      </c>
      <c r="CT322">
        <v>597.51249999999993</v>
      </c>
      <c r="CU322">
        <v>597.52624999999989</v>
      </c>
      <c r="CV322">
        <v>0</v>
      </c>
      <c r="CW322">
        <v>1674579582.8</v>
      </c>
      <c r="CX322">
        <v>0</v>
      </c>
      <c r="CY322">
        <v>1674577646.0999999</v>
      </c>
      <c r="CZ322" t="s">
        <v>356</v>
      </c>
      <c r="DA322">
        <v>1674577646.0999999</v>
      </c>
      <c r="DB322">
        <v>1674577639.5999999</v>
      </c>
      <c r="DC322">
        <v>30</v>
      </c>
      <c r="DD322">
        <v>-0.48</v>
      </c>
      <c r="DE322">
        <v>-5.1999999999999998E-2</v>
      </c>
      <c r="DF322">
        <v>-5.7220000000000004</v>
      </c>
      <c r="DG322">
        <v>0.21299999999999999</v>
      </c>
      <c r="DH322">
        <v>415</v>
      </c>
      <c r="DI322">
        <v>32</v>
      </c>
      <c r="DJ322">
        <v>0.4</v>
      </c>
      <c r="DK322">
        <v>0.18</v>
      </c>
      <c r="DL322">
        <v>-23.6415325</v>
      </c>
      <c r="DM322">
        <v>-0.43537598499065377</v>
      </c>
      <c r="DN322">
        <v>7.3298023123069184E-2</v>
      </c>
      <c r="DO322">
        <v>0</v>
      </c>
      <c r="DP322">
        <v>0.24555689999999999</v>
      </c>
      <c r="DQ322">
        <v>1.031412382739152E-2</v>
      </c>
      <c r="DR322">
        <v>1.6173775502337101E-3</v>
      </c>
      <c r="DS322">
        <v>1</v>
      </c>
      <c r="DT322">
        <v>0</v>
      </c>
      <c r="DU322">
        <v>0</v>
      </c>
      <c r="DV322">
        <v>0</v>
      </c>
      <c r="DW322">
        <v>-1</v>
      </c>
      <c r="DX322">
        <v>1</v>
      </c>
      <c r="DY322">
        <v>2</v>
      </c>
      <c r="DZ322" t="s">
        <v>357</v>
      </c>
      <c r="EA322">
        <v>3.2969499999999998</v>
      </c>
      <c r="EB322">
        <v>2.6250599999999999</v>
      </c>
      <c r="EC322">
        <v>0.28589399999999998</v>
      </c>
      <c r="ED322">
        <v>0.28543499999999999</v>
      </c>
      <c r="EE322">
        <v>0.13844500000000001</v>
      </c>
      <c r="EF322">
        <v>0.136459</v>
      </c>
      <c r="EG322">
        <v>21550.5</v>
      </c>
      <c r="EH322">
        <v>21921.8</v>
      </c>
      <c r="EI322">
        <v>28091.599999999999</v>
      </c>
      <c r="EJ322">
        <v>29542.3</v>
      </c>
      <c r="EK322">
        <v>33321.9</v>
      </c>
      <c r="EL322">
        <v>35434.9</v>
      </c>
      <c r="EM322">
        <v>39657.699999999997</v>
      </c>
      <c r="EN322">
        <v>42231.8</v>
      </c>
      <c r="EO322">
        <v>2.1841200000000001</v>
      </c>
      <c r="EP322">
        <v>2.2227700000000001</v>
      </c>
      <c r="EQ322">
        <v>0.162274</v>
      </c>
      <c r="ER322">
        <v>0</v>
      </c>
      <c r="ES322">
        <v>30.639500000000002</v>
      </c>
      <c r="ET322">
        <v>999.9</v>
      </c>
      <c r="EU322">
        <v>74.5</v>
      </c>
      <c r="EV322">
        <v>32.200000000000003</v>
      </c>
      <c r="EW322">
        <v>35.494199999999999</v>
      </c>
      <c r="EX322">
        <v>57.5764</v>
      </c>
      <c r="EY322">
        <v>-7.1193900000000001</v>
      </c>
      <c r="EZ322">
        <v>2</v>
      </c>
      <c r="FA322">
        <v>0.40427299999999999</v>
      </c>
      <c r="FB322">
        <v>-7.7660699999999999E-2</v>
      </c>
      <c r="FC322">
        <v>20.274699999999999</v>
      </c>
      <c r="FD322">
        <v>5.2199900000000001</v>
      </c>
      <c r="FE322">
        <v>12.007300000000001</v>
      </c>
      <c r="FF322">
        <v>4.9866999999999999</v>
      </c>
      <c r="FG322">
        <v>3.2845800000000001</v>
      </c>
      <c r="FH322">
        <v>9999</v>
      </c>
      <c r="FI322">
        <v>9999</v>
      </c>
      <c r="FJ322">
        <v>9999</v>
      </c>
      <c r="FK322">
        <v>999.9</v>
      </c>
      <c r="FL322">
        <v>1.8656999999999999</v>
      </c>
      <c r="FM322">
        <v>1.8621799999999999</v>
      </c>
      <c r="FN322">
        <v>1.8641700000000001</v>
      </c>
      <c r="FO322">
        <v>1.8602099999999999</v>
      </c>
      <c r="FP322">
        <v>1.8609599999999999</v>
      </c>
      <c r="FQ322">
        <v>1.8601399999999999</v>
      </c>
      <c r="FR322">
        <v>1.8618300000000001</v>
      </c>
      <c r="FS322">
        <v>1.8583700000000001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-8.42</v>
      </c>
      <c r="GH322">
        <v>0.21290000000000001</v>
      </c>
      <c r="GI322">
        <v>-4.3160023200825837</v>
      </c>
      <c r="GJ322">
        <v>-4.0448538125570227E-3</v>
      </c>
      <c r="GK322">
        <v>1.839783264315481E-6</v>
      </c>
      <c r="GL322">
        <v>-4.1587272622942942E-10</v>
      </c>
      <c r="GM322">
        <v>0.21294000000000321</v>
      </c>
      <c r="GN322">
        <v>0</v>
      </c>
      <c r="GO322">
        <v>0</v>
      </c>
      <c r="GP322">
        <v>0</v>
      </c>
      <c r="GQ322">
        <v>5</v>
      </c>
      <c r="GR322">
        <v>2081</v>
      </c>
      <c r="GS322">
        <v>3</v>
      </c>
      <c r="GT322">
        <v>31</v>
      </c>
      <c r="GU322">
        <v>32.1</v>
      </c>
      <c r="GV322">
        <v>32.200000000000003</v>
      </c>
      <c r="GW322">
        <v>4.84985</v>
      </c>
      <c r="GX322">
        <v>2.4438499999999999</v>
      </c>
      <c r="GY322">
        <v>2.04834</v>
      </c>
      <c r="GZ322">
        <v>2.6257299999999999</v>
      </c>
      <c r="HA322">
        <v>2.1972700000000001</v>
      </c>
      <c r="HB322">
        <v>2.36206</v>
      </c>
      <c r="HC322">
        <v>36.979399999999998</v>
      </c>
      <c r="HD322">
        <v>14.5961</v>
      </c>
      <c r="HE322">
        <v>18</v>
      </c>
      <c r="HF322">
        <v>665.54300000000001</v>
      </c>
      <c r="HG322">
        <v>777.76</v>
      </c>
      <c r="HH322">
        <v>30.998999999999999</v>
      </c>
      <c r="HI322">
        <v>32.5809</v>
      </c>
      <c r="HJ322">
        <v>30</v>
      </c>
      <c r="HK322">
        <v>32.500700000000002</v>
      </c>
      <c r="HL322">
        <v>32.504600000000003</v>
      </c>
      <c r="HM322">
        <v>96.975300000000004</v>
      </c>
      <c r="HN322">
        <v>0</v>
      </c>
      <c r="HO322">
        <v>100</v>
      </c>
      <c r="HP322">
        <v>31</v>
      </c>
      <c r="HQ322">
        <v>2046.95</v>
      </c>
      <c r="HR322">
        <v>33.932099999999998</v>
      </c>
      <c r="HS322">
        <v>98.994500000000002</v>
      </c>
      <c r="HT322">
        <v>97.926500000000004</v>
      </c>
    </row>
    <row r="323" spans="1:228" x14ac:dyDescent="0.2">
      <c r="A323">
        <v>308</v>
      </c>
      <c r="B323">
        <v>1674579574</v>
      </c>
      <c r="C323">
        <v>1226</v>
      </c>
      <c r="D323" t="s">
        <v>975</v>
      </c>
      <c r="E323" t="s">
        <v>976</v>
      </c>
      <c r="F323">
        <v>4</v>
      </c>
      <c r="G323">
        <v>1674579572</v>
      </c>
      <c r="H323">
        <f t="shared" si="136"/>
        <v>2.6602789112601191E-4</v>
      </c>
      <c r="I323">
        <f t="shared" si="137"/>
        <v>0.26602789112601188</v>
      </c>
      <c r="J323">
        <f t="shared" si="138"/>
        <v>14.667377257392012</v>
      </c>
      <c r="K323">
        <f t="shared" si="139"/>
        <v>2017.815714285714</v>
      </c>
      <c r="L323">
        <f t="shared" si="140"/>
        <v>420.74480951290269</v>
      </c>
      <c r="M323">
        <f t="shared" si="141"/>
        <v>42.690175776588198</v>
      </c>
      <c r="N323">
        <f t="shared" si="142"/>
        <v>204.73433202264468</v>
      </c>
      <c r="O323">
        <f t="shared" si="143"/>
        <v>1.5058070396655299E-2</v>
      </c>
      <c r="P323">
        <f t="shared" si="144"/>
        <v>2.7696896394405091</v>
      </c>
      <c r="Q323">
        <f t="shared" si="145"/>
        <v>1.5012736726462734E-2</v>
      </c>
      <c r="R323">
        <f t="shared" si="146"/>
        <v>9.3870220597934463E-3</v>
      </c>
      <c r="S323">
        <f t="shared" si="147"/>
        <v>226.12140724800497</v>
      </c>
      <c r="T323">
        <f t="shared" si="148"/>
        <v>34.051837808095463</v>
      </c>
      <c r="U323">
        <f t="shared" si="149"/>
        <v>33.262700000000002</v>
      </c>
      <c r="V323">
        <f t="shared" si="150"/>
        <v>5.1271598235824642</v>
      </c>
      <c r="W323">
        <f t="shared" si="151"/>
        <v>68.442624315276788</v>
      </c>
      <c r="X323">
        <f t="shared" si="152"/>
        <v>3.4048083680764853</v>
      </c>
      <c r="Y323">
        <f t="shared" si="153"/>
        <v>4.9746899715482016</v>
      </c>
      <c r="Z323">
        <f t="shared" si="154"/>
        <v>1.7223514555059789</v>
      </c>
      <c r="AA323">
        <f t="shared" si="155"/>
        <v>-11.731829998657124</v>
      </c>
      <c r="AB323">
        <f t="shared" si="156"/>
        <v>-80.22297215576809</v>
      </c>
      <c r="AC323">
        <f t="shared" si="157"/>
        <v>-6.6331255966508227</v>
      </c>
      <c r="AD323">
        <f t="shared" si="158"/>
        <v>127.53347949692893</v>
      </c>
      <c r="AE323">
        <f t="shared" si="159"/>
        <v>24.973390465302991</v>
      </c>
      <c r="AF323">
        <f t="shared" si="160"/>
        <v>0.27048990268519491</v>
      </c>
      <c r="AG323">
        <f t="shared" si="161"/>
        <v>14.667377257392012</v>
      </c>
      <c r="AH323">
        <v>2110.6306689108378</v>
      </c>
      <c r="AI323">
        <v>2090.3496363636359</v>
      </c>
      <c r="AJ323">
        <v>1.649433586990589</v>
      </c>
      <c r="AK323">
        <v>62.033969261683353</v>
      </c>
      <c r="AL323">
        <f t="shared" si="162"/>
        <v>0.26602789112601188</v>
      </c>
      <c r="AM323">
        <v>33.315814164502157</v>
      </c>
      <c r="AN323">
        <v>33.553172727272717</v>
      </c>
      <c r="AO323">
        <v>-3.989998370176612E-6</v>
      </c>
      <c r="AP323">
        <v>98.33</v>
      </c>
      <c r="AQ323">
        <v>28</v>
      </c>
      <c r="AR323">
        <v>4</v>
      </c>
      <c r="AS323">
        <f t="shared" si="163"/>
        <v>1</v>
      </c>
      <c r="AT323">
        <f t="shared" si="164"/>
        <v>0</v>
      </c>
      <c r="AU323">
        <f t="shared" si="165"/>
        <v>47437.528615826974</v>
      </c>
      <c r="AV323">
        <f t="shared" si="166"/>
        <v>1200.025714285714</v>
      </c>
      <c r="AW323">
        <f t="shared" si="167"/>
        <v>1025.9476638590697</v>
      </c>
      <c r="AX323">
        <f t="shared" si="168"/>
        <v>0.85493806644780102</v>
      </c>
      <c r="AY323">
        <f t="shared" si="169"/>
        <v>0.18843046824425611</v>
      </c>
      <c r="AZ323">
        <v>6</v>
      </c>
      <c r="BA323">
        <v>0.5</v>
      </c>
      <c r="BB323" t="s">
        <v>355</v>
      </c>
      <c r="BC323">
        <v>2</v>
      </c>
      <c r="BD323" t="b">
        <v>1</v>
      </c>
      <c r="BE323">
        <v>1674579572</v>
      </c>
      <c r="BF323">
        <v>2017.815714285714</v>
      </c>
      <c r="BG323">
        <v>2041.3728571428569</v>
      </c>
      <c r="BH323">
        <v>33.557028571428567</v>
      </c>
      <c r="BI323">
        <v>33.315714285714293</v>
      </c>
      <c r="BJ323">
        <v>2026.235714285714</v>
      </c>
      <c r="BK323">
        <v>33.344085714285711</v>
      </c>
      <c r="BL323">
        <v>649.97328571428568</v>
      </c>
      <c r="BM323">
        <v>101.36328571428569</v>
      </c>
      <c r="BN323">
        <v>0.1000593142857143</v>
      </c>
      <c r="BO323">
        <v>32.725442857142859</v>
      </c>
      <c r="BP323">
        <v>33.262700000000002</v>
      </c>
      <c r="BQ323">
        <v>999.89999999999986</v>
      </c>
      <c r="BR323">
        <v>0</v>
      </c>
      <c r="BS323">
        <v>0</v>
      </c>
      <c r="BT323">
        <v>8992.767142857143</v>
      </c>
      <c r="BU323">
        <v>0</v>
      </c>
      <c r="BV323">
        <v>78.236400000000003</v>
      </c>
      <c r="BW323">
        <v>-23.554542857142859</v>
      </c>
      <c r="BX323">
        <v>2087.88</v>
      </c>
      <c r="BY323">
        <v>2111.7228571428568</v>
      </c>
      <c r="BZ323">
        <v>0.24132899999999999</v>
      </c>
      <c r="CA323">
        <v>2041.3728571428569</v>
      </c>
      <c r="CB323">
        <v>33.315714285714293</v>
      </c>
      <c r="CC323">
        <v>3.4014500000000001</v>
      </c>
      <c r="CD323">
        <v>3.376988571428571</v>
      </c>
      <c r="CE323">
        <v>26.1357</v>
      </c>
      <c r="CF323">
        <v>26.013671428571431</v>
      </c>
      <c r="CG323">
        <v>1200.025714285714</v>
      </c>
      <c r="CH323">
        <v>0.49998071428571428</v>
      </c>
      <c r="CI323">
        <v>0.50001928571428578</v>
      </c>
      <c r="CJ323">
        <v>0</v>
      </c>
      <c r="CK323">
        <v>753.32571428571407</v>
      </c>
      <c r="CL323">
        <v>4.9990899999999998</v>
      </c>
      <c r="CM323">
        <v>7694.3142857142857</v>
      </c>
      <c r="CN323">
        <v>9557.9957142857147</v>
      </c>
      <c r="CO323">
        <v>41.936999999999998</v>
      </c>
      <c r="CP323">
        <v>43.847999999999999</v>
      </c>
      <c r="CQ323">
        <v>42.75</v>
      </c>
      <c r="CR323">
        <v>42.875</v>
      </c>
      <c r="CS323">
        <v>43.375</v>
      </c>
      <c r="CT323">
        <v>597.49285714285713</v>
      </c>
      <c r="CU323">
        <v>597.53714285714284</v>
      </c>
      <c r="CV323">
        <v>0</v>
      </c>
      <c r="CW323">
        <v>1674579586.4000001</v>
      </c>
      <c r="CX323">
        <v>0</v>
      </c>
      <c r="CY323">
        <v>1674577646.0999999</v>
      </c>
      <c r="CZ323" t="s">
        <v>356</v>
      </c>
      <c r="DA323">
        <v>1674577646.0999999</v>
      </c>
      <c r="DB323">
        <v>1674577639.5999999</v>
      </c>
      <c r="DC323">
        <v>30</v>
      </c>
      <c r="DD323">
        <v>-0.48</v>
      </c>
      <c r="DE323">
        <v>-5.1999999999999998E-2</v>
      </c>
      <c r="DF323">
        <v>-5.7220000000000004</v>
      </c>
      <c r="DG323">
        <v>0.21299999999999999</v>
      </c>
      <c r="DH323">
        <v>415</v>
      </c>
      <c r="DI323">
        <v>32</v>
      </c>
      <c r="DJ323">
        <v>0.4</v>
      </c>
      <c r="DK323">
        <v>0.18</v>
      </c>
      <c r="DL323">
        <v>-23.638784999999999</v>
      </c>
      <c r="DM323">
        <v>0.14051932457787511</v>
      </c>
      <c r="DN323">
        <v>7.673458656303532E-2</v>
      </c>
      <c r="DO323">
        <v>0</v>
      </c>
      <c r="DP323">
        <v>0.24510917500000001</v>
      </c>
      <c r="DQ323">
        <v>-1.8773358349032961E-4</v>
      </c>
      <c r="DR323">
        <v>2.182616593535153E-3</v>
      </c>
      <c r="DS323">
        <v>1</v>
      </c>
      <c r="DT323">
        <v>0</v>
      </c>
      <c r="DU323">
        <v>0</v>
      </c>
      <c r="DV323">
        <v>0</v>
      </c>
      <c r="DW323">
        <v>-1</v>
      </c>
      <c r="DX323">
        <v>1</v>
      </c>
      <c r="DY323">
        <v>2</v>
      </c>
      <c r="DZ323" t="s">
        <v>357</v>
      </c>
      <c r="EA323">
        <v>3.2974999999999999</v>
      </c>
      <c r="EB323">
        <v>2.6253700000000002</v>
      </c>
      <c r="EC323">
        <v>0.28640100000000002</v>
      </c>
      <c r="ED323">
        <v>0.285945</v>
      </c>
      <c r="EE323">
        <v>0.13842299999999999</v>
      </c>
      <c r="EF323">
        <v>0.136462</v>
      </c>
      <c r="EG323">
        <v>21534.400000000001</v>
      </c>
      <c r="EH323">
        <v>21906</v>
      </c>
      <c r="EI323">
        <v>28090.6</v>
      </c>
      <c r="EJ323">
        <v>29542.2</v>
      </c>
      <c r="EK323">
        <v>33321.800000000003</v>
      </c>
      <c r="EL323">
        <v>35434.5</v>
      </c>
      <c r="EM323">
        <v>39656.5</v>
      </c>
      <c r="EN323">
        <v>42231.5</v>
      </c>
      <c r="EO323">
        <v>2.18485</v>
      </c>
      <c r="EP323">
        <v>2.22255</v>
      </c>
      <c r="EQ323">
        <v>0.16167799999999999</v>
      </c>
      <c r="ER323">
        <v>0</v>
      </c>
      <c r="ES323">
        <v>30.634399999999999</v>
      </c>
      <c r="ET323">
        <v>999.9</v>
      </c>
      <c r="EU323">
        <v>74.5</v>
      </c>
      <c r="EV323">
        <v>32.200000000000003</v>
      </c>
      <c r="EW323">
        <v>35.493899999999996</v>
      </c>
      <c r="EX323">
        <v>57.246400000000001</v>
      </c>
      <c r="EY323">
        <v>-7.3156999999999996</v>
      </c>
      <c r="EZ323">
        <v>2</v>
      </c>
      <c r="FA323">
        <v>0.40430100000000002</v>
      </c>
      <c r="FB323">
        <v>-7.9035999999999995E-2</v>
      </c>
      <c r="FC323">
        <v>20.2746</v>
      </c>
      <c r="FD323">
        <v>5.2198399999999996</v>
      </c>
      <c r="FE323">
        <v>12.007099999999999</v>
      </c>
      <c r="FF323">
        <v>4.9867999999999997</v>
      </c>
      <c r="FG323">
        <v>3.2845300000000002</v>
      </c>
      <c r="FH323">
        <v>9999</v>
      </c>
      <c r="FI323">
        <v>9999</v>
      </c>
      <c r="FJ323">
        <v>9999</v>
      </c>
      <c r="FK323">
        <v>999.9</v>
      </c>
      <c r="FL323">
        <v>1.86571</v>
      </c>
      <c r="FM323">
        <v>1.8621799999999999</v>
      </c>
      <c r="FN323">
        <v>1.8641700000000001</v>
      </c>
      <c r="FO323">
        <v>1.8602099999999999</v>
      </c>
      <c r="FP323">
        <v>1.8609599999999999</v>
      </c>
      <c r="FQ323">
        <v>1.8601300000000001</v>
      </c>
      <c r="FR323">
        <v>1.8618399999999999</v>
      </c>
      <c r="FS323">
        <v>1.85839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-8.42</v>
      </c>
      <c r="GH323">
        <v>0.21299999999999999</v>
      </c>
      <c r="GI323">
        <v>-4.3160023200825837</v>
      </c>
      <c r="GJ323">
        <v>-4.0448538125570227E-3</v>
      </c>
      <c r="GK323">
        <v>1.839783264315481E-6</v>
      </c>
      <c r="GL323">
        <v>-4.1587272622942942E-10</v>
      </c>
      <c r="GM323">
        <v>0.21294000000000321</v>
      </c>
      <c r="GN323">
        <v>0</v>
      </c>
      <c r="GO323">
        <v>0</v>
      </c>
      <c r="GP323">
        <v>0</v>
      </c>
      <c r="GQ323">
        <v>5</v>
      </c>
      <c r="GR323">
        <v>2081</v>
      </c>
      <c r="GS323">
        <v>3</v>
      </c>
      <c r="GT323">
        <v>31</v>
      </c>
      <c r="GU323">
        <v>32.1</v>
      </c>
      <c r="GV323">
        <v>32.200000000000003</v>
      </c>
      <c r="GW323">
        <v>4.8620599999999996</v>
      </c>
      <c r="GX323">
        <v>2.4462899999999999</v>
      </c>
      <c r="GY323">
        <v>2.04834</v>
      </c>
      <c r="GZ323">
        <v>2.6257299999999999</v>
      </c>
      <c r="HA323">
        <v>2.1972700000000001</v>
      </c>
      <c r="HB323">
        <v>2.3535200000000001</v>
      </c>
      <c r="HC323">
        <v>36.979399999999998</v>
      </c>
      <c r="HD323">
        <v>14.587300000000001</v>
      </c>
      <c r="HE323">
        <v>18</v>
      </c>
      <c r="HF323">
        <v>666.11400000000003</v>
      </c>
      <c r="HG323">
        <v>777.53700000000003</v>
      </c>
      <c r="HH323">
        <v>30.999300000000002</v>
      </c>
      <c r="HI323">
        <v>32.5809</v>
      </c>
      <c r="HJ323">
        <v>30.0002</v>
      </c>
      <c r="HK323">
        <v>32.499899999999997</v>
      </c>
      <c r="HL323">
        <v>32.504600000000003</v>
      </c>
      <c r="HM323">
        <v>97.2136</v>
      </c>
      <c r="HN323">
        <v>0</v>
      </c>
      <c r="HO323">
        <v>100</v>
      </c>
      <c r="HP323">
        <v>31</v>
      </c>
      <c r="HQ323">
        <v>2053.66</v>
      </c>
      <c r="HR323">
        <v>33.932099999999998</v>
      </c>
      <c r="HS323">
        <v>98.991399999999999</v>
      </c>
      <c r="HT323">
        <v>97.926100000000005</v>
      </c>
    </row>
    <row r="324" spans="1:228" x14ac:dyDescent="0.2">
      <c r="A324">
        <v>309</v>
      </c>
      <c r="B324">
        <v>1674579578</v>
      </c>
      <c r="C324">
        <v>1230</v>
      </c>
      <c r="D324" t="s">
        <v>977</v>
      </c>
      <c r="E324" t="s">
        <v>978</v>
      </c>
      <c r="F324">
        <v>4</v>
      </c>
      <c r="G324">
        <v>1674579575.6875</v>
      </c>
      <c r="H324">
        <f t="shared" si="136"/>
        <v>2.5570003500532517E-4</v>
      </c>
      <c r="I324">
        <f t="shared" si="137"/>
        <v>0.25570003500532518</v>
      </c>
      <c r="J324">
        <f t="shared" si="138"/>
        <v>14.387399512934527</v>
      </c>
      <c r="K324">
        <f t="shared" si="139"/>
        <v>2023.79375</v>
      </c>
      <c r="L324">
        <f t="shared" si="140"/>
        <v>398.22457041070714</v>
      </c>
      <c r="M324">
        <f t="shared" si="141"/>
        <v>40.405424998447387</v>
      </c>
      <c r="N324">
        <f t="shared" si="142"/>
        <v>205.34204228939498</v>
      </c>
      <c r="O324">
        <f t="shared" si="143"/>
        <v>1.4501873987522529E-2</v>
      </c>
      <c r="P324">
        <f t="shared" si="144"/>
        <v>2.771857632229644</v>
      </c>
      <c r="Q324">
        <f t="shared" si="145"/>
        <v>1.4459855164576572E-2</v>
      </c>
      <c r="R324">
        <f t="shared" si="146"/>
        <v>9.0411744896049771E-3</v>
      </c>
      <c r="S324">
        <f t="shared" si="147"/>
        <v>226.12364882250145</v>
      </c>
      <c r="T324">
        <f t="shared" si="148"/>
        <v>34.040579209917532</v>
      </c>
      <c r="U324">
        <f t="shared" si="149"/>
        <v>33.247900000000001</v>
      </c>
      <c r="V324">
        <f t="shared" si="150"/>
        <v>5.1229058581153142</v>
      </c>
      <c r="W324">
        <f t="shared" si="151"/>
        <v>68.478386349540102</v>
      </c>
      <c r="X324">
        <f t="shared" si="152"/>
        <v>3.4040675084181093</v>
      </c>
      <c r="Y324">
        <f t="shared" si="153"/>
        <v>4.9710101097336548</v>
      </c>
      <c r="Z324">
        <f t="shared" si="154"/>
        <v>1.7188383496972048</v>
      </c>
      <c r="AA324">
        <f t="shared" si="155"/>
        <v>-11.27637154373484</v>
      </c>
      <c r="AB324">
        <f t="shared" si="156"/>
        <v>-80.038129770990651</v>
      </c>
      <c r="AC324">
        <f t="shared" si="157"/>
        <v>-6.6117602759695284</v>
      </c>
      <c r="AD324">
        <f t="shared" si="158"/>
        <v>128.19738723180646</v>
      </c>
      <c r="AE324">
        <f t="shared" si="159"/>
        <v>25.0696504145976</v>
      </c>
      <c r="AF324">
        <f t="shared" si="160"/>
        <v>0.25975197776562242</v>
      </c>
      <c r="AG324">
        <f t="shared" si="161"/>
        <v>14.387399512934527</v>
      </c>
      <c r="AH324">
        <v>2117.3971995355159</v>
      </c>
      <c r="AI324">
        <v>2097.1524242424239</v>
      </c>
      <c r="AJ324">
        <v>1.7106400500349259</v>
      </c>
      <c r="AK324">
        <v>62.033969261683353</v>
      </c>
      <c r="AL324">
        <f t="shared" si="162"/>
        <v>0.25570003500532518</v>
      </c>
      <c r="AM324">
        <v>33.318135393939407</v>
      </c>
      <c r="AN324">
        <v>33.546253333333333</v>
      </c>
      <c r="AO324">
        <v>-3.1861630287985401E-6</v>
      </c>
      <c r="AP324">
        <v>98.33</v>
      </c>
      <c r="AQ324">
        <v>28</v>
      </c>
      <c r="AR324">
        <v>4</v>
      </c>
      <c r="AS324">
        <f t="shared" si="163"/>
        <v>1</v>
      </c>
      <c r="AT324">
        <f t="shared" si="164"/>
        <v>0</v>
      </c>
      <c r="AU324">
        <f t="shared" si="165"/>
        <v>47499.34049086857</v>
      </c>
      <c r="AV324">
        <f t="shared" si="166"/>
        <v>1200.0350000000001</v>
      </c>
      <c r="AW324">
        <f t="shared" si="167"/>
        <v>1025.9558574209855</v>
      </c>
      <c r="AX324">
        <f t="shared" si="168"/>
        <v>0.85493827881768891</v>
      </c>
      <c r="AY324">
        <f t="shared" si="169"/>
        <v>0.18843087811813941</v>
      </c>
      <c r="AZ324">
        <v>6</v>
      </c>
      <c r="BA324">
        <v>0.5</v>
      </c>
      <c r="BB324" t="s">
        <v>355</v>
      </c>
      <c r="BC324">
        <v>2</v>
      </c>
      <c r="BD324" t="b">
        <v>1</v>
      </c>
      <c r="BE324">
        <v>1674579575.6875</v>
      </c>
      <c r="BF324">
        <v>2023.79375</v>
      </c>
      <c r="BG324">
        <v>2047.41875</v>
      </c>
      <c r="BH324">
        <v>33.5495375</v>
      </c>
      <c r="BI324">
        <v>33.317824999999999</v>
      </c>
      <c r="BJ324">
        <v>2032.2225000000001</v>
      </c>
      <c r="BK324">
        <v>33.336599999999997</v>
      </c>
      <c r="BL324">
        <v>650.04025000000001</v>
      </c>
      <c r="BM324">
        <v>101.36387499999999</v>
      </c>
      <c r="BN324">
        <v>0.1000426</v>
      </c>
      <c r="BO324">
        <v>32.712299999999999</v>
      </c>
      <c r="BP324">
        <v>33.247900000000001</v>
      </c>
      <c r="BQ324">
        <v>999.9</v>
      </c>
      <c r="BR324">
        <v>0</v>
      </c>
      <c r="BS324">
        <v>0</v>
      </c>
      <c r="BT324">
        <v>9004.21875</v>
      </c>
      <c r="BU324">
        <v>0</v>
      </c>
      <c r="BV324">
        <v>80.58178749999999</v>
      </c>
      <c r="BW324">
        <v>-23.626000000000001</v>
      </c>
      <c r="BX324">
        <v>2094.0475000000001</v>
      </c>
      <c r="BY324">
        <v>2117.9862499999999</v>
      </c>
      <c r="BZ324">
        <v>0.23171174999999999</v>
      </c>
      <c r="CA324">
        <v>2047.41875</v>
      </c>
      <c r="CB324">
        <v>33.317824999999999</v>
      </c>
      <c r="CC324">
        <v>3.40071375</v>
      </c>
      <c r="CD324">
        <v>3.3772250000000001</v>
      </c>
      <c r="CE324">
        <v>26.132037499999999</v>
      </c>
      <c r="CF324">
        <v>26.014849999999999</v>
      </c>
      <c r="CG324">
        <v>1200.0350000000001</v>
      </c>
      <c r="CH324">
        <v>0.499973375</v>
      </c>
      <c r="CI324">
        <v>0.50002662500000006</v>
      </c>
      <c r="CJ324">
        <v>0</v>
      </c>
      <c r="CK324">
        <v>753.39112499999999</v>
      </c>
      <c r="CL324">
        <v>4.9990899999999998</v>
      </c>
      <c r="CM324">
        <v>7695.3675000000003</v>
      </c>
      <c r="CN324">
        <v>9558.0462499999994</v>
      </c>
      <c r="CO324">
        <v>41.936999999999998</v>
      </c>
      <c r="CP324">
        <v>43.835624999999993</v>
      </c>
      <c r="CQ324">
        <v>42.75</v>
      </c>
      <c r="CR324">
        <v>42.875</v>
      </c>
      <c r="CS324">
        <v>43.359250000000003</v>
      </c>
      <c r="CT324">
        <v>597.48749999999995</v>
      </c>
      <c r="CU324">
        <v>597.54874999999993</v>
      </c>
      <c r="CV324">
        <v>0</v>
      </c>
      <c r="CW324">
        <v>1674579590.5999999</v>
      </c>
      <c r="CX324">
        <v>0</v>
      </c>
      <c r="CY324">
        <v>1674577646.0999999</v>
      </c>
      <c r="CZ324" t="s">
        <v>356</v>
      </c>
      <c r="DA324">
        <v>1674577646.0999999</v>
      </c>
      <c r="DB324">
        <v>1674577639.5999999</v>
      </c>
      <c r="DC324">
        <v>30</v>
      </c>
      <c r="DD324">
        <v>-0.48</v>
      </c>
      <c r="DE324">
        <v>-5.1999999999999998E-2</v>
      </c>
      <c r="DF324">
        <v>-5.7220000000000004</v>
      </c>
      <c r="DG324">
        <v>0.21299999999999999</v>
      </c>
      <c r="DH324">
        <v>415</v>
      </c>
      <c r="DI324">
        <v>32</v>
      </c>
      <c r="DJ324">
        <v>0.4</v>
      </c>
      <c r="DK324">
        <v>0.18</v>
      </c>
      <c r="DL324">
        <v>-23.641120000000001</v>
      </c>
      <c r="DM324">
        <v>0.33110994371486852</v>
      </c>
      <c r="DN324">
        <v>7.1298542060830042E-2</v>
      </c>
      <c r="DO324">
        <v>0</v>
      </c>
      <c r="DP324">
        <v>0.24305252499999999</v>
      </c>
      <c r="DQ324">
        <v>-4.6162727954972012E-2</v>
      </c>
      <c r="DR324">
        <v>5.6794408174903098E-3</v>
      </c>
      <c r="DS324">
        <v>1</v>
      </c>
      <c r="DT324">
        <v>0</v>
      </c>
      <c r="DU324">
        <v>0</v>
      </c>
      <c r="DV324">
        <v>0</v>
      </c>
      <c r="DW324">
        <v>-1</v>
      </c>
      <c r="DX324">
        <v>1</v>
      </c>
      <c r="DY324">
        <v>2</v>
      </c>
      <c r="DZ324" t="s">
        <v>357</v>
      </c>
      <c r="EA324">
        <v>3.29725</v>
      </c>
      <c r="EB324">
        <v>2.6253700000000002</v>
      </c>
      <c r="EC324">
        <v>0.28692099999999998</v>
      </c>
      <c r="ED324">
        <v>0.28646500000000003</v>
      </c>
      <c r="EE324">
        <v>0.138406</v>
      </c>
      <c r="EF324">
        <v>0.13646900000000001</v>
      </c>
      <c r="EG324">
        <v>21518.9</v>
      </c>
      <c r="EH324">
        <v>21890.400000000001</v>
      </c>
      <c r="EI324">
        <v>28090.9</v>
      </c>
      <c r="EJ324">
        <v>29542.799999999999</v>
      </c>
      <c r="EK324">
        <v>33322.9</v>
      </c>
      <c r="EL324">
        <v>35435.1</v>
      </c>
      <c r="EM324">
        <v>39657.1</v>
      </c>
      <c r="EN324">
        <v>42232.4</v>
      </c>
      <c r="EO324">
        <v>2.1841200000000001</v>
      </c>
      <c r="EP324">
        <v>2.2227199999999998</v>
      </c>
      <c r="EQ324">
        <v>0.160187</v>
      </c>
      <c r="ER324">
        <v>0</v>
      </c>
      <c r="ES324">
        <v>30.623799999999999</v>
      </c>
      <c r="ET324">
        <v>999.9</v>
      </c>
      <c r="EU324">
        <v>74.5</v>
      </c>
      <c r="EV324">
        <v>32.200000000000003</v>
      </c>
      <c r="EW324">
        <v>35.495800000000003</v>
      </c>
      <c r="EX324">
        <v>57.276400000000002</v>
      </c>
      <c r="EY324">
        <v>-7.2315699999999996</v>
      </c>
      <c r="EZ324">
        <v>2</v>
      </c>
      <c r="FA324">
        <v>0.40416400000000002</v>
      </c>
      <c r="FB324">
        <v>-8.0166100000000004E-2</v>
      </c>
      <c r="FC324">
        <v>20.2746</v>
      </c>
      <c r="FD324">
        <v>5.2199900000000001</v>
      </c>
      <c r="FE324">
        <v>12.0085</v>
      </c>
      <c r="FF324">
        <v>4.9869000000000003</v>
      </c>
      <c r="FG324">
        <v>3.2845800000000001</v>
      </c>
      <c r="FH324">
        <v>9999</v>
      </c>
      <c r="FI324">
        <v>9999</v>
      </c>
      <c r="FJ324">
        <v>9999</v>
      </c>
      <c r="FK324">
        <v>999.9</v>
      </c>
      <c r="FL324">
        <v>1.8656999999999999</v>
      </c>
      <c r="FM324">
        <v>1.8621799999999999</v>
      </c>
      <c r="FN324">
        <v>1.8641700000000001</v>
      </c>
      <c r="FO324">
        <v>1.86022</v>
      </c>
      <c r="FP324">
        <v>1.8609599999999999</v>
      </c>
      <c r="FQ324">
        <v>1.8601099999999999</v>
      </c>
      <c r="FR324">
        <v>1.8618300000000001</v>
      </c>
      <c r="FS324">
        <v>1.85842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-8.44</v>
      </c>
      <c r="GH324">
        <v>0.21299999999999999</v>
      </c>
      <c r="GI324">
        <v>-4.3160023200825837</v>
      </c>
      <c r="GJ324">
        <v>-4.0448538125570227E-3</v>
      </c>
      <c r="GK324">
        <v>1.839783264315481E-6</v>
      </c>
      <c r="GL324">
        <v>-4.1587272622942942E-10</v>
      </c>
      <c r="GM324">
        <v>0.21294000000000321</v>
      </c>
      <c r="GN324">
        <v>0</v>
      </c>
      <c r="GO324">
        <v>0</v>
      </c>
      <c r="GP324">
        <v>0</v>
      </c>
      <c r="GQ324">
        <v>5</v>
      </c>
      <c r="GR324">
        <v>2081</v>
      </c>
      <c r="GS324">
        <v>3</v>
      </c>
      <c r="GT324">
        <v>31</v>
      </c>
      <c r="GU324">
        <v>32.200000000000003</v>
      </c>
      <c r="GV324">
        <v>32.299999999999997</v>
      </c>
      <c r="GW324">
        <v>4.8742700000000001</v>
      </c>
      <c r="GX324">
        <v>2.4401899999999999</v>
      </c>
      <c r="GY324">
        <v>2.04834</v>
      </c>
      <c r="GZ324">
        <v>2.6257299999999999</v>
      </c>
      <c r="HA324">
        <v>2.1972700000000001</v>
      </c>
      <c r="HB324">
        <v>2.32544</v>
      </c>
      <c r="HC324">
        <v>36.979399999999998</v>
      </c>
      <c r="HD324">
        <v>14.569800000000001</v>
      </c>
      <c r="HE324">
        <v>18</v>
      </c>
      <c r="HF324">
        <v>665.51900000000001</v>
      </c>
      <c r="HG324">
        <v>777.71100000000001</v>
      </c>
      <c r="HH324">
        <v>30.999600000000001</v>
      </c>
      <c r="HI324">
        <v>32.5809</v>
      </c>
      <c r="HJ324">
        <v>30</v>
      </c>
      <c r="HK324">
        <v>32.4985</v>
      </c>
      <c r="HL324">
        <v>32.504600000000003</v>
      </c>
      <c r="HM324">
        <v>97.449799999999996</v>
      </c>
      <c r="HN324">
        <v>0</v>
      </c>
      <c r="HO324">
        <v>100</v>
      </c>
      <c r="HP324">
        <v>31</v>
      </c>
      <c r="HQ324">
        <v>2060.35</v>
      </c>
      <c r="HR324">
        <v>33.932099999999998</v>
      </c>
      <c r="HS324">
        <v>98.992599999999996</v>
      </c>
      <c r="HT324">
        <v>97.928100000000001</v>
      </c>
    </row>
    <row r="325" spans="1:228" x14ac:dyDescent="0.2">
      <c r="A325">
        <v>310</v>
      </c>
      <c r="B325">
        <v>1674579582</v>
      </c>
      <c r="C325">
        <v>1234</v>
      </c>
      <c r="D325" t="s">
        <v>979</v>
      </c>
      <c r="E325" t="s">
        <v>980</v>
      </c>
      <c r="F325">
        <v>4</v>
      </c>
      <c r="G325">
        <v>1674579580</v>
      </c>
      <c r="H325">
        <f t="shared" si="136"/>
        <v>2.5036400147009265E-4</v>
      </c>
      <c r="I325">
        <f t="shared" si="137"/>
        <v>0.25036400147009263</v>
      </c>
      <c r="J325">
        <f t="shared" si="138"/>
        <v>14.732453377226095</v>
      </c>
      <c r="K325">
        <f t="shared" si="139"/>
        <v>2030.8842857142861</v>
      </c>
      <c r="L325">
        <f t="shared" si="140"/>
        <v>341.58338461497067</v>
      </c>
      <c r="M325">
        <f t="shared" si="141"/>
        <v>34.658158636238227</v>
      </c>
      <c r="N325">
        <f t="shared" si="142"/>
        <v>206.06010981906596</v>
      </c>
      <c r="O325">
        <f t="shared" si="143"/>
        <v>1.4269806969330464E-2</v>
      </c>
      <c r="P325">
        <f t="shared" si="144"/>
        <v>2.7713893837368193</v>
      </c>
      <c r="Q325">
        <f t="shared" si="145"/>
        <v>1.4229113313059509E-2</v>
      </c>
      <c r="R325">
        <f t="shared" si="146"/>
        <v>8.8968422482322077E-3</v>
      </c>
      <c r="S325">
        <f t="shared" si="147"/>
        <v>226.09803467568796</v>
      </c>
      <c r="T325">
        <f t="shared" si="148"/>
        <v>34.026356019292464</v>
      </c>
      <c r="U325">
        <f t="shared" si="149"/>
        <v>33.216142857142863</v>
      </c>
      <c r="V325">
        <f t="shared" si="150"/>
        <v>5.1137882611020995</v>
      </c>
      <c r="W325">
        <f t="shared" si="151"/>
        <v>68.526766889384675</v>
      </c>
      <c r="X325">
        <f t="shared" si="152"/>
        <v>3.4034541003022314</v>
      </c>
      <c r="Y325">
        <f t="shared" si="153"/>
        <v>4.9666053934750174</v>
      </c>
      <c r="Z325">
        <f t="shared" si="154"/>
        <v>1.7103341607998681</v>
      </c>
      <c r="AA325">
        <f t="shared" si="155"/>
        <v>-11.041052464831086</v>
      </c>
      <c r="AB325">
        <f t="shared" si="156"/>
        <v>-77.631896214426362</v>
      </c>
      <c r="AC325">
        <f t="shared" si="157"/>
        <v>-6.4125768061670643</v>
      </c>
      <c r="AD325">
        <f t="shared" si="158"/>
        <v>131.01250919026342</v>
      </c>
      <c r="AE325">
        <f t="shared" si="159"/>
        <v>25.259382385038361</v>
      </c>
      <c r="AF325">
        <f t="shared" si="160"/>
        <v>0.25247873760337436</v>
      </c>
      <c r="AG325">
        <f t="shared" si="161"/>
        <v>14.732453377226095</v>
      </c>
      <c r="AH325">
        <v>2124.3659164197702</v>
      </c>
      <c r="AI325">
        <v>2103.8904242424251</v>
      </c>
      <c r="AJ325">
        <v>1.684191445151604</v>
      </c>
      <c r="AK325">
        <v>62.033969261683353</v>
      </c>
      <c r="AL325">
        <f t="shared" si="162"/>
        <v>0.25036400147009263</v>
      </c>
      <c r="AM325">
        <v>33.318342865800851</v>
      </c>
      <c r="AN325">
        <v>33.541714545454532</v>
      </c>
      <c r="AO325">
        <v>-2.4826780633528711E-6</v>
      </c>
      <c r="AP325">
        <v>98.33</v>
      </c>
      <c r="AQ325">
        <v>28</v>
      </c>
      <c r="AR325">
        <v>4</v>
      </c>
      <c r="AS325">
        <f t="shared" si="163"/>
        <v>1</v>
      </c>
      <c r="AT325">
        <f t="shared" si="164"/>
        <v>0</v>
      </c>
      <c r="AU325">
        <f t="shared" si="165"/>
        <v>47488.870773271607</v>
      </c>
      <c r="AV325">
        <f t="shared" si="166"/>
        <v>1199.9000000000001</v>
      </c>
      <c r="AW325">
        <f t="shared" si="167"/>
        <v>1025.8403495728953</v>
      </c>
      <c r="AX325">
        <f t="shared" si="168"/>
        <v>0.85493820282764832</v>
      </c>
      <c r="AY325">
        <f t="shared" si="169"/>
        <v>0.18843073145736139</v>
      </c>
      <c r="AZ325">
        <v>6</v>
      </c>
      <c r="BA325">
        <v>0.5</v>
      </c>
      <c r="BB325" t="s">
        <v>355</v>
      </c>
      <c r="BC325">
        <v>2</v>
      </c>
      <c r="BD325" t="b">
        <v>1</v>
      </c>
      <c r="BE325">
        <v>1674579580</v>
      </c>
      <c r="BF325">
        <v>2030.8842857142861</v>
      </c>
      <c r="BG325">
        <v>2054.6742857142858</v>
      </c>
      <c r="BH325">
        <v>33.54371428571428</v>
      </c>
      <c r="BI325">
        <v>33.318471428571421</v>
      </c>
      <c r="BJ325">
        <v>2039.3228571428569</v>
      </c>
      <c r="BK325">
        <v>33.330800000000004</v>
      </c>
      <c r="BL325">
        <v>649.99085714285707</v>
      </c>
      <c r="BM325">
        <v>101.36328571428569</v>
      </c>
      <c r="BN325">
        <v>9.9959271428571431E-2</v>
      </c>
      <c r="BO325">
        <v>32.696557142857152</v>
      </c>
      <c r="BP325">
        <v>33.216142857142863</v>
      </c>
      <c r="BQ325">
        <v>999.89999999999986</v>
      </c>
      <c r="BR325">
        <v>0</v>
      </c>
      <c r="BS325">
        <v>0</v>
      </c>
      <c r="BT325">
        <v>9001.7857142857138</v>
      </c>
      <c r="BU325">
        <v>0</v>
      </c>
      <c r="BV325">
        <v>88.025800000000004</v>
      </c>
      <c r="BW325">
        <v>-23.78884285714285</v>
      </c>
      <c r="BX325">
        <v>2101.3714285714291</v>
      </c>
      <c r="BY325">
        <v>2125.488571428572</v>
      </c>
      <c r="BZ325">
        <v>0.22526171428571429</v>
      </c>
      <c r="CA325">
        <v>2054.6742857142858</v>
      </c>
      <c r="CB325">
        <v>33.318471428571421</v>
      </c>
      <c r="CC325">
        <v>3.400105714285715</v>
      </c>
      <c r="CD325">
        <v>3.3772714285714289</v>
      </c>
      <c r="CE325">
        <v>26.12901428571428</v>
      </c>
      <c r="CF325">
        <v>26.015057142857149</v>
      </c>
      <c r="CG325">
        <v>1199.9000000000001</v>
      </c>
      <c r="CH325">
        <v>0.4999771428571429</v>
      </c>
      <c r="CI325">
        <v>0.5000228571428571</v>
      </c>
      <c r="CJ325">
        <v>0</v>
      </c>
      <c r="CK325">
        <v>753.59771428571423</v>
      </c>
      <c r="CL325">
        <v>4.9990899999999998</v>
      </c>
      <c r="CM325">
        <v>7696.0342857142841</v>
      </c>
      <c r="CN325">
        <v>9557.0014285714278</v>
      </c>
      <c r="CO325">
        <v>41.936999999999998</v>
      </c>
      <c r="CP325">
        <v>43.839000000000013</v>
      </c>
      <c r="CQ325">
        <v>42.75</v>
      </c>
      <c r="CR325">
        <v>42.875</v>
      </c>
      <c r="CS325">
        <v>43.347999999999999</v>
      </c>
      <c r="CT325">
        <v>597.4242857142857</v>
      </c>
      <c r="CU325">
        <v>597.48000000000013</v>
      </c>
      <c r="CV325">
        <v>0</v>
      </c>
      <c r="CW325">
        <v>1674579594.8</v>
      </c>
      <c r="CX325">
        <v>0</v>
      </c>
      <c r="CY325">
        <v>1674577646.0999999</v>
      </c>
      <c r="CZ325" t="s">
        <v>356</v>
      </c>
      <c r="DA325">
        <v>1674577646.0999999</v>
      </c>
      <c r="DB325">
        <v>1674577639.5999999</v>
      </c>
      <c r="DC325">
        <v>30</v>
      </c>
      <c r="DD325">
        <v>-0.48</v>
      </c>
      <c r="DE325">
        <v>-5.1999999999999998E-2</v>
      </c>
      <c r="DF325">
        <v>-5.7220000000000004</v>
      </c>
      <c r="DG325">
        <v>0.21299999999999999</v>
      </c>
      <c r="DH325">
        <v>415</v>
      </c>
      <c r="DI325">
        <v>32</v>
      </c>
      <c r="DJ325">
        <v>0.4</v>
      </c>
      <c r="DK325">
        <v>0.18</v>
      </c>
      <c r="DL325">
        <v>-23.658407499999999</v>
      </c>
      <c r="DM325">
        <v>-0.1044191369604963</v>
      </c>
      <c r="DN325">
        <v>8.7860413120756112E-2</v>
      </c>
      <c r="DO325">
        <v>0</v>
      </c>
      <c r="DP325">
        <v>0.23904439999999999</v>
      </c>
      <c r="DQ325">
        <v>-8.1849185741088668E-2</v>
      </c>
      <c r="DR325">
        <v>8.4589905183774742E-3</v>
      </c>
      <c r="DS325">
        <v>1</v>
      </c>
      <c r="DT325">
        <v>0</v>
      </c>
      <c r="DU325">
        <v>0</v>
      </c>
      <c r="DV325">
        <v>0</v>
      </c>
      <c r="DW325">
        <v>-1</v>
      </c>
      <c r="DX325">
        <v>1</v>
      </c>
      <c r="DY325">
        <v>2</v>
      </c>
      <c r="DZ325" t="s">
        <v>357</v>
      </c>
      <c r="EA325">
        <v>3.2972199999999998</v>
      </c>
      <c r="EB325">
        <v>2.6252</v>
      </c>
      <c r="EC325">
        <v>0.28743999999999997</v>
      </c>
      <c r="ED325">
        <v>0.28699200000000002</v>
      </c>
      <c r="EE325">
        <v>0.13839099999999999</v>
      </c>
      <c r="EF325">
        <v>0.13647000000000001</v>
      </c>
      <c r="EG325">
        <v>21503.8</v>
      </c>
      <c r="EH325">
        <v>21873.7</v>
      </c>
      <c r="EI325">
        <v>28091.8</v>
      </c>
      <c r="EJ325">
        <v>29542.2</v>
      </c>
      <c r="EK325">
        <v>33324.400000000001</v>
      </c>
      <c r="EL325">
        <v>35434.199999999997</v>
      </c>
      <c r="EM325">
        <v>39658</v>
      </c>
      <c r="EN325">
        <v>42231.4</v>
      </c>
      <c r="EO325">
        <v>2.1839300000000001</v>
      </c>
      <c r="EP325">
        <v>2.2227999999999999</v>
      </c>
      <c r="EQ325">
        <v>0.16022500000000001</v>
      </c>
      <c r="ER325">
        <v>0</v>
      </c>
      <c r="ES325">
        <v>30.6113</v>
      </c>
      <c r="ET325">
        <v>999.9</v>
      </c>
      <c r="EU325">
        <v>74.400000000000006</v>
      </c>
      <c r="EV325">
        <v>32.200000000000003</v>
      </c>
      <c r="EW325">
        <v>35.447400000000002</v>
      </c>
      <c r="EX325">
        <v>57.426400000000001</v>
      </c>
      <c r="EY325">
        <v>-7.3117000000000001</v>
      </c>
      <c r="EZ325">
        <v>2</v>
      </c>
      <c r="FA325">
        <v>0.40437000000000001</v>
      </c>
      <c r="FB325">
        <v>-7.8967899999999994E-2</v>
      </c>
      <c r="FC325">
        <v>20.2744</v>
      </c>
      <c r="FD325">
        <v>5.2190899999999996</v>
      </c>
      <c r="FE325">
        <v>12.0082</v>
      </c>
      <c r="FF325">
        <v>4.9866999999999999</v>
      </c>
      <c r="FG325">
        <v>3.2845800000000001</v>
      </c>
      <c r="FH325">
        <v>9999</v>
      </c>
      <c r="FI325">
        <v>9999</v>
      </c>
      <c r="FJ325">
        <v>9999</v>
      </c>
      <c r="FK325">
        <v>999.9</v>
      </c>
      <c r="FL325">
        <v>1.86572</v>
      </c>
      <c r="FM325">
        <v>1.8621799999999999</v>
      </c>
      <c r="FN325">
        <v>1.8641700000000001</v>
      </c>
      <c r="FO325">
        <v>1.86022</v>
      </c>
      <c r="FP325">
        <v>1.8609599999999999</v>
      </c>
      <c r="FQ325">
        <v>1.8601399999999999</v>
      </c>
      <c r="FR325">
        <v>1.86185</v>
      </c>
      <c r="FS325">
        <v>1.85839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-8.4499999999999993</v>
      </c>
      <c r="GH325">
        <v>0.21290000000000001</v>
      </c>
      <c r="GI325">
        <v>-4.3160023200825837</v>
      </c>
      <c r="GJ325">
        <v>-4.0448538125570227E-3</v>
      </c>
      <c r="GK325">
        <v>1.839783264315481E-6</v>
      </c>
      <c r="GL325">
        <v>-4.1587272622942942E-10</v>
      </c>
      <c r="GM325">
        <v>0.21294000000000321</v>
      </c>
      <c r="GN325">
        <v>0</v>
      </c>
      <c r="GO325">
        <v>0</v>
      </c>
      <c r="GP325">
        <v>0</v>
      </c>
      <c r="GQ325">
        <v>5</v>
      </c>
      <c r="GR325">
        <v>2081</v>
      </c>
      <c r="GS325">
        <v>3</v>
      </c>
      <c r="GT325">
        <v>31</v>
      </c>
      <c r="GU325">
        <v>32.299999999999997</v>
      </c>
      <c r="GV325">
        <v>32.4</v>
      </c>
      <c r="GW325">
        <v>4.8852500000000001</v>
      </c>
      <c r="GX325">
        <v>2.4401899999999999</v>
      </c>
      <c r="GY325">
        <v>2.04834</v>
      </c>
      <c r="GZ325">
        <v>2.6245099999999999</v>
      </c>
      <c r="HA325">
        <v>2.1972700000000001</v>
      </c>
      <c r="HB325">
        <v>2.36206</v>
      </c>
      <c r="HC325">
        <v>36.979399999999998</v>
      </c>
      <c r="HD325">
        <v>14.5961</v>
      </c>
      <c r="HE325">
        <v>18</v>
      </c>
      <c r="HF325">
        <v>665.35900000000004</v>
      </c>
      <c r="HG325">
        <v>777.78499999999997</v>
      </c>
      <c r="HH325">
        <v>31.0001</v>
      </c>
      <c r="HI325">
        <v>32.5809</v>
      </c>
      <c r="HJ325">
        <v>30.0002</v>
      </c>
      <c r="HK325">
        <v>32.4985</v>
      </c>
      <c r="HL325">
        <v>32.504600000000003</v>
      </c>
      <c r="HM325">
        <v>97.684799999999996</v>
      </c>
      <c r="HN325">
        <v>0</v>
      </c>
      <c r="HO325">
        <v>100</v>
      </c>
      <c r="HP325">
        <v>31</v>
      </c>
      <c r="HQ325">
        <v>2067.0500000000002</v>
      </c>
      <c r="HR325">
        <v>33.932099999999998</v>
      </c>
      <c r="HS325">
        <v>98.995400000000004</v>
      </c>
      <c r="HT325">
        <v>97.926000000000002</v>
      </c>
    </row>
    <row r="326" spans="1:228" x14ac:dyDescent="0.2">
      <c r="A326">
        <v>311</v>
      </c>
      <c r="B326">
        <v>1674579586</v>
      </c>
      <c r="C326">
        <v>1238</v>
      </c>
      <c r="D326" t="s">
        <v>981</v>
      </c>
      <c r="E326" t="s">
        <v>982</v>
      </c>
      <c r="F326">
        <v>4</v>
      </c>
      <c r="G326">
        <v>1674579583.6875</v>
      </c>
      <c r="H326">
        <f t="shared" si="136"/>
        <v>2.4441562147776953E-4</v>
      </c>
      <c r="I326">
        <f t="shared" si="137"/>
        <v>0.24441562147776955</v>
      </c>
      <c r="J326">
        <f t="shared" si="138"/>
        <v>14.673163567434941</v>
      </c>
      <c r="K326">
        <f t="shared" si="139"/>
        <v>2036.9837500000001</v>
      </c>
      <c r="L326">
        <f t="shared" si="140"/>
        <v>318.72159716907873</v>
      </c>
      <c r="M326">
        <f t="shared" si="141"/>
        <v>32.339156636870257</v>
      </c>
      <c r="N326">
        <f t="shared" si="142"/>
        <v>206.6830021658798</v>
      </c>
      <c r="O326">
        <f t="shared" si="143"/>
        <v>1.3964729568665651E-2</v>
      </c>
      <c r="P326">
        <f t="shared" si="144"/>
        <v>2.7703915531434395</v>
      </c>
      <c r="Q326">
        <f t="shared" si="145"/>
        <v>1.3925740749043788E-2</v>
      </c>
      <c r="R326">
        <f t="shared" si="146"/>
        <v>8.7070818245104757E-3</v>
      </c>
      <c r="S326">
        <f t="shared" si="147"/>
        <v>226.11541832256441</v>
      </c>
      <c r="T326">
        <f t="shared" si="148"/>
        <v>34.018056938377654</v>
      </c>
      <c r="U326">
        <f t="shared" si="149"/>
        <v>33.2004375</v>
      </c>
      <c r="V326">
        <f t="shared" si="150"/>
        <v>5.1092844126250547</v>
      </c>
      <c r="W326">
        <f t="shared" si="151"/>
        <v>68.560792810524177</v>
      </c>
      <c r="X326">
        <f t="shared" si="152"/>
        <v>3.4031345649570937</v>
      </c>
      <c r="Y326">
        <f t="shared" si="153"/>
        <v>4.9636744638616666</v>
      </c>
      <c r="Z326">
        <f t="shared" si="154"/>
        <v>1.7061498476679611</v>
      </c>
      <c r="AA326">
        <f t="shared" si="155"/>
        <v>-10.778728907169636</v>
      </c>
      <c r="AB326">
        <f t="shared" si="156"/>
        <v>-76.823819637479346</v>
      </c>
      <c r="AC326">
        <f t="shared" si="157"/>
        <v>-6.3472983236651839</v>
      </c>
      <c r="AD326">
        <f t="shared" si="158"/>
        <v>132.16557145425026</v>
      </c>
      <c r="AE326">
        <f t="shared" si="159"/>
        <v>25.326649382063671</v>
      </c>
      <c r="AF326">
        <f t="shared" si="160"/>
        <v>0.24579697569022652</v>
      </c>
      <c r="AG326">
        <f t="shared" si="161"/>
        <v>14.673163567434941</v>
      </c>
      <c r="AH326">
        <v>2131.2548039343642</v>
      </c>
      <c r="AI326">
        <v>2110.754848484848</v>
      </c>
      <c r="AJ326">
        <v>1.70590313770584</v>
      </c>
      <c r="AK326">
        <v>62.033969261683353</v>
      </c>
      <c r="AL326">
        <f t="shared" si="162"/>
        <v>0.24441562147776955</v>
      </c>
      <c r="AM326">
        <v>33.320763610389612</v>
      </c>
      <c r="AN326">
        <v>33.538802424242427</v>
      </c>
      <c r="AO326">
        <v>-1.37584486358887E-6</v>
      </c>
      <c r="AP326">
        <v>98.33</v>
      </c>
      <c r="AQ326">
        <v>28</v>
      </c>
      <c r="AR326">
        <v>4</v>
      </c>
      <c r="AS326">
        <f t="shared" si="163"/>
        <v>1</v>
      </c>
      <c r="AT326">
        <f t="shared" si="164"/>
        <v>0</v>
      </c>
      <c r="AU326">
        <f t="shared" si="165"/>
        <v>47463.000530589328</v>
      </c>
      <c r="AV326">
        <f t="shared" si="166"/>
        <v>1199.9925000000001</v>
      </c>
      <c r="AW326">
        <f t="shared" si="167"/>
        <v>1025.9194074210179</v>
      </c>
      <c r="AX326">
        <f t="shared" si="168"/>
        <v>0.85493818288115786</v>
      </c>
      <c r="AY326">
        <f t="shared" si="169"/>
        <v>0.18843069296063467</v>
      </c>
      <c r="AZ326">
        <v>6</v>
      </c>
      <c r="BA326">
        <v>0.5</v>
      </c>
      <c r="BB326" t="s">
        <v>355</v>
      </c>
      <c r="BC326">
        <v>2</v>
      </c>
      <c r="BD326" t="b">
        <v>1</v>
      </c>
      <c r="BE326">
        <v>1674579583.6875</v>
      </c>
      <c r="BF326">
        <v>2036.9837500000001</v>
      </c>
      <c r="BG326">
        <v>2060.8225000000002</v>
      </c>
      <c r="BH326">
        <v>33.5399125</v>
      </c>
      <c r="BI326">
        <v>33.320650000000001</v>
      </c>
      <c r="BJ326">
        <v>2045.4337499999999</v>
      </c>
      <c r="BK326">
        <v>33.3269375</v>
      </c>
      <c r="BL326">
        <v>650.05087500000002</v>
      </c>
      <c r="BM326">
        <v>101.36512500000001</v>
      </c>
      <c r="BN326">
        <v>0.10009393749999999</v>
      </c>
      <c r="BO326">
        <v>32.686075000000002</v>
      </c>
      <c r="BP326">
        <v>33.2004375</v>
      </c>
      <c r="BQ326">
        <v>999.9</v>
      </c>
      <c r="BR326">
        <v>0</v>
      </c>
      <c r="BS326">
        <v>0</v>
      </c>
      <c r="BT326">
        <v>8996.3274999999994</v>
      </c>
      <c r="BU326">
        <v>0</v>
      </c>
      <c r="BV326">
        <v>106.45165</v>
      </c>
      <c r="BW326">
        <v>-23.839112499999999</v>
      </c>
      <c r="BX326">
        <v>2107.6725000000001</v>
      </c>
      <c r="BY326">
        <v>2131.8575000000001</v>
      </c>
      <c r="BZ326">
        <v>0.21927174999999999</v>
      </c>
      <c r="CA326">
        <v>2060.8225000000002</v>
      </c>
      <c r="CB326">
        <v>33.320650000000001</v>
      </c>
      <c r="CC326">
        <v>3.3997687499999998</v>
      </c>
      <c r="CD326">
        <v>3.3775437500000001</v>
      </c>
      <c r="CE326">
        <v>26.127337499999999</v>
      </c>
      <c r="CF326">
        <v>26.016425000000002</v>
      </c>
      <c r="CG326">
        <v>1199.9925000000001</v>
      </c>
      <c r="CH326">
        <v>0.49997687499999999</v>
      </c>
      <c r="CI326">
        <v>0.50002312500000001</v>
      </c>
      <c r="CJ326">
        <v>0</v>
      </c>
      <c r="CK326">
        <v>753.66800000000001</v>
      </c>
      <c r="CL326">
        <v>4.9990899999999998</v>
      </c>
      <c r="CM326">
        <v>7698.3725000000004</v>
      </c>
      <c r="CN326">
        <v>9557.7224999999999</v>
      </c>
      <c r="CO326">
        <v>41.936999999999998</v>
      </c>
      <c r="CP326">
        <v>43.811999999999998</v>
      </c>
      <c r="CQ326">
        <v>42.75</v>
      </c>
      <c r="CR326">
        <v>42.875</v>
      </c>
      <c r="CS326">
        <v>43.343499999999999</v>
      </c>
      <c r="CT326">
        <v>597.47</v>
      </c>
      <c r="CU326">
        <v>597.52375000000006</v>
      </c>
      <c r="CV326">
        <v>0</v>
      </c>
      <c r="CW326">
        <v>1674579598.4000001</v>
      </c>
      <c r="CX326">
        <v>0</v>
      </c>
      <c r="CY326">
        <v>1674577646.0999999</v>
      </c>
      <c r="CZ326" t="s">
        <v>356</v>
      </c>
      <c r="DA326">
        <v>1674577646.0999999</v>
      </c>
      <c r="DB326">
        <v>1674577639.5999999</v>
      </c>
      <c r="DC326">
        <v>30</v>
      </c>
      <c r="DD326">
        <v>-0.48</v>
      </c>
      <c r="DE326">
        <v>-5.1999999999999998E-2</v>
      </c>
      <c r="DF326">
        <v>-5.7220000000000004</v>
      </c>
      <c r="DG326">
        <v>0.21299999999999999</v>
      </c>
      <c r="DH326">
        <v>415</v>
      </c>
      <c r="DI326">
        <v>32</v>
      </c>
      <c r="DJ326">
        <v>0.4</v>
      </c>
      <c r="DK326">
        <v>0.18</v>
      </c>
      <c r="DL326">
        <v>-23.684560000000001</v>
      </c>
      <c r="DM326">
        <v>-0.72274671669796342</v>
      </c>
      <c r="DN326">
        <v>0.1094930427013511</v>
      </c>
      <c r="DO326">
        <v>0</v>
      </c>
      <c r="DP326">
        <v>0.233689325</v>
      </c>
      <c r="DQ326">
        <v>-0.1049606341463417</v>
      </c>
      <c r="DR326">
        <v>1.0284143820434201E-2</v>
      </c>
      <c r="DS326">
        <v>0</v>
      </c>
      <c r="DT326">
        <v>0</v>
      </c>
      <c r="DU326">
        <v>0</v>
      </c>
      <c r="DV326">
        <v>0</v>
      </c>
      <c r="DW326">
        <v>-1</v>
      </c>
      <c r="DX326">
        <v>0</v>
      </c>
      <c r="DY326">
        <v>2</v>
      </c>
      <c r="DZ326" t="s">
        <v>377</v>
      </c>
      <c r="EA326">
        <v>3.2973300000000001</v>
      </c>
      <c r="EB326">
        <v>2.62534</v>
      </c>
      <c r="EC326">
        <v>0.28795500000000002</v>
      </c>
      <c r="ED326">
        <v>0.28751300000000002</v>
      </c>
      <c r="EE326">
        <v>0.13838500000000001</v>
      </c>
      <c r="EF326">
        <v>0.13647599999999999</v>
      </c>
      <c r="EG326">
        <v>21488.1</v>
      </c>
      <c r="EH326">
        <v>21857.5</v>
      </c>
      <c r="EI326">
        <v>28091.7</v>
      </c>
      <c r="EJ326">
        <v>29542</v>
      </c>
      <c r="EK326">
        <v>33324.300000000003</v>
      </c>
      <c r="EL326">
        <v>35434</v>
      </c>
      <c r="EM326">
        <v>39657.699999999997</v>
      </c>
      <c r="EN326">
        <v>42231.4</v>
      </c>
      <c r="EO326">
        <v>2.1841499999999998</v>
      </c>
      <c r="EP326">
        <v>2.2226699999999999</v>
      </c>
      <c r="EQ326">
        <v>0.15981500000000001</v>
      </c>
      <c r="ER326">
        <v>0</v>
      </c>
      <c r="ES326">
        <v>30.598700000000001</v>
      </c>
      <c r="ET326">
        <v>999.9</v>
      </c>
      <c r="EU326">
        <v>74.400000000000006</v>
      </c>
      <c r="EV326">
        <v>32.200000000000003</v>
      </c>
      <c r="EW326">
        <v>35.4482</v>
      </c>
      <c r="EX326">
        <v>57.3964</v>
      </c>
      <c r="EY326">
        <v>-7.3517599999999996</v>
      </c>
      <c r="EZ326">
        <v>2</v>
      </c>
      <c r="FA326">
        <v>0.40417399999999998</v>
      </c>
      <c r="FB326">
        <v>-7.9174800000000004E-2</v>
      </c>
      <c r="FC326">
        <v>20.2745</v>
      </c>
      <c r="FD326">
        <v>5.2195400000000003</v>
      </c>
      <c r="FE326">
        <v>12.0083</v>
      </c>
      <c r="FF326">
        <v>4.9868499999999996</v>
      </c>
      <c r="FG326">
        <v>3.2845800000000001</v>
      </c>
      <c r="FH326">
        <v>9999</v>
      </c>
      <c r="FI326">
        <v>9999</v>
      </c>
      <c r="FJ326">
        <v>9999</v>
      </c>
      <c r="FK326">
        <v>999.9</v>
      </c>
      <c r="FL326">
        <v>1.86574</v>
      </c>
      <c r="FM326">
        <v>1.8621799999999999</v>
      </c>
      <c r="FN326">
        <v>1.8641700000000001</v>
      </c>
      <c r="FO326">
        <v>1.8602099999999999</v>
      </c>
      <c r="FP326">
        <v>1.8609599999999999</v>
      </c>
      <c r="FQ326">
        <v>1.8601300000000001</v>
      </c>
      <c r="FR326">
        <v>1.86182</v>
      </c>
      <c r="FS326">
        <v>1.85842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-8.4499999999999993</v>
      </c>
      <c r="GH326">
        <v>0.21290000000000001</v>
      </c>
      <c r="GI326">
        <v>-4.3160023200825837</v>
      </c>
      <c r="GJ326">
        <v>-4.0448538125570227E-3</v>
      </c>
      <c r="GK326">
        <v>1.839783264315481E-6</v>
      </c>
      <c r="GL326">
        <v>-4.1587272622942942E-10</v>
      </c>
      <c r="GM326">
        <v>0.21294000000000321</v>
      </c>
      <c r="GN326">
        <v>0</v>
      </c>
      <c r="GO326">
        <v>0</v>
      </c>
      <c r="GP326">
        <v>0</v>
      </c>
      <c r="GQ326">
        <v>5</v>
      </c>
      <c r="GR326">
        <v>2081</v>
      </c>
      <c r="GS326">
        <v>3</v>
      </c>
      <c r="GT326">
        <v>31</v>
      </c>
      <c r="GU326">
        <v>32.299999999999997</v>
      </c>
      <c r="GV326">
        <v>32.4</v>
      </c>
      <c r="GW326">
        <v>4.8974599999999997</v>
      </c>
      <c r="GX326">
        <v>2.4389599999999998</v>
      </c>
      <c r="GY326">
        <v>2.04834</v>
      </c>
      <c r="GZ326">
        <v>2.6257299999999999</v>
      </c>
      <c r="HA326">
        <v>2.1972700000000001</v>
      </c>
      <c r="HB326">
        <v>2.3010299999999999</v>
      </c>
      <c r="HC326">
        <v>36.979399999999998</v>
      </c>
      <c r="HD326">
        <v>14.5786</v>
      </c>
      <c r="HE326">
        <v>18</v>
      </c>
      <c r="HF326">
        <v>665.53899999999999</v>
      </c>
      <c r="HG326">
        <v>777.66099999999994</v>
      </c>
      <c r="HH326">
        <v>31</v>
      </c>
      <c r="HI326">
        <v>32.5809</v>
      </c>
      <c r="HJ326">
        <v>30</v>
      </c>
      <c r="HK326">
        <v>32.4985</v>
      </c>
      <c r="HL326">
        <v>32.504600000000003</v>
      </c>
      <c r="HM326">
        <v>97.918800000000005</v>
      </c>
      <c r="HN326">
        <v>0</v>
      </c>
      <c r="HO326">
        <v>100</v>
      </c>
      <c r="HP326">
        <v>31</v>
      </c>
      <c r="HQ326">
        <v>2073.7399999999998</v>
      </c>
      <c r="HR326">
        <v>33.932099999999998</v>
      </c>
      <c r="HS326">
        <v>98.994600000000005</v>
      </c>
      <c r="HT326">
        <v>97.925600000000003</v>
      </c>
    </row>
    <row r="327" spans="1:228" x14ac:dyDescent="0.2">
      <c r="A327">
        <v>312</v>
      </c>
      <c r="B327">
        <v>1674579590</v>
      </c>
      <c r="C327">
        <v>1242</v>
      </c>
      <c r="D327" t="s">
        <v>983</v>
      </c>
      <c r="E327" t="s">
        <v>984</v>
      </c>
      <c r="F327">
        <v>4</v>
      </c>
      <c r="G327">
        <v>1674579588</v>
      </c>
      <c r="H327">
        <f t="shared" si="136"/>
        <v>2.4969883799288122E-4</v>
      </c>
      <c r="I327">
        <f t="shared" si="137"/>
        <v>0.24969883799288123</v>
      </c>
      <c r="J327">
        <f t="shared" si="138"/>
        <v>15.156634477693869</v>
      </c>
      <c r="K327">
        <f t="shared" si="139"/>
        <v>2043.98</v>
      </c>
      <c r="L327">
        <f t="shared" si="140"/>
        <v>311.71636940914971</v>
      </c>
      <c r="M327">
        <f t="shared" si="141"/>
        <v>31.627902892721075</v>
      </c>
      <c r="N327">
        <f t="shared" si="142"/>
        <v>207.38981747156993</v>
      </c>
      <c r="O327">
        <f t="shared" si="143"/>
        <v>1.4306057178436794E-2</v>
      </c>
      <c r="P327">
        <f t="shared" si="144"/>
        <v>2.7721560119611652</v>
      </c>
      <c r="Q327">
        <f t="shared" si="145"/>
        <v>1.4265168103660334E-2</v>
      </c>
      <c r="R327">
        <f t="shared" si="146"/>
        <v>8.9193939813171485E-3</v>
      </c>
      <c r="S327">
        <f t="shared" si="147"/>
        <v>226.12063804886094</v>
      </c>
      <c r="T327">
        <f t="shared" si="148"/>
        <v>34.007027947683753</v>
      </c>
      <c r="U327">
        <f t="shared" si="149"/>
        <v>33.185285714285719</v>
      </c>
      <c r="V327">
        <f t="shared" si="150"/>
        <v>5.1049425836594935</v>
      </c>
      <c r="W327">
        <f t="shared" si="151"/>
        <v>68.599852803031098</v>
      </c>
      <c r="X327">
        <f t="shared" si="152"/>
        <v>3.403377317530198</v>
      </c>
      <c r="Y327">
        <f t="shared" si="153"/>
        <v>4.9612020703633624</v>
      </c>
      <c r="Z327">
        <f t="shared" si="154"/>
        <v>1.7015652661292955</v>
      </c>
      <c r="AA327">
        <f t="shared" si="155"/>
        <v>-11.011718755486061</v>
      </c>
      <c r="AB327">
        <f t="shared" si="156"/>
        <v>-75.930397399184486</v>
      </c>
      <c r="AC327">
        <f t="shared" si="157"/>
        <v>-6.2687516712406293</v>
      </c>
      <c r="AD327">
        <f t="shared" si="158"/>
        <v>132.90977022294976</v>
      </c>
      <c r="AE327">
        <f t="shared" si="159"/>
        <v>25.607156161415251</v>
      </c>
      <c r="AF327">
        <f t="shared" si="160"/>
        <v>0.24666697010327615</v>
      </c>
      <c r="AG327">
        <f t="shared" si="161"/>
        <v>15.156634477693869</v>
      </c>
      <c r="AH327">
        <v>2138.2692274783749</v>
      </c>
      <c r="AI327">
        <v>2117.4303030303031</v>
      </c>
      <c r="AJ327">
        <v>1.6735021230759031</v>
      </c>
      <c r="AK327">
        <v>62.033969261683353</v>
      </c>
      <c r="AL327">
        <f t="shared" si="162"/>
        <v>0.24969883799288123</v>
      </c>
      <c r="AM327">
        <v>33.322366086580089</v>
      </c>
      <c r="AN327">
        <v>33.545094545454532</v>
      </c>
      <c r="AO327">
        <v>3.0663454192789329E-6</v>
      </c>
      <c r="AP327">
        <v>98.33</v>
      </c>
      <c r="AQ327">
        <v>28</v>
      </c>
      <c r="AR327">
        <v>4</v>
      </c>
      <c r="AS327">
        <f t="shared" si="163"/>
        <v>1</v>
      </c>
      <c r="AT327">
        <f t="shared" si="164"/>
        <v>0</v>
      </c>
      <c r="AU327">
        <f t="shared" si="165"/>
        <v>47513.018875157839</v>
      </c>
      <c r="AV327">
        <f t="shared" si="166"/>
        <v>1200.015714285714</v>
      </c>
      <c r="AW327">
        <f t="shared" si="167"/>
        <v>1025.9396922532956</v>
      </c>
      <c r="AX327">
        <f t="shared" si="168"/>
        <v>0.85493854792057133</v>
      </c>
      <c r="AY327">
        <f t="shared" si="169"/>
        <v>0.18843139748670279</v>
      </c>
      <c r="AZ327">
        <v>6</v>
      </c>
      <c r="BA327">
        <v>0.5</v>
      </c>
      <c r="BB327" t="s">
        <v>355</v>
      </c>
      <c r="BC327">
        <v>2</v>
      </c>
      <c r="BD327" t="b">
        <v>1</v>
      </c>
      <c r="BE327">
        <v>1674579588</v>
      </c>
      <c r="BF327">
        <v>2043.98</v>
      </c>
      <c r="BG327">
        <v>2068.0814285714291</v>
      </c>
      <c r="BH327">
        <v>33.542799999999993</v>
      </c>
      <c r="BI327">
        <v>33.322757142857142</v>
      </c>
      <c r="BJ327">
        <v>2052.4428571428571</v>
      </c>
      <c r="BK327">
        <v>33.329885714285723</v>
      </c>
      <c r="BL327">
        <v>650.03628571428567</v>
      </c>
      <c r="BM327">
        <v>101.3638571428571</v>
      </c>
      <c r="BN327">
        <v>9.9864357142857144E-2</v>
      </c>
      <c r="BO327">
        <v>32.677228571428572</v>
      </c>
      <c r="BP327">
        <v>33.185285714285719</v>
      </c>
      <c r="BQ327">
        <v>999.89999999999986</v>
      </c>
      <c r="BR327">
        <v>0</v>
      </c>
      <c r="BS327">
        <v>0</v>
      </c>
      <c r="BT327">
        <v>9005.8042857142846</v>
      </c>
      <c r="BU327">
        <v>0</v>
      </c>
      <c r="BV327">
        <v>210.39485714285709</v>
      </c>
      <c r="BW327">
        <v>-24.101157142857151</v>
      </c>
      <c r="BX327">
        <v>2114.92</v>
      </c>
      <c r="BY327">
        <v>2139.3714285714291</v>
      </c>
      <c r="BZ327">
        <v>0.22005785714285711</v>
      </c>
      <c r="CA327">
        <v>2068.0814285714291</v>
      </c>
      <c r="CB327">
        <v>33.322757142857142</v>
      </c>
      <c r="CC327">
        <v>3.4000314285714279</v>
      </c>
      <c r="CD327">
        <v>3.377725714285714</v>
      </c>
      <c r="CE327">
        <v>26.128642857142861</v>
      </c>
      <c r="CF327">
        <v>26.017342857142861</v>
      </c>
      <c r="CG327">
        <v>1200.015714285714</v>
      </c>
      <c r="CH327">
        <v>0.49996514285714289</v>
      </c>
      <c r="CI327">
        <v>0.50003485714285723</v>
      </c>
      <c r="CJ327">
        <v>0</v>
      </c>
      <c r="CK327">
        <v>754.01471428571426</v>
      </c>
      <c r="CL327">
        <v>4.9990899999999998</v>
      </c>
      <c r="CM327">
        <v>7700.3428571428576</v>
      </c>
      <c r="CN327">
        <v>9557.8657142857137</v>
      </c>
      <c r="CO327">
        <v>41.936999999999998</v>
      </c>
      <c r="CP327">
        <v>43.811999999999998</v>
      </c>
      <c r="CQ327">
        <v>42.75</v>
      </c>
      <c r="CR327">
        <v>42.875</v>
      </c>
      <c r="CS327">
        <v>43.347999999999999</v>
      </c>
      <c r="CT327">
        <v>597.4671428571429</v>
      </c>
      <c r="CU327">
        <v>597.54999999999995</v>
      </c>
      <c r="CV327">
        <v>0</v>
      </c>
      <c r="CW327">
        <v>1674579602.5999999</v>
      </c>
      <c r="CX327">
        <v>0</v>
      </c>
      <c r="CY327">
        <v>1674577646.0999999</v>
      </c>
      <c r="CZ327" t="s">
        <v>356</v>
      </c>
      <c r="DA327">
        <v>1674577646.0999999</v>
      </c>
      <c r="DB327">
        <v>1674577639.5999999</v>
      </c>
      <c r="DC327">
        <v>30</v>
      </c>
      <c r="DD327">
        <v>-0.48</v>
      </c>
      <c r="DE327">
        <v>-5.1999999999999998E-2</v>
      </c>
      <c r="DF327">
        <v>-5.7220000000000004</v>
      </c>
      <c r="DG327">
        <v>0.21299999999999999</v>
      </c>
      <c r="DH327">
        <v>415</v>
      </c>
      <c r="DI327">
        <v>32</v>
      </c>
      <c r="DJ327">
        <v>0.4</v>
      </c>
      <c r="DK327">
        <v>0.18</v>
      </c>
      <c r="DL327">
        <v>-23.7632625</v>
      </c>
      <c r="DM327">
        <v>-1.855520825515883</v>
      </c>
      <c r="DN327">
        <v>0.1872128650594021</v>
      </c>
      <c r="DO327">
        <v>0</v>
      </c>
      <c r="DP327">
        <v>0.22820142500000001</v>
      </c>
      <c r="DQ327">
        <v>-8.961506566604148E-2</v>
      </c>
      <c r="DR327">
        <v>9.0850437915496601E-3</v>
      </c>
      <c r="DS327">
        <v>1</v>
      </c>
      <c r="DT327">
        <v>0</v>
      </c>
      <c r="DU327">
        <v>0</v>
      </c>
      <c r="DV327">
        <v>0</v>
      </c>
      <c r="DW327">
        <v>-1</v>
      </c>
      <c r="DX327">
        <v>1</v>
      </c>
      <c r="DY327">
        <v>2</v>
      </c>
      <c r="DZ327" t="s">
        <v>357</v>
      </c>
      <c r="EA327">
        <v>3.2971599999999999</v>
      </c>
      <c r="EB327">
        <v>2.62514</v>
      </c>
      <c r="EC327">
        <v>0.288464</v>
      </c>
      <c r="ED327">
        <v>0.28803000000000001</v>
      </c>
      <c r="EE327">
        <v>0.138407</v>
      </c>
      <c r="EF327">
        <v>0.136489</v>
      </c>
      <c r="EG327">
        <v>21472.400000000001</v>
      </c>
      <c r="EH327">
        <v>21841.7</v>
      </c>
      <c r="EI327">
        <v>28091.3</v>
      </c>
      <c r="EJ327">
        <v>29542.2</v>
      </c>
      <c r="EK327">
        <v>33323.300000000003</v>
      </c>
      <c r="EL327">
        <v>35433.800000000003</v>
      </c>
      <c r="EM327">
        <v>39657.4</v>
      </c>
      <c r="EN327">
        <v>42231.8</v>
      </c>
      <c r="EO327">
        <v>2.1841499999999998</v>
      </c>
      <c r="EP327">
        <v>2.2227999999999999</v>
      </c>
      <c r="EQ327">
        <v>0.15992700000000001</v>
      </c>
      <c r="ER327">
        <v>0</v>
      </c>
      <c r="ES327">
        <v>30.5854</v>
      </c>
      <c r="ET327">
        <v>999.9</v>
      </c>
      <c r="EU327">
        <v>74.400000000000006</v>
      </c>
      <c r="EV327">
        <v>32.200000000000003</v>
      </c>
      <c r="EW327">
        <v>35.448700000000002</v>
      </c>
      <c r="EX327">
        <v>57.426400000000001</v>
      </c>
      <c r="EY327">
        <v>-7.2035299999999998</v>
      </c>
      <c r="EZ327">
        <v>2</v>
      </c>
      <c r="FA327">
        <v>0.40397899999999998</v>
      </c>
      <c r="FB327">
        <v>-7.8276100000000001E-2</v>
      </c>
      <c r="FC327">
        <v>20.274799999999999</v>
      </c>
      <c r="FD327">
        <v>5.2196899999999999</v>
      </c>
      <c r="FE327">
        <v>12.007899999999999</v>
      </c>
      <c r="FF327">
        <v>4.98665</v>
      </c>
      <c r="FG327">
        <v>3.2845800000000001</v>
      </c>
      <c r="FH327">
        <v>9999</v>
      </c>
      <c r="FI327">
        <v>9999</v>
      </c>
      <c r="FJ327">
        <v>9999</v>
      </c>
      <c r="FK327">
        <v>999.9</v>
      </c>
      <c r="FL327">
        <v>1.86574</v>
      </c>
      <c r="FM327">
        <v>1.8621799999999999</v>
      </c>
      <c r="FN327">
        <v>1.8641700000000001</v>
      </c>
      <c r="FO327">
        <v>1.8602099999999999</v>
      </c>
      <c r="FP327">
        <v>1.8609599999999999</v>
      </c>
      <c r="FQ327">
        <v>1.8601300000000001</v>
      </c>
      <c r="FR327">
        <v>1.86185</v>
      </c>
      <c r="FS327">
        <v>1.8584000000000001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-8.4700000000000006</v>
      </c>
      <c r="GH327">
        <v>0.21299999999999999</v>
      </c>
      <c r="GI327">
        <v>-4.3160023200825837</v>
      </c>
      <c r="GJ327">
        <v>-4.0448538125570227E-3</v>
      </c>
      <c r="GK327">
        <v>1.839783264315481E-6</v>
      </c>
      <c r="GL327">
        <v>-4.1587272622942942E-10</v>
      </c>
      <c r="GM327">
        <v>0.21294000000000321</v>
      </c>
      <c r="GN327">
        <v>0</v>
      </c>
      <c r="GO327">
        <v>0</v>
      </c>
      <c r="GP327">
        <v>0</v>
      </c>
      <c r="GQ327">
        <v>5</v>
      </c>
      <c r="GR327">
        <v>2081</v>
      </c>
      <c r="GS327">
        <v>3</v>
      </c>
      <c r="GT327">
        <v>31</v>
      </c>
      <c r="GU327">
        <v>32.4</v>
      </c>
      <c r="GV327">
        <v>32.5</v>
      </c>
      <c r="GW327">
        <v>4.9096700000000002</v>
      </c>
      <c r="GX327">
        <v>2.4328599999999998</v>
      </c>
      <c r="GY327">
        <v>2.04834</v>
      </c>
      <c r="GZ327">
        <v>2.6245099999999999</v>
      </c>
      <c r="HA327">
        <v>2.1972700000000001</v>
      </c>
      <c r="HB327">
        <v>2.36206</v>
      </c>
      <c r="HC327">
        <v>36.979399999999998</v>
      </c>
      <c r="HD327">
        <v>14.569800000000001</v>
      </c>
      <c r="HE327">
        <v>18</v>
      </c>
      <c r="HF327">
        <v>665.53899999999999</v>
      </c>
      <c r="HG327">
        <v>777.76</v>
      </c>
      <c r="HH327">
        <v>31.0001</v>
      </c>
      <c r="HI327">
        <v>32.578699999999998</v>
      </c>
      <c r="HJ327">
        <v>30.0001</v>
      </c>
      <c r="HK327">
        <v>32.4985</v>
      </c>
      <c r="HL327">
        <v>32.502600000000001</v>
      </c>
      <c r="HM327">
        <v>98.158299999999997</v>
      </c>
      <c r="HN327">
        <v>0</v>
      </c>
      <c r="HO327">
        <v>100</v>
      </c>
      <c r="HP327">
        <v>31</v>
      </c>
      <c r="HQ327">
        <v>2080.4299999999998</v>
      </c>
      <c r="HR327">
        <v>33.932099999999998</v>
      </c>
      <c r="HS327">
        <v>98.993700000000004</v>
      </c>
      <c r="HT327">
        <v>97.926500000000004</v>
      </c>
    </row>
    <row r="328" spans="1:228" x14ac:dyDescent="0.2">
      <c r="A328">
        <v>313</v>
      </c>
      <c r="B328">
        <v>1674579594</v>
      </c>
      <c r="C328">
        <v>1246</v>
      </c>
      <c r="D328" t="s">
        <v>985</v>
      </c>
      <c r="E328" t="s">
        <v>986</v>
      </c>
      <c r="F328">
        <v>4</v>
      </c>
      <c r="G328">
        <v>1674579591.6875</v>
      </c>
      <c r="H328">
        <f t="shared" si="136"/>
        <v>2.5767448037204737E-4</v>
      </c>
      <c r="I328">
        <f t="shared" si="137"/>
        <v>0.25767448037204738</v>
      </c>
      <c r="J328">
        <f t="shared" si="138"/>
        <v>14.861055853243611</v>
      </c>
      <c r="K328">
        <f t="shared" si="139"/>
        <v>2050.0475000000001</v>
      </c>
      <c r="L328">
        <f t="shared" si="140"/>
        <v>403.78132733594327</v>
      </c>
      <c r="M328">
        <f t="shared" si="141"/>
        <v>40.969484024246817</v>
      </c>
      <c r="N328">
        <f t="shared" si="142"/>
        <v>208.00711329159245</v>
      </c>
      <c r="O328">
        <f t="shared" si="143"/>
        <v>1.4788124702759172E-2</v>
      </c>
      <c r="P328">
        <f t="shared" si="144"/>
        <v>2.7694849221811051</v>
      </c>
      <c r="Q328">
        <f t="shared" si="145"/>
        <v>1.4744396085100399E-2</v>
      </c>
      <c r="R328">
        <f t="shared" si="146"/>
        <v>9.2191655512705462E-3</v>
      </c>
      <c r="S328">
        <f t="shared" si="147"/>
        <v>226.1080243367945</v>
      </c>
      <c r="T328">
        <f t="shared" si="148"/>
        <v>34.002183662028699</v>
      </c>
      <c r="U328">
        <f t="shared" si="149"/>
        <v>33.178862500000001</v>
      </c>
      <c r="V328">
        <f t="shared" si="150"/>
        <v>5.1031029447176968</v>
      </c>
      <c r="W328">
        <f t="shared" si="151"/>
        <v>68.631776444823771</v>
      </c>
      <c r="X328">
        <f t="shared" si="152"/>
        <v>3.4042365642972756</v>
      </c>
      <c r="Y328">
        <f t="shared" si="153"/>
        <v>4.9601463646130401</v>
      </c>
      <c r="Z328">
        <f t="shared" si="154"/>
        <v>1.6988663804204212</v>
      </c>
      <c r="AA328">
        <f t="shared" si="155"/>
        <v>-11.363444584407288</v>
      </c>
      <c r="AB328">
        <f t="shared" si="156"/>
        <v>-75.462367662275696</v>
      </c>
      <c r="AC328">
        <f t="shared" si="157"/>
        <v>-6.2358083140966185</v>
      </c>
      <c r="AD328">
        <f t="shared" si="158"/>
        <v>133.04640377601487</v>
      </c>
      <c r="AE328">
        <f t="shared" si="159"/>
        <v>25.683004006847952</v>
      </c>
      <c r="AF328">
        <f t="shared" si="160"/>
        <v>0.24971838415523248</v>
      </c>
      <c r="AG328">
        <f t="shared" si="161"/>
        <v>14.861055853243611</v>
      </c>
      <c r="AH328">
        <v>2145.1590496283188</v>
      </c>
      <c r="AI328">
        <v>2124.3637575757571</v>
      </c>
      <c r="AJ328">
        <v>1.735562166856466</v>
      </c>
      <c r="AK328">
        <v>62.033969261683353</v>
      </c>
      <c r="AL328">
        <f t="shared" si="162"/>
        <v>0.25767448037204738</v>
      </c>
      <c r="AM328">
        <v>33.328287238095243</v>
      </c>
      <c r="AN328">
        <v>33.558137575757563</v>
      </c>
      <c r="AO328">
        <v>5.5603464764655424E-6</v>
      </c>
      <c r="AP328">
        <v>98.33</v>
      </c>
      <c r="AQ328">
        <v>28</v>
      </c>
      <c r="AR328">
        <v>4</v>
      </c>
      <c r="AS328">
        <f t="shared" si="163"/>
        <v>1</v>
      </c>
      <c r="AT328">
        <f t="shared" si="164"/>
        <v>0</v>
      </c>
      <c r="AU328">
        <f t="shared" si="165"/>
        <v>47439.963560578093</v>
      </c>
      <c r="AV328">
        <f t="shared" si="166"/>
        <v>1199.96</v>
      </c>
      <c r="AW328">
        <f t="shared" si="167"/>
        <v>1025.8909639050751</v>
      </c>
      <c r="AX328">
        <f t="shared" si="168"/>
        <v>0.85493763450871274</v>
      </c>
      <c r="AY328">
        <f t="shared" si="169"/>
        <v>0.18842963460181547</v>
      </c>
      <c r="AZ328">
        <v>6</v>
      </c>
      <c r="BA328">
        <v>0.5</v>
      </c>
      <c r="BB328" t="s">
        <v>355</v>
      </c>
      <c r="BC328">
        <v>2</v>
      </c>
      <c r="BD328" t="b">
        <v>1</v>
      </c>
      <c r="BE328">
        <v>1674579591.6875</v>
      </c>
      <c r="BF328">
        <v>2050.0475000000001</v>
      </c>
      <c r="BG328">
        <v>2074.2287500000002</v>
      </c>
      <c r="BH328">
        <v>33.551000000000002</v>
      </c>
      <c r="BI328">
        <v>33.328212499999999</v>
      </c>
      <c r="BJ328">
        <v>2058.5212499999998</v>
      </c>
      <c r="BK328">
        <v>33.338062499999999</v>
      </c>
      <c r="BL328">
        <v>649.96487500000001</v>
      </c>
      <c r="BM328">
        <v>101.364625</v>
      </c>
      <c r="BN328">
        <v>9.9908524999999998E-2</v>
      </c>
      <c r="BO328">
        <v>32.673450000000003</v>
      </c>
      <c r="BP328">
        <v>33.178862500000001</v>
      </c>
      <c r="BQ328">
        <v>999.9</v>
      </c>
      <c r="BR328">
        <v>0</v>
      </c>
      <c r="BS328">
        <v>0</v>
      </c>
      <c r="BT328">
        <v>8991.5625</v>
      </c>
      <c r="BU328">
        <v>0</v>
      </c>
      <c r="BV328">
        <v>290.68037500000003</v>
      </c>
      <c r="BW328">
        <v>-24.180387499999998</v>
      </c>
      <c r="BX328">
        <v>2121.2162499999999</v>
      </c>
      <c r="BY328">
        <v>2145.74125</v>
      </c>
      <c r="BZ328">
        <v>0.22278075</v>
      </c>
      <c r="CA328">
        <v>2074.2287500000002</v>
      </c>
      <c r="CB328">
        <v>33.328212499999999</v>
      </c>
      <c r="CC328">
        <v>3.4008824999999998</v>
      </c>
      <c r="CD328">
        <v>3.3783012499999998</v>
      </c>
      <c r="CE328">
        <v>26.132874999999999</v>
      </c>
      <c r="CF328">
        <v>26.0202375</v>
      </c>
      <c r="CG328">
        <v>1199.96</v>
      </c>
      <c r="CH328">
        <v>0.49999575000000002</v>
      </c>
      <c r="CI328">
        <v>0.50000425000000004</v>
      </c>
      <c r="CJ328">
        <v>0</v>
      </c>
      <c r="CK328">
        <v>753.857125</v>
      </c>
      <c r="CL328">
        <v>4.9990899999999998</v>
      </c>
      <c r="CM328">
        <v>7700.8687499999996</v>
      </c>
      <c r="CN328">
        <v>9557.5299999999988</v>
      </c>
      <c r="CO328">
        <v>41.936999999999998</v>
      </c>
      <c r="CP328">
        <v>43.811999999999998</v>
      </c>
      <c r="CQ328">
        <v>42.75</v>
      </c>
      <c r="CR328">
        <v>42.875</v>
      </c>
      <c r="CS328">
        <v>43.359250000000003</v>
      </c>
      <c r="CT328">
        <v>597.47750000000008</v>
      </c>
      <c r="CU328">
        <v>597.48750000000007</v>
      </c>
      <c r="CV328">
        <v>0</v>
      </c>
      <c r="CW328">
        <v>1674579606.8</v>
      </c>
      <c r="CX328">
        <v>0</v>
      </c>
      <c r="CY328">
        <v>1674577646.0999999</v>
      </c>
      <c r="CZ328" t="s">
        <v>356</v>
      </c>
      <c r="DA328">
        <v>1674577646.0999999</v>
      </c>
      <c r="DB328">
        <v>1674577639.5999999</v>
      </c>
      <c r="DC328">
        <v>30</v>
      </c>
      <c r="DD328">
        <v>-0.48</v>
      </c>
      <c r="DE328">
        <v>-5.1999999999999998E-2</v>
      </c>
      <c r="DF328">
        <v>-5.7220000000000004</v>
      </c>
      <c r="DG328">
        <v>0.21299999999999999</v>
      </c>
      <c r="DH328">
        <v>415</v>
      </c>
      <c r="DI328">
        <v>32</v>
      </c>
      <c r="DJ328">
        <v>0.4</v>
      </c>
      <c r="DK328">
        <v>0.18</v>
      </c>
      <c r="DL328">
        <v>-23.864729268292681</v>
      </c>
      <c r="DM328">
        <v>-2.0843498257840021</v>
      </c>
      <c r="DN328">
        <v>0.2115465355526831</v>
      </c>
      <c r="DO328">
        <v>0</v>
      </c>
      <c r="DP328">
        <v>0.22476582926829269</v>
      </c>
      <c r="DQ328">
        <v>-5.2386125435539582E-2</v>
      </c>
      <c r="DR328">
        <v>6.29332571315249E-3</v>
      </c>
      <c r="DS328">
        <v>1</v>
      </c>
      <c r="DT328">
        <v>0</v>
      </c>
      <c r="DU328">
        <v>0</v>
      </c>
      <c r="DV328">
        <v>0</v>
      </c>
      <c r="DW328">
        <v>-1</v>
      </c>
      <c r="DX328">
        <v>1</v>
      </c>
      <c r="DY328">
        <v>2</v>
      </c>
      <c r="DZ328" t="s">
        <v>357</v>
      </c>
      <c r="EA328">
        <v>3.2972100000000002</v>
      </c>
      <c r="EB328">
        <v>2.6252</v>
      </c>
      <c r="EC328">
        <v>0.28898800000000002</v>
      </c>
      <c r="ED328">
        <v>0.288553</v>
      </c>
      <c r="EE328">
        <v>0.13844100000000001</v>
      </c>
      <c r="EF328">
        <v>0.13650399999999999</v>
      </c>
      <c r="EG328">
        <v>21456.3</v>
      </c>
      <c r="EH328">
        <v>21825.7</v>
      </c>
      <c r="EI328">
        <v>28091</v>
      </c>
      <c r="EJ328">
        <v>29542.3</v>
      </c>
      <c r="EK328">
        <v>33321.699999999997</v>
      </c>
      <c r="EL328">
        <v>35433.199999999997</v>
      </c>
      <c r="EM328">
        <v>39657.1</v>
      </c>
      <c r="EN328">
        <v>42231.8</v>
      </c>
      <c r="EO328">
        <v>2.1840000000000002</v>
      </c>
      <c r="EP328">
        <v>2.22295</v>
      </c>
      <c r="EQ328">
        <v>0.160411</v>
      </c>
      <c r="ER328">
        <v>0</v>
      </c>
      <c r="ES328">
        <v>30.574400000000001</v>
      </c>
      <c r="ET328">
        <v>999.9</v>
      </c>
      <c r="EU328">
        <v>74.400000000000006</v>
      </c>
      <c r="EV328">
        <v>32.200000000000003</v>
      </c>
      <c r="EW328">
        <v>35.446100000000001</v>
      </c>
      <c r="EX328">
        <v>57.456400000000002</v>
      </c>
      <c r="EY328">
        <v>-7.3597799999999998</v>
      </c>
      <c r="EZ328">
        <v>2</v>
      </c>
      <c r="FA328">
        <v>0.40411599999999998</v>
      </c>
      <c r="FB328">
        <v>-7.5111700000000003E-2</v>
      </c>
      <c r="FC328">
        <v>20.274699999999999</v>
      </c>
      <c r="FD328">
        <v>5.2198399999999996</v>
      </c>
      <c r="FE328">
        <v>12.008800000000001</v>
      </c>
      <c r="FF328">
        <v>4.9867999999999997</v>
      </c>
      <c r="FG328">
        <v>3.2845300000000002</v>
      </c>
      <c r="FH328">
        <v>9999</v>
      </c>
      <c r="FI328">
        <v>9999</v>
      </c>
      <c r="FJ328">
        <v>9999</v>
      </c>
      <c r="FK328">
        <v>999.9</v>
      </c>
      <c r="FL328">
        <v>1.86571</v>
      </c>
      <c r="FM328">
        <v>1.8621799999999999</v>
      </c>
      <c r="FN328">
        <v>1.8641700000000001</v>
      </c>
      <c r="FO328">
        <v>1.86025</v>
      </c>
      <c r="FP328">
        <v>1.8609599999999999</v>
      </c>
      <c r="FQ328">
        <v>1.86015</v>
      </c>
      <c r="FR328">
        <v>1.86182</v>
      </c>
      <c r="FS328">
        <v>1.8584099999999999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-8.48</v>
      </c>
      <c r="GH328">
        <v>0.21299999999999999</v>
      </c>
      <c r="GI328">
        <v>-4.3160023200825837</v>
      </c>
      <c r="GJ328">
        <v>-4.0448538125570227E-3</v>
      </c>
      <c r="GK328">
        <v>1.839783264315481E-6</v>
      </c>
      <c r="GL328">
        <v>-4.1587272622942942E-10</v>
      </c>
      <c r="GM328">
        <v>0.21294000000000321</v>
      </c>
      <c r="GN328">
        <v>0</v>
      </c>
      <c r="GO328">
        <v>0</v>
      </c>
      <c r="GP328">
        <v>0</v>
      </c>
      <c r="GQ328">
        <v>5</v>
      </c>
      <c r="GR328">
        <v>2081</v>
      </c>
      <c r="GS328">
        <v>3</v>
      </c>
      <c r="GT328">
        <v>31</v>
      </c>
      <c r="GU328">
        <v>32.5</v>
      </c>
      <c r="GV328">
        <v>32.6</v>
      </c>
      <c r="GW328">
        <v>4.9206500000000002</v>
      </c>
      <c r="GX328">
        <v>2.4340799999999998</v>
      </c>
      <c r="GY328">
        <v>2.04834</v>
      </c>
      <c r="GZ328">
        <v>2.6257299999999999</v>
      </c>
      <c r="HA328">
        <v>2.1972700000000001</v>
      </c>
      <c r="HB328">
        <v>2.34863</v>
      </c>
      <c r="HC328">
        <v>37.0032</v>
      </c>
      <c r="HD328">
        <v>14.587300000000001</v>
      </c>
      <c r="HE328">
        <v>18</v>
      </c>
      <c r="HF328">
        <v>665.41899999999998</v>
      </c>
      <c r="HG328">
        <v>777.89599999999996</v>
      </c>
      <c r="HH328">
        <v>31.000499999999999</v>
      </c>
      <c r="HI328">
        <v>32.578000000000003</v>
      </c>
      <c r="HJ328">
        <v>30</v>
      </c>
      <c r="HK328">
        <v>32.4985</v>
      </c>
      <c r="HL328">
        <v>32.501800000000003</v>
      </c>
      <c r="HM328">
        <v>98.3904</v>
      </c>
      <c r="HN328">
        <v>0</v>
      </c>
      <c r="HO328">
        <v>100</v>
      </c>
      <c r="HP328">
        <v>31</v>
      </c>
      <c r="HQ328">
        <v>2087.12</v>
      </c>
      <c r="HR328">
        <v>33.932099999999998</v>
      </c>
      <c r="HS328">
        <v>98.992699999999999</v>
      </c>
      <c r="HT328">
        <v>97.926500000000004</v>
      </c>
    </row>
    <row r="329" spans="1:228" x14ac:dyDescent="0.2">
      <c r="A329">
        <v>314</v>
      </c>
      <c r="B329">
        <v>1674579598</v>
      </c>
      <c r="C329">
        <v>1250</v>
      </c>
      <c r="D329" t="s">
        <v>987</v>
      </c>
      <c r="E329" t="s">
        <v>988</v>
      </c>
      <c r="F329">
        <v>4</v>
      </c>
      <c r="G329">
        <v>1674579596</v>
      </c>
      <c r="H329">
        <f t="shared" si="136"/>
        <v>2.6624833093243864E-4</v>
      </c>
      <c r="I329">
        <f t="shared" si="137"/>
        <v>0.26624833093243866</v>
      </c>
      <c r="J329">
        <f t="shared" si="138"/>
        <v>14.944580579939471</v>
      </c>
      <c r="K329">
        <f t="shared" si="139"/>
        <v>2057.2542857142862</v>
      </c>
      <c r="L329">
        <f t="shared" si="140"/>
        <v>453.15455534203596</v>
      </c>
      <c r="M329">
        <f t="shared" si="141"/>
        <v>45.979468296685482</v>
      </c>
      <c r="N329">
        <f t="shared" si="142"/>
        <v>208.73994775761176</v>
      </c>
      <c r="O329">
        <f t="shared" si="143"/>
        <v>1.5279697939503447E-2</v>
      </c>
      <c r="P329">
        <f t="shared" si="144"/>
        <v>2.7706992342764303</v>
      </c>
      <c r="Q329">
        <f t="shared" si="145"/>
        <v>1.5233039174453154E-2</v>
      </c>
      <c r="R329">
        <f t="shared" si="146"/>
        <v>9.5248296428168417E-3</v>
      </c>
      <c r="S329">
        <f t="shared" si="147"/>
        <v>226.11391196974526</v>
      </c>
      <c r="T329">
        <f t="shared" si="148"/>
        <v>34.006943079092487</v>
      </c>
      <c r="U329">
        <f t="shared" si="149"/>
        <v>33.184814285714289</v>
      </c>
      <c r="V329">
        <f t="shared" si="150"/>
        <v>5.1048075446715311</v>
      </c>
      <c r="W329">
        <f t="shared" si="151"/>
        <v>68.632611497522561</v>
      </c>
      <c r="X329">
        <f t="shared" si="152"/>
        <v>3.4057368255883613</v>
      </c>
      <c r="Y329">
        <f t="shared" si="153"/>
        <v>4.9622719451835211</v>
      </c>
      <c r="Z329">
        <f t="shared" si="154"/>
        <v>1.6990707190831698</v>
      </c>
      <c r="AA329">
        <f t="shared" si="155"/>
        <v>-11.741551394120544</v>
      </c>
      <c r="AB329">
        <f t="shared" si="156"/>
        <v>-75.248187780043409</v>
      </c>
      <c r="AC329">
        <f t="shared" si="157"/>
        <v>-6.2157976116129836</v>
      </c>
      <c r="AD329">
        <f t="shared" si="158"/>
        <v>132.90837518396836</v>
      </c>
      <c r="AE329">
        <f t="shared" si="159"/>
        <v>25.630274116505657</v>
      </c>
      <c r="AF329">
        <f t="shared" si="160"/>
        <v>0.25935575570868385</v>
      </c>
      <c r="AG329">
        <f t="shared" si="161"/>
        <v>14.944580579939471</v>
      </c>
      <c r="AH329">
        <v>2152.0415300814261</v>
      </c>
      <c r="AI329">
        <v>2131.2598787878792</v>
      </c>
      <c r="AJ329">
        <v>1.7112732895525691</v>
      </c>
      <c r="AK329">
        <v>62.033969261683353</v>
      </c>
      <c r="AL329">
        <f t="shared" si="162"/>
        <v>0.26624833093243866</v>
      </c>
      <c r="AM329">
        <v>33.333633064935078</v>
      </c>
      <c r="AN329">
        <v>33.571116969696973</v>
      </c>
      <c r="AO329">
        <v>5.8070267558065128E-6</v>
      </c>
      <c r="AP329">
        <v>98.33</v>
      </c>
      <c r="AQ329">
        <v>28</v>
      </c>
      <c r="AR329">
        <v>4</v>
      </c>
      <c r="AS329">
        <f t="shared" si="163"/>
        <v>1</v>
      </c>
      <c r="AT329">
        <f t="shared" si="164"/>
        <v>0</v>
      </c>
      <c r="AU329">
        <f t="shared" si="165"/>
        <v>47472.263633764727</v>
      </c>
      <c r="AV329">
        <f t="shared" si="166"/>
        <v>1200</v>
      </c>
      <c r="AW329">
        <f t="shared" si="167"/>
        <v>1025.9243067200753</v>
      </c>
      <c r="AX329">
        <f t="shared" si="168"/>
        <v>0.85493692226672935</v>
      </c>
      <c r="AY329">
        <f t="shared" si="169"/>
        <v>0.18842825997478771</v>
      </c>
      <c r="AZ329">
        <v>6</v>
      </c>
      <c r="BA329">
        <v>0.5</v>
      </c>
      <c r="BB329" t="s">
        <v>355</v>
      </c>
      <c r="BC329">
        <v>2</v>
      </c>
      <c r="BD329" t="b">
        <v>1</v>
      </c>
      <c r="BE329">
        <v>1674579596</v>
      </c>
      <c r="BF329">
        <v>2057.2542857142862</v>
      </c>
      <c r="BG329">
        <v>2081.4057142857141</v>
      </c>
      <c r="BH329">
        <v>33.565528571428572</v>
      </c>
      <c r="BI329">
        <v>33.334157142857137</v>
      </c>
      <c r="BJ329">
        <v>2065.738571428571</v>
      </c>
      <c r="BK329">
        <v>33.352585714285723</v>
      </c>
      <c r="BL329">
        <v>649.99471428571428</v>
      </c>
      <c r="BM329">
        <v>101.3652857142857</v>
      </c>
      <c r="BN329">
        <v>0.1000261857142857</v>
      </c>
      <c r="BO329">
        <v>32.681057142857142</v>
      </c>
      <c r="BP329">
        <v>33.184814285714289</v>
      </c>
      <c r="BQ329">
        <v>999.89999999999986</v>
      </c>
      <c r="BR329">
        <v>0</v>
      </c>
      <c r="BS329">
        <v>0</v>
      </c>
      <c r="BT329">
        <v>8997.9457142857154</v>
      </c>
      <c r="BU329">
        <v>0</v>
      </c>
      <c r="BV329">
        <v>326.22000000000003</v>
      </c>
      <c r="BW329">
        <v>-24.150314285714281</v>
      </c>
      <c r="BX329">
        <v>2128.7057142857138</v>
      </c>
      <c r="BY329">
        <v>2153.178571428572</v>
      </c>
      <c r="BZ329">
        <v>0.23135485714285711</v>
      </c>
      <c r="CA329">
        <v>2081.4057142857141</v>
      </c>
      <c r="CB329">
        <v>33.334157142857137</v>
      </c>
      <c r="CC329">
        <v>3.4023785714285708</v>
      </c>
      <c r="CD329">
        <v>3.3789285714285708</v>
      </c>
      <c r="CE329">
        <v>26.140342857142858</v>
      </c>
      <c r="CF329">
        <v>26.02337142857143</v>
      </c>
      <c r="CG329">
        <v>1200</v>
      </c>
      <c r="CH329">
        <v>0.50002028571428569</v>
      </c>
      <c r="CI329">
        <v>0.49997971428571431</v>
      </c>
      <c r="CJ329">
        <v>0</v>
      </c>
      <c r="CK329">
        <v>753.88599999999985</v>
      </c>
      <c r="CL329">
        <v>4.9990899999999998</v>
      </c>
      <c r="CM329">
        <v>7702.63</v>
      </c>
      <c r="CN329">
        <v>9557.92</v>
      </c>
      <c r="CO329">
        <v>41.936999999999998</v>
      </c>
      <c r="CP329">
        <v>43.811999999999998</v>
      </c>
      <c r="CQ329">
        <v>42.767714285714291</v>
      </c>
      <c r="CR329">
        <v>42.875</v>
      </c>
      <c r="CS329">
        <v>43.357000000000014</v>
      </c>
      <c r="CT329">
        <v>597.52571428571434</v>
      </c>
      <c r="CU329">
        <v>597.4785714285714</v>
      </c>
      <c r="CV329">
        <v>0</v>
      </c>
      <c r="CW329">
        <v>1674579610.4000001</v>
      </c>
      <c r="CX329">
        <v>0</v>
      </c>
      <c r="CY329">
        <v>1674577646.0999999</v>
      </c>
      <c r="CZ329" t="s">
        <v>356</v>
      </c>
      <c r="DA329">
        <v>1674577646.0999999</v>
      </c>
      <c r="DB329">
        <v>1674577639.5999999</v>
      </c>
      <c r="DC329">
        <v>30</v>
      </c>
      <c r="DD329">
        <v>-0.48</v>
      </c>
      <c r="DE329">
        <v>-5.1999999999999998E-2</v>
      </c>
      <c r="DF329">
        <v>-5.7220000000000004</v>
      </c>
      <c r="DG329">
        <v>0.21299999999999999</v>
      </c>
      <c r="DH329">
        <v>415</v>
      </c>
      <c r="DI329">
        <v>32</v>
      </c>
      <c r="DJ329">
        <v>0.4</v>
      </c>
      <c r="DK329">
        <v>0.18</v>
      </c>
      <c r="DL329">
        <v>-23.971712195121949</v>
      </c>
      <c r="DM329">
        <v>-1.8090689895470411</v>
      </c>
      <c r="DN329">
        <v>0.19153590530762321</v>
      </c>
      <c r="DO329">
        <v>0</v>
      </c>
      <c r="DP329">
        <v>0.22346858536585371</v>
      </c>
      <c r="DQ329">
        <v>5.2998188153312803E-3</v>
      </c>
      <c r="DR329">
        <v>4.2031471308637616E-3</v>
      </c>
      <c r="DS329">
        <v>1</v>
      </c>
      <c r="DT329">
        <v>0</v>
      </c>
      <c r="DU329">
        <v>0</v>
      </c>
      <c r="DV329">
        <v>0</v>
      </c>
      <c r="DW329">
        <v>-1</v>
      </c>
      <c r="DX329">
        <v>1</v>
      </c>
      <c r="DY329">
        <v>2</v>
      </c>
      <c r="DZ329" t="s">
        <v>357</v>
      </c>
      <c r="EA329">
        <v>3.29731</v>
      </c>
      <c r="EB329">
        <v>2.6252900000000001</v>
      </c>
      <c r="EC329">
        <v>0.28949900000000001</v>
      </c>
      <c r="ED329">
        <v>0.28906700000000002</v>
      </c>
      <c r="EE329">
        <v>0.13848299999999999</v>
      </c>
      <c r="EF329">
        <v>0.136521</v>
      </c>
      <c r="EG329">
        <v>21441.200000000001</v>
      </c>
      <c r="EH329">
        <v>21809.9</v>
      </c>
      <c r="EI329">
        <v>28091.5</v>
      </c>
      <c r="EJ329">
        <v>29542.400000000001</v>
      </c>
      <c r="EK329">
        <v>33320.9</v>
      </c>
      <c r="EL329">
        <v>35432.699999999997</v>
      </c>
      <c r="EM329">
        <v>39658</v>
      </c>
      <c r="EN329">
        <v>42231.9</v>
      </c>
      <c r="EO329">
        <v>2.1842000000000001</v>
      </c>
      <c r="EP329">
        <v>2.22295</v>
      </c>
      <c r="EQ329">
        <v>0.161827</v>
      </c>
      <c r="ER329">
        <v>0</v>
      </c>
      <c r="ES329">
        <v>30.569500000000001</v>
      </c>
      <c r="ET329">
        <v>999.9</v>
      </c>
      <c r="EU329">
        <v>74.400000000000006</v>
      </c>
      <c r="EV329">
        <v>32.200000000000003</v>
      </c>
      <c r="EW329">
        <v>35.445</v>
      </c>
      <c r="EX329">
        <v>57.816400000000002</v>
      </c>
      <c r="EY329">
        <v>-7.2355799999999997</v>
      </c>
      <c r="EZ329">
        <v>2</v>
      </c>
      <c r="FA329">
        <v>0.40405200000000002</v>
      </c>
      <c r="FB329">
        <v>-7.2701500000000002E-2</v>
      </c>
      <c r="FC329">
        <v>20.2746</v>
      </c>
      <c r="FD329">
        <v>5.2193899999999998</v>
      </c>
      <c r="FE329">
        <v>12.0083</v>
      </c>
      <c r="FF329">
        <v>4.98665</v>
      </c>
      <c r="FG329">
        <v>3.2844500000000001</v>
      </c>
      <c r="FH329">
        <v>9999</v>
      </c>
      <c r="FI329">
        <v>9999</v>
      </c>
      <c r="FJ329">
        <v>9999</v>
      </c>
      <c r="FK329">
        <v>999.9</v>
      </c>
      <c r="FL329">
        <v>1.8657300000000001</v>
      </c>
      <c r="FM329">
        <v>1.8621799999999999</v>
      </c>
      <c r="FN329">
        <v>1.8641700000000001</v>
      </c>
      <c r="FO329">
        <v>1.8602300000000001</v>
      </c>
      <c r="FP329">
        <v>1.8609599999999999</v>
      </c>
      <c r="FQ329">
        <v>1.8601399999999999</v>
      </c>
      <c r="FR329">
        <v>1.8618600000000001</v>
      </c>
      <c r="FS329">
        <v>1.8584099999999999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-8.5</v>
      </c>
      <c r="GH329">
        <v>0.21290000000000001</v>
      </c>
      <c r="GI329">
        <v>-4.3160023200825837</v>
      </c>
      <c r="GJ329">
        <v>-4.0448538125570227E-3</v>
      </c>
      <c r="GK329">
        <v>1.839783264315481E-6</v>
      </c>
      <c r="GL329">
        <v>-4.1587272622942942E-10</v>
      </c>
      <c r="GM329">
        <v>0.21294000000000321</v>
      </c>
      <c r="GN329">
        <v>0</v>
      </c>
      <c r="GO329">
        <v>0</v>
      </c>
      <c r="GP329">
        <v>0</v>
      </c>
      <c r="GQ329">
        <v>5</v>
      </c>
      <c r="GR329">
        <v>2081</v>
      </c>
      <c r="GS329">
        <v>3</v>
      </c>
      <c r="GT329">
        <v>31</v>
      </c>
      <c r="GU329">
        <v>32.5</v>
      </c>
      <c r="GV329">
        <v>32.6</v>
      </c>
      <c r="GW329">
        <v>4.9328599999999998</v>
      </c>
      <c r="GX329">
        <v>2.4365199999999998</v>
      </c>
      <c r="GY329">
        <v>2.04834</v>
      </c>
      <c r="GZ329">
        <v>2.6257299999999999</v>
      </c>
      <c r="HA329">
        <v>2.1972700000000001</v>
      </c>
      <c r="HB329">
        <v>2.2985799999999998</v>
      </c>
      <c r="HC329">
        <v>37.0032</v>
      </c>
      <c r="HD329">
        <v>14.5611</v>
      </c>
      <c r="HE329">
        <v>18</v>
      </c>
      <c r="HF329">
        <v>665.57899999999995</v>
      </c>
      <c r="HG329">
        <v>777.89599999999996</v>
      </c>
      <c r="HH329">
        <v>31.000699999999998</v>
      </c>
      <c r="HI329">
        <v>32.578000000000003</v>
      </c>
      <c r="HJ329">
        <v>30.0002</v>
      </c>
      <c r="HK329">
        <v>32.4985</v>
      </c>
      <c r="HL329">
        <v>32.501800000000003</v>
      </c>
      <c r="HM329">
        <v>98.632199999999997</v>
      </c>
      <c r="HN329">
        <v>0</v>
      </c>
      <c r="HO329">
        <v>100</v>
      </c>
      <c r="HP329">
        <v>31</v>
      </c>
      <c r="HQ329">
        <v>2093.8000000000002</v>
      </c>
      <c r="HR329">
        <v>33.932099999999998</v>
      </c>
      <c r="HS329">
        <v>98.994900000000001</v>
      </c>
      <c r="HT329">
        <v>97.926900000000003</v>
      </c>
    </row>
    <row r="330" spans="1:228" x14ac:dyDescent="0.2">
      <c r="A330">
        <v>315</v>
      </c>
      <c r="B330">
        <v>1674579602</v>
      </c>
      <c r="C330">
        <v>1254</v>
      </c>
      <c r="D330" t="s">
        <v>989</v>
      </c>
      <c r="E330" t="s">
        <v>990</v>
      </c>
      <c r="F330">
        <v>4</v>
      </c>
      <c r="G330">
        <v>1674579599.6875</v>
      </c>
      <c r="H330">
        <f t="shared" si="136"/>
        <v>2.750491494845714E-4</v>
      </c>
      <c r="I330">
        <f t="shared" si="137"/>
        <v>0.27504914948457138</v>
      </c>
      <c r="J330">
        <f t="shared" si="138"/>
        <v>15.355000425120227</v>
      </c>
      <c r="K330">
        <f t="shared" si="139"/>
        <v>2063.1437500000002</v>
      </c>
      <c r="L330">
        <f t="shared" si="140"/>
        <v>464.56885115246632</v>
      </c>
      <c r="M330">
        <f t="shared" si="141"/>
        <v>47.13844018616377</v>
      </c>
      <c r="N330">
        <f t="shared" si="142"/>
        <v>209.3411515076269</v>
      </c>
      <c r="O330">
        <f t="shared" si="143"/>
        <v>1.5759155060766129E-2</v>
      </c>
      <c r="P330">
        <f t="shared" si="144"/>
        <v>2.7694657223144761</v>
      </c>
      <c r="Q330">
        <f t="shared" si="145"/>
        <v>1.5709505276404499E-2</v>
      </c>
      <c r="R330">
        <f t="shared" si="146"/>
        <v>9.8228885221361747E-3</v>
      </c>
      <c r="S330">
        <f t="shared" si="147"/>
        <v>226.10381769791488</v>
      </c>
      <c r="T330">
        <f t="shared" si="148"/>
        <v>34.013309368976806</v>
      </c>
      <c r="U330">
        <f t="shared" si="149"/>
        <v>33.199575000000003</v>
      </c>
      <c r="V330">
        <f t="shared" si="150"/>
        <v>5.1090371722192858</v>
      </c>
      <c r="W330">
        <f t="shared" si="151"/>
        <v>68.627166672992729</v>
      </c>
      <c r="X330">
        <f t="shared" si="152"/>
        <v>3.407057474802671</v>
      </c>
      <c r="Y330">
        <f t="shared" si="153"/>
        <v>4.9645900304135253</v>
      </c>
      <c r="Z330">
        <f t="shared" si="154"/>
        <v>1.7019796974166148</v>
      </c>
      <c r="AA330">
        <f t="shared" si="155"/>
        <v>-12.129667492269599</v>
      </c>
      <c r="AB330">
        <f t="shared" si="156"/>
        <v>-76.180386544028849</v>
      </c>
      <c r="AC330">
        <f t="shared" si="157"/>
        <v>-6.2963154522178852</v>
      </c>
      <c r="AD330">
        <f t="shared" si="158"/>
        <v>131.49744820939856</v>
      </c>
      <c r="AE330">
        <f t="shared" si="159"/>
        <v>25.826030755644613</v>
      </c>
      <c r="AF330">
        <f t="shared" si="160"/>
        <v>0.26876731130437154</v>
      </c>
      <c r="AG330">
        <f t="shared" si="161"/>
        <v>15.355000425120227</v>
      </c>
      <c r="AH330">
        <v>2158.862808797679</v>
      </c>
      <c r="AI330">
        <v>2137.858424242424</v>
      </c>
      <c r="AJ330">
        <v>1.667138496817512</v>
      </c>
      <c r="AK330">
        <v>62.033969261683353</v>
      </c>
      <c r="AL330">
        <f t="shared" si="162"/>
        <v>0.27504914948457138</v>
      </c>
      <c r="AM330">
        <v>33.33806059740261</v>
      </c>
      <c r="AN330">
        <v>33.583378787878793</v>
      </c>
      <c r="AO330">
        <v>5.6476725303931938E-6</v>
      </c>
      <c r="AP330">
        <v>98.33</v>
      </c>
      <c r="AQ330">
        <v>28</v>
      </c>
      <c r="AR330">
        <v>4</v>
      </c>
      <c r="AS330">
        <f t="shared" si="163"/>
        <v>1</v>
      </c>
      <c r="AT330">
        <f t="shared" si="164"/>
        <v>0</v>
      </c>
      <c r="AU330">
        <f t="shared" si="165"/>
        <v>47436.983407801912</v>
      </c>
      <c r="AV330">
        <f t="shared" si="166"/>
        <v>1199.9375</v>
      </c>
      <c r="AW330">
        <f t="shared" si="167"/>
        <v>1025.8717449211995</v>
      </c>
      <c r="AX330">
        <f t="shared" si="168"/>
        <v>0.85493764877020628</v>
      </c>
      <c r="AY330">
        <f t="shared" si="169"/>
        <v>0.18842966212649814</v>
      </c>
      <c r="AZ330">
        <v>6</v>
      </c>
      <c r="BA330">
        <v>0.5</v>
      </c>
      <c r="BB330" t="s">
        <v>355</v>
      </c>
      <c r="BC330">
        <v>2</v>
      </c>
      <c r="BD330" t="b">
        <v>1</v>
      </c>
      <c r="BE330">
        <v>1674579599.6875</v>
      </c>
      <c r="BF330">
        <v>2063.1437500000002</v>
      </c>
      <c r="BG330">
        <v>2087.4937500000001</v>
      </c>
      <c r="BH330">
        <v>33.577962499999998</v>
      </c>
      <c r="BI330">
        <v>33.338212499999997</v>
      </c>
      <c r="BJ330">
        <v>2071.6412500000001</v>
      </c>
      <c r="BK330">
        <v>33.365012499999999</v>
      </c>
      <c r="BL330">
        <v>650.03375000000005</v>
      </c>
      <c r="BM330">
        <v>101.367</v>
      </c>
      <c r="BN330">
        <v>0.1000701</v>
      </c>
      <c r="BO330">
        <v>32.689349999999997</v>
      </c>
      <c r="BP330">
        <v>33.199575000000003</v>
      </c>
      <c r="BQ330">
        <v>999.9</v>
      </c>
      <c r="BR330">
        <v>0</v>
      </c>
      <c r="BS330">
        <v>0</v>
      </c>
      <c r="BT330">
        <v>8991.25</v>
      </c>
      <c r="BU330">
        <v>0</v>
      </c>
      <c r="BV330">
        <v>348.93425000000002</v>
      </c>
      <c r="BW330">
        <v>-24.350737500000001</v>
      </c>
      <c r="BX330">
        <v>2134.8249999999998</v>
      </c>
      <c r="BY330">
        <v>2159.48875</v>
      </c>
      <c r="BZ330">
        <v>0.239732375</v>
      </c>
      <c r="CA330">
        <v>2087.4937500000001</v>
      </c>
      <c r="CB330">
        <v>33.338212499999997</v>
      </c>
      <c r="CC330">
        <v>3.40369375</v>
      </c>
      <c r="CD330">
        <v>3.3793962500000001</v>
      </c>
      <c r="CE330">
        <v>26.146875000000001</v>
      </c>
      <c r="CF330">
        <v>26.025712500000001</v>
      </c>
      <c r="CG330">
        <v>1199.9375</v>
      </c>
      <c r="CH330">
        <v>0.49999575000000002</v>
      </c>
      <c r="CI330">
        <v>0.50000424999999993</v>
      </c>
      <c r="CJ330">
        <v>0</v>
      </c>
      <c r="CK330">
        <v>753.99462500000004</v>
      </c>
      <c r="CL330">
        <v>4.9990899999999998</v>
      </c>
      <c r="CM330">
        <v>7702.9387499999993</v>
      </c>
      <c r="CN330">
        <v>9557.34</v>
      </c>
      <c r="CO330">
        <v>41.936999999999998</v>
      </c>
      <c r="CP330">
        <v>43.867125000000001</v>
      </c>
      <c r="CQ330">
        <v>42.75</v>
      </c>
      <c r="CR330">
        <v>42.875</v>
      </c>
      <c r="CS330">
        <v>43.343499999999999</v>
      </c>
      <c r="CT330">
        <v>597.46375</v>
      </c>
      <c r="CU330">
        <v>597.47500000000002</v>
      </c>
      <c r="CV330">
        <v>0</v>
      </c>
      <c r="CW330">
        <v>1674579614.5999999</v>
      </c>
      <c r="CX330">
        <v>0</v>
      </c>
      <c r="CY330">
        <v>1674577646.0999999</v>
      </c>
      <c r="CZ330" t="s">
        <v>356</v>
      </c>
      <c r="DA330">
        <v>1674577646.0999999</v>
      </c>
      <c r="DB330">
        <v>1674577639.5999999</v>
      </c>
      <c r="DC330">
        <v>30</v>
      </c>
      <c r="DD330">
        <v>-0.48</v>
      </c>
      <c r="DE330">
        <v>-5.1999999999999998E-2</v>
      </c>
      <c r="DF330">
        <v>-5.7220000000000004</v>
      </c>
      <c r="DG330">
        <v>0.21299999999999999</v>
      </c>
      <c r="DH330">
        <v>415</v>
      </c>
      <c r="DI330">
        <v>32</v>
      </c>
      <c r="DJ330">
        <v>0.4</v>
      </c>
      <c r="DK330">
        <v>0.18</v>
      </c>
      <c r="DL330">
        <v>-24.08539268292683</v>
      </c>
      <c r="DM330">
        <v>-1.575202787456446</v>
      </c>
      <c r="DN330">
        <v>0.1703500705366052</v>
      </c>
      <c r="DO330">
        <v>0</v>
      </c>
      <c r="DP330">
        <v>0.22554568292682919</v>
      </c>
      <c r="DQ330">
        <v>6.1605700348432102E-2</v>
      </c>
      <c r="DR330">
        <v>7.2074715448759369E-3</v>
      </c>
      <c r="DS330">
        <v>1</v>
      </c>
      <c r="DT330">
        <v>0</v>
      </c>
      <c r="DU330">
        <v>0</v>
      </c>
      <c r="DV330">
        <v>0</v>
      </c>
      <c r="DW330">
        <v>-1</v>
      </c>
      <c r="DX330">
        <v>1</v>
      </c>
      <c r="DY330">
        <v>2</v>
      </c>
      <c r="DZ330" t="s">
        <v>357</v>
      </c>
      <c r="EA330">
        <v>3.2972000000000001</v>
      </c>
      <c r="EB330">
        <v>2.6253299999999999</v>
      </c>
      <c r="EC330">
        <v>0.29000500000000001</v>
      </c>
      <c r="ED330">
        <v>0.28959400000000002</v>
      </c>
      <c r="EE330">
        <v>0.138518</v>
      </c>
      <c r="EF330">
        <v>0.13653799999999999</v>
      </c>
      <c r="EG330">
        <v>21425.599999999999</v>
      </c>
      <c r="EH330">
        <v>21794.2</v>
      </c>
      <c r="EI330">
        <v>28091.3</v>
      </c>
      <c r="EJ330">
        <v>29543.1</v>
      </c>
      <c r="EK330">
        <v>33319.699999999997</v>
      </c>
      <c r="EL330">
        <v>35432.9</v>
      </c>
      <c r="EM330">
        <v>39658.1</v>
      </c>
      <c r="EN330">
        <v>42233</v>
      </c>
      <c r="EO330">
        <v>2.1845300000000001</v>
      </c>
      <c r="EP330">
        <v>2.22295</v>
      </c>
      <c r="EQ330">
        <v>0.16298099999999999</v>
      </c>
      <c r="ER330">
        <v>0</v>
      </c>
      <c r="ES330">
        <v>30.569299999999998</v>
      </c>
      <c r="ET330">
        <v>999.9</v>
      </c>
      <c r="EU330">
        <v>74.400000000000006</v>
      </c>
      <c r="EV330">
        <v>32.200000000000003</v>
      </c>
      <c r="EW330">
        <v>35.441099999999999</v>
      </c>
      <c r="EX330">
        <v>57.546399999999998</v>
      </c>
      <c r="EY330">
        <v>-7.2596100000000003</v>
      </c>
      <c r="EZ330">
        <v>2</v>
      </c>
      <c r="FA330">
        <v>0.40413399999999999</v>
      </c>
      <c r="FB330">
        <v>-6.9120399999999999E-2</v>
      </c>
      <c r="FC330">
        <v>20.2745</v>
      </c>
      <c r="FD330">
        <v>5.2193899999999998</v>
      </c>
      <c r="FE330">
        <v>12.0082</v>
      </c>
      <c r="FF330">
        <v>4.9863499999999998</v>
      </c>
      <c r="FG330">
        <v>3.2844500000000001</v>
      </c>
      <c r="FH330">
        <v>9999</v>
      </c>
      <c r="FI330">
        <v>9999</v>
      </c>
      <c r="FJ330">
        <v>9999</v>
      </c>
      <c r="FK330">
        <v>999.9</v>
      </c>
      <c r="FL330">
        <v>1.86571</v>
      </c>
      <c r="FM330">
        <v>1.8621799999999999</v>
      </c>
      <c r="FN330">
        <v>1.8641700000000001</v>
      </c>
      <c r="FO330">
        <v>1.86022</v>
      </c>
      <c r="FP330">
        <v>1.8609599999999999</v>
      </c>
      <c r="FQ330">
        <v>1.8601300000000001</v>
      </c>
      <c r="FR330">
        <v>1.8618300000000001</v>
      </c>
      <c r="FS330">
        <v>1.8584000000000001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-8.5</v>
      </c>
      <c r="GH330">
        <v>0.21290000000000001</v>
      </c>
      <c r="GI330">
        <v>-4.3160023200825837</v>
      </c>
      <c r="GJ330">
        <v>-4.0448538125570227E-3</v>
      </c>
      <c r="GK330">
        <v>1.839783264315481E-6</v>
      </c>
      <c r="GL330">
        <v>-4.1587272622942942E-10</v>
      </c>
      <c r="GM330">
        <v>0.21294000000000321</v>
      </c>
      <c r="GN330">
        <v>0</v>
      </c>
      <c r="GO330">
        <v>0</v>
      </c>
      <c r="GP330">
        <v>0</v>
      </c>
      <c r="GQ330">
        <v>5</v>
      </c>
      <c r="GR330">
        <v>2081</v>
      </c>
      <c r="GS330">
        <v>3</v>
      </c>
      <c r="GT330">
        <v>31</v>
      </c>
      <c r="GU330">
        <v>32.6</v>
      </c>
      <c r="GV330">
        <v>32.700000000000003</v>
      </c>
      <c r="GW330">
        <v>4.9450700000000003</v>
      </c>
      <c r="GX330">
        <v>2.4230999999999998</v>
      </c>
      <c r="GY330">
        <v>2.04834</v>
      </c>
      <c r="GZ330">
        <v>2.6257299999999999</v>
      </c>
      <c r="HA330">
        <v>2.1972700000000001</v>
      </c>
      <c r="HB330">
        <v>2.34863</v>
      </c>
      <c r="HC330">
        <v>37.0032</v>
      </c>
      <c r="HD330">
        <v>14.5786</v>
      </c>
      <c r="HE330">
        <v>18</v>
      </c>
      <c r="HF330">
        <v>665.83900000000006</v>
      </c>
      <c r="HG330">
        <v>777.89599999999996</v>
      </c>
      <c r="HH330">
        <v>31.000900000000001</v>
      </c>
      <c r="HI330">
        <v>32.578000000000003</v>
      </c>
      <c r="HJ330">
        <v>30</v>
      </c>
      <c r="HK330">
        <v>32.4985</v>
      </c>
      <c r="HL330">
        <v>32.501800000000003</v>
      </c>
      <c r="HM330">
        <v>98.861599999999996</v>
      </c>
      <c r="HN330">
        <v>0</v>
      </c>
      <c r="HO330">
        <v>100</v>
      </c>
      <c r="HP330">
        <v>31</v>
      </c>
      <c r="HQ330">
        <v>2100.4899999999998</v>
      </c>
      <c r="HR330">
        <v>33.932099999999998</v>
      </c>
      <c r="HS330">
        <v>98.994699999999995</v>
      </c>
      <c r="HT330">
        <v>97.929299999999998</v>
      </c>
    </row>
    <row r="331" spans="1:228" x14ac:dyDescent="0.2">
      <c r="A331">
        <v>316</v>
      </c>
      <c r="B331">
        <v>1674579606</v>
      </c>
      <c r="C331">
        <v>1258</v>
      </c>
      <c r="D331" t="s">
        <v>991</v>
      </c>
      <c r="E331" t="s">
        <v>992</v>
      </c>
      <c r="F331">
        <v>4</v>
      </c>
      <c r="G331">
        <v>1674579604</v>
      </c>
      <c r="H331">
        <f t="shared" si="136"/>
        <v>2.8106651805032097E-4</v>
      </c>
      <c r="I331">
        <f t="shared" si="137"/>
        <v>0.28106651805032096</v>
      </c>
      <c r="J331">
        <f t="shared" si="138"/>
        <v>15.653792561706934</v>
      </c>
      <c r="K331">
        <f t="shared" si="139"/>
        <v>2070.1571428571428</v>
      </c>
      <c r="L331">
        <f t="shared" si="140"/>
        <v>471.04101344007205</v>
      </c>
      <c r="M331">
        <f t="shared" si="141"/>
        <v>47.795613843995206</v>
      </c>
      <c r="N331">
        <f t="shared" si="142"/>
        <v>210.05481173238977</v>
      </c>
      <c r="O331">
        <f t="shared" si="143"/>
        <v>1.6063900480379232E-2</v>
      </c>
      <c r="P331">
        <f t="shared" si="144"/>
        <v>2.7730153166959242</v>
      </c>
      <c r="Q331">
        <f t="shared" si="145"/>
        <v>1.6012381102852465E-2</v>
      </c>
      <c r="R331">
        <f t="shared" si="146"/>
        <v>1.0012353153036236E-2</v>
      </c>
      <c r="S331">
        <f t="shared" si="147"/>
        <v>226.09550653237008</v>
      </c>
      <c r="T331">
        <f t="shared" si="148"/>
        <v>34.021391003144934</v>
      </c>
      <c r="U331">
        <f t="shared" si="149"/>
        <v>33.218885714285712</v>
      </c>
      <c r="V331">
        <f t="shared" si="150"/>
        <v>5.1145751884748449</v>
      </c>
      <c r="W331">
        <f t="shared" si="151"/>
        <v>68.608334026720286</v>
      </c>
      <c r="X331">
        <f t="shared" si="152"/>
        <v>3.4083002559355338</v>
      </c>
      <c r="Y331">
        <f t="shared" si="153"/>
        <v>4.9677641999121169</v>
      </c>
      <c r="Z331">
        <f t="shared" si="154"/>
        <v>1.7062749325393112</v>
      </c>
      <c r="AA331">
        <f t="shared" si="155"/>
        <v>-12.395033446019154</v>
      </c>
      <c r="AB331">
        <f t="shared" si="156"/>
        <v>-77.46814337160599</v>
      </c>
      <c r="AC331">
        <f t="shared" si="157"/>
        <v>-6.3955142825707432</v>
      </c>
      <c r="AD331">
        <f t="shared" si="158"/>
        <v>129.83681543217421</v>
      </c>
      <c r="AE331">
        <f t="shared" si="159"/>
        <v>26.270963901605366</v>
      </c>
      <c r="AF331">
        <f t="shared" si="160"/>
        <v>0.27644944372737695</v>
      </c>
      <c r="AG331">
        <f t="shared" si="161"/>
        <v>15.653792561706934</v>
      </c>
      <c r="AH331">
        <v>2166.0740288320549</v>
      </c>
      <c r="AI331">
        <v>2144.656606060606</v>
      </c>
      <c r="AJ331">
        <v>1.7004061155707679</v>
      </c>
      <c r="AK331">
        <v>62.033969261683353</v>
      </c>
      <c r="AL331">
        <f t="shared" si="162"/>
        <v>0.28106651805032096</v>
      </c>
      <c r="AM331">
        <v>33.342994935064958</v>
      </c>
      <c r="AN331">
        <v>33.593699393939403</v>
      </c>
      <c r="AO331">
        <v>4.5808048626953923E-6</v>
      </c>
      <c r="AP331">
        <v>98.33</v>
      </c>
      <c r="AQ331">
        <v>28</v>
      </c>
      <c r="AR331">
        <v>4</v>
      </c>
      <c r="AS331">
        <f t="shared" si="163"/>
        <v>1</v>
      </c>
      <c r="AT331">
        <f t="shared" si="164"/>
        <v>0</v>
      </c>
      <c r="AU331">
        <f t="shared" si="165"/>
        <v>47533.099635377584</v>
      </c>
      <c r="AV331">
        <f t="shared" si="166"/>
        <v>1199.8857142857139</v>
      </c>
      <c r="AW331">
        <f t="shared" si="167"/>
        <v>1025.8282210012276</v>
      </c>
      <c r="AX331">
        <f t="shared" si="168"/>
        <v>0.85493827352707341</v>
      </c>
      <c r="AY331">
        <f t="shared" si="169"/>
        <v>0.188430867907252</v>
      </c>
      <c r="AZ331">
        <v>6</v>
      </c>
      <c r="BA331">
        <v>0.5</v>
      </c>
      <c r="BB331" t="s">
        <v>355</v>
      </c>
      <c r="BC331">
        <v>2</v>
      </c>
      <c r="BD331" t="b">
        <v>1</v>
      </c>
      <c r="BE331">
        <v>1674579604</v>
      </c>
      <c r="BF331">
        <v>2070.1571428571428</v>
      </c>
      <c r="BG331">
        <v>2094.9357142857139</v>
      </c>
      <c r="BH331">
        <v>33.589885714285707</v>
      </c>
      <c r="BI331">
        <v>33.343271428571427</v>
      </c>
      <c r="BJ331">
        <v>2078.6671428571431</v>
      </c>
      <c r="BK331">
        <v>33.376914285714292</v>
      </c>
      <c r="BL331">
        <v>649.99528571428584</v>
      </c>
      <c r="BM331">
        <v>101.36799999999999</v>
      </c>
      <c r="BN331">
        <v>0.10005157142857141</v>
      </c>
      <c r="BO331">
        <v>32.700699999999991</v>
      </c>
      <c r="BP331">
        <v>33.218885714285712</v>
      </c>
      <c r="BQ331">
        <v>999.89999999999986</v>
      </c>
      <c r="BR331">
        <v>0</v>
      </c>
      <c r="BS331">
        <v>0</v>
      </c>
      <c r="BT331">
        <v>9009.9985714285722</v>
      </c>
      <c r="BU331">
        <v>0</v>
      </c>
      <c r="BV331">
        <v>343.14285714285722</v>
      </c>
      <c r="BW331">
        <v>-24.77935714285714</v>
      </c>
      <c r="BX331">
        <v>2142.11</v>
      </c>
      <c r="BY331">
        <v>2167.198571428572</v>
      </c>
      <c r="BZ331">
        <v>0.24659328571428571</v>
      </c>
      <c r="CA331">
        <v>2094.9357142857139</v>
      </c>
      <c r="CB331">
        <v>33.343271428571427</v>
      </c>
      <c r="CC331">
        <v>3.4049399999999999</v>
      </c>
      <c r="CD331">
        <v>3.3799428571428569</v>
      </c>
      <c r="CE331">
        <v>26.15305714285714</v>
      </c>
      <c r="CF331">
        <v>26.028457142857139</v>
      </c>
      <c r="CG331">
        <v>1199.8857142857139</v>
      </c>
      <c r="CH331">
        <v>0.49997500000000011</v>
      </c>
      <c r="CI331">
        <v>0.50002499999999994</v>
      </c>
      <c r="CJ331">
        <v>0</v>
      </c>
      <c r="CK331">
        <v>754.04728571428575</v>
      </c>
      <c r="CL331">
        <v>4.9990899999999998</v>
      </c>
      <c r="CM331">
        <v>7703.4242857142863</v>
      </c>
      <c r="CN331">
        <v>9556.8642857142859</v>
      </c>
      <c r="CO331">
        <v>41.936999999999998</v>
      </c>
      <c r="CP331">
        <v>43.83</v>
      </c>
      <c r="CQ331">
        <v>42.75</v>
      </c>
      <c r="CR331">
        <v>42.875</v>
      </c>
      <c r="CS331">
        <v>43.33</v>
      </c>
      <c r="CT331">
        <v>597.41428571428571</v>
      </c>
      <c r="CU331">
        <v>597.47571428571428</v>
      </c>
      <c r="CV331">
        <v>0</v>
      </c>
      <c r="CW331">
        <v>1674579618.8</v>
      </c>
      <c r="CX331">
        <v>0</v>
      </c>
      <c r="CY331">
        <v>1674577646.0999999</v>
      </c>
      <c r="CZ331" t="s">
        <v>356</v>
      </c>
      <c r="DA331">
        <v>1674577646.0999999</v>
      </c>
      <c r="DB331">
        <v>1674577639.5999999</v>
      </c>
      <c r="DC331">
        <v>30</v>
      </c>
      <c r="DD331">
        <v>-0.48</v>
      </c>
      <c r="DE331">
        <v>-5.1999999999999998E-2</v>
      </c>
      <c r="DF331">
        <v>-5.7220000000000004</v>
      </c>
      <c r="DG331">
        <v>0.21299999999999999</v>
      </c>
      <c r="DH331">
        <v>415</v>
      </c>
      <c r="DI331">
        <v>32</v>
      </c>
      <c r="DJ331">
        <v>0.4</v>
      </c>
      <c r="DK331">
        <v>0.18</v>
      </c>
      <c r="DL331">
        <v>-24.24939024390244</v>
      </c>
      <c r="DM331">
        <v>-2.1622432055749541</v>
      </c>
      <c r="DN331">
        <v>0.24085672981061271</v>
      </c>
      <c r="DO331">
        <v>0</v>
      </c>
      <c r="DP331">
        <v>0.2300804634146342</v>
      </c>
      <c r="DQ331">
        <v>9.9729031358884571E-2</v>
      </c>
      <c r="DR331">
        <v>1.0013691597976901E-2</v>
      </c>
      <c r="DS331">
        <v>1</v>
      </c>
      <c r="DT331">
        <v>0</v>
      </c>
      <c r="DU331">
        <v>0</v>
      </c>
      <c r="DV331">
        <v>0</v>
      </c>
      <c r="DW331">
        <v>-1</v>
      </c>
      <c r="DX331">
        <v>1</v>
      </c>
      <c r="DY331">
        <v>2</v>
      </c>
      <c r="DZ331" t="s">
        <v>357</v>
      </c>
      <c r="EA331">
        <v>3.29732</v>
      </c>
      <c r="EB331">
        <v>2.62534</v>
      </c>
      <c r="EC331">
        <v>0.29052299999999998</v>
      </c>
      <c r="ED331">
        <v>0.29011999999999999</v>
      </c>
      <c r="EE331">
        <v>0.13854900000000001</v>
      </c>
      <c r="EF331">
        <v>0.136549</v>
      </c>
      <c r="EG331">
        <v>21409.9</v>
      </c>
      <c r="EH331">
        <v>21778</v>
      </c>
      <c r="EI331">
        <v>28091.200000000001</v>
      </c>
      <c r="EJ331">
        <v>29543</v>
      </c>
      <c r="EK331">
        <v>33318.6</v>
      </c>
      <c r="EL331">
        <v>35432.1</v>
      </c>
      <c r="EM331">
        <v>39658.1</v>
      </c>
      <c r="EN331">
        <v>42232.6</v>
      </c>
      <c r="EO331">
        <v>2.1847699999999999</v>
      </c>
      <c r="EP331">
        <v>2.2227199999999998</v>
      </c>
      <c r="EQ331">
        <v>0.16305600000000001</v>
      </c>
      <c r="ER331">
        <v>0</v>
      </c>
      <c r="ES331">
        <v>30.573799999999999</v>
      </c>
      <c r="ET331">
        <v>999.9</v>
      </c>
      <c r="EU331">
        <v>74.400000000000006</v>
      </c>
      <c r="EV331">
        <v>32.200000000000003</v>
      </c>
      <c r="EW331">
        <v>35.446199999999997</v>
      </c>
      <c r="EX331">
        <v>57.5764</v>
      </c>
      <c r="EY331">
        <v>-7.4198700000000004</v>
      </c>
      <c r="EZ331">
        <v>2</v>
      </c>
      <c r="FA331">
        <v>0.403895</v>
      </c>
      <c r="FB331">
        <v>-6.6421599999999997E-2</v>
      </c>
      <c r="FC331">
        <v>20.2745</v>
      </c>
      <c r="FD331">
        <v>5.2202799999999998</v>
      </c>
      <c r="FE331">
        <v>12.0082</v>
      </c>
      <c r="FF331">
        <v>4.9867499999999998</v>
      </c>
      <c r="FG331">
        <v>3.2846500000000001</v>
      </c>
      <c r="FH331">
        <v>9999</v>
      </c>
      <c r="FI331">
        <v>9999</v>
      </c>
      <c r="FJ331">
        <v>9999</v>
      </c>
      <c r="FK331">
        <v>999.9</v>
      </c>
      <c r="FL331">
        <v>1.86572</v>
      </c>
      <c r="FM331">
        <v>1.8621799999999999</v>
      </c>
      <c r="FN331">
        <v>1.8641700000000001</v>
      </c>
      <c r="FO331">
        <v>1.8602300000000001</v>
      </c>
      <c r="FP331">
        <v>1.8609599999999999</v>
      </c>
      <c r="FQ331">
        <v>1.8601300000000001</v>
      </c>
      <c r="FR331">
        <v>1.8618600000000001</v>
      </c>
      <c r="FS331">
        <v>1.8584000000000001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-8.51</v>
      </c>
      <c r="GH331">
        <v>0.21290000000000001</v>
      </c>
      <c r="GI331">
        <v>-4.3160023200825837</v>
      </c>
      <c r="GJ331">
        <v>-4.0448538125570227E-3</v>
      </c>
      <c r="GK331">
        <v>1.839783264315481E-6</v>
      </c>
      <c r="GL331">
        <v>-4.1587272622942942E-10</v>
      </c>
      <c r="GM331">
        <v>0.21294000000000321</v>
      </c>
      <c r="GN331">
        <v>0</v>
      </c>
      <c r="GO331">
        <v>0</v>
      </c>
      <c r="GP331">
        <v>0</v>
      </c>
      <c r="GQ331">
        <v>5</v>
      </c>
      <c r="GR331">
        <v>2081</v>
      </c>
      <c r="GS331">
        <v>3</v>
      </c>
      <c r="GT331">
        <v>31</v>
      </c>
      <c r="GU331">
        <v>32.700000000000003</v>
      </c>
      <c r="GV331">
        <v>32.799999999999997</v>
      </c>
      <c r="GW331">
        <v>4.9560500000000003</v>
      </c>
      <c r="GX331">
        <v>2.4218799999999998</v>
      </c>
      <c r="GY331">
        <v>2.04834</v>
      </c>
      <c r="GZ331">
        <v>2.6257299999999999</v>
      </c>
      <c r="HA331">
        <v>2.1972700000000001</v>
      </c>
      <c r="HB331">
        <v>2.34009</v>
      </c>
      <c r="HC331">
        <v>37.0032</v>
      </c>
      <c r="HD331">
        <v>14.587300000000001</v>
      </c>
      <c r="HE331">
        <v>18</v>
      </c>
      <c r="HF331">
        <v>666.03800000000001</v>
      </c>
      <c r="HG331">
        <v>777.673</v>
      </c>
      <c r="HH331">
        <v>31.000800000000002</v>
      </c>
      <c r="HI331">
        <v>32.578000000000003</v>
      </c>
      <c r="HJ331">
        <v>30.0001</v>
      </c>
      <c r="HK331">
        <v>32.4985</v>
      </c>
      <c r="HL331">
        <v>32.501800000000003</v>
      </c>
      <c r="HM331">
        <v>99.092699999999994</v>
      </c>
      <c r="HN331">
        <v>0</v>
      </c>
      <c r="HO331">
        <v>100</v>
      </c>
      <c r="HP331">
        <v>31</v>
      </c>
      <c r="HQ331">
        <v>2107.17</v>
      </c>
      <c r="HR331">
        <v>33.932099999999998</v>
      </c>
      <c r="HS331">
        <v>98.994600000000005</v>
      </c>
      <c r="HT331">
        <v>97.928600000000003</v>
      </c>
    </row>
    <row r="332" spans="1:228" x14ac:dyDescent="0.2">
      <c r="A332">
        <v>317</v>
      </c>
      <c r="B332">
        <v>1674579610</v>
      </c>
      <c r="C332">
        <v>1262</v>
      </c>
      <c r="D332" t="s">
        <v>993</v>
      </c>
      <c r="E332" t="s">
        <v>994</v>
      </c>
      <c r="F332">
        <v>4</v>
      </c>
      <c r="G332">
        <v>1674579607.6875</v>
      </c>
      <c r="H332">
        <f t="shared" si="136"/>
        <v>2.8685740649752695E-4</v>
      </c>
      <c r="I332">
        <f t="shared" si="137"/>
        <v>0.28685740649752695</v>
      </c>
      <c r="J332">
        <f t="shared" si="138"/>
        <v>15.198652708579166</v>
      </c>
      <c r="K332">
        <f t="shared" si="139"/>
        <v>2076.3512500000002</v>
      </c>
      <c r="L332">
        <f t="shared" si="140"/>
        <v>549.41837460622025</v>
      </c>
      <c r="M332">
        <f t="shared" si="141"/>
        <v>55.748774483907923</v>
      </c>
      <c r="N332">
        <f t="shared" si="142"/>
        <v>210.6846857253249</v>
      </c>
      <c r="O332">
        <f t="shared" si="143"/>
        <v>1.6366364349715088E-2</v>
      </c>
      <c r="P332">
        <f t="shared" si="144"/>
        <v>2.7742634872546565</v>
      </c>
      <c r="Q332">
        <f t="shared" si="145"/>
        <v>1.6312914071960925E-2</v>
      </c>
      <c r="R332">
        <f t="shared" si="146"/>
        <v>1.0200358962635953E-2</v>
      </c>
      <c r="S332">
        <f t="shared" si="147"/>
        <v>226.10087945885158</v>
      </c>
      <c r="T332">
        <f t="shared" si="148"/>
        <v>34.02768931620178</v>
      </c>
      <c r="U332">
        <f t="shared" si="149"/>
        <v>33.2329875</v>
      </c>
      <c r="V332">
        <f t="shared" si="150"/>
        <v>5.1186226627018732</v>
      </c>
      <c r="W332">
        <f t="shared" si="151"/>
        <v>68.596168432968838</v>
      </c>
      <c r="X332">
        <f t="shared" si="152"/>
        <v>3.4093081151354454</v>
      </c>
      <c r="Y332">
        <f t="shared" si="153"/>
        <v>4.9701145020468172</v>
      </c>
      <c r="Z332">
        <f t="shared" si="154"/>
        <v>1.7093145475664278</v>
      </c>
      <c r="AA332">
        <f t="shared" si="155"/>
        <v>-12.650411626540938</v>
      </c>
      <c r="AB332">
        <f t="shared" si="156"/>
        <v>-78.355806611958101</v>
      </c>
      <c r="AC332">
        <f t="shared" si="157"/>
        <v>-6.4665998783018734</v>
      </c>
      <c r="AD332">
        <f t="shared" si="158"/>
        <v>128.62806134205067</v>
      </c>
      <c r="AE332">
        <f t="shared" si="159"/>
        <v>26.173711128900244</v>
      </c>
      <c r="AF332">
        <f t="shared" si="160"/>
        <v>0.28175311551926951</v>
      </c>
      <c r="AG332">
        <f t="shared" si="161"/>
        <v>15.198652708579166</v>
      </c>
      <c r="AH332">
        <v>2172.9335138056481</v>
      </c>
      <c r="AI332">
        <v>2151.730909090908</v>
      </c>
      <c r="AJ332">
        <v>1.7583194551581061</v>
      </c>
      <c r="AK332">
        <v>62.033969261683353</v>
      </c>
      <c r="AL332">
        <f t="shared" si="162"/>
        <v>0.28685740649752695</v>
      </c>
      <c r="AM332">
        <v>33.348198493506501</v>
      </c>
      <c r="AN332">
        <v>33.604058787878792</v>
      </c>
      <c r="AO332">
        <v>4.8589822029819797E-6</v>
      </c>
      <c r="AP332">
        <v>98.33</v>
      </c>
      <c r="AQ332">
        <v>27</v>
      </c>
      <c r="AR332">
        <v>4</v>
      </c>
      <c r="AS332">
        <f t="shared" si="163"/>
        <v>1</v>
      </c>
      <c r="AT332">
        <f t="shared" si="164"/>
        <v>0</v>
      </c>
      <c r="AU332">
        <f t="shared" si="165"/>
        <v>47566.228628730067</v>
      </c>
      <c r="AV332">
        <f t="shared" si="166"/>
        <v>1199.9175</v>
      </c>
      <c r="AW332">
        <f t="shared" si="167"/>
        <v>1025.8550764035501</v>
      </c>
      <c r="AX332">
        <f t="shared" si="168"/>
        <v>0.85493800732429526</v>
      </c>
      <c r="AY332">
        <f t="shared" si="169"/>
        <v>0.18843035413588982</v>
      </c>
      <c r="AZ332">
        <v>6</v>
      </c>
      <c r="BA332">
        <v>0.5</v>
      </c>
      <c r="BB332" t="s">
        <v>355</v>
      </c>
      <c r="BC332">
        <v>2</v>
      </c>
      <c r="BD332" t="b">
        <v>1</v>
      </c>
      <c r="BE332">
        <v>1674579607.6875</v>
      </c>
      <c r="BF332">
        <v>2076.3512500000002</v>
      </c>
      <c r="BG332">
        <v>2101.05125</v>
      </c>
      <c r="BH332">
        <v>33.599600000000002</v>
      </c>
      <c r="BI332">
        <v>33.348262499999997</v>
      </c>
      <c r="BJ332">
        <v>2084.8737500000002</v>
      </c>
      <c r="BK332">
        <v>33.386650000000003</v>
      </c>
      <c r="BL332">
        <v>650.00962500000003</v>
      </c>
      <c r="BM332">
        <v>101.36875000000001</v>
      </c>
      <c r="BN332">
        <v>9.9961387499999999E-2</v>
      </c>
      <c r="BO332">
        <v>32.709099999999992</v>
      </c>
      <c r="BP332">
        <v>33.2329875</v>
      </c>
      <c r="BQ332">
        <v>999.9</v>
      </c>
      <c r="BR332">
        <v>0</v>
      </c>
      <c r="BS332">
        <v>0</v>
      </c>
      <c r="BT332">
        <v>9016.5612500000007</v>
      </c>
      <c r="BU332">
        <v>0</v>
      </c>
      <c r="BV332">
        <v>340.62900000000002</v>
      </c>
      <c r="BW332">
        <v>-24.699649999999998</v>
      </c>
      <c r="BX332">
        <v>2148.5437499999998</v>
      </c>
      <c r="BY332">
        <v>2173.5362500000001</v>
      </c>
      <c r="BZ332">
        <v>0.25134412499999997</v>
      </c>
      <c r="CA332">
        <v>2101.05125</v>
      </c>
      <c r="CB332">
        <v>33.348262499999997</v>
      </c>
      <c r="CC332">
        <v>3.4059537500000001</v>
      </c>
      <c r="CD332">
        <v>3.38047875</v>
      </c>
      <c r="CE332">
        <v>26.158075</v>
      </c>
      <c r="CF332">
        <v>26.031124999999999</v>
      </c>
      <c r="CG332">
        <v>1199.9175</v>
      </c>
      <c r="CH332">
        <v>0.49998399999999998</v>
      </c>
      <c r="CI332">
        <v>0.50001600000000002</v>
      </c>
      <c r="CJ332">
        <v>0</v>
      </c>
      <c r="CK332">
        <v>754.07462499999997</v>
      </c>
      <c r="CL332">
        <v>4.9990899999999998</v>
      </c>
      <c r="CM332">
        <v>7704.5262499999999</v>
      </c>
      <c r="CN332">
        <v>9557.1299999999992</v>
      </c>
      <c r="CO332">
        <v>41.976374999999997</v>
      </c>
      <c r="CP332">
        <v>43.875</v>
      </c>
      <c r="CQ332">
        <v>42.780999999999999</v>
      </c>
      <c r="CR332">
        <v>42.875</v>
      </c>
      <c r="CS332">
        <v>43.311999999999998</v>
      </c>
      <c r="CT332">
        <v>597.44125000000008</v>
      </c>
      <c r="CU332">
        <v>597.48125000000005</v>
      </c>
      <c r="CV332">
        <v>0</v>
      </c>
      <c r="CW332">
        <v>1674579622.4000001</v>
      </c>
      <c r="CX332">
        <v>0</v>
      </c>
      <c r="CY332">
        <v>1674577646.0999999</v>
      </c>
      <c r="CZ332" t="s">
        <v>356</v>
      </c>
      <c r="DA332">
        <v>1674577646.0999999</v>
      </c>
      <c r="DB332">
        <v>1674577639.5999999</v>
      </c>
      <c r="DC332">
        <v>30</v>
      </c>
      <c r="DD332">
        <v>-0.48</v>
      </c>
      <c r="DE332">
        <v>-5.1999999999999998E-2</v>
      </c>
      <c r="DF332">
        <v>-5.7220000000000004</v>
      </c>
      <c r="DG332">
        <v>0.21299999999999999</v>
      </c>
      <c r="DH332">
        <v>415</v>
      </c>
      <c r="DI332">
        <v>32</v>
      </c>
      <c r="DJ332">
        <v>0.4</v>
      </c>
      <c r="DK332">
        <v>0.18</v>
      </c>
      <c r="DL332">
        <v>-24.39674390243902</v>
      </c>
      <c r="DM332">
        <v>-2.3679574912891881</v>
      </c>
      <c r="DN332">
        <v>0.26148372802871572</v>
      </c>
      <c r="DO332">
        <v>0</v>
      </c>
      <c r="DP332">
        <v>0.2362845365853658</v>
      </c>
      <c r="DQ332">
        <v>0.1086621114982574</v>
      </c>
      <c r="DR332">
        <v>1.078428439702786E-2</v>
      </c>
      <c r="DS332">
        <v>0</v>
      </c>
      <c r="DT332">
        <v>0</v>
      </c>
      <c r="DU332">
        <v>0</v>
      </c>
      <c r="DV332">
        <v>0</v>
      </c>
      <c r="DW332">
        <v>-1</v>
      </c>
      <c r="DX332">
        <v>0</v>
      </c>
      <c r="DY332">
        <v>2</v>
      </c>
      <c r="DZ332" t="s">
        <v>377</v>
      </c>
      <c r="EA332">
        <v>3.2971599999999999</v>
      </c>
      <c r="EB332">
        <v>2.6254300000000002</v>
      </c>
      <c r="EC332">
        <v>0.291043</v>
      </c>
      <c r="ED332">
        <v>0.29062399999999999</v>
      </c>
      <c r="EE332">
        <v>0.13858000000000001</v>
      </c>
      <c r="EF332">
        <v>0.13656699999999999</v>
      </c>
      <c r="EG332">
        <v>21394.2</v>
      </c>
      <c r="EH332">
        <v>21762.400000000001</v>
      </c>
      <c r="EI332">
        <v>28091.4</v>
      </c>
      <c r="EJ332">
        <v>29543.1</v>
      </c>
      <c r="EK332">
        <v>33317.4</v>
      </c>
      <c r="EL332">
        <v>35431.599999999999</v>
      </c>
      <c r="EM332">
        <v>39658.1</v>
      </c>
      <c r="EN332">
        <v>42232.800000000003</v>
      </c>
      <c r="EO332">
        <v>2.1851699999999998</v>
      </c>
      <c r="EP332">
        <v>2.2229800000000002</v>
      </c>
      <c r="EQ332">
        <v>0.16447200000000001</v>
      </c>
      <c r="ER332">
        <v>0</v>
      </c>
      <c r="ES332">
        <v>30.581</v>
      </c>
      <c r="ET332">
        <v>999.9</v>
      </c>
      <c r="EU332">
        <v>74.400000000000006</v>
      </c>
      <c r="EV332">
        <v>32.200000000000003</v>
      </c>
      <c r="EW332">
        <v>35.447099999999999</v>
      </c>
      <c r="EX332">
        <v>57.5764</v>
      </c>
      <c r="EY332">
        <v>-7.2395899999999997</v>
      </c>
      <c r="EZ332">
        <v>2</v>
      </c>
      <c r="FA332">
        <v>0.40398899999999999</v>
      </c>
      <c r="FB332">
        <v>-6.3744599999999998E-2</v>
      </c>
      <c r="FC332">
        <v>20.2745</v>
      </c>
      <c r="FD332">
        <v>5.2195400000000003</v>
      </c>
      <c r="FE332">
        <v>12.007400000000001</v>
      </c>
      <c r="FF332">
        <v>4.9870000000000001</v>
      </c>
      <c r="FG332">
        <v>3.2845499999999999</v>
      </c>
      <c r="FH332">
        <v>9999</v>
      </c>
      <c r="FI332">
        <v>9999</v>
      </c>
      <c r="FJ332">
        <v>9999</v>
      </c>
      <c r="FK332">
        <v>999.9</v>
      </c>
      <c r="FL332">
        <v>1.86575</v>
      </c>
      <c r="FM332">
        <v>1.8621799999999999</v>
      </c>
      <c r="FN332">
        <v>1.8641700000000001</v>
      </c>
      <c r="FO332">
        <v>1.86022</v>
      </c>
      <c r="FP332">
        <v>1.8609599999999999</v>
      </c>
      <c r="FQ332">
        <v>1.8601300000000001</v>
      </c>
      <c r="FR332">
        <v>1.8618399999999999</v>
      </c>
      <c r="FS332">
        <v>1.8584000000000001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-8.5299999999999994</v>
      </c>
      <c r="GH332">
        <v>0.21299999999999999</v>
      </c>
      <c r="GI332">
        <v>-4.3160023200825837</v>
      </c>
      <c r="GJ332">
        <v>-4.0448538125570227E-3</v>
      </c>
      <c r="GK332">
        <v>1.839783264315481E-6</v>
      </c>
      <c r="GL332">
        <v>-4.1587272622942942E-10</v>
      </c>
      <c r="GM332">
        <v>0.21294000000000321</v>
      </c>
      <c r="GN332">
        <v>0</v>
      </c>
      <c r="GO332">
        <v>0</v>
      </c>
      <c r="GP332">
        <v>0</v>
      </c>
      <c r="GQ332">
        <v>5</v>
      </c>
      <c r="GR332">
        <v>2081</v>
      </c>
      <c r="GS332">
        <v>3</v>
      </c>
      <c r="GT332">
        <v>31</v>
      </c>
      <c r="GU332">
        <v>32.700000000000003</v>
      </c>
      <c r="GV332">
        <v>32.799999999999997</v>
      </c>
      <c r="GW332">
        <v>4.9682599999999999</v>
      </c>
      <c r="GX332">
        <v>2.4072300000000002</v>
      </c>
      <c r="GY332">
        <v>2.04834</v>
      </c>
      <c r="GZ332">
        <v>2.6257299999999999</v>
      </c>
      <c r="HA332">
        <v>2.1972700000000001</v>
      </c>
      <c r="HB332">
        <v>2.2827099999999998</v>
      </c>
      <c r="HC332">
        <v>37.0032</v>
      </c>
      <c r="HD332">
        <v>14.5611</v>
      </c>
      <c r="HE332">
        <v>18</v>
      </c>
      <c r="HF332">
        <v>666.35799999999995</v>
      </c>
      <c r="HG332">
        <v>777.92100000000005</v>
      </c>
      <c r="HH332">
        <v>31.000800000000002</v>
      </c>
      <c r="HI332">
        <v>32.578000000000003</v>
      </c>
      <c r="HJ332">
        <v>30.0001</v>
      </c>
      <c r="HK332">
        <v>32.4985</v>
      </c>
      <c r="HL332">
        <v>32.501800000000003</v>
      </c>
      <c r="HM332">
        <v>99.331500000000005</v>
      </c>
      <c r="HN332">
        <v>0</v>
      </c>
      <c r="HO332">
        <v>100</v>
      </c>
      <c r="HP332">
        <v>31</v>
      </c>
      <c r="HQ332">
        <v>2113.86</v>
      </c>
      <c r="HR332">
        <v>33.932099999999998</v>
      </c>
      <c r="HS332">
        <v>98.994900000000001</v>
      </c>
      <c r="HT332">
        <v>97.928899999999999</v>
      </c>
    </row>
    <row r="333" spans="1:228" x14ac:dyDescent="0.2">
      <c r="A333">
        <v>318</v>
      </c>
      <c r="B333">
        <v>1674579614</v>
      </c>
      <c r="C333">
        <v>1266</v>
      </c>
      <c r="D333" t="s">
        <v>995</v>
      </c>
      <c r="E333" t="s">
        <v>996</v>
      </c>
      <c r="F333">
        <v>4</v>
      </c>
      <c r="G333">
        <v>1674579612</v>
      </c>
      <c r="H333">
        <f t="shared" si="136"/>
        <v>2.8937811920601205E-4</v>
      </c>
      <c r="I333">
        <f t="shared" si="137"/>
        <v>0.28937811920601203</v>
      </c>
      <c r="J333">
        <f t="shared" si="138"/>
        <v>15.36980005669778</v>
      </c>
      <c r="K333">
        <f t="shared" si="139"/>
        <v>2083.5071428571432</v>
      </c>
      <c r="L333">
        <f t="shared" si="140"/>
        <v>549.63130052029055</v>
      </c>
      <c r="M333">
        <f t="shared" si="141"/>
        <v>55.770099017972335</v>
      </c>
      <c r="N333">
        <f t="shared" si="142"/>
        <v>211.4097205741395</v>
      </c>
      <c r="O333">
        <f t="shared" si="143"/>
        <v>1.6476233376191491E-2</v>
      </c>
      <c r="P333">
        <f t="shared" si="144"/>
        <v>2.7720282936075371</v>
      </c>
      <c r="Q333">
        <f t="shared" si="145"/>
        <v>1.6422020814370174E-2</v>
      </c>
      <c r="R333">
        <f t="shared" si="146"/>
        <v>1.0268618845889336E-2</v>
      </c>
      <c r="S333">
        <f t="shared" si="147"/>
        <v>226.12866262159102</v>
      </c>
      <c r="T333">
        <f t="shared" si="148"/>
        <v>34.039602010172182</v>
      </c>
      <c r="U333">
        <f t="shared" si="149"/>
        <v>33.248985714285723</v>
      </c>
      <c r="V333">
        <f t="shared" si="150"/>
        <v>5.1232178206833368</v>
      </c>
      <c r="W333">
        <f t="shared" si="151"/>
        <v>68.573854205574762</v>
      </c>
      <c r="X333">
        <f t="shared" si="152"/>
        <v>3.4103984034112709</v>
      </c>
      <c r="Y333">
        <f t="shared" si="153"/>
        <v>4.9733217461969934</v>
      </c>
      <c r="Z333">
        <f t="shared" si="154"/>
        <v>1.7128194172720659</v>
      </c>
      <c r="AA333">
        <f t="shared" si="155"/>
        <v>-12.761575056985132</v>
      </c>
      <c r="AB333">
        <f t="shared" si="156"/>
        <v>-78.971319294431567</v>
      </c>
      <c r="AC333">
        <f t="shared" si="157"/>
        <v>-6.5235306030155096</v>
      </c>
      <c r="AD333">
        <f t="shared" si="158"/>
        <v>127.87223766715883</v>
      </c>
      <c r="AE333">
        <f t="shared" si="159"/>
        <v>26.049426187334873</v>
      </c>
      <c r="AF333">
        <f t="shared" si="160"/>
        <v>0.28603423897739472</v>
      </c>
      <c r="AG333">
        <f t="shared" si="161"/>
        <v>15.36980005669778</v>
      </c>
      <c r="AH333">
        <v>2179.7301668560258</v>
      </c>
      <c r="AI333">
        <v>2158.5423030303032</v>
      </c>
      <c r="AJ333">
        <v>1.711452281176433</v>
      </c>
      <c r="AK333">
        <v>62.033969261683353</v>
      </c>
      <c r="AL333">
        <f t="shared" si="162"/>
        <v>0.28937811920601203</v>
      </c>
      <c r="AM333">
        <v>33.354895428571417</v>
      </c>
      <c r="AN333">
        <v>33.613011515151499</v>
      </c>
      <c r="AO333">
        <v>3.8641099084082139E-6</v>
      </c>
      <c r="AP333">
        <v>98.33</v>
      </c>
      <c r="AQ333">
        <v>27</v>
      </c>
      <c r="AR333">
        <v>4</v>
      </c>
      <c r="AS333">
        <f t="shared" si="163"/>
        <v>1</v>
      </c>
      <c r="AT333">
        <f t="shared" si="164"/>
        <v>0</v>
      </c>
      <c r="AU333">
        <f t="shared" si="165"/>
        <v>47502.795014527634</v>
      </c>
      <c r="AV333">
        <f t="shared" si="166"/>
        <v>1200.074285714285</v>
      </c>
      <c r="AW333">
        <f t="shared" si="167"/>
        <v>1025.9882065396839</v>
      </c>
      <c r="AX333">
        <f t="shared" si="168"/>
        <v>0.85493724742965804</v>
      </c>
      <c r="AY333">
        <f t="shared" si="169"/>
        <v>0.1884288875392402</v>
      </c>
      <c r="AZ333">
        <v>6</v>
      </c>
      <c r="BA333">
        <v>0.5</v>
      </c>
      <c r="BB333" t="s">
        <v>355</v>
      </c>
      <c r="BC333">
        <v>2</v>
      </c>
      <c r="BD333" t="b">
        <v>1</v>
      </c>
      <c r="BE333">
        <v>1674579612</v>
      </c>
      <c r="BF333">
        <v>2083.5071428571432</v>
      </c>
      <c r="BG333">
        <v>2108.1028571428569</v>
      </c>
      <c r="BH333">
        <v>33.610514285714281</v>
      </c>
      <c r="BI333">
        <v>33.355357142857137</v>
      </c>
      <c r="BJ333">
        <v>2092.04</v>
      </c>
      <c r="BK333">
        <v>33.397571428571432</v>
      </c>
      <c r="BL333">
        <v>650.00057142857145</v>
      </c>
      <c r="BM333">
        <v>101.3682857142857</v>
      </c>
      <c r="BN333">
        <v>9.991481428571429E-2</v>
      </c>
      <c r="BO333">
        <v>32.720557142857153</v>
      </c>
      <c r="BP333">
        <v>33.248985714285723</v>
      </c>
      <c r="BQ333">
        <v>999.89999999999986</v>
      </c>
      <c r="BR333">
        <v>0</v>
      </c>
      <c r="BS333">
        <v>0</v>
      </c>
      <c r="BT333">
        <v>9004.732857142857</v>
      </c>
      <c r="BU333">
        <v>0</v>
      </c>
      <c r="BV333">
        <v>339.36071428571432</v>
      </c>
      <c r="BW333">
        <v>-24.598285714285709</v>
      </c>
      <c r="BX333">
        <v>2155.9671428571428</v>
      </c>
      <c r="BY333">
        <v>2180.8457142857142</v>
      </c>
      <c r="BZ333">
        <v>0.25513557142857141</v>
      </c>
      <c r="CA333">
        <v>2108.1028571428569</v>
      </c>
      <c r="CB333">
        <v>33.355357142857137</v>
      </c>
      <c r="CC333">
        <v>3.407039999999999</v>
      </c>
      <c r="CD333">
        <v>3.3811785714285709</v>
      </c>
      <c r="CE333">
        <v>26.16347142857143</v>
      </c>
      <c r="CF333">
        <v>26.034614285714291</v>
      </c>
      <c r="CG333">
        <v>1200.074285714285</v>
      </c>
      <c r="CH333">
        <v>0.5000081428571429</v>
      </c>
      <c r="CI333">
        <v>0.49999185714285721</v>
      </c>
      <c r="CJ333">
        <v>0</v>
      </c>
      <c r="CK333">
        <v>754.09185714285718</v>
      </c>
      <c r="CL333">
        <v>4.9990899999999998</v>
      </c>
      <c r="CM333">
        <v>7706.8428571428567</v>
      </c>
      <c r="CN333">
        <v>9558.4642857142862</v>
      </c>
      <c r="CO333">
        <v>41.973000000000013</v>
      </c>
      <c r="CP333">
        <v>43.875</v>
      </c>
      <c r="CQ333">
        <v>42.785428571428582</v>
      </c>
      <c r="CR333">
        <v>42.875</v>
      </c>
      <c r="CS333">
        <v>43.321000000000012</v>
      </c>
      <c r="CT333">
        <v>597.54857142857145</v>
      </c>
      <c r="CU333">
        <v>597.52714285714285</v>
      </c>
      <c r="CV333">
        <v>0</v>
      </c>
      <c r="CW333">
        <v>1674579626.5999999</v>
      </c>
      <c r="CX333">
        <v>0</v>
      </c>
      <c r="CY333">
        <v>1674577646.0999999</v>
      </c>
      <c r="CZ333" t="s">
        <v>356</v>
      </c>
      <c r="DA333">
        <v>1674577646.0999999</v>
      </c>
      <c r="DB333">
        <v>1674577639.5999999</v>
      </c>
      <c r="DC333">
        <v>30</v>
      </c>
      <c r="DD333">
        <v>-0.48</v>
      </c>
      <c r="DE333">
        <v>-5.1999999999999998E-2</v>
      </c>
      <c r="DF333">
        <v>-5.7220000000000004</v>
      </c>
      <c r="DG333">
        <v>0.21299999999999999</v>
      </c>
      <c r="DH333">
        <v>415</v>
      </c>
      <c r="DI333">
        <v>32</v>
      </c>
      <c r="DJ333">
        <v>0.4</v>
      </c>
      <c r="DK333">
        <v>0.18</v>
      </c>
      <c r="DL333">
        <v>-24.48475365853659</v>
      </c>
      <c r="DM333">
        <v>-1.987634843205575</v>
      </c>
      <c r="DN333">
        <v>0.24298765209775791</v>
      </c>
      <c r="DO333">
        <v>0</v>
      </c>
      <c r="DP333">
        <v>0.2428054390243902</v>
      </c>
      <c r="DQ333">
        <v>9.6530905923344151E-2</v>
      </c>
      <c r="DR333">
        <v>9.6572020490933944E-3</v>
      </c>
      <c r="DS333">
        <v>1</v>
      </c>
      <c r="DT333">
        <v>0</v>
      </c>
      <c r="DU333">
        <v>0</v>
      </c>
      <c r="DV333">
        <v>0</v>
      </c>
      <c r="DW333">
        <v>-1</v>
      </c>
      <c r="DX333">
        <v>1</v>
      </c>
      <c r="DY333">
        <v>2</v>
      </c>
      <c r="DZ333" t="s">
        <v>357</v>
      </c>
      <c r="EA333">
        <v>3.29705</v>
      </c>
      <c r="EB333">
        <v>2.62514</v>
      </c>
      <c r="EC333">
        <v>0.29154999999999998</v>
      </c>
      <c r="ED333">
        <v>0.291126</v>
      </c>
      <c r="EE333">
        <v>0.13860600000000001</v>
      </c>
      <c r="EF333">
        <v>0.13658600000000001</v>
      </c>
      <c r="EG333">
        <v>21378.6</v>
      </c>
      <c r="EH333">
        <v>21747</v>
      </c>
      <c r="EI333">
        <v>28091.1</v>
      </c>
      <c r="EJ333">
        <v>29543.1</v>
      </c>
      <c r="EK333">
        <v>33316.1</v>
      </c>
      <c r="EL333">
        <v>35431.199999999997</v>
      </c>
      <c r="EM333">
        <v>39657.699999999997</v>
      </c>
      <c r="EN333">
        <v>42233.2</v>
      </c>
      <c r="EO333">
        <v>2.1847699999999999</v>
      </c>
      <c r="EP333">
        <v>2.22315</v>
      </c>
      <c r="EQ333">
        <v>0.164434</v>
      </c>
      <c r="ER333">
        <v>0</v>
      </c>
      <c r="ES333">
        <v>30.5883</v>
      </c>
      <c r="ET333">
        <v>999.9</v>
      </c>
      <c r="EU333">
        <v>74.400000000000006</v>
      </c>
      <c r="EV333">
        <v>32.200000000000003</v>
      </c>
      <c r="EW333">
        <v>35.447400000000002</v>
      </c>
      <c r="EX333">
        <v>57.426400000000001</v>
      </c>
      <c r="EY333">
        <v>-7.1634599999999997</v>
      </c>
      <c r="EZ333">
        <v>2</v>
      </c>
      <c r="FA333">
        <v>0.40414600000000001</v>
      </c>
      <c r="FB333">
        <v>-6.1737500000000001E-2</v>
      </c>
      <c r="FC333">
        <v>20.2746</v>
      </c>
      <c r="FD333">
        <v>5.2201399999999998</v>
      </c>
      <c r="FE333">
        <v>12.007999999999999</v>
      </c>
      <c r="FF333">
        <v>4.98665</v>
      </c>
      <c r="FG333">
        <v>3.2845800000000001</v>
      </c>
      <c r="FH333">
        <v>9999</v>
      </c>
      <c r="FI333">
        <v>9999</v>
      </c>
      <c r="FJ333">
        <v>9999</v>
      </c>
      <c r="FK333">
        <v>999.9</v>
      </c>
      <c r="FL333">
        <v>1.8656999999999999</v>
      </c>
      <c r="FM333">
        <v>1.8621799999999999</v>
      </c>
      <c r="FN333">
        <v>1.8641700000000001</v>
      </c>
      <c r="FO333">
        <v>1.8602000000000001</v>
      </c>
      <c r="FP333">
        <v>1.8609599999999999</v>
      </c>
      <c r="FQ333">
        <v>1.8601300000000001</v>
      </c>
      <c r="FR333">
        <v>1.8617999999999999</v>
      </c>
      <c r="FS333">
        <v>1.8583799999999999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-8.5399999999999991</v>
      </c>
      <c r="GH333">
        <v>0.21290000000000001</v>
      </c>
      <c r="GI333">
        <v>-4.3160023200825837</v>
      </c>
      <c r="GJ333">
        <v>-4.0448538125570227E-3</v>
      </c>
      <c r="GK333">
        <v>1.839783264315481E-6</v>
      </c>
      <c r="GL333">
        <v>-4.1587272622942942E-10</v>
      </c>
      <c r="GM333">
        <v>0.21294000000000321</v>
      </c>
      <c r="GN333">
        <v>0</v>
      </c>
      <c r="GO333">
        <v>0</v>
      </c>
      <c r="GP333">
        <v>0</v>
      </c>
      <c r="GQ333">
        <v>5</v>
      </c>
      <c r="GR333">
        <v>2081</v>
      </c>
      <c r="GS333">
        <v>3</v>
      </c>
      <c r="GT333">
        <v>31</v>
      </c>
      <c r="GU333">
        <v>32.799999999999997</v>
      </c>
      <c r="GV333">
        <v>32.9</v>
      </c>
      <c r="GW333">
        <v>4.9792500000000004</v>
      </c>
      <c r="GX333">
        <v>2.36938</v>
      </c>
      <c r="GY333">
        <v>2.04834</v>
      </c>
      <c r="GZ333">
        <v>2.6257299999999999</v>
      </c>
      <c r="HA333">
        <v>2.1972700000000001</v>
      </c>
      <c r="HB333">
        <v>2.35229</v>
      </c>
      <c r="HC333">
        <v>37.0032</v>
      </c>
      <c r="HD333">
        <v>14.569800000000001</v>
      </c>
      <c r="HE333">
        <v>18</v>
      </c>
      <c r="HF333">
        <v>666.03800000000001</v>
      </c>
      <c r="HG333">
        <v>778.11</v>
      </c>
      <c r="HH333">
        <v>31.000699999999998</v>
      </c>
      <c r="HI333">
        <v>32.580199999999998</v>
      </c>
      <c r="HJ333">
        <v>30.0002</v>
      </c>
      <c r="HK333">
        <v>32.4985</v>
      </c>
      <c r="HL333">
        <v>32.503100000000003</v>
      </c>
      <c r="HM333">
        <v>99.570400000000006</v>
      </c>
      <c r="HN333">
        <v>0</v>
      </c>
      <c r="HO333">
        <v>100</v>
      </c>
      <c r="HP333">
        <v>31</v>
      </c>
      <c r="HQ333">
        <v>2120.54</v>
      </c>
      <c r="HR333">
        <v>33.932099999999998</v>
      </c>
      <c r="HS333">
        <v>98.993799999999993</v>
      </c>
      <c r="HT333">
        <v>97.929599999999994</v>
      </c>
    </row>
    <row r="334" spans="1:228" x14ac:dyDescent="0.2">
      <c r="A334">
        <v>319</v>
      </c>
      <c r="B334">
        <v>1674579618</v>
      </c>
      <c r="C334">
        <v>1270</v>
      </c>
      <c r="D334" t="s">
        <v>997</v>
      </c>
      <c r="E334" t="s">
        <v>998</v>
      </c>
      <c r="F334">
        <v>4</v>
      </c>
      <c r="G334">
        <v>1674579615.6875</v>
      </c>
      <c r="H334">
        <f t="shared" si="136"/>
        <v>2.9613779914021367E-4</v>
      </c>
      <c r="I334">
        <f t="shared" si="137"/>
        <v>0.29613779914021365</v>
      </c>
      <c r="J334">
        <f t="shared" si="138"/>
        <v>15.584636463376123</v>
      </c>
      <c r="K334">
        <f t="shared" si="139"/>
        <v>2089.5962500000001</v>
      </c>
      <c r="L334">
        <f t="shared" si="140"/>
        <v>565.71847213859053</v>
      </c>
      <c r="M334">
        <f t="shared" si="141"/>
        <v>57.401656094459767</v>
      </c>
      <c r="N334">
        <f t="shared" si="142"/>
        <v>212.02469289245369</v>
      </c>
      <c r="O334">
        <f t="shared" si="143"/>
        <v>1.6824293272326502E-2</v>
      </c>
      <c r="P334">
        <f t="shared" si="144"/>
        <v>2.7763219277294686</v>
      </c>
      <c r="Q334">
        <f t="shared" si="145"/>
        <v>1.6767857379085056E-2</v>
      </c>
      <c r="R334">
        <f t="shared" si="146"/>
        <v>1.0484965542786859E-2</v>
      </c>
      <c r="S334">
        <f t="shared" si="147"/>
        <v>226.129399072941</v>
      </c>
      <c r="T334">
        <f t="shared" si="148"/>
        <v>34.046925952261205</v>
      </c>
      <c r="U334">
        <f t="shared" si="149"/>
        <v>33.265112500000001</v>
      </c>
      <c r="V334">
        <f t="shared" si="150"/>
        <v>5.1278535399058338</v>
      </c>
      <c r="W334">
        <f t="shared" si="151"/>
        <v>68.548270724973449</v>
      </c>
      <c r="X334">
        <f t="shared" si="152"/>
        <v>3.4112486366655341</v>
      </c>
      <c r="Y334">
        <f t="shared" si="153"/>
        <v>4.9764182241037203</v>
      </c>
      <c r="Z334">
        <f t="shared" si="154"/>
        <v>1.7166049032402997</v>
      </c>
      <c r="AA334">
        <f t="shared" si="155"/>
        <v>-13.059676942083422</v>
      </c>
      <c r="AB334">
        <f t="shared" si="156"/>
        <v>-79.852715654095775</v>
      </c>
      <c r="AC334">
        <f t="shared" si="157"/>
        <v>-6.5870159076103132</v>
      </c>
      <c r="AD334">
        <f t="shared" si="158"/>
        <v>126.62999056915147</v>
      </c>
      <c r="AE334">
        <f t="shared" si="159"/>
        <v>26.150897454507039</v>
      </c>
      <c r="AF334">
        <f t="shared" si="160"/>
        <v>0.29032135590152836</v>
      </c>
      <c r="AG334">
        <f t="shared" si="161"/>
        <v>15.584636463376123</v>
      </c>
      <c r="AH334">
        <v>2186.685692287801</v>
      </c>
      <c r="AI334">
        <v>2165.3509696969691</v>
      </c>
      <c r="AJ334">
        <v>1.6957388790452199</v>
      </c>
      <c r="AK334">
        <v>62.033969261683353</v>
      </c>
      <c r="AL334">
        <f t="shared" si="162"/>
        <v>0.29613779914021365</v>
      </c>
      <c r="AM334">
        <v>33.360442666666678</v>
      </c>
      <c r="AN334">
        <v>33.624601818181809</v>
      </c>
      <c r="AO334">
        <v>4.7009548262765832E-6</v>
      </c>
      <c r="AP334">
        <v>98.33</v>
      </c>
      <c r="AQ334">
        <v>27</v>
      </c>
      <c r="AR334">
        <v>4</v>
      </c>
      <c r="AS334">
        <f t="shared" si="163"/>
        <v>1</v>
      </c>
      <c r="AT334">
        <f t="shared" si="164"/>
        <v>0</v>
      </c>
      <c r="AU334">
        <f t="shared" si="165"/>
        <v>47619.506766771192</v>
      </c>
      <c r="AV334">
        <f t="shared" si="166"/>
        <v>1200.07375</v>
      </c>
      <c r="AW334">
        <f t="shared" si="167"/>
        <v>1025.988182421213</v>
      </c>
      <c r="AX334">
        <f t="shared" si="168"/>
        <v>0.85493760897712567</v>
      </c>
      <c r="AY334">
        <f t="shared" si="169"/>
        <v>0.18842958532585269</v>
      </c>
      <c r="AZ334">
        <v>6</v>
      </c>
      <c r="BA334">
        <v>0.5</v>
      </c>
      <c r="BB334" t="s">
        <v>355</v>
      </c>
      <c r="BC334">
        <v>2</v>
      </c>
      <c r="BD334" t="b">
        <v>1</v>
      </c>
      <c r="BE334">
        <v>1674579615.6875</v>
      </c>
      <c r="BF334">
        <v>2089.5962500000001</v>
      </c>
      <c r="BG334">
        <v>2114.2975000000001</v>
      </c>
      <c r="BH334">
        <v>33.619349999999997</v>
      </c>
      <c r="BI334">
        <v>33.360349999999997</v>
      </c>
      <c r="BJ334">
        <v>2098.14</v>
      </c>
      <c r="BK334">
        <v>33.406412500000002</v>
      </c>
      <c r="BL334">
        <v>649.94812499999989</v>
      </c>
      <c r="BM334">
        <v>101.367</v>
      </c>
      <c r="BN334">
        <v>9.982302500000001E-2</v>
      </c>
      <c r="BO334">
        <v>32.731612499999997</v>
      </c>
      <c r="BP334">
        <v>33.265112500000001</v>
      </c>
      <c r="BQ334">
        <v>999.9</v>
      </c>
      <c r="BR334">
        <v>0</v>
      </c>
      <c r="BS334">
        <v>0</v>
      </c>
      <c r="BT334">
        <v>9027.65625</v>
      </c>
      <c r="BU334">
        <v>0</v>
      </c>
      <c r="BV334">
        <v>338.33512500000001</v>
      </c>
      <c r="BW334">
        <v>-24.702237499999999</v>
      </c>
      <c r="BX334">
        <v>2162.2887500000002</v>
      </c>
      <c r="BY334">
        <v>2187.2637500000001</v>
      </c>
      <c r="BZ334">
        <v>0.25899362500000001</v>
      </c>
      <c r="CA334">
        <v>2114.2975000000001</v>
      </c>
      <c r="CB334">
        <v>33.360349999999997</v>
      </c>
      <c r="CC334">
        <v>3.40789125</v>
      </c>
      <c r="CD334">
        <v>3.3816375000000001</v>
      </c>
      <c r="CE334">
        <v>26.1677</v>
      </c>
      <c r="CF334">
        <v>26.036925</v>
      </c>
      <c r="CG334">
        <v>1200.07375</v>
      </c>
      <c r="CH334">
        <v>0.49999749999999998</v>
      </c>
      <c r="CI334">
        <v>0.50000250000000002</v>
      </c>
      <c r="CJ334">
        <v>0</v>
      </c>
      <c r="CK334">
        <v>754.298</v>
      </c>
      <c r="CL334">
        <v>4.9990899999999998</v>
      </c>
      <c r="CM334">
        <v>7707.6424999999999</v>
      </c>
      <c r="CN334">
        <v>9558.4249999999993</v>
      </c>
      <c r="CO334">
        <v>41.984250000000003</v>
      </c>
      <c r="CP334">
        <v>43.875</v>
      </c>
      <c r="CQ334">
        <v>42.78875</v>
      </c>
      <c r="CR334">
        <v>42.875</v>
      </c>
      <c r="CS334">
        <v>43.319875000000003</v>
      </c>
      <c r="CT334">
        <v>597.53375000000005</v>
      </c>
      <c r="CU334">
        <v>597.54124999999999</v>
      </c>
      <c r="CV334">
        <v>0</v>
      </c>
      <c r="CW334">
        <v>1674579630.8</v>
      </c>
      <c r="CX334">
        <v>0</v>
      </c>
      <c r="CY334">
        <v>1674577646.0999999</v>
      </c>
      <c r="CZ334" t="s">
        <v>356</v>
      </c>
      <c r="DA334">
        <v>1674577646.0999999</v>
      </c>
      <c r="DB334">
        <v>1674577639.5999999</v>
      </c>
      <c r="DC334">
        <v>30</v>
      </c>
      <c r="DD334">
        <v>-0.48</v>
      </c>
      <c r="DE334">
        <v>-5.1999999999999998E-2</v>
      </c>
      <c r="DF334">
        <v>-5.7220000000000004</v>
      </c>
      <c r="DG334">
        <v>0.21299999999999999</v>
      </c>
      <c r="DH334">
        <v>415</v>
      </c>
      <c r="DI334">
        <v>32</v>
      </c>
      <c r="DJ334">
        <v>0.4</v>
      </c>
      <c r="DK334">
        <v>0.18</v>
      </c>
      <c r="DL334">
        <v>-24.58209512195122</v>
      </c>
      <c r="DM334">
        <v>-1.1878369337979391</v>
      </c>
      <c r="DN334">
        <v>0.19025070359950591</v>
      </c>
      <c r="DO334">
        <v>0</v>
      </c>
      <c r="DP334">
        <v>0.24853592682926831</v>
      </c>
      <c r="DQ334">
        <v>7.524631358884995E-2</v>
      </c>
      <c r="DR334">
        <v>7.5903366241436739E-3</v>
      </c>
      <c r="DS334">
        <v>1</v>
      </c>
      <c r="DT334">
        <v>0</v>
      </c>
      <c r="DU334">
        <v>0</v>
      </c>
      <c r="DV334">
        <v>0</v>
      </c>
      <c r="DW334">
        <v>-1</v>
      </c>
      <c r="DX334">
        <v>1</v>
      </c>
      <c r="DY334">
        <v>2</v>
      </c>
      <c r="DZ334" t="s">
        <v>357</v>
      </c>
      <c r="EA334">
        <v>3.2973400000000002</v>
      </c>
      <c r="EB334">
        <v>2.6253799999999998</v>
      </c>
      <c r="EC334">
        <v>0.29205900000000001</v>
      </c>
      <c r="ED334">
        <v>0.29164099999999998</v>
      </c>
      <c r="EE334">
        <v>0.138628</v>
      </c>
      <c r="EF334">
        <v>0.13659399999999999</v>
      </c>
      <c r="EG334">
        <v>21363.1</v>
      </c>
      <c r="EH334">
        <v>21730.799999999999</v>
      </c>
      <c r="EI334">
        <v>28090.9</v>
      </c>
      <c r="EJ334">
        <v>29542.7</v>
      </c>
      <c r="EK334">
        <v>33314.400000000001</v>
      </c>
      <c r="EL334">
        <v>35430.1</v>
      </c>
      <c r="EM334">
        <v>39656.699999999997</v>
      </c>
      <c r="EN334">
        <v>42232.3</v>
      </c>
      <c r="EO334">
        <v>2.18533</v>
      </c>
      <c r="EP334">
        <v>2.2227700000000001</v>
      </c>
      <c r="EQ334">
        <v>0.16503000000000001</v>
      </c>
      <c r="ER334">
        <v>0</v>
      </c>
      <c r="ES334">
        <v>30.596299999999999</v>
      </c>
      <c r="ET334">
        <v>999.9</v>
      </c>
      <c r="EU334">
        <v>74.400000000000006</v>
      </c>
      <c r="EV334">
        <v>32.200000000000003</v>
      </c>
      <c r="EW334">
        <v>35.445700000000002</v>
      </c>
      <c r="EX334">
        <v>57.636400000000002</v>
      </c>
      <c r="EY334">
        <v>-7.2796500000000002</v>
      </c>
      <c r="EZ334">
        <v>2</v>
      </c>
      <c r="FA334">
        <v>0.40392</v>
      </c>
      <c r="FB334">
        <v>-5.8485799999999998E-2</v>
      </c>
      <c r="FC334">
        <v>20.274699999999999</v>
      </c>
      <c r="FD334">
        <v>5.2201399999999998</v>
      </c>
      <c r="FE334">
        <v>12.007999999999999</v>
      </c>
      <c r="FF334">
        <v>4.9869000000000003</v>
      </c>
      <c r="FG334">
        <v>3.2846500000000001</v>
      </c>
      <c r="FH334">
        <v>9999</v>
      </c>
      <c r="FI334">
        <v>9999</v>
      </c>
      <c r="FJ334">
        <v>9999</v>
      </c>
      <c r="FK334">
        <v>999.9</v>
      </c>
      <c r="FL334">
        <v>1.8657300000000001</v>
      </c>
      <c r="FM334">
        <v>1.8621799999999999</v>
      </c>
      <c r="FN334">
        <v>1.8641700000000001</v>
      </c>
      <c r="FO334">
        <v>1.8602000000000001</v>
      </c>
      <c r="FP334">
        <v>1.8609599999999999</v>
      </c>
      <c r="FQ334">
        <v>1.8601399999999999</v>
      </c>
      <c r="FR334">
        <v>1.86182</v>
      </c>
      <c r="FS334">
        <v>1.8583799999999999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-8.56</v>
      </c>
      <c r="GH334">
        <v>0.21299999999999999</v>
      </c>
      <c r="GI334">
        <v>-4.3160023200825837</v>
      </c>
      <c r="GJ334">
        <v>-4.0448538125570227E-3</v>
      </c>
      <c r="GK334">
        <v>1.839783264315481E-6</v>
      </c>
      <c r="GL334">
        <v>-4.1587272622942942E-10</v>
      </c>
      <c r="GM334">
        <v>0.21294000000000321</v>
      </c>
      <c r="GN334">
        <v>0</v>
      </c>
      <c r="GO334">
        <v>0</v>
      </c>
      <c r="GP334">
        <v>0</v>
      </c>
      <c r="GQ334">
        <v>5</v>
      </c>
      <c r="GR334">
        <v>2081</v>
      </c>
      <c r="GS334">
        <v>3</v>
      </c>
      <c r="GT334">
        <v>31</v>
      </c>
      <c r="GU334">
        <v>32.9</v>
      </c>
      <c r="GV334">
        <v>33</v>
      </c>
      <c r="GW334">
        <v>4.99146</v>
      </c>
      <c r="GX334">
        <v>2.4352999999999998</v>
      </c>
      <c r="GY334">
        <v>2.04834</v>
      </c>
      <c r="GZ334">
        <v>2.6257299999999999</v>
      </c>
      <c r="HA334">
        <v>2.1972700000000001</v>
      </c>
      <c r="HB334">
        <v>2.33765</v>
      </c>
      <c r="HC334">
        <v>37.0032</v>
      </c>
      <c r="HD334">
        <v>14.587300000000001</v>
      </c>
      <c r="HE334">
        <v>18</v>
      </c>
      <c r="HF334">
        <v>666.47799999999995</v>
      </c>
      <c r="HG334">
        <v>777.76</v>
      </c>
      <c r="HH334">
        <v>31.000800000000002</v>
      </c>
      <c r="HI334">
        <v>32.5809</v>
      </c>
      <c r="HJ334">
        <v>30</v>
      </c>
      <c r="HK334">
        <v>32.4985</v>
      </c>
      <c r="HL334">
        <v>32.504600000000003</v>
      </c>
      <c r="HM334">
        <v>99.7988</v>
      </c>
      <c r="HN334">
        <v>0</v>
      </c>
      <c r="HO334">
        <v>100</v>
      </c>
      <c r="HP334">
        <v>31</v>
      </c>
      <c r="HQ334">
        <v>2127.2199999999998</v>
      </c>
      <c r="HR334">
        <v>33.932099999999998</v>
      </c>
      <c r="HS334">
        <v>98.992099999999994</v>
      </c>
      <c r="HT334">
        <v>97.927800000000005</v>
      </c>
    </row>
    <row r="335" spans="1:228" x14ac:dyDescent="0.2">
      <c r="A335">
        <v>320</v>
      </c>
      <c r="B335">
        <v>1674579622</v>
      </c>
      <c r="C335">
        <v>1274</v>
      </c>
      <c r="D335" t="s">
        <v>999</v>
      </c>
      <c r="E335" t="s">
        <v>1000</v>
      </c>
      <c r="F335">
        <v>4</v>
      </c>
      <c r="G335">
        <v>1674579620</v>
      </c>
      <c r="H335">
        <f t="shared" si="136"/>
        <v>2.9471411930307047E-4</v>
      </c>
      <c r="I335">
        <f t="shared" si="137"/>
        <v>0.29471411930307045</v>
      </c>
      <c r="J335">
        <f t="shared" si="138"/>
        <v>15.280054369165978</v>
      </c>
      <c r="K335">
        <f t="shared" si="139"/>
        <v>2096.83</v>
      </c>
      <c r="L335">
        <f t="shared" si="140"/>
        <v>589.50193150241807</v>
      </c>
      <c r="M335">
        <f t="shared" si="141"/>
        <v>59.813651703719955</v>
      </c>
      <c r="N335">
        <f t="shared" si="142"/>
        <v>212.75428051993862</v>
      </c>
      <c r="O335">
        <f t="shared" si="143"/>
        <v>1.6687429668174762E-2</v>
      </c>
      <c r="P335">
        <f t="shared" si="144"/>
        <v>2.7652444814854182</v>
      </c>
      <c r="Q335">
        <f t="shared" si="145"/>
        <v>1.6631684982141483E-2</v>
      </c>
      <c r="R335">
        <f t="shared" si="146"/>
        <v>1.0399795951166121E-2</v>
      </c>
      <c r="S335">
        <f t="shared" si="147"/>
        <v>226.10348314761964</v>
      </c>
      <c r="T335">
        <f t="shared" si="148"/>
        <v>34.060414919638312</v>
      </c>
      <c r="U335">
        <f t="shared" si="149"/>
        <v>33.286828571428558</v>
      </c>
      <c r="V335">
        <f t="shared" si="150"/>
        <v>5.1341016903079568</v>
      </c>
      <c r="W335">
        <f t="shared" si="151"/>
        <v>68.528137175576319</v>
      </c>
      <c r="X335">
        <f t="shared" si="152"/>
        <v>3.4118601095452559</v>
      </c>
      <c r="Y335">
        <f t="shared" si="153"/>
        <v>4.9787725891391297</v>
      </c>
      <c r="Z335">
        <f t="shared" si="154"/>
        <v>1.722241580762701</v>
      </c>
      <c r="AA335">
        <f t="shared" si="155"/>
        <v>-12.996892661265408</v>
      </c>
      <c r="AB335">
        <f t="shared" si="156"/>
        <v>-81.518997425949635</v>
      </c>
      <c r="AC335">
        <f t="shared" si="157"/>
        <v>-6.7524017505385183</v>
      </c>
      <c r="AD335">
        <f t="shared" si="158"/>
        <v>124.83519130986608</v>
      </c>
      <c r="AE335">
        <f t="shared" si="159"/>
        <v>26.353893177251884</v>
      </c>
      <c r="AF335">
        <f t="shared" si="160"/>
        <v>0.29223041462573696</v>
      </c>
      <c r="AG335">
        <f t="shared" si="161"/>
        <v>15.280054369165978</v>
      </c>
      <c r="AH335">
        <v>2193.7985260184628</v>
      </c>
      <c r="AI335">
        <v>2172.4630909090911</v>
      </c>
      <c r="AJ335">
        <v>1.773101108445879</v>
      </c>
      <c r="AK335">
        <v>62.033969261683353</v>
      </c>
      <c r="AL335">
        <f t="shared" si="162"/>
        <v>0.29471411930307045</v>
      </c>
      <c r="AM335">
        <v>33.364964147186157</v>
      </c>
      <c r="AN335">
        <v>33.627840606060609</v>
      </c>
      <c r="AO335">
        <v>1.6534435954008291E-6</v>
      </c>
      <c r="AP335">
        <v>98.33</v>
      </c>
      <c r="AQ335">
        <v>27</v>
      </c>
      <c r="AR335">
        <v>4</v>
      </c>
      <c r="AS335">
        <f t="shared" si="163"/>
        <v>1</v>
      </c>
      <c r="AT335">
        <f t="shared" si="164"/>
        <v>0</v>
      </c>
      <c r="AU335">
        <f t="shared" si="165"/>
        <v>47312.816416551825</v>
      </c>
      <c r="AV335">
        <f t="shared" si="166"/>
        <v>1199.9271428571431</v>
      </c>
      <c r="AW335">
        <f t="shared" si="167"/>
        <v>1025.8637280557614</v>
      </c>
      <c r="AX335">
        <f t="shared" si="168"/>
        <v>0.85493834701753668</v>
      </c>
      <c r="AY335">
        <f t="shared" si="169"/>
        <v>0.18843100974384602</v>
      </c>
      <c r="AZ335">
        <v>6</v>
      </c>
      <c r="BA335">
        <v>0.5</v>
      </c>
      <c r="BB335" t="s">
        <v>355</v>
      </c>
      <c r="BC335">
        <v>2</v>
      </c>
      <c r="BD335" t="b">
        <v>1</v>
      </c>
      <c r="BE335">
        <v>1674579620</v>
      </c>
      <c r="BF335">
        <v>2096.83</v>
      </c>
      <c r="BG335">
        <v>2121.721428571429</v>
      </c>
      <c r="BH335">
        <v>33.626071428571429</v>
      </c>
      <c r="BI335">
        <v>33.365400000000001</v>
      </c>
      <c r="BJ335">
        <v>2105.3871428571429</v>
      </c>
      <c r="BK335">
        <v>33.413114285714293</v>
      </c>
      <c r="BL335">
        <v>650.0225714285715</v>
      </c>
      <c r="BM335">
        <v>101.3644285714286</v>
      </c>
      <c r="BN335">
        <v>0.100297</v>
      </c>
      <c r="BO335">
        <v>32.740014285714281</v>
      </c>
      <c r="BP335">
        <v>33.286828571428558</v>
      </c>
      <c r="BQ335">
        <v>999.89999999999986</v>
      </c>
      <c r="BR335">
        <v>0</v>
      </c>
      <c r="BS335">
        <v>0</v>
      </c>
      <c r="BT335">
        <v>8969.1057142857153</v>
      </c>
      <c r="BU335">
        <v>0</v>
      </c>
      <c r="BV335">
        <v>336.90914285714291</v>
      </c>
      <c r="BW335">
        <v>-24.891357142857149</v>
      </c>
      <c r="BX335">
        <v>2169.79</v>
      </c>
      <c r="BY335">
        <v>2194.9557142857138</v>
      </c>
      <c r="BZ335">
        <v>0.26067099999999999</v>
      </c>
      <c r="CA335">
        <v>2121.721428571429</v>
      </c>
      <c r="CB335">
        <v>33.365400000000001</v>
      </c>
      <c r="CC335">
        <v>3.4084857142857139</v>
      </c>
      <c r="CD335">
        <v>3.382062857142857</v>
      </c>
      <c r="CE335">
        <v>26.170671428571431</v>
      </c>
      <c r="CF335">
        <v>26.03904285714286</v>
      </c>
      <c r="CG335">
        <v>1199.9271428571431</v>
      </c>
      <c r="CH335">
        <v>0.49997128571428578</v>
      </c>
      <c r="CI335">
        <v>0.50002871428571427</v>
      </c>
      <c r="CJ335">
        <v>0</v>
      </c>
      <c r="CK335">
        <v>754.15057142857154</v>
      </c>
      <c r="CL335">
        <v>4.9990899999999998</v>
      </c>
      <c r="CM335">
        <v>7707.5514285714289</v>
      </c>
      <c r="CN335">
        <v>9557.1728571428557</v>
      </c>
      <c r="CO335">
        <v>42</v>
      </c>
      <c r="CP335">
        <v>43.875</v>
      </c>
      <c r="CQ335">
        <v>42.811999999999998</v>
      </c>
      <c r="CR335">
        <v>42.875</v>
      </c>
      <c r="CS335">
        <v>43.366</v>
      </c>
      <c r="CT335">
        <v>597.43142857142868</v>
      </c>
      <c r="CU335">
        <v>597.49857142857138</v>
      </c>
      <c r="CV335">
        <v>0</v>
      </c>
      <c r="CW335">
        <v>1674579634.4000001</v>
      </c>
      <c r="CX335">
        <v>0</v>
      </c>
      <c r="CY335">
        <v>1674577646.0999999</v>
      </c>
      <c r="CZ335" t="s">
        <v>356</v>
      </c>
      <c r="DA335">
        <v>1674577646.0999999</v>
      </c>
      <c r="DB335">
        <v>1674577639.5999999</v>
      </c>
      <c r="DC335">
        <v>30</v>
      </c>
      <c r="DD335">
        <v>-0.48</v>
      </c>
      <c r="DE335">
        <v>-5.1999999999999998E-2</v>
      </c>
      <c r="DF335">
        <v>-5.7220000000000004</v>
      </c>
      <c r="DG335">
        <v>0.21299999999999999</v>
      </c>
      <c r="DH335">
        <v>415</v>
      </c>
      <c r="DI335">
        <v>32</v>
      </c>
      <c r="DJ335">
        <v>0.4</v>
      </c>
      <c r="DK335">
        <v>0.18</v>
      </c>
      <c r="DL335">
        <v>-24.697212195121949</v>
      </c>
      <c r="DM335">
        <v>-0.58156515679441134</v>
      </c>
      <c r="DN335">
        <v>0.1253946301318887</v>
      </c>
      <c r="DO335">
        <v>0</v>
      </c>
      <c r="DP335">
        <v>0.25333865853658538</v>
      </c>
      <c r="DQ335">
        <v>6.0336459930313502E-2</v>
      </c>
      <c r="DR335">
        <v>6.0898448080260459E-3</v>
      </c>
      <c r="DS335">
        <v>1</v>
      </c>
      <c r="DT335">
        <v>0</v>
      </c>
      <c r="DU335">
        <v>0</v>
      </c>
      <c r="DV335">
        <v>0</v>
      </c>
      <c r="DW335">
        <v>-1</v>
      </c>
      <c r="DX335">
        <v>1</v>
      </c>
      <c r="DY335">
        <v>2</v>
      </c>
      <c r="DZ335" t="s">
        <v>357</v>
      </c>
      <c r="EA335">
        <v>3.2973400000000002</v>
      </c>
      <c r="EB335">
        <v>2.6252599999999999</v>
      </c>
      <c r="EC335">
        <v>0.292572</v>
      </c>
      <c r="ED335">
        <v>0.292155</v>
      </c>
      <c r="EE335">
        <v>0.13863300000000001</v>
      </c>
      <c r="EF335">
        <v>0.13660600000000001</v>
      </c>
      <c r="EG335">
        <v>21347.7</v>
      </c>
      <c r="EH335">
        <v>21714.9</v>
      </c>
      <c r="EI335">
        <v>28091.200000000001</v>
      </c>
      <c r="EJ335">
        <v>29542.7</v>
      </c>
      <c r="EK335">
        <v>33314.5</v>
      </c>
      <c r="EL335">
        <v>35429.800000000003</v>
      </c>
      <c r="EM335">
        <v>39657.1</v>
      </c>
      <c r="EN335">
        <v>42232.5</v>
      </c>
      <c r="EO335">
        <v>2.1858499999999998</v>
      </c>
      <c r="EP335">
        <v>2.22295</v>
      </c>
      <c r="EQ335">
        <v>0.16544</v>
      </c>
      <c r="ER335">
        <v>0</v>
      </c>
      <c r="ES335">
        <v>30.6068</v>
      </c>
      <c r="ET335">
        <v>999.9</v>
      </c>
      <c r="EU335">
        <v>74.400000000000006</v>
      </c>
      <c r="EV335">
        <v>32.200000000000003</v>
      </c>
      <c r="EW335">
        <v>35.448</v>
      </c>
      <c r="EX335">
        <v>57.456400000000002</v>
      </c>
      <c r="EY335">
        <v>-7.3397399999999999</v>
      </c>
      <c r="EZ335">
        <v>2</v>
      </c>
      <c r="FA335">
        <v>0.40421200000000002</v>
      </c>
      <c r="FB335">
        <v>-5.4809400000000001E-2</v>
      </c>
      <c r="FC335">
        <v>20.2746</v>
      </c>
      <c r="FD335">
        <v>5.2199900000000001</v>
      </c>
      <c r="FE335">
        <v>12.007300000000001</v>
      </c>
      <c r="FF335">
        <v>4.9867499999999998</v>
      </c>
      <c r="FG335">
        <v>3.2846500000000001</v>
      </c>
      <c r="FH335">
        <v>9999</v>
      </c>
      <c r="FI335">
        <v>9999</v>
      </c>
      <c r="FJ335">
        <v>9999</v>
      </c>
      <c r="FK335">
        <v>999.9</v>
      </c>
      <c r="FL335">
        <v>1.86572</v>
      </c>
      <c r="FM335">
        <v>1.8621799999999999</v>
      </c>
      <c r="FN335">
        <v>1.8641700000000001</v>
      </c>
      <c r="FO335">
        <v>1.8602099999999999</v>
      </c>
      <c r="FP335">
        <v>1.8609599999999999</v>
      </c>
      <c r="FQ335">
        <v>1.86016</v>
      </c>
      <c r="FR335">
        <v>1.86182</v>
      </c>
      <c r="FS335">
        <v>1.8583799999999999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-8.56</v>
      </c>
      <c r="GH335">
        <v>0.21299999999999999</v>
      </c>
      <c r="GI335">
        <v>-4.3160023200825837</v>
      </c>
      <c r="GJ335">
        <v>-4.0448538125570227E-3</v>
      </c>
      <c r="GK335">
        <v>1.839783264315481E-6</v>
      </c>
      <c r="GL335">
        <v>-4.1587272622942942E-10</v>
      </c>
      <c r="GM335">
        <v>0.21294000000000321</v>
      </c>
      <c r="GN335">
        <v>0</v>
      </c>
      <c r="GO335">
        <v>0</v>
      </c>
      <c r="GP335">
        <v>0</v>
      </c>
      <c r="GQ335">
        <v>5</v>
      </c>
      <c r="GR335">
        <v>2081</v>
      </c>
      <c r="GS335">
        <v>3</v>
      </c>
      <c r="GT335">
        <v>31</v>
      </c>
      <c r="GU335">
        <v>32.9</v>
      </c>
      <c r="GV335">
        <v>33</v>
      </c>
      <c r="GW335">
        <v>4.99756</v>
      </c>
      <c r="GX335">
        <v>2.0190399999999999</v>
      </c>
      <c r="GY335">
        <v>2.04834</v>
      </c>
      <c r="GZ335">
        <v>2.6257299999999999</v>
      </c>
      <c r="HA335">
        <v>2.1972700000000001</v>
      </c>
      <c r="HB335">
        <v>2.33765</v>
      </c>
      <c r="HC335">
        <v>37.0032</v>
      </c>
      <c r="HD335">
        <v>14.5786</v>
      </c>
      <c r="HE335">
        <v>18</v>
      </c>
      <c r="HF335">
        <v>666.92</v>
      </c>
      <c r="HG335">
        <v>777.93299999999999</v>
      </c>
      <c r="HH335">
        <v>31.001000000000001</v>
      </c>
      <c r="HI335">
        <v>32.583799999999997</v>
      </c>
      <c r="HJ335">
        <v>30.0002</v>
      </c>
      <c r="HK335">
        <v>32.500700000000002</v>
      </c>
      <c r="HL335">
        <v>32.504600000000003</v>
      </c>
      <c r="HM335">
        <v>100</v>
      </c>
      <c r="HN335">
        <v>0</v>
      </c>
      <c r="HO335">
        <v>100</v>
      </c>
      <c r="HP335">
        <v>31</v>
      </c>
      <c r="HQ335">
        <v>2133.9</v>
      </c>
      <c r="HR335">
        <v>33.932099999999998</v>
      </c>
      <c r="HS335">
        <v>98.992999999999995</v>
      </c>
      <c r="HT335">
        <v>97.927999999999997</v>
      </c>
    </row>
    <row r="336" spans="1:228" x14ac:dyDescent="0.2">
      <c r="A336">
        <v>321</v>
      </c>
      <c r="B336">
        <v>1674579626</v>
      </c>
      <c r="C336">
        <v>1278</v>
      </c>
      <c r="D336" t="s">
        <v>1001</v>
      </c>
      <c r="E336" t="s">
        <v>1002</v>
      </c>
      <c r="F336">
        <v>4</v>
      </c>
      <c r="G336">
        <v>1674579623.6875</v>
      </c>
      <c r="H336">
        <f t="shared" ref="H336:H399" si="170">(I336)/1000</f>
        <v>2.8370411021312397E-4</v>
      </c>
      <c r="I336">
        <f t="shared" ref="I336:I386" si="171">IF(BD336, AL336, AF336)</f>
        <v>0.28370411021312397</v>
      </c>
      <c r="J336">
        <f t="shared" ref="J336:J386" si="172">IF(BD336, AG336, AE336)</f>
        <v>15.32826926420768</v>
      </c>
      <c r="K336">
        <f t="shared" ref="K336:K399" si="173">BF336 - IF(AS336&gt;1, J336*AZ336*100/(AU336*BT336), 0)</f>
        <v>2103.0450000000001</v>
      </c>
      <c r="L336">
        <f t="shared" ref="L336:L399" si="174">((R336-H336/2)*K336-J336)/(R336+H336/2)</f>
        <v>533.47522702464505</v>
      </c>
      <c r="M336">
        <f t="shared" ref="M336:M399" si="175">L336*(BM336+BN336)/1000</f>
        <v>54.127068012520297</v>
      </c>
      <c r="N336">
        <f t="shared" ref="N336:N386" si="176">(BF336 - IF(AS336&gt;1, J336*AZ336*100/(AU336*BT336), 0))*(BM336+BN336)/1000</f>
        <v>213.37759277645341</v>
      </c>
      <c r="O336">
        <f t="shared" ref="O336:O399" si="177">2/((1/Q336-1/P336)+SIGN(Q336)*SQRT((1/Q336-1/P336)*(1/Q336-1/P336) + 4*BA336/((BA336+1)*(BA336+1))*(2*1/Q336*1/P336-1/P336*1/P336)))</f>
        <v>1.6050764946418626E-2</v>
      </c>
      <c r="P336">
        <f t="shared" ref="P336:P386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2.7725810079443098</v>
      </c>
      <c r="Q336">
        <f t="shared" ref="Q336:Q386" si="179">H336*(1000-(1000*0.61365*EXP(17.502*U336/(240.97+U336))/(BM336+BN336)+BH336)/2)/(1000*0.61365*EXP(17.502*U336/(240.97+U336))/(BM336+BN336)-BH336)</f>
        <v>1.5999321614969961E-2</v>
      </c>
      <c r="R336">
        <f t="shared" ref="R336:R386" si="180">1/((BA336+1)/(O336/1.6)+1/(P336/1.37)) + BA336/((BA336+1)/(O336/1.6) + BA336/(P336/1.37))</f>
        <v>1.000418417014692E-2</v>
      </c>
      <c r="S336">
        <f t="shared" ref="S336:S386" si="181">(AV336*AY336)</f>
        <v>226.1033469246029</v>
      </c>
      <c r="T336">
        <f t="shared" ref="T336:T399" si="182">(BO336+(S336+2*0.95*0.0000000567*(((BO336+$B$6)+273)^4-(BO336+273)^4)-44100*H336)/(1.84*29.3*P336+8*0.95*0.0000000567*(BO336+273)^3))</f>
        <v>34.061171907045413</v>
      </c>
      <c r="U336">
        <f t="shared" ref="U336:U399" si="183">($C$6*BP336+$D$6*BQ336+$E$6*T336)</f>
        <v>33.290512499999998</v>
      </c>
      <c r="V336">
        <f t="shared" ref="V336:V399" si="184">0.61365*EXP(17.502*U336/(240.97+U336))</f>
        <v>5.1351622874337792</v>
      </c>
      <c r="W336">
        <f t="shared" ref="W336:W399" si="185">(X336/Y336*100)</f>
        <v>68.523197718755867</v>
      </c>
      <c r="X336">
        <f t="shared" ref="X336:X386" si="186">BH336*(BM336+BN336)/1000</f>
        <v>3.4118035027097537</v>
      </c>
      <c r="Y336">
        <f t="shared" ref="Y336:Y386" si="187">0.61365*EXP(17.502*BO336/(240.97+BO336))</f>
        <v>4.9790488714683701</v>
      </c>
      <c r="Z336">
        <f t="shared" ref="Z336:Z386" si="188">(V336-BH336*(BM336+BN336)/1000)</f>
        <v>1.7233587847240255</v>
      </c>
      <c r="AA336">
        <f t="shared" ref="AA336:AA386" si="189">(-H336*44100)</f>
        <v>-12.511351260398767</v>
      </c>
      <c r="AB336">
        <f t="shared" ref="AB336:AB386" si="190">2*29.3*P336*0.92*(BO336-U336)</f>
        <v>-82.138593763852427</v>
      </c>
      <c r="AC336">
        <f t="shared" ref="AC336:AC386" si="191">2*0.95*0.0000000567*(((BO336+$B$6)+273)^4-(U336+273)^4)</f>
        <v>-6.785876348852641</v>
      </c>
      <c r="AD336">
        <f t="shared" ref="AD336:AD399" si="192">S336+AC336+AA336+AB336</f>
        <v>124.66752555149908</v>
      </c>
      <c r="AE336">
        <f t="shared" ref="AE336:AE386" si="193">BL336*AS336*(BG336-BF336*(1000-AS336*BI336)/(1000-AS336*BH336))/(100*AZ336)</f>
        <v>25.913267482230623</v>
      </c>
      <c r="AF336">
        <f t="shared" ref="AF336:AF386" si="194">1000*BL336*AS336*(BH336-BI336)/(100*AZ336*(1000-AS336*BH336))</f>
        <v>0.28690722698543147</v>
      </c>
      <c r="AG336">
        <f t="shared" ref="AG336:AG399" si="195">(AH336 - AI336 - BM336*1000/(8.314*(BO336+273.15)) * AK336/BL336 * AJ336) * BL336/(100*AZ336) * (1000 - BI336)/1000</f>
        <v>15.32826926420768</v>
      </c>
      <c r="AH336">
        <v>2200.607033142865</v>
      </c>
      <c r="AI336">
        <v>2179.372363636362</v>
      </c>
      <c r="AJ336">
        <v>1.7344978769233119</v>
      </c>
      <c r="AK336">
        <v>62.033969261683353</v>
      </c>
      <c r="AL336">
        <f t="shared" ref="AL336:AL399" si="196">(AN336 - AM336 + BM336*1000/(8.314*(BO336+273.15)) * AP336/BL336 * AO336) * BL336/(100*AZ336) * 1000/(1000 - AN336)</f>
        <v>0.28370411021312397</v>
      </c>
      <c r="AM336">
        <v>33.370694952380958</v>
      </c>
      <c r="AN336">
        <v>33.623769090909093</v>
      </c>
      <c r="AO336">
        <v>-9.2929798803733811E-7</v>
      </c>
      <c r="AP336">
        <v>98.33</v>
      </c>
      <c r="AQ336">
        <v>27</v>
      </c>
      <c r="AR336">
        <v>4</v>
      </c>
      <c r="AS336">
        <f t="shared" ref="AS336:AS386" si="197">IF(AQ336*$H$12&gt;=AU336,1,(AU336/(AU336-AQ336*$H$12)))</f>
        <v>1</v>
      </c>
      <c r="AT336">
        <f t="shared" ref="AT336:AT399" si="198">(AS336-1)*100</f>
        <v>0</v>
      </c>
      <c r="AU336">
        <f t="shared" ref="AU336:AU386" si="199">MAX(0,($B$12+$C$12*BT336)/(1+$D$12*BT336)*BM336/(BO336+273)*$E$12)</f>
        <v>47514.809640242769</v>
      </c>
      <c r="AV336">
        <f t="shared" ref="AV336:AV386" si="200">$B$10*BU336+$C$10*BV336+$F$10*CG336*(1-CJ336)</f>
        <v>1199.9349999999999</v>
      </c>
      <c r="AW336">
        <f t="shared" ref="AW336:AW399" si="201">AV336*AX336</f>
        <v>1025.8696077329548</v>
      </c>
      <c r="AX336">
        <f t="shared" ref="AX336:AX386" si="202">($B$10*$D$8+$C$10*$D$8+$F$10*((CT336+CL336)/MAX(CT336+CL336+CU336, 0.1)*$I$8+CU336/MAX(CT336+CL336+CU336, 0.1)*$J$8))/($B$10+$C$10+$F$10)</f>
        <v>0.85493764890011115</v>
      </c>
      <c r="AY336">
        <f t="shared" ref="AY336:AY386" si="203">($B$10*$K$8+$C$10*$K$8+$F$10*((CT336+CL336)/MAX(CT336+CL336+CU336, 0.1)*$P$8+CU336/MAX(CT336+CL336+CU336, 0.1)*$Q$8))/($B$10+$C$10+$F$10)</f>
        <v>0.18842966237721454</v>
      </c>
      <c r="AZ336">
        <v>6</v>
      </c>
      <c r="BA336">
        <v>0.5</v>
      </c>
      <c r="BB336" t="s">
        <v>355</v>
      </c>
      <c r="BC336">
        <v>2</v>
      </c>
      <c r="BD336" t="b">
        <v>1</v>
      </c>
      <c r="BE336">
        <v>1674579623.6875</v>
      </c>
      <c r="BF336">
        <v>2103.0450000000001</v>
      </c>
      <c r="BG336">
        <v>2127.5212499999998</v>
      </c>
      <c r="BH336">
        <v>33.626662499999988</v>
      </c>
      <c r="BI336">
        <v>33.370737499999997</v>
      </c>
      <c r="BJ336">
        <v>2111.61625</v>
      </c>
      <c r="BK336">
        <v>33.413712500000003</v>
      </c>
      <c r="BL336">
        <v>650.0173749999999</v>
      </c>
      <c r="BM336">
        <v>101.361375</v>
      </c>
      <c r="BN336">
        <v>9.9883687499999999E-2</v>
      </c>
      <c r="BO336">
        <v>32.741</v>
      </c>
      <c r="BP336">
        <v>33.290512499999998</v>
      </c>
      <c r="BQ336">
        <v>999.9</v>
      </c>
      <c r="BR336">
        <v>0</v>
      </c>
      <c r="BS336">
        <v>0</v>
      </c>
      <c r="BT336">
        <v>9008.28125</v>
      </c>
      <c r="BU336">
        <v>0</v>
      </c>
      <c r="BV336">
        <v>335.98325</v>
      </c>
      <c r="BW336">
        <v>-24.475024999999999</v>
      </c>
      <c r="BX336">
        <v>2176.2262500000002</v>
      </c>
      <c r="BY336">
        <v>2200.9699999999998</v>
      </c>
      <c r="BZ336">
        <v>0.25591987500000002</v>
      </c>
      <c r="CA336">
        <v>2127.5212499999998</v>
      </c>
      <c r="CB336">
        <v>33.370737499999997</v>
      </c>
      <c r="CC336">
        <v>3.4084512500000002</v>
      </c>
      <c r="CD336">
        <v>3.3825099999999999</v>
      </c>
      <c r="CE336">
        <v>26.1704875</v>
      </c>
      <c r="CF336">
        <v>26.041287499999999</v>
      </c>
      <c r="CG336">
        <v>1199.9349999999999</v>
      </c>
      <c r="CH336">
        <v>0.499996</v>
      </c>
      <c r="CI336">
        <v>0.500004</v>
      </c>
      <c r="CJ336">
        <v>0</v>
      </c>
      <c r="CK336">
        <v>754.43387499999994</v>
      </c>
      <c r="CL336">
        <v>4.9990899999999998</v>
      </c>
      <c r="CM336">
        <v>7709.0550000000003</v>
      </c>
      <c r="CN336">
        <v>9557.3050000000003</v>
      </c>
      <c r="CO336">
        <v>42</v>
      </c>
      <c r="CP336">
        <v>43.875</v>
      </c>
      <c r="CQ336">
        <v>42.811999999999998</v>
      </c>
      <c r="CR336">
        <v>42.875</v>
      </c>
      <c r="CS336">
        <v>43.375</v>
      </c>
      <c r="CT336">
        <v>597.46500000000003</v>
      </c>
      <c r="CU336">
        <v>597.47625000000005</v>
      </c>
      <c r="CV336">
        <v>0</v>
      </c>
      <c r="CW336">
        <v>1674579638.5999999</v>
      </c>
      <c r="CX336">
        <v>0</v>
      </c>
      <c r="CY336">
        <v>1674577646.0999999</v>
      </c>
      <c r="CZ336" t="s">
        <v>356</v>
      </c>
      <c r="DA336">
        <v>1674577646.0999999</v>
      </c>
      <c r="DB336">
        <v>1674577639.5999999</v>
      </c>
      <c r="DC336">
        <v>30</v>
      </c>
      <c r="DD336">
        <v>-0.48</v>
      </c>
      <c r="DE336">
        <v>-5.1999999999999998E-2</v>
      </c>
      <c r="DF336">
        <v>-5.7220000000000004</v>
      </c>
      <c r="DG336">
        <v>0.21299999999999999</v>
      </c>
      <c r="DH336">
        <v>415</v>
      </c>
      <c r="DI336">
        <v>32</v>
      </c>
      <c r="DJ336">
        <v>0.4</v>
      </c>
      <c r="DK336">
        <v>0.18</v>
      </c>
      <c r="DL336">
        <v>-24.71876341463415</v>
      </c>
      <c r="DM336">
        <v>-0.1425114982578925</v>
      </c>
      <c r="DN336">
        <v>0.12425166781252429</v>
      </c>
      <c r="DO336">
        <v>0</v>
      </c>
      <c r="DP336">
        <v>0.25611848780487811</v>
      </c>
      <c r="DQ336">
        <v>3.398901742160252E-2</v>
      </c>
      <c r="DR336">
        <v>4.1345831011823922E-3</v>
      </c>
      <c r="DS336">
        <v>1</v>
      </c>
      <c r="DT336">
        <v>0</v>
      </c>
      <c r="DU336">
        <v>0</v>
      </c>
      <c r="DV336">
        <v>0</v>
      </c>
      <c r="DW336">
        <v>-1</v>
      </c>
      <c r="DX336">
        <v>1</v>
      </c>
      <c r="DY336">
        <v>2</v>
      </c>
      <c r="DZ336" t="s">
        <v>357</v>
      </c>
      <c r="EA336">
        <v>3.2970799999999998</v>
      </c>
      <c r="EB336">
        <v>2.6252499999999999</v>
      </c>
      <c r="EC336">
        <v>0.29306700000000002</v>
      </c>
      <c r="ED336">
        <v>0.29253000000000001</v>
      </c>
      <c r="EE336">
        <v>0.13861799999999999</v>
      </c>
      <c r="EF336">
        <v>0.13661499999999999</v>
      </c>
      <c r="EG336">
        <v>21332.5</v>
      </c>
      <c r="EH336">
        <v>21703.4</v>
      </c>
      <c r="EI336">
        <v>28090.9</v>
      </c>
      <c r="EJ336">
        <v>29542.7</v>
      </c>
      <c r="EK336">
        <v>33315.199999999997</v>
      </c>
      <c r="EL336">
        <v>35429.4</v>
      </c>
      <c r="EM336">
        <v>39657.199999999997</v>
      </c>
      <c r="EN336">
        <v>42232.4</v>
      </c>
      <c r="EO336">
        <v>2.18587</v>
      </c>
      <c r="EP336">
        <v>2.2229800000000002</v>
      </c>
      <c r="EQ336">
        <v>0.165328</v>
      </c>
      <c r="ER336">
        <v>0</v>
      </c>
      <c r="ES336">
        <v>30.616900000000001</v>
      </c>
      <c r="ET336">
        <v>999.9</v>
      </c>
      <c r="EU336">
        <v>74.400000000000006</v>
      </c>
      <c r="EV336">
        <v>32.200000000000003</v>
      </c>
      <c r="EW336">
        <v>35.445999999999998</v>
      </c>
      <c r="EX336">
        <v>57.5764</v>
      </c>
      <c r="EY336">
        <v>-7.1674699999999998</v>
      </c>
      <c r="EZ336">
        <v>2</v>
      </c>
      <c r="FA336">
        <v>0.40414099999999997</v>
      </c>
      <c r="FB336">
        <v>-5.14651E-2</v>
      </c>
      <c r="FC336">
        <v>20.2746</v>
      </c>
      <c r="FD336">
        <v>5.2187900000000003</v>
      </c>
      <c r="FE336">
        <v>12.007099999999999</v>
      </c>
      <c r="FF336">
        <v>4.9866999999999999</v>
      </c>
      <c r="FG336">
        <v>3.2845</v>
      </c>
      <c r="FH336">
        <v>9999</v>
      </c>
      <c r="FI336">
        <v>9999</v>
      </c>
      <c r="FJ336">
        <v>9999</v>
      </c>
      <c r="FK336">
        <v>999.9</v>
      </c>
      <c r="FL336">
        <v>1.8656999999999999</v>
      </c>
      <c r="FM336">
        <v>1.8621799999999999</v>
      </c>
      <c r="FN336">
        <v>1.8641700000000001</v>
      </c>
      <c r="FO336">
        <v>1.8602099999999999</v>
      </c>
      <c r="FP336">
        <v>1.8609599999999999</v>
      </c>
      <c r="FQ336">
        <v>1.8601300000000001</v>
      </c>
      <c r="FR336">
        <v>1.86181</v>
      </c>
      <c r="FS336">
        <v>1.85839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-8.57</v>
      </c>
      <c r="GH336">
        <v>0.21290000000000001</v>
      </c>
      <c r="GI336">
        <v>-4.3160023200825837</v>
      </c>
      <c r="GJ336">
        <v>-4.0448538125570227E-3</v>
      </c>
      <c r="GK336">
        <v>1.839783264315481E-6</v>
      </c>
      <c r="GL336">
        <v>-4.1587272622942942E-10</v>
      </c>
      <c r="GM336">
        <v>0.21294000000000321</v>
      </c>
      <c r="GN336">
        <v>0</v>
      </c>
      <c r="GO336">
        <v>0</v>
      </c>
      <c r="GP336">
        <v>0</v>
      </c>
      <c r="GQ336">
        <v>5</v>
      </c>
      <c r="GR336">
        <v>2081</v>
      </c>
      <c r="GS336">
        <v>3</v>
      </c>
      <c r="GT336">
        <v>31</v>
      </c>
      <c r="GU336">
        <v>33</v>
      </c>
      <c r="GV336">
        <v>33.1</v>
      </c>
      <c r="GW336">
        <v>4.99756</v>
      </c>
      <c r="GX336">
        <v>2.3999000000000001</v>
      </c>
      <c r="GY336">
        <v>2.04834</v>
      </c>
      <c r="GZ336">
        <v>2.6245099999999999</v>
      </c>
      <c r="HA336">
        <v>2.1972700000000001</v>
      </c>
      <c r="HB336">
        <v>2.3571800000000001</v>
      </c>
      <c r="HC336">
        <v>37.0032</v>
      </c>
      <c r="HD336">
        <v>14.587300000000001</v>
      </c>
      <c r="HE336">
        <v>18</v>
      </c>
      <c r="HF336">
        <v>666.94899999999996</v>
      </c>
      <c r="HG336">
        <v>777.98400000000004</v>
      </c>
      <c r="HH336">
        <v>31.001000000000001</v>
      </c>
      <c r="HI336">
        <v>32.585900000000002</v>
      </c>
      <c r="HJ336">
        <v>30</v>
      </c>
      <c r="HK336">
        <v>32.501399999999997</v>
      </c>
      <c r="HL336">
        <v>32.506599999999999</v>
      </c>
      <c r="HM336">
        <v>100</v>
      </c>
      <c r="HN336">
        <v>0</v>
      </c>
      <c r="HO336">
        <v>100</v>
      </c>
      <c r="HP336">
        <v>31</v>
      </c>
      <c r="HQ336">
        <v>2140.59</v>
      </c>
      <c r="HR336">
        <v>33.932099999999998</v>
      </c>
      <c r="HS336">
        <v>98.992800000000003</v>
      </c>
      <c r="HT336">
        <v>97.927999999999997</v>
      </c>
    </row>
    <row r="337" spans="1:228" x14ac:dyDescent="0.2">
      <c r="A337">
        <v>322</v>
      </c>
      <c r="B337">
        <v>1674579630</v>
      </c>
      <c r="C337">
        <v>1282</v>
      </c>
      <c r="D337" t="s">
        <v>1003</v>
      </c>
      <c r="E337" t="s">
        <v>1004</v>
      </c>
      <c r="F337">
        <v>4</v>
      </c>
      <c r="G337">
        <v>1674579628</v>
      </c>
      <c r="H337">
        <f t="shared" si="170"/>
        <v>2.7078667734663301E-4</v>
      </c>
      <c r="I337">
        <f t="shared" si="171"/>
        <v>0.27078667734663303</v>
      </c>
      <c r="J337">
        <f t="shared" si="172"/>
        <v>15.540951428210445</v>
      </c>
      <c r="K337">
        <f t="shared" si="173"/>
        <v>2109.4785714285708</v>
      </c>
      <c r="L337">
        <f t="shared" si="174"/>
        <v>443.51820622325727</v>
      </c>
      <c r="M337">
        <f t="shared" si="175"/>
        <v>44.999721293843123</v>
      </c>
      <c r="N337">
        <f t="shared" si="176"/>
        <v>214.02942755823742</v>
      </c>
      <c r="O337">
        <f t="shared" si="177"/>
        <v>1.5297671617639159E-2</v>
      </c>
      <c r="P337">
        <f t="shared" si="178"/>
        <v>2.7710122731010562</v>
      </c>
      <c r="Q337">
        <f t="shared" si="179"/>
        <v>1.5250908464905611E-2</v>
      </c>
      <c r="R337">
        <f t="shared" si="180"/>
        <v>9.5360072888655261E-3</v>
      </c>
      <c r="S337">
        <f t="shared" si="181"/>
        <v>226.0965839609398</v>
      </c>
      <c r="T337">
        <f t="shared" si="182"/>
        <v>34.054040250630685</v>
      </c>
      <c r="U337">
        <f t="shared" si="183"/>
        <v>33.295228571428567</v>
      </c>
      <c r="V337">
        <f t="shared" si="184"/>
        <v>5.1365203150134562</v>
      </c>
      <c r="W337">
        <f t="shared" si="185"/>
        <v>68.549102827140729</v>
      </c>
      <c r="X337">
        <f t="shared" si="186"/>
        <v>3.4109200235785471</v>
      </c>
      <c r="Y337">
        <f t="shared" si="187"/>
        <v>4.9758784329822872</v>
      </c>
      <c r="Z337">
        <f t="shared" si="188"/>
        <v>1.7256002914349091</v>
      </c>
      <c r="AA337">
        <f t="shared" si="189"/>
        <v>-11.941692470986515</v>
      </c>
      <c r="AB337">
        <f t="shared" si="190"/>
        <v>-84.486907592371466</v>
      </c>
      <c r="AC337">
        <f t="shared" si="191"/>
        <v>-6.983608129129526</v>
      </c>
      <c r="AD337">
        <f t="shared" si="192"/>
        <v>122.6843757684523</v>
      </c>
      <c r="AE337">
        <f t="shared" si="193"/>
        <v>22.211546290196779</v>
      </c>
      <c r="AF337">
        <f t="shared" si="194"/>
        <v>0.27195506253543722</v>
      </c>
      <c r="AG337">
        <f t="shared" si="195"/>
        <v>15.540951428210445</v>
      </c>
      <c r="AH337">
        <v>2204.1293535845462</v>
      </c>
      <c r="AI337">
        <v>2184.5789090909102</v>
      </c>
      <c r="AJ337">
        <v>1.2380328017106399</v>
      </c>
      <c r="AK337">
        <v>62.033969261683353</v>
      </c>
      <c r="AL337">
        <f t="shared" si="196"/>
        <v>0.27078667734663303</v>
      </c>
      <c r="AM337">
        <v>33.375287679653688</v>
      </c>
      <c r="AN337">
        <v>33.616867878787872</v>
      </c>
      <c r="AO337">
        <v>-3.6751696629526362E-6</v>
      </c>
      <c r="AP337">
        <v>98.33</v>
      </c>
      <c r="AQ337">
        <v>27</v>
      </c>
      <c r="AR337">
        <v>4</v>
      </c>
      <c r="AS337">
        <f t="shared" si="197"/>
        <v>1</v>
      </c>
      <c r="AT337">
        <f t="shared" si="198"/>
        <v>0</v>
      </c>
      <c r="AU337">
        <f t="shared" si="199"/>
        <v>47473.311063672278</v>
      </c>
      <c r="AV337">
        <f t="shared" si="200"/>
        <v>1199.8914285714291</v>
      </c>
      <c r="AW337">
        <f t="shared" si="201"/>
        <v>1025.8331067155132</v>
      </c>
      <c r="AX337">
        <f t="shared" si="202"/>
        <v>0.85493827382103493</v>
      </c>
      <c r="AY337">
        <f t="shared" si="203"/>
        <v>0.18843086847459745</v>
      </c>
      <c r="AZ337">
        <v>6</v>
      </c>
      <c r="BA337">
        <v>0.5</v>
      </c>
      <c r="BB337" t="s">
        <v>355</v>
      </c>
      <c r="BC337">
        <v>2</v>
      </c>
      <c r="BD337" t="b">
        <v>1</v>
      </c>
      <c r="BE337">
        <v>1674579628</v>
      </c>
      <c r="BF337">
        <v>2109.4785714285708</v>
      </c>
      <c r="BG337">
        <v>2130.511428571428</v>
      </c>
      <c r="BH337">
        <v>33.618099999999998</v>
      </c>
      <c r="BI337">
        <v>33.375500000000002</v>
      </c>
      <c r="BJ337">
        <v>2118.0571428571429</v>
      </c>
      <c r="BK337">
        <v>33.405142857142863</v>
      </c>
      <c r="BL337">
        <v>649.98957142857148</v>
      </c>
      <c r="BM337">
        <v>101.3608571428571</v>
      </c>
      <c r="BN337">
        <v>9.9963771428571421E-2</v>
      </c>
      <c r="BO337">
        <v>32.729685714285708</v>
      </c>
      <c r="BP337">
        <v>33.295228571428567</v>
      </c>
      <c r="BQ337">
        <v>999.89999999999986</v>
      </c>
      <c r="BR337">
        <v>0</v>
      </c>
      <c r="BS337">
        <v>0</v>
      </c>
      <c r="BT337">
        <v>9000</v>
      </c>
      <c r="BU337">
        <v>0</v>
      </c>
      <c r="BV337">
        <v>335.06928571428568</v>
      </c>
      <c r="BW337">
        <v>-21.034671428571428</v>
      </c>
      <c r="BX337">
        <v>2182.8628571428571</v>
      </c>
      <c r="BY337">
        <v>2204.074285714285</v>
      </c>
      <c r="BZ337">
        <v>0.2425885714285714</v>
      </c>
      <c r="CA337">
        <v>2130.511428571428</v>
      </c>
      <c r="CB337">
        <v>33.375500000000002</v>
      </c>
      <c r="CC337">
        <v>3.407558571428571</v>
      </c>
      <c r="CD337">
        <v>3.3829685714285711</v>
      </c>
      <c r="CE337">
        <v>26.166071428571431</v>
      </c>
      <c r="CF337">
        <v>26.043571428571429</v>
      </c>
      <c r="CG337">
        <v>1199.8914285714291</v>
      </c>
      <c r="CH337">
        <v>0.49997500000000011</v>
      </c>
      <c r="CI337">
        <v>0.50002499999999994</v>
      </c>
      <c r="CJ337">
        <v>0</v>
      </c>
      <c r="CK337">
        <v>754.45442857142859</v>
      </c>
      <c r="CL337">
        <v>4.9990899999999998</v>
      </c>
      <c r="CM337">
        <v>7710.2371428571423</v>
      </c>
      <c r="CN337">
        <v>9556.8742857142843</v>
      </c>
      <c r="CO337">
        <v>42</v>
      </c>
      <c r="CP337">
        <v>43.936999999999998</v>
      </c>
      <c r="CQ337">
        <v>42.811999999999998</v>
      </c>
      <c r="CR337">
        <v>42.875</v>
      </c>
      <c r="CS337">
        <v>43.375</v>
      </c>
      <c r="CT337">
        <v>597.41714285714284</v>
      </c>
      <c r="CU337">
        <v>597.47857142857151</v>
      </c>
      <c r="CV337">
        <v>0</v>
      </c>
      <c r="CW337">
        <v>1674579642.8</v>
      </c>
      <c r="CX337">
        <v>0</v>
      </c>
      <c r="CY337">
        <v>1674577646.0999999</v>
      </c>
      <c r="CZ337" t="s">
        <v>356</v>
      </c>
      <c r="DA337">
        <v>1674577646.0999999</v>
      </c>
      <c r="DB337">
        <v>1674577639.5999999</v>
      </c>
      <c r="DC337">
        <v>30</v>
      </c>
      <c r="DD337">
        <v>-0.48</v>
      </c>
      <c r="DE337">
        <v>-5.1999999999999998E-2</v>
      </c>
      <c r="DF337">
        <v>-5.7220000000000004</v>
      </c>
      <c r="DG337">
        <v>0.21299999999999999</v>
      </c>
      <c r="DH337">
        <v>415</v>
      </c>
      <c r="DI337">
        <v>32</v>
      </c>
      <c r="DJ337">
        <v>0.4</v>
      </c>
      <c r="DK337">
        <v>0.18</v>
      </c>
      <c r="DL337">
        <v>-24.259187804878049</v>
      </c>
      <c r="DM337">
        <v>6.5107672473867639</v>
      </c>
      <c r="DN337">
        <v>1.068553268858349</v>
      </c>
      <c r="DO337">
        <v>0</v>
      </c>
      <c r="DP337">
        <v>0.25538739024390239</v>
      </c>
      <c r="DQ337">
        <v>-2.1067714285714231E-2</v>
      </c>
      <c r="DR337">
        <v>5.5621310527269761E-3</v>
      </c>
      <c r="DS337">
        <v>1</v>
      </c>
      <c r="DT337">
        <v>0</v>
      </c>
      <c r="DU337">
        <v>0</v>
      </c>
      <c r="DV337">
        <v>0</v>
      </c>
      <c r="DW337">
        <v>-1</v>
      </c>
      <c r="DX337">
        <v>1</v>
      </c>
      <c r="DY337">
        <v>2</v>
      </c>
      <c r="DZ337" t="s">
        <v>357</v>
      </c>
      <c r="EA337">
        <v>3.2971300000000001</v>
      </c>
      <c r="EB337">
        <v>2.6253199999999999</v>
      </c>
      <c r="EC337">
        <v>0.29343799999999998</v>
      </c>
      <c r="ED337">
        <v>0.29255799999999998</v>
      </c>
      <c r="EE337">
        <v>0.138602</v>
      </c>
      <c r="EF337">
        <v>0.136629</v>
      </c>
      <c r="EG337">
        <v>21321.5</v>
      </c>
      <c r="EH337">
        <v>21702.2</v>
      </c>
      <c r="EI337">
        <v>28091.3</v>
      </c>
      <c r="EJ337">
        <v>29542.2</v>
      </c>
      <c r="EK337">
        <v>33316.1</v>
      </c>
      <c r="EL337">
        <v>35428.400000000001</v>
      </c>
      <c r="EM337">
        <v>39657.4</v>
      </c>
      <c r="EN337">
        <v>42231.8</v>
      </c>
      <c r="EO337">
        <v>2.1855000000000002</v>
      </c>
      <c r="EP337">
        <v>2.2230500000000002</v>
      </c>
      <c r="EQ337">
        <v>0.16395000000000001</v>
      </c>
      <c r="ER337">
        <v>0</v>
      </c>
      <c r="ES337">
        <v>30.624199999999998</v>
      </c>
      <c r="ET337">
        <v>999.9</v>
      </c>
      <c r="EU337">
        <v>74.400000000000006</v>
      </c>
      <c r="EV337">
        <v>32.200000000000003</v>
      </c>
      <c r="EW337">
        <v>35.445599999999999</v>
      </c>
      <c r="EX337">
        <v>57.426400000000001</v>
      </c>
      <c r="EY337">
        <v>-7.1634599999999997</v>
      </c>
      <c r="EZ337">
        <v>2</v>
      </c>
      <c r="FA337">
        <v>0.40434500000000001</v>
      </c>
      <c r="FB337">
        <v>-5.0432999999999999E-2</v>
      </c>
      <c r="FC337">
        <v>20.2745</v>
      </c>
      <c r="FD337">
        <v>5.2186399999999997</v>
      </c>
      <c r="FE337">
        <v>12.007</v>
      </c>
      <c r="FF337">
        <v>4.9869000000000003</v>
      </c>
      <c r="FG337">
        <v>3.2845</v>
      </c>
      <c r="FH337">
        <v>9999</v>
      </c>
      <c r="FI337">
        <v>9999</v>
      </c>
      <c r="FJ337">
        <v>9999</v>
      </c>
      <c r="FK337">
        <v>999.9</v>
      </c>
      <c r="FL337">
        <v>1.86571</v>
      </c>
      <c r="FM337">
        <v>1.8621799999999999</v>
      </c>
      <c r="FN337">
        <v>1.8641700000000001</v>
      </c>
      <c r="FO337">
        <v>1.8602000000000001</v>
      </c>
      <c r="FP337">
        <v>1.8609599999999999</v>
      </c>
      <c r="FQ337">
        <v>1.86008</v>
      </c>
      <c r="FR337">
        <v>1.8618399999999999</v>
      </c>
      <c r="FS337">
        <v>1.8583799999999999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-8.58</v>
      </c>
      <c r="GH337">
        <v>0.21299999999999999</v>
      </c>
      <c r="GI337">
        <v>-4.3160023200825837</v>
      </c>
      <c r="GJ337">
        <v>-4.0448538125570227E-3</v>
      </c>
      <c r="GK337">
        <v>1.839783264315481E-6</v>
      </c>
      <c r="GL337">
        <v>-4.1587272622942942E-10</v>
      </c>
      <c r="GM337">
        <v>0.21294000000000321</v>
      </c>
      <c r="GN337">
        <v>0</v>
      </c>
      <c r="GO337">
        <v>0</v>
      </c>
      <c r="GP337">
        <v>0</v>
      </c>
      <c r="GQ337">
        <v>5</v>
      </c>
      <c r="GR337">
        <v>2081</v>
      </c>
      <c r="GS337">
        <v>3</v>
      </c>
      <c r="GT337">
        <v>31</v>
      </c>
      <c r="GU337">
        <v>33.1</v>
      </c>
      <c r="GV337">
        <v>33.200000000000003</v>
      </c>
      <c r="GW337">
        <v>4.99756</v>
      </c>
      <c r="GX337">
        <v>2.3901400000000002</v>
      </c>
      <c r="GY337">
        <v>2.04834</v>
      </c>
      <c r="GZ337">
        <v>2.6257299999999999</v>
      </c>
      <c r="HA337">
        <v>2.1972700000000001</v>
      </c>
      <c r="HB337">
        <v>2.3022499999999999</v>
      </c>
      <c r="HC337">
        <v>37.0032</v>
      </c>
      <c r="HD337">
        <v>14.569800000000001</v>
      </c>
      <c r="HE337">
        <v>18</v>
      </c>
      <c r="HF337">
        <v>666.649</v>
      </c>
      <c r="HG337">
        <v>778.07</v>
      </c>
      <c r="HH337">
        <v>31.000599999999999</v>
      </c>
      <c r="HI337">
        <v>32.587400000000002</v>
      </c>
      <c r="HJ337">
        <v>30.0002</v>
      </c>
      <c r="HK337">
        <v>32.501399999999997</v>
      </c>
      <c r="HL337">
        <v>32.5075</v>
      </c>
      <c r="HM337">
        <v>100</v>
      </c>
      <c r="HN337">
        <v>0</v>
      </c>
      <c r="HO337">
        <v>100</v>
      </c>
      <c r="HP337">
        <v>31</v>
      </c>
      <c r="HQ337">
        <v>2147.2600000000002</v>
      </c>
      <c r="HR337">
        <v>33.932099999999998</v>
      </c>
      <c r="HS337">
        <v>98.993700000000004</v>
      </c>
      <c r="HT337">
        <v>97.926500000000004</v>
      </c>
    </row>
    <row r="338" spans="1:228" x14ac:dyDescent="0.2">
      <c r="A338">
        <v>323</v>
      </c>
      <c r="B338">
        <v>1674579634</v>
      </c>
      <c r="C338">
        <v>1286</v>
      </c>
      <c r="D338" t="s">
        <v>1005</v>
      </c>
      <c r="E338" t="s">
        <v>1006</v>
      </c>
      <c r="F338">
        <v>4</v>
      </c>
      <c r="G338">
        <v>1674579631.6875</v>
      </c>
      <c r="H338">
        <f t="shared" si="170"/>
        <v>2.7037180739231332E-4</v>
      </c>
      <c r="I338">
        <f t="shared" si="171"/>
        <v>0.27037180739231331</v>
      </c>
      <c r="J338">
        <f t="shared" si="172"/>
        <v>15.264453100467358</v>
      </c>
      <c r="K338">
        <f t="shared" si="173"/>
        <v>2112.7275</v>
      </c>
      <c r="L338">
        <f t="shared" si="174"/>
        <v>476.74452231076145</v>
      </c>
      <c r="M338">
        <f t="shared" si="175"/>
        <v>48.371337868979744</v>
      </c>
      <c r="N338">
        <f t="shared" si="176"/>
        <v>214.36104862253615</v>
      </c>
      <c r="O338">
        <f t="shared" si="177"/>
        <v>1.5311185669627742E-2</v>
      </c>
      <c r="P338">
        <f t="shared" si="178"/>
        <v>2.7724990011173767</v>
      </c>
      <c r="Q338">
        <f t="shared" si="179"/>
        <v>1.5264365032941518E-2</v>
      </c>
      <c r="R338">
        <f t="shared" si="180"/>
        <v>9.5444227897494623E-3</v>
      </c>
      <c r="S338">
        <f t="shared" si="181"/>
        <v>226.10887835900758</v>
      </c>
      <c r="T338">
        <f t="shared" si="182"/>
        <v>34.047630878109821</v>
      </c>
      <c r="U338">
        <f t="shared" si="183"/>
        <v>33.281762499999999</v>
      </c>
      <c r="V338">
        <f t="shared" si="184"/>
        <v>5.1326434876908538</v>
      </c>
      <c r="W338">
        <f t="shared" si="185"/>
        <v>68.576827431700664</v>
      </c>
      <c r="X338">
        <f t="shared" si="186"/>
        <v>3.4111570232416359</v>
      </c>
      <c r="Y338">
        <f t="shared" si="187"/>
        <v>4.9742123556809181</v>
      </c>
      <c r="Z338">
        <f t="shared" si="188"/>
        <v>1.7214864644492178</v>
      </c>
      <c r="AA338">
        <f t="shared" si="189"/>
        <v>-11.923396706001018</v>
      </c>
      <c r="AB338">
        <f t="shared" si="190"/>
        <v>-83.408535884871739</v>
      </c>
      <c r="AC338">
        <f t="shared" si="191"/>
        <v>-6.8901179523763751</v>
      </c>
      <c r="AD338">
        <f t="shared" si="192"/>
        <v>123.88682781575842</v>
      </c>
      <c r="AE338">
        <f t="shared" si="193"/>
        <v>18.61366360023575</v>
      </c>
      <c r="AF338">
        <f t="shared" si="194"/>
        <v>0.27015151611575428</v>
      </c>
      <c r="AG338">
        <f t="shared" si="195"/>
        <v>15.264453100467358</v>
      </c>
      <c r="AH338">
        <v>2203.996888904845</v>
      </c>
      <c r="AI338">
        <v>2187.2108484848482</v>
      </c>
      <c r="AJ338">
        <v>0.58075044999458036</v>
      </c>
      <c r="AK338">
        <v>62.033969261683353</v>
      </c>
      <c r="AL338">
        <f t="shared" si="196"/>
        <v>0.27037180739231331</v>
      </c>
      <c r="AM338">
        <v>33.37956541125542</v>
      </c>
      <c r="AN338">
        <v>33.620736969696971</v>
      </c>
      <c r="AO338">
        <v>2.0396881911325481E-6</v>
      </c>
      <c r="AP338">
        <v>98.33</v>
      </c>
      <c r="AQ338">
        <v>27</v>
      </c>
      <c r="AR338">
        <v>4</v>
      </c>
      <c r="AS338">
        <f t="shared" si="197"/>
        <v>1</v>
      </c>
      <c r="AT338">
        <f t="shared" si="198"/>
        <v>0</v>
      </c>
      <c r="AU338">
        <f t="shared" si="199"/>
        <v>47515.233777547233</v>
      </c>
      <c r="AV338">
        <f t="shared" si="200"/>
        <v>1199.9712500000001</v>
      </c>
      <c r="AW338">
        <f t="shared" si="201"/>
        <v>1025.8999260927501</v>
      </c>
      <c r="AX338">
        <f t="shared" si="202"/>
        <v>0.85493708794502377</v>
      </c>
      <c r="AY338">
        <f t="shared" si="203"/>
        <v>0.18842857973389576</v>
      </c>
      <c r="AZ338">
        <v>6</v>
      </c>
      <c r="BA338">
        <v>0.5</v>
      </c>
      <c r="BB338" t="s">
        <v>355</v>
      </c>
      <c r="BC338">
        <v>2</v>
      </c>
      <c r="BD338" t="b">
        <v>1</v>
      </c>
      <c r="BE338">
        <v>1674579631.6875</v>
      </c>
      <c r="BF338">
        <v>2112.7275</v>
      </c>
      <c r="BG338">
        <v>2130.4362500000002</v>
      </c>
      <c r="BH338">
        <v>33.620125000000002</v>
      </c>
      <c r="BI338">
        <v>33.379137499999999</v>
      </c>
      <c r="BJ338">
        <v>2121.3137499999998</v>
      </c>
      <c r="BK338">
        <v>33.407162499999998</v>
      </c>
      <c r="BL338">
        <v>649.99800000000005</v>
      </c>
      <c r="BM338">
        <v>101.36175</v>
      </c>
      <c r="BN338">
        <v>0.1000090875</v>
      </c>
      <c r="BO338">
        <v>32.723737499999999</v>
      </c>
      <c r="BP338">
        <v>33.281762499999999</v>
      </c>
      <c r="BQ338">
        <v>999.9</v>
      </c>
      <c r="BR338">
        <v>0</v>
      </c>
      <c r="BS338">
        <v>0</v>
      </c>
      <c r="BT338">
        <v>9007.8125</v>
      </c>
      <c r="BU338">
        <v>0</v>
      </c>
      <c r="BV338">
        <v>334.31074999999998</v>
      </c>
      <c r="BW338">
        <v>-17.710137499999998</v>
      </c>
      <c r="BX338">
        <v>2186.2287500000002</v>
      </c>
      <c r="BY338">
        <v>2204.0050000000001</v>
      </c>
      <c r="BZ338">
        <v>0.240956375</v>
      </c>
      <c r="CA338">
        <v>2130.4362500000002</v>
      </c>
      <c r="CB338">
        <v>33.379137499999999</v>
      </c>
      <c r="CC338">
        <v>3.4077999999999999</v>
      </c>
      <c r="CD338">
        <v>3.383375</v>
      </c>
      <c r="CE338">
        <v>26.167275</v>
      </c>
      <c r="CF338">
        <v>26.045625000000001</v>
      </c>
      <c r="CG338">
        <v>1199.9712500000001</v>
      </c>
      <c r="CH338">
        <v>0.500015125</v>
      </c>
      <c r="CI338">
        <v>0.499984875</v>
      </c>
      <c r="CJ338">
        <v>0</v>
      </c>
      <c r="CK338">
        <v>754.54925000000003</v>
      </c>
      <c r="CL338">
        <v>4.9990899999999998</v>
      </c>
      <c r="CM338">
        <v>7711.65</v>
      </c>
      <c r="CN338">
        <v>9557.6712499999994</v>
      </c>
      <c r="CO338">
        <v>42</v>
      </c>
      <c r="CP338">
        <v>43.936999999999998</v>
      </c>
      <c r="CQ338">
        <v>42.811999999999998</v>
      </c>
      <c r="CR338">
        <v>42.875</v>
      </c>
      <c r="CS338">
        <v>43.375</v>
      </c>
      <c r="CT338">
        <v>597.50250000000005</v>
      </c>
      <c r="CU338">
        <v>597.46875</v>
      </c>
      <c r="CV338">
        <v>0</v>
      </c>
      <c r="CW338">
        <v>1674579646.4000001</v>
      </c>
      <c r="CX338">
        <v>0</v>
      </c>
      <c r="CY338">
        <v>1674577646.0999999</v>
      </c>
      <c r="CZ338" t="s">
        <v>356</v>
      </c>
      <c r="DA338">
        <v>1674577646.0999999</v>
      </c>
      <c r="DB338">
        <v>1674577639.5999999</v>
      </c>
      <c r="DC338">
        <v>30</v>
      </c>
      <c r="DD338">
        <v>-0.48</v>
      </c>
      <c r="DE338">
        <v>-5.1999999999999998E-2</v>
      </c>
      <c r="DF338">
        <v>-5.7220000000000004</v>
      </c>
      <c r="DG338">
        <v>0.21299999999999999</v>
      </c>
      <c r="DH338">
        <v>415</v>
      </c>
      <c r="DI338">
        <v>32</v>
      </c>
      <c r="DJ338">
        <v>0.4</v>
      </c>
      <c r="DK338">
        <v>0.18</v>
      </c>
      <c r="DL338">
        <v>-23.03028048780488</v>
      </c>
      <c r="DM338">
        <v>21.67754634146343</v>
      </c>
      <c r="DN338">
        <v>2.571796449501409</v>
      </c>
      <c r="DO338">
        <v>0</v>
      </c>
      <c r="DP338">
        <v>0.25275575609756101</v>
      </c>
      <c r="DQ338">
        <v>-6.678382578397303E-2</v>
      </c>
      <c r="DR338">
        <v>8.0967296221782E-3</v>
      </c>
      <c r="DS338">
        <v>1</v>
      </c>
      <c r="DT338">
        <v>0</v>
      </c>
      <c r="DU338">
        <v>0</v>
      </c>
      <c r="DV338">
        <v>0</v>
      </c>
      <c r="DW338">
        <v>-1</v>
      </c>
      <c r="DX338">
        <v>1</v>
      </c>
      <c r="DY338">
        <v>2</v>
      </c>
      <c r="DZ338" t="s">
        <v>357</v>
      </c>
      <c r="EA338">
        <v>3.2974299999999999</v>
      </c>
      <c r="EB338">
        <v>2.62541</v>
      </c>
      <c r="EC338">
        <v>0.29361199999999998</v>
      </c>
      <c r="ED338">
        <v>0.29255900000000001</v>
      </c>
      <c r="EE338">
        <v>0.13861399999999999</v>
      </c>
      <c r="EF338">
        <v>0.13663800000000001</v>
      </c>
      <c r="EG338">
        <v>21316.3</v>
      </c>
      <c r="EH338">
        <v>21702.3</v>
      </c>
      <c r="EI338">
        <v>28091.5</v>
      </c>
      <c r="EJ338">
        <v>29542.5</v>
      </c>
      <c r="EK338">
        <v>33316.199999999997</v>
      </c>
      <c r="EL338">
        <v>35428.300000000003</v>
      </c>
      <c r="EM338">
        <v>39658.1</v>
      </c>
      <c r="EN338">
        <v>42232.2</v>
      </c>
      <c r="EO338">
        <v>2.1855000000000002</v>
      </c>
      <c r="EP338">
        <v>2.2229000000000001</v>
      </c>
      <c r="EQ338">
        <v>0.16294400000000001</v>
      </c>
      <c r="ER338">
        <v>0</v>
      </c>
      <c r="ES338">
        <v>30.631599999999999</v>
      </c>
      <c r="ET338">
        <v>999.9</v>
      </c>
      <c r="EU338">
        <v>74.400000000000006</v>
      </c>
      <c r="EV338">
        <v>32.200000000000003</v>
      </c>
      <c r="EW338">
        <v>35.447000000000003</v>
      </c>
      <c r="EX338">
        <v>57.366500000000002</v>
      </c>
      <c r="EY338">
        <v>-7.3637800000000002</v>
      </c>
      <c r="EZ338">
        <v>2</v>
      </c>
      <c r="FA338">
        <v>0.40438499999999999</v>
      </c>
      <c r="FB338">
        <v>-4.7412900000000001E-2</v>
      </c>
      <c r="FC338">
        <v>20.2744</v>
      </c>
      <c r="FD338">
        <v>5.2189399999999999</v>
      </c>
      <c r="FE338">
        <v>12.008800000000001</v>
      </c>
      <c r="FF338">
        <v>4.9867499999999998</v>
      </c>
      <c r="FG338">
        <v>3.2845</v>
      </c>
      <c r="FH338">
        <v>9999</v>
      </c>
      <c r="FI338">
        <v>9999</v>
      </c>
      <c r="FJ338">
        <v>9999</v>
      </c>
      <c r="FK338">
        <v>999.9</v>
      </c>
      <c r="FL338">
        <v>1.8656999999999999</v>
      </c>
      <c r="FM338">
        <v>1.8621799999999999</v>
      </c>
      <c r="FN338">
        <v>1.8641700000000001</v>
      </c>
      <c r="FO338">
        <v>1.8602000000000001</v>
      </c>
      <c r="FP338">
        <v>1.8609599999999999</v>
      </c>
      <c r="FQ338">
        <v>1.86012</v>
      </c>
      <c r="FR338">
        <v>1.8618600000000001</v>
      </c>
      <c r="FS338">
        <v>1.8583799999999999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-8.59</v>
      </c>
      <c r="GH338">
        <v>0.21290000000000001</v>
      </c>
      <c r="GI338">
        <v>-4.3160023200825837</v>
      </c>
      <c r="GJ338">
        <v>-4.0448538125570227E-3</v>
      </c>
      <c r="GK338">
        <v>1.839783264315481E-6</v>
      </c>
      <c r="GL338">
        <v>-4.1587272622942942E-10</v>
      </c>
      <c r="GM338">
        <v>0.21294000000000321</v>
      </c>
      <c r="GN338">
        <v>0</v>
      </c>
      <c r="GO338">
        <v>0</v>
      </c>
      <c r="GP338">
        <v>0</v>
      </c>
      <c r="GQ338">
        <v>5</v>
      </c>
      <c r="GR338">
        <v>2081</v>
      </c>
      <c r="GS338">
        <v>3</v>
      </c>
      <c r="GT338">
        <v>31</v>
      </c>
      <c r="GU338">
        <v>33.1</v>
      </c>
      <c r="GV338">
        <v>33.200000000000003</v>
      </c>
      <c r="GW338">
        <v>4.99756</v>
      </c>
      <c r="GX338">
        <v>2.3779300000000001</v>
      </c>
      <c r="GY338">
        <v>2.04834</v>
      </c>
      <c r="GZ338">
        <v>2.6257299999999999</v>
      </c>
      <c r="HA338">
        <v>2.1972700000000001</v>
      </c>
      <c r="HB338">
        <v>2.3730500000000001</v>
      </c>
      <c r="HC338">
        <v>37.0032</v>
      </c>
      <c r="HD338">
        <v>14.5611</v>
      </c>
      <c r="HE338">
        <v>18</v>
      </c>
      <c r="HF338">
        <v>666.65599999999995</v>
      </c>
      <c r="HG338">
        <v>777.93799999999999</v>
      </c>
      <c r="HH338">
        <v>31.000800000000002</v>
      </c>
      <c r="HI338">
        <v>32.589500000000001</v>
      </c>
      <c r="HJ338">
        <v>30</v>
      </c>
      <c r="HK338">
        <v>32.502099999999999</v>
      </c>
      <c r="HL338">
        <v>32.508800000000001</v>
      </c>
      <c r="HM338">
        <v>100</v>
      </c>
      <c r="HN338">
        <v>0</v>
      </c>
      <c r="HO338">
        <v>100</v>
      </c>
      <c r="HP338">
        <v>31</v>
      </c>
      <c r="HQ338">
        <v>2153.94</v>
      </c>
      <c r="HR338">
        <v>33.932099999999998</v>
      </c>
      <c r="HS338">
        <v>98.994900000000001</v>
      </c>
      <c r="HT338">
        <v>97.927300000000002</v>
      </c>
    </row>
    <row r="339" spans="1:228" x14ac:dyDescent="0.2">
      <c r="A339">
        <v>324</v>
      </c>
      <c r="B339">
        <v>1674579638</v>
      </c>
      <c r="C339">
        <v>1290</v>
      </c>
      <c r="D339" t="s">
        <v>1007</v>
      </c>
      <c r="E339" t="s">
        <v>1008</v>
      </c>
      <c r="F339">
        <v>4</v>
      </c>
      <c r="G339">
        <v>1674579636</v>
      </c>
      <c r="H339">
        <f t="shared" si="170"/>
        <v>2.7312945132647093E-4</v>
      </c>
      <c r="I339">
        <f t="shared" si="171"/>
        <v>0.27312945132647093</v>
      </c>
      <c r="J339">
        <f t="shared" si="172"/>
        <v>15.26047206976963</v>
      </c>
      <c r="K339">
        <f t="shared" si="173"/>
        <v>2114.4499999999998</v>
      </c>
      <c r="L339">
        <f t="shared" si="174"/>
        <v>498.86956400561115</v>
      </c>
      <c r="M339">
        <f t="shared" si="175"/>
        <v>50.616256552836816</v>
      </c>
      <c r="N339">
        <f t="shared" si="176"/>
        <v>214.53612605426852</v>
      </c>
      <c r="O339">
        <f t="shared" si="177"/>
        <v>1.5507858918351151E-2</v>
      </c>
      <c r="P339">
        <f t="shared" si="178"/>
        <v>2.7747640771590989</v>
      </c>
      <c r="Q339">
        <f t="shared" si="179"/>
        <v>1.5459868840407618E-2</v>
      </c>
      <c r="R339">
        <f t="shared" si="180"/>
        <v>9.6667172931479244E-3</v>
      </c>
      <c r="S339">
        <f t="shared" si="181"/>
        <v>226.10151690670571</v>
      </c>
      <c r="T339">
        <f t="shared" si="182"/>
        <v>34.047924774818675</v>
      </c>
      <c r="U339">
        <f t="shared" si="183"/>
        <v>33.2669</v>
      </c>
      <c r="V339">
        <f t="shared" si="184"/>
        <v>5.1283675896369898</v>
      </c>
      <c r="W339">
        <f t="shared" si="185"/>
        <v>68.571133196336376</v>
      </c>
      <c r="X339">
        <f t="shared" si="186"/>
        <v>3.4112753650836742</v>
      </c>
      <c r="Y339">
        <f t="shared" si="187"/>
        <v>4.9747980032885506</v>
      </c>
      <c r="Z339">
        <f t="shared" si="188"/>
        <v>1.7170922245533156</v>
      </c>
      <c r="AA339">
        <f t="shared" si="189"/>
        <v>-12.045008803497367</v>
      </c>
      <c r="AB339">
        <f t="shared" si="190"/>
        <v>-80.940542002006694</v>
      </c>
      <c r="AC339">
        <f t="shared" si="191"/>
        <v>-6.6803680671607824</v>
      </c>
      <c r="AD339">
        <f t="shared" si="192"/>
        <v>126.43559803404086</v>
      </c>
      <c r="AE339">
        <f t="shared" si="193"/>
        <v>16.832073337353361</v>
      </c>
      <c r="AF339">
        <f t="shared" si="194"/>
        <v>0.26830941324632679</v>
      </c>
      <c r="AG339">
        <f t="shared" si="195"/>
        <v>15.26047206976963</v>
      </c>
      <c r="AH339">
        <v>2204.0619223500371</v>
      </c>
      <c r="AI339">
        <v>2188.4097575757578</v>
      </c>
      <c r="AJ339">
        <v>0.28392975433784839</v>
      </c>
      <c r="AK339">
        <v>62.033969261683353</v>
      </c>
      <c r="AL339">
        <f t="shared" si="196"/>
        <v>0.27312945132647093</v>
      </c>
      <c r="AM339">
        <v>33.381604190476203</v>
      </c>
      <c r="AN339">
        <v>33.625224242424231</v>
      </c>
      <c r="AO339">
        <v>1.149089707628087E-6</v>
      </c>
      <c r="AP339">
        <v>98.33</v>
      </c>
      <c r="AQ339">
        <v>27</v>
      </c>
      <c r="AR339">
        <v>4</v>
      </c>
      <c r="AS339">
        <f t="shared" si="197"/>
        <v>1</v>
      </c>
      <c r="AT339">
        <f t="shared" si="198"/>
        <v>0</v>
      </c>
      <c r="AU339">
        <f t="shared" si="199"/>
        <v>47577.386005925626</v>
      </c>
      <c r="AV339">
        <f t="shared" si="200"/>
        <v>1199.9228571428571</v>
      </c>
      <c r="AW339">
        <f t="shared" si="201"/>
        <v>1025.8594636822311</v>
      </c>
      <c r="AX339">
        <f t="shared" si="202"/>
        <v>0.85493784669200368</v>
      </c>
      <c r="AY339">
        <f t="shared" si="203"/>
        <v>0.18843004411556696</v>
      </c>
      <c r="AZ339">
        <v>6</v>
      </c>
      <c r="BA339">
        <v>0.5</v>
      </c>
      <c r="BB339" t="s">
        <v>355</v>
      </c>
      <c r="BC339">
        <v>2</v>
      </c>
      <c r="BD339" t="b">
        <v>1</v>
      </c>
      <c r="BE339">
        <v>1674579636</v>
      </c>
      <c r="BF339">
        <v>2114.4499999999998</v>
      </c>
      <c r="BG339">
        <v>2130.5100000000011</v>
      </c>
      <c r="BH339">
        <v>33.621242857142853</v>
      </c>
      <c r="BI339">
        <v>33.381914285714288</v>
      </c>
      <c r="BJ339">
        <v>2123.04</v>
      </c>
      <c r="BK339">
        <v>33.408299999999997</v>
      </c>
      <c r="BL339">
        <v>650.03985714285716</v>
      </c>
      <c r="BM339">
        <v>101.36199999999999</v>
      </c>
      <c r="BN339">
        <v>9.9905485714285702E-2</v>
      </c>
      <c r="BO339">
        <v>32.725828571428572</v>
      </c>
      <c r="BP339">
        <v>33.2669</v>
      </c>
      <c r="BQ339">
        <v>999.89999999999986</v>
      </c>
      <c r="BR339">
        <v>0</v>
      </c>
      <c r="BS339">
        <v>0</v>
      </c>
      <c r="BT339">
        <v>9019.8214285714294</v>
      </c>
      <c r="BU339">
        <v>0</v>
      </c>
      <c r="BV339">
        <v>333.47428571428571</v>
      </c>
      <c r="BW339">
        <v>-16.061671428571429</v>
      </c>
      <c r="BX339">
        <v>2188.0128571428568</v>
      </c>
      <c r="BY339">
        <v>2204.0857142857139</v>
      </c>
      <c r="BZ339">
        <v>0.23933071428571431</v>
      </c>
      <c r="CA339">
        <v>2130.5100000000011</v>
      </c>
      <c r="CB339">
        <v>33.381914285714288</v>
      </c>
      <c r="CC339">
        <v>3.4079171428571429</v>
      </c>
      <c r="CD339">
        <v>3.383661428571429</v>
      </c>
      <c r="CE339">
        <v>26.167857142857141</v>
      </c>
      <c r="CF339">
        <v>26.047028571428569</v>
      </c>
      <c r="CG339">
        <v>1199.9228571428571</v>
      </c>
      <c r="CH339">
        <v>0.49998885714285718</v>
      </c>
      <c r="CI339">
        <v>0.50001114285714288</v>
      </c>
      <c r="CJ339">
        <v>0</v>
      </c>
      <c r="CK339">
        <v>754.68185714285721</v>
      </c>
      <c r="CL339">
        <v>4.9990899999999998</v>
      </c>
      <c r="CM339">
        <v>7710.8714285714277</v>
      </c>
      <c r="CN339">
        <v>9557.2242857142865</v>
      </c>
      <c r="CO339">
        <v>42</v>
      </c>
      <c r="CP339">
        <v>43.936999999999998</v>
      </c>
      <c r="CQ339">
        <v>42.811999999999998</v>
      </c>
      <c r="CR339">
        <v>42.875</v>
      </c>
      <c r="CS339">
        <v>43.375</v>
      </c>
      <c r="CT339">
        <v>597.44857142857143</v>
      </c>
      <c r="CU339">
        <v>597.47571428571428</v>
      </c>
      <c r="CV339">
        <v>0</v>
      </c>
      <c r="CW339">
        <v>1674579650.5999999</v>
      </c>
      <c r="CX339">
        <v>0</v>
      </c>
      <c r="CY339">
        <v>1674577646.0999999</v>
      </c>
      <c r="CZ339" t="s">
        <v>356</v>
      </c>
      <c r="DA339">
        <v>1674577646.0999999</v>
      </c>
      <c r="DB339">
        <v>1674577639.5999999</v>
      </c>
      <c r="DC339">
        <v>30</v>
      </c>
      <c r="DD339">
        <v>-0.48</v>
      </c>
      <c r="DE339">
        <v>-5.1999999999999998E-2</v>
      </c>
      <c r="DF339">
        <v>-5.7220000000000004</v>
      </c>
      <c r="DG339">
        <v>0.21299999999999999</v>
      </c>
      <c r="DH339">
        <v>415</v>
      </c>
      <c r="DI339">
        <v>32</v>
      </c>
      <c r="DJ339">
        <v>0.4</v>
      </c>
      <c r="DK339">
        <v>0.18</v>
      </c>
      <c r="DL339">
        <v>-21.42467560975609</v>
      </c>
      <c r="DM339">
        <v>33.573700348432027</v>
      </c>
      <c r="DN339">
        <v>3.483781327444921</v>
      </c>
      <c r="DO339">
        <v>0</v>
      </c>
      <c r="DP339">
        <v>0.24941519512195121</v>
      </c>
      <c r="DQ339">
        <v>-8.9340564459930494E-2</v>
      </c>
      <c r="DR339">
        <v>9.2869968871233943E-3</v>
      </c>
      <c r="DS339">
        <v>1</v>
      </c>
      <c r="DT339">
        <v>0</v>
      </c>
      <c r="DU339">
        <v>0</v>
      </c>
      <c r="DV339">
        <v>0</v>
      </c>
      <c r="DW339">
        <v>-1</v>
      </c>
      <c r="DX339">
        <v>1</v>
      </c>
      <c r="DY339">
        <v>2</v>
      </c>
      <c r="DZ339" t="s">
        <v>357</v>
      </c>
      <c r="EA339">
        <v>3.2971200000000001</v>
      </c>
      <c r="EB339">
        <v>2.6252800000000001</v>
      </c>
      <c r="EC339">
        <v>0.29369099999999998</v>
      </c>
      <c r="ED339">
        <v>0.29256500000000002</v>
      </c>
      <c r="EE339">
        <v>0.138627</v>
      </c>
      <c r="EF339">
        <v>0.13664499999999999</v>
      </c>
      <c r="EG339">
        <v>21314.1</v>
      </c>
      <c r="EH339">
        <v>21702.2</v>
      </c>
      <c r="EI339">
        <v>28091.7</v>
      </c>
      <c r="EJ339">
        <v>29542.6</v>
      </c>
      <c r="EK339">
        <v>33315.599999999999</v>
      </c>
      <c r="EL339">
        <v>35428.300000000003</v>
      </c>
      <c r="EM339">
        <v>39658</v>
      </c>
      <c r="EN339">
        <v>42232.5</v>
      </c>
      <c r="EO339">
        <v>2.1852999999999998</v>
      </c>
      <c r="EP339">
        <v>2.2228500000000002</v>
      </c>
      <c r="EQ339">
        <v>0.16223599999999999</v>
      </c>
      <c r="ER339">
        <v>0</v>
      </c>
      <c r="ES339">
        <v>30.638400000000001</v>
      </c>
      <c r="ET339">
        <v>999.9</v>
      </c>
      <c r="EU339">
        <v>74.400000000000006</v>
      </c>
      <c r="EV339">
        <v>32.200000000000003</v>
      </c>
      <c r="EW339">
        <v>35.446100000000001</v>
      </c>
      <c r="EX339">
        <v>57.456499999999998</v>
      </c>
      <c r="EY339">
        <v>-7.1634599999999997</v>
      </c>
      <c r="EZ339">
        <v>2</v>
      </c>
      <c r="FA339">
        <v>0.40440599999999999</v>
      </c>
      <c r="FB339">
        <v>-4.4006000000000003E-2</v>
      </c>
      <c r="FC339">
        <v>20.2744</v>
      </c>
      <c r="FD339">
        <v>5.2183400000000004</v>
      </c>
      <c r="FE339">
        <v>12.0077</v>
      </c>
      <c r="FF339">
        <v>4.9867499999999998</v>
      </c>
      <c r="FG339">
        <v>3.2845</v>
      </c>
      <c r="FH339">
        <v>9999</v>
      </c>
      <c r="FI339">
        <v>9999</v>
      </c>
      <c r="FJ339">
        <v>9999</v>
      </c>
      <c r="FK339">
        <v>999.9</v>
      </c>
      <c r="FL339">
        <v>1.8656999999999999</v>
      </c>
      <c r="FM339">
        <v>1.8621799999999999</v>
      </c>
      <c r="FN339">
        <v>1.8641700000000001</v>
      </c>
      <c r="FO339">
        <v>1.8602000000000001</v>
      </c>
      <c r="FP339">
        <v>1.8609599999999999</v>
      </c>
      <c r="FQ339">
        <v>1.86009</v>
      </c>
      <c r="FR339">
        <v>1.86182</v>
      </c>
      <c r="FS339">
        <v>1.8583799999999999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-8.59</v>
      </c>
      <c r="GH339">
        <v>0.21290000000000001</v>
      </c>
      <c r="GI339">
        <v>-4.3160023200825837</v>
      </c>
      <c r="GJ339">
        <v>-4.0448538125570227E-3</v>
      </c>
      <c r="GK339">
        <v>1.839783264315481E-6</v>
      </c>
      <c r="GL339">
        <v>-4.1587272622942942E-10</v>
      </c>
      <c r="GM339">
        <v>0.21294000000000321</v>
      </c>
      <c r="GN339">
        <v>0</v>
      </c>
      <c r="GO339">
        <v>0</v>
      </c>
      <c r="GP339">
        <v>0</v>
      </c>
      <c r="GQ339">
        <v>5</v>
      </c>
      <c r="GR339">
        <v>2081</v>
      </c>
      <c r="GS339">
        <v>3</v>
      </c>
      <c r="GT339">
        <v>31</v>
      </c>
      <c r="GU339">
        <v>33.200000000000003</v>
      </c>
      <c r="GV339">
        <v>33.299999999999997</v>
      </c>
      <c r="GW339">
        <v>4.99756</v>
      </c>
      <c r="GX339">
        <v>2.3828100000000001</v>
      </c>
      <c r="GY339">
        <v>2.04834</v>
      </c>
      <c r="GZ339">
        <v>2.6257299999999999</v>
      </c>
      <c r="HA339">
        <v>2.1972700000000001</v>
      </c>
      <c r="HB339">
        <v>2.34253</v>
      </c>
      <c r="HC339">
        <v>37.0032</v>
      </c>
      <c r="HD339">
        <v>14.5786</v>
      </c>
      <c r="HE339">
        <v>18</v>
      </c>
      <c r="HF339">
        <v>666.52</v>
      </c>
      <c r="HG339">
        <v>777.91</v>
      </c>
      <c r="HH339">
        <v>31.000900000000001</v>
      </c>
      <c r="HI339">
        <v>32.592500000000001</v>
      </c>
      <c r="HJ339">
        <v>30.0001</v>
      </c>
      <c r="HK339">
        <v>32.504300000000001</v>
      </c>
      <c r="HL339">
        <v>32.510399999999997</v>
      </c>
      <c r="HM339">
        <v>100</v>
      </c>
      <c r="HN339">
        <v>0</v>
      </c>
      <c r="HO339">
        <v>100</v>
      </c>
      <c r="HP339">
        <v>31</v>
      </c>
      <c r="HQ339">
        <v>2160.62</v>
      </c>
      <c r="HR339">
        <v>33.932099999999998</v>
      </c>
      <c r="HS339">
        <v>98.995000000000005</v>
      </c>
      <c r="HT339">
        <v>97.927999999999997</v>
      </c>
    </row>
    <row r="340" spans="1:228" x14ac:dyDescent="0.2">
      <c r="A340">
        <v>325</v>
      </c>
      <c r="B340">
        <v>1674579642</v>
      </c>
      <c r="C340">
        <v>1294</v>
      </c>
      <c r="D340" t="s">
        <v>1009</v>
      </c>
      <c r="E340" t="s">
        <v>1010</v>
      </c>
      <c r="F340">
        <v>4</v>
      </c>
      <c r="G340">
        <v>1674579639.6875</v>
      </c>
      <c r="H340">
        <f t="shared" si="170"/>
        <v>2.7828064326533515E-4</v>
      </c>
      <c r="I340">
        <f t="shared" si="171"/>
        <v>0.27828064326533514</v>
      </c>
      <c r="J340">
        <f t="shared" si="172"/>
        <v>15.36714315570998</v>
      </c>
      <c r="K340">
        <f t="shared" si="173"/>
        <v>2115.0887499999999</v>
      </c>
      <c r="L340">
        <f t="shared" si="174"/>
        <v>515.93014153042475</v>
      </c>
      <c r="M340">
        <f t="shared" si="175"/>
        <v>52.347546010543716</v>
      </c>
      <c r="N340">
        <f t="shared" si="176"/>
        <v>214.60212680843955</v>
      </c>
      <c r="O340">
        <f t="shared" si="177"/>
        <v>1.5784119728352679E-2</v>
      </c>
      <c r="P340">
        <f t="shared" si="178"/>
        <v>2.7727448793713418</v>
      </c>
      <c r="Q340">
        <f t="shared" si="179"/>
        <v>1.5734371486820754E-2</v>
      </c>
      <c r="R340">
        <f t="shared" si="180"/>
        <v>9.8384387184434069E-3</v>
      </c>
      <c r="S340">
        <f t="shared" si="181"/>
        <v>226.09792348570264</v>
      </c>
      <c r="T340">
        <f t="shared" si="182"/>
        <v>34.054589876572642</v>
      </c>
      <c r="U340">
        <f t="shared" si="183"/>
        <v>33.276499999999999</v>
      </c>
      <c r="V340">
        <f t="shared" si="184"/>
        <v>5.1311291272078892</v>
      </c>
      <c r="W340">
        <f t="shared" si="185"/>
        <v>68.561822969981804</v>
      </c>
      <c r="X340">
        <f t="shared" si="186"/>
        <v>3.4121967848206172</v>
      </c>
      <c r="Y340">
        <f t="shared" si="187"/>
        <v>4.9768174721879381</v>
      </c>
      <c r="Z340">
        <f t="shared" si="188"/>
        <v>1.718932342387272</v>
      </c>
      <c r="AA340">
        <f t="shared" si="189"/>
        <v>-12.272176368001279</v>
      </c>
      <c r="AB340">
        <f t="shared" si="190"/>
        <v>-81.239068964255864</v>
      </c>
      <c r="AC340">
        <f t="shared" si="191"/>
        <v>-6.7104425024291086</v>
      </c>
      <c r="AD340">
        <f t="shared" si="192"/>
        <v>125.87623565101637</v>
      </c>
      <c r="AE340">
        <f t="shared" si="193"/>
        <v>16.158895358630051</v>
      </c>
      <c r="AF340">
        <f t="shared" si="194"/>
        <v>0.27426309532572202</v>
      </c>
      <c r="AG340">
        <f t="shared" si="195"/>
        <v>15.36714315570998</v>
      </c>
      <c r="AH340">
        <v>2204.1260577744192</v>
      </c>
      <c r="AI340">
        <v>2188.942909090908</v>
      </c>
      <c r="AJ340">
        <v>0.133621640778391</v>
      </c>
      <c r="AK340">
        <v>62.033969261683353</v>
      </c>
      <c r="AL340">
        <f t="shared" si="196"/>
        <v>0.27828064326533514</v>
      </c>
      <c r="AM340">
        <v>33.385258467532474</v>
      </c>
      <c r="AN340">
        <v>33.63346787878789</v>
      </c>
      <c r="AO340">
        <v>3.8963882559371953E-6</v>
      </c>
      <c r="AP340">
        <v>98.33</v>
      </c>
      <c r="AQ340">
        <v>27</v>
      </c>
      <c r="AR340">
        <v>4</v>
      </c>
      <c r="AS340">
        <f t="shared" si="197"/>
        <v>1</v>
      </c>
      <c r="AT340">
        <f t="shared" si="198"/>
        <v>0</v>
      </c>
      <c r="AU340">
        <f t="shared" si="199"/>
        <v>47520.573309478386</v>
      </c>
      <c r="AV340">
        <f t="shared" si="200"/>
        <v>1199.9012499999999</v>
      </c>
      <c r="AW340">
        <f t="shared" si="201"/>
        <v>1025.8412385936281</v>
      </c>
      <c r="AX340">
        <f t="shared" si="202"/>
        <v>0.85493805310531035</v>
      </c>
      <c r="AY340">
        <f t="shared" si="203"/>
        <v>0.18843044249324906</v>
      </c>
      <c r="AZ340">
        <v>6</v>
      </c>
      <c r="BA340">
        <v>0.5</v>
      </c>
      <c r="BB340" t="s">
        <v>355</v>
      </c>
      <c r="BC340">
        <v>2</v>
      </c>
      <c r="BD340" t="b">
        <v>1</v>
      </c>
      <c r="BE340">
        <v>1674579639.6875</v>
      </c>
      <c r="BF340">
        <v>2115.0887499999999</v>
      </c>
      <c r="BG340">
        <v>2130.54</v>
      </c>
      <c r="BH340">
        <v>33.630137499999996</v>
      </c>
      <c r="BI340">
        <v>33.385487500000004</v>
      </c>
      <c r="BJ340">
        <v>2123.67875</v>
      </c>
      <c r="BK340">
        <v>33.417200000000001</v>
      </c>
      <c r="BL340">
        <v>650.00512500000002</v>
      </c>
      <c r="BM340">
        <v>101.362375</v>
      </c>
      <c r="BN340">
        <v>0.1000940375</v>
      </c>
      <c r="BO340">
        <v>32.733037500000002</v>
      </c>
      <c r="BP340">
        <v>33.276499999999999</v>
      </c>
      <c r="BQ340">
        <v>999.9</v>
      </c>
      <c r="BR340">
        <v>0</v>
      </c>
      <c r="BS340">
        <v>0</v>
      </c>
      <c r="BT340">
        <v>9009.0625</v>
      </c>
      <c r="BU340">
        <v>0</v>
      </c>
      <c r="BV340">
        <v>333.22812499999998</v>
      </c>
      <c r="BW340">
        <v>-15.450737500000001</v>
      </c>
      <c r="BX340">
        <v>2188.6937499999999</v>
      </c>
      <c r="BY340">
        <v>2204.125</v>
      </c>
      <c r="BZ340">
        <v>0.24465387499999999</v>
      </c>
      <c r="CA340">
        <v>2130.54</v>
      </c>
      <c r="CB340">
        <v>33.385487500000004</v>
      </c>
      <c r="CC340">
        <v>3.4088275000000001</v>
      </c>
      <c r="CD340">
        <v>3.3840275000000002</v>
      </c>
      <c r="CE340">
        <v>26.172374999999999</v>
      </c>
      <c r="CF340">
        <v>26.048862499999998</v>
      </c>
      <c r="CG340">
        <v>1199.9012499999999</v>
      </c>
      <c r="CH340">
        <v>0.49998199999999998</v>
      </c>
      <c r="CI340">
        <v>0.50001799999999996</v>
      </c>
      <c r="CJ340">
        <v>0</v>
      </c>
      <c r="CK340">
        <v>754.63349999999991</v>
      </c>
      <c r="CL340">
        <v>4.9990899999999998</v>
      </c>
      <c r="CM340">
        <v>7709.6125000000011</v>
      </c>
      <c r="CN340">
        <v>9557.0062500000004</v>
      </c>
      <c r="CO340">
        <v>42</v>
      </c>
      <c r="CP340">
        <v>43.936999999999998</v>
      </c>
      <c r="CQ340">
        <v>42.811999999999998</v>
      </c>
      <c r="CR340">
        <v>42.905999999999999</v>
      </c>
      <c r="CS340">
        <v>43.375</v>
      </c>
      <c r="CT340">
        <v>597.42875000000004</v>
      </c>
      <c r="CU340">
        <v>597.47250000000008</v>
      </c>
      <c r="CV340">
        <v>0</v>
      </c>
      <c r="CW340">
        <v>1674579654.8</v>
      </c>
      <c r="CX340">
        <v>0</v>
      </c>
      <c r="CY340">
        <v>1674577646.0999999</v>
      </c>
      <c r="CZ340" t="s">
        <v>356</v>
      </c>
      <c r="DA340">
        <v>1674577646.0999999</v>
      </c>
      <c r="DB340">
        <v>1674577639.5999999</v>
      </c>
      <c r="DC340">
        <v>30</v>
      </c>
      <c r="DD340">
        <v>-0.48</v>
      </c>
      <c r="DE340">
        <v>-5.1999999999999998E-2</v>
      </c>
      <c r="DF340">
        <v>-5.7220000000000004</v>
      </c>
      <c r="DG340">
        <v>0.21299999999999999</v>
      </c>
      <c r="DH340">
        <v>415</v>
      </c>
      <c r="DI340">
        <v>32</v>
      </c>
      <c r="DJ340">
        <v>0.4</v>
      </c>
      <c r="DK340">
        <v>0.18</v>
      </c>
      <c r="DL340">
        <v>-19.617770731707321</v>
      </c>
      <c r="DM340">
        <v>35.82942439024395</v>
      </c>
      <c r="DN340">
        <v>3.6457853043596562</v>
      </c>
      <c r="DO340">
        <v>0</v>
      </c>
      <c r="DP340">
        <v>0.24599365853658539</v>
      </c>
      <c r="DQ340">
        <v>-5.5822118466899343E-2</v>
      </c>
      <c r="DR340">
        <v>7.3513778022027791E-3</v>
      </c>
      <c r="DS340">
        <v>1</v>
      </c>
      <c r="DT340">
        <v>0</v>
      </c>
      <c r="DU340">
        <v>0</v>
      </c>
      <c r="DV340">
        <v>0</v>
      </c>
      <c r="DW340">
        <v>-1</v>
      </c>
      <c r="DX340">
        <v>1</v>
      </c>
      <c r="DY340">
        <v>2</v>
      </c>
      <c r="DZ340" t="s">
        <v>357</v>
      </c>
      <c r="EA340">
        <v>3.2974000000000001</v>
      </c>
      <c r="EB340">
        <v>2.62547</v>
      </c>
      <c r="EC340">
        <v>0.29372399999999999</v>
      </c>
      <c r="ED340">
        <v>0.29255700000000001</v>
      </c>
      <c r="EE340">
        <v>0.138656</v>
      </c>
      <c r="EF340">
        <v>0.136658</v>
      </c>
      <c r="EG340">
        <v>21312.400000000001</v>
      </c>
      <c r="EH340">
        <v>21702.400000000001</v>
      </c>
      <c r="EI340">
        <v>28090.799999999999</v>
      </c>
      <c r="EJ340">
        <v>29542.6</v>
      </c>
      <c r="EK340">
        <v>33313.5</v>
      </c>
      <c r="EL340">
        <v>35427.5</v>
      </c>
      <c r="EM340">
        <v>39656.800000000003</v>
      </c>
      <c r="EN340">
        <v>42232.3</v>
      </c>
      <c r="EO340">
        <v>2.1856300000000002</v>
      </c>
      <c r="EP340">
        <v>2.22275</v>
      </c>
      <c r="EQ340">
        <v>0.16264600000000001</v>
      </c>
      <c r="ER340">
        <v>0</v>
      </c>
      <c r="ES340">
        <v>30.6449</v>
      </c>
      <c r="ET340">
        <v>999.9</v>
      </c>
      <c r="EU340">
        <v>74.400000000000006</v>
      </c>
      <c r="EV340">
        <v>32.200000000000003</v>
      </c>
      <c r="EW340">
        <v>35.445399999999999</v>
      </c>
      <c r="EX340">
        <v>57.606499999999997</v>
      </c>
      <c r="EY340">
        <v>-7.2956700000000003</v>
      </c>
      <c r="EZ340">
        <v>2</v>
      </c>
      <c r="FA340">
        <v>0.40445599999999998</v>
      </c>
      <c r="FB340">
        <v>-3.9640500000000002E-2</v>
      </c>
      <c r="FC340">
        <v>20.2744</v>
      </c>
      <c r="FD340">
        <v>5.2178899999999997</v>
      </c>
      <c r="FE340">
        <v>12.0082</v>
      </c>
      <c r="FF340">
        <v>4.9863499999999998</v>
      </c>
      <c r="FG340">
        <v>3.2844500000000001</v>
      </c>
      <c r="FH340">
        <v>9999</v>
      </c>
      <c r="FI340">
        <v>9999</v>
      </c>
      <c r="FJ340">
        <v>9999</v>
      </c>
      <c r="FK340">
        <v>999.9</v>
      </c>
      <c r="FL340">
        <v>1.86571</v>
      </c>
      <c r="FM340">
        <v>1.8621799999999999</v>
      </c>
      <c r="FN340">
        <v>1.8641700000000001</v>
      </c>
      <c r="FO340">
        <v>1.8602000000000001</v>
      </c>
      <c r="FP340">
        <v>1.8609599999999999</v>
      </c>
      <c r="FQ340">
        <v>1.8601000000000001</v>
      </c>
      <c r="FR340">
        <v>1.8617999999999999</v>
      </c>
      <c r="FS340">
        <v>1.8583799999999999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-8.59</v>
      </c>
      <c r="GH340">
        <v>0.21290000000000001</v>
      </c>
      <c r="GI340">
        <v>-4.3160023200825837</v>
      </c>
      <c r="GJ340">
        <v>-4.0448538125570227E-3</v>
      </c>
      <c r="GK340">
        <v>1.839783264315481E-6</v>
      </c>
      <c r="GL340">
        <v>-4.1587272622942942E-10</v>
      </c>
      <c r="GM340">
        <v>0.21294000000000321</v>
      </c>
      <c r="GN340">
        <v>0</v>
      </c>
      <c r="GO340">
        <v>0</v>
      </c>
      <c r="GP340">
        <v>0</v>
      </c>
      <c r="GQ340">
        <v>5</v>
      </c>
      <c r="GR340">
        <v>2081</v>
      </c>
      <c r="GS340">
        <v>3</v>
      </c>
      <c r="GT340">
        <v>31</v>
      </c>
      <c r="GU340">
        <v>33.299999999999997</v>
      </c>
      <c r="GV340">
        <v>33.4</v>
      </c>
      <c r="GW340">
        <v>4.99756</v>
      </c>
      <c r="GX340">
        <v>2.3754900000000001</v>
      </c>
      <c r="GY340">
        <v>2.04834</v>
      </c>
      <c r="GZ340">
        <v>2.6257299999999999</v>
      </c>
      <c r="HA340">
        <v>2.1972700000000001</v>
      </c>
      <c r="HB340">
        <v>2.3083499999999999</v>
      </c>
      <c r="HC340">
        <v>37.0032</v>
      </c>
      <c r="HD340">
        <v>14.552300000000001</v>
      </c>
      <c r="HE340">
        <v>18</v>
      </c>
      <c r="HF340">
        <v>666.78599999999994</v>
      </c>
      <c r="HG340">
        <v>777.83600000000001</v>
      </c>
      <c r="HH340">
        <v>31.001100000000001</v>
      </c>
      <c r="HI340">
        <v>32.594700000000003</v>
      </c>
      <c r="HJ340">
        <v>30.0001</v>
      </c>
      <c r="HK340">
        <v>32.505000000000003</v>
      </c>
      <c r="HL340">
        <v>32.5124</v>
      </c>
      <c r="HM340">
        <v>100</v>
      </c>
      <c r="HN340">
        <v>0</v>
      </c>
      <c r="HO340">
        <v>100</v>
      </c>
      <c r="HP340">
        <v>31</v>
      </c>
      <c r="HQ340">
        <v>2167.3000000000002</v>
      </c>
      <c r="HR340">
        <v>33.932099999999998</v>
      </c>
      <c r="HS340">
        <v>98.992099999999994</v>
      </c>
      <c r="HT340">
        <v>97.927599999999998</v>
      </c>
    </row>
    <row r="341" spans="1:228" x14ac:dyDescent="0.2">
      <c r="A341">
        <v>326</v>
      </c>
      <c r="B341">
        <v>1674579646</v>
      </c>
      <c r="C341">
        <v>1298</v>
      </c>
      <c r="D341" t="s">
        <v>1011</v>
      </c>
      <c r="E341" t="s">
        <v>1012</v>
      </c>
      <c r="F341">
        <v>4</v>
      </c>
      <c r="G341">
        <v>1674579644</v>
      </c>
      <c r="H341">
        <f t="shared" si="170"/>
        <v>2.8808351795739747E-4</v>
      </c>
      <c r="I341">
        <f t="shared" si="171"/>
        <v>0.28808351795739745</v>
      </c>
      <c r="J341">
        <f t="shared" si="172"/>
        <v>15.600692152431648</v>
      </c>
      <c r="K341">
        <f t="shared" si="173"/>
        <v>2115.434285714286</v>
      </c>
      <c r="L341">
        <f t="shared" si="174"/>
        <v>542.96640746405058</v>
      </c>
      <c r="M341">
        <f t="shared" si="175"/>
        <v>55.091607450808603</v>
      </c>
      <c r="N341">
        <f t="shared" si="176"/>
        <v>214.6406732616683</v>
      </c>
      <c r="O341">
        <f t="shared" si="177"/>
        <v>1.6309050867508678E-2</v>
      </c>
      <c r="P341">
        <f t="shared" si="178"/>
        <v>2.7673777269340083</v>
      </c>
      <c r="Q341">
        <f t="shared" si="179"/>
        <v>1.6255842033652317E-2</v>
      </c>
      <c r="R341">
        <f t="shared" si="180"/>
        <v>1.0164667326707507E-2</v>
      </c>
      <c r="S341">
        <f t="shared" si="181"/>
        <v>226.11839105134428</v>
      </c>
      <c r="T341">
        <f t="shared" si="182"/>
        <v>34.07326570161478</v>
      </c>
      <c r="U341">
        <f t="shared" si="183"/>
        <v>33.292771428571427</v>
      </c>
      <c r="V341">
        <f t="shared" si="184"/>
        <v>5.1358127236107878</v>
      </c>
      <c r="W341">
        <f t="shared" si="185"/>
        <v>68.513868909863788</v>
      </c>
      <c r="X341">
        <f t="shared" si="186"/>
        <v>3.4134355533980694</v>
      </c>
      <c r="Y341">
        <f t="shared" si="187"/>
        <v>4.9821088893531229</v>
      </c>
      <c r="Z341">
        <f t="shared" si="188"/>
        <v>1.7223771702127184</v>
      </c>
      <c r="AA341">
        <f t="shared" si="189"/>
        <v>-12.704483141921228</v>
      </c>
      <c r="AB341">
        <f t="shared" si="190"/>
        <v>-80.693110043251579</v>
      </c>
      <c r="AC341">
        <f t="shared" si="191"/>
        <v>-6.6794232980663795</v>
      </c>
      <c r="AD341">
        <f t="shared" si="192"/>
        <v>126.04137456810508</v>
      </c>
      <c r="AE341">
        <f t="shared" si="193"/>
        <v>15.605421992603706</v>
      </c>
      <c r="AF341">
        <f t="shared" si="194"/>
        <v>0.28334243581221513</v>
      </c>
      <c r="AG341">
        <f t="shared" si="195"/>
        <v>15.600692152431648</v>
      </c>
      <c r="AH341">
        <v>2204.031828314065</v>
      </c>
      <c r="AI341">
        <v>2189.083454545455</v>
      </c>
      <c r="AJ341">
        <v>1.352590708669566E-2</v>
      </c>
      <c r="AK341">
        <v>62.033969261683353</v>
      </c>
      <c r="AL341">
        <f t="shared" si="196"/>
        <v>0.28808351795739745</v>
      </c>
      <c r="AM341">
        <v>33.389067852813866</v>
      </c>
      <c r="AN341">
        <v>33.645995151515137</v>
      </c>
      <c r="AO341">
        <v>4.8080808080717026E-6</v>
      </c>
      <c r="AP341">
        <v>98.33</v>
      </c>
      <c r="AQ341">
        <v>27</v>
      </c>
      <c r="AR341">
        <v>4</v>
      </c>
      <c r="AS341">
        <f t="shared" si="197"/>
        <v>1</v>
      </c>
      <c r="AT341">
        <f t="shared" si="198"/>
        <v>0</v>
      </c>
      <c r="AU341">
        <f t="shared" si="199"/>
        <v>47369.725642724836</v>
      </c>
      <c r="AV341">
        <f t="shared" si="200"/>
        <v>1200.0342857142859</v>
      </c>
      <c r="AW341">
        <f t="shared" si="201"/>
        <v>1025.9525922545824</v>
      </c>
      <c r="AX341">
        <f t="shared" si="202"/>
        <v>0.85493606680071954</v>
      </c>
      <c r="AY341">
        <f t="shared" si="203"/>
        <v>0.18842660892538898</v>
      </c>
      <c r="AZ341">
        <v>6</v>
      </c>
      <c r="BA341">
        <v>0.5</v>
      </c>
      <c r="BB341" t="s">
        <v>355</v>
      </c>
      <c r="BC341">
        <v>2</v>
      </c>
      <c r="BD341" t="b">
        <v>1</v>
      </c>
      <c r="BE341">
        <v>1674579644</v>
      </c>
      <c r="BF341">
        <v>2115.434285714286</v>
      </c>
      <c r="BG341">
        <v>2130.3914285714291</v>
      </c>
      <c r="BH341">
        <v>33.641800000000003</v>
      </c>
      <c r="BI341">
        <v>33.389071428571427</v>
      </c>
      <c r="BJ341">
        <v>2124.0271428571432</v>
      </c>
      <c r="BK341">
        <v>33.428842857142847</v>
      </c>
      <c r="BL341">
        <v>650.04985714285715</v>
      </c>
      <c r="BM341">
        <v>101.364</v>
      </c>
      <c r="BN341">
        <v>0.1001176571428572</v>
      </c>
      <c r="BO341">
        <v>32.751914285714292</v>
      </c>
      <c r="BP341">
        <v>33.292771428571427</v>
      </c>
      <c r="BQ341">
        <v>999.89999999999986</v>
      </c>
      <c r="BR341">
        <v>0</v>
      </c>
      <c r="BS341">
        <v>0</v>
      </c>
      <c r="BT341">
        <v>8980.4457142857154</v>
      </c>
      <c r="BU341">
        <v>0</v>
      </c>
      <c r="BV341">
        <v>334.16428571428571</v>
      </c>
      <c r="BW341">
        <v>-14.956757142857141</v>
      </c>
      <c r="BX341">
        <v>2189.0785714285721</v>
      </c>
      <c r="BY341">
        <v>2203.9814285714278</v>
      </c>
      <c r="BZ341">
        <v>0.25273785714285718</v>
      </c>
      <c r="CA341">
        <v>2130.3914285714291</v>
      </c>
      <c r="CB341">
        <v>33.389071428571427</v>
      </c>
      <c r="CC341">
        <v>3.410068571428571</v>
      </c>
      <c r="CD341">
        <v>3.384448571428571</v>
      </c>
      <c r="CE341">
        <v>26.178528571428568</v>
      </c>
      <c r="CF341">
        <v>26.05097142857143</v>
      </c>
      <c r="CG341">
        <v>1200.0342857142859</v>
      </c>
      <c r="CH341">
        <v>0.50004799999999994</v>
      </c>
      <c r="CI341">
        <v>0.49995200000000001</v>
      </c>
      <c r="CJ341">
        <v>0</v>
      </c>
      <c r="CK341">
        <v>754.51928571428573</v>
      </c>
      <c r="CL341">
        <v>4.9990899999999998</v>
      </c>
      <c r="CM341">
        <v>7709.71</v>
      </c>
      <c r="CN341">
        <v>9558.3214285714294</v>
      </c>
      <c r="CO341">
        <v>42</v>
      </c>
      <c r="CP341">
        <v>43.936999999999998</v>
      </c>
      <c r="CQ341">
        <v>42.811999999999998</v>
      </c>
      <c r="CR341">
        <v>42.936999999999998</v>
      </c>
      <c r="CS341">
        <v>43.375</v>
      </c>
      <c r="CT341">
        <v>597.57571428571441</v>
      </c>
      <c r="CU341">
        <v>597.46</v>
      </c>
      <c r="CV341">
        <v>0</v>
      </c>
      <c r="CW341">
        <v>1674579658.4000001</v>
      </c>
      <c r="CX341">
        <v>0</v>
      </c>
      <c r="CY341">
        <v>1674577646.0999999</v>
      </c>
      <c r="CZ341" t="s">
        <v>356</v>
      </c>
      <c r="DA341">
        <v>1674577646.0999999</v>
      </c>
      <c r="DB341">
        <v>1674577639.5999999</v>
      </c>
      <c r="DC341">
        <v>30</v>
      </c>
      <c r="DD341">
        <v>-0.48</v>
      </c>
      <c r="DE341">
        <v>-5.1999999999999998E-2</v>
      </c>
      <c r="DF341">
        <v>-5.7220000000000004</v>
      </c>
      <c r="DG341">
        <v>0.21299999999999999</v>
      </c>
      <c r="DH341">
        <v>415</v>
      </c>
      <c r="DI341">
        <v>32</v>
      </c>
      <c r="DJ341">
        <v>0.4</v>
      </c>
      <c r="DK341">
        <v>0.18</v>
      </c>
      <c r="DL341">
        <v>-17.722080487804881</v>
      </c>
      <c r="DM341">
        <v>27.190444599303131</v>
      </c>
      <c r="DN341">
        <v>2.918073507676707</v>
      </c>
      <c r="DO341">
        <v>0</v>
      </c>
      <c r="DP341">
        <v>0.2441238780487805</v>
      </c>
      <c r="DQ341">
        <v>8.4960418118466829E-3</v>
      </c>
      <c r="DR341">
        <v>4.6199514578545908E-3</v>
      </c>
      <c r="DS341">
        <v>1</v>
      </c>
      <c r="DT341">
        <v>0</v>
      </c>
      <c r="DU341">
        <v>0</v>
      </c>
      <c r="DV341">
        <v>0</v>
      </c>
      <c r="DW341">
        <v>-1</v>
      </c>
      <c r="DX341">
        <v>1</v>
      </c>
      <c r="DY341">
        <v>2</v>
      </c>
      <c r="DZ341" t="s">
        <v>357</v>
      </c>
      <c r="EA341">
        <v>3.2972299999999999</v>
      </c>
      <c r="EB341">
        <v>2.6253199999999999</v>
      </c>
      <c r="EC341">
        <v>0.29374400000000001</v>
      </c>
      <c r="ED341">
        <v>0.29255799999999998</v>
      </c>
      <c r="EE341">
        <v>0.13868900000000001</v>
      </c>
      <c r="EF341">
        <v>0.13666600000000001</v>
      </c>
      <c r="EG341">
        <v>21311.5</v>
      </c>
      <c r="EH341">
        <v>21702.3</v>
      </c>
      <c r="EI341">
        <v>28090.400000000001</v>
      </c>
      <c r="EJ341">
        <v>29542.6</v>
      </c>
      <c r="EK341">
        <v>33311.599999999999</v>
      </c>
      <c r="EL341">
        <v>35427.199999999997</v>
      </c>
      <c r="EM341">
        <v>39656</v>
      </c>
      <c r="EN341">
        <v>42232.3</v>
      </c>
      <c r="EO341">
        <v>2.1856499999999999</v>
      </c>
      <c r="EP341">
        <v>2.2227999999999999</v>
      </c>
      <c r="EQ341">
        <v>0.16342799999999999</v>
      </c>
      <c r="ER341">
        <v>0</v>
      </c>
      <c r="ES341">
        <v>30.6553</v>
      </c>
      <c r="ET341">
        <v>999.9</v>
      </c>
      <c r="EU341">
        <v>74.400000000000006</v>
      </c>
      <c r="EV341">
        <v>32.200000000000003</v>
      </c>
      <c r="EW341">
        <v>35.442399999999999</v>
      </c>
      <c r="EX341">
        <v>57.516500000000001</v>
      </c>
      <c r="EY341">
        <v>-7.3477600000000001</v>
      </c>
      <c r="EZ341">
        <v>2</v>
      </c>
      <c r="FA341">
        <v>0.40454299999999999</v>
      </c>
      <c r="FB341">
        <v>-3.1873600000000002E-2</v>
      </c>
      <c r="FC341">
        <v>20.2742</v>
      </c>
      <c r="FD341">
        <v>5.2172900000000002</v>
      </c>
      <c r="FE341">
        <v>12.006500000000001</v>
      </c>
      <c r="FF341">
        <v>4.9863</v>
      </c>
      <c r="FG341">
        <v>3.2844799999999998</v>
      </c>
      <c r="FH341">
        <v>9999</v>
      </c>
      <c r="FI341">
        <v>9999</v>
      </c>
      <c r="FJ341">
        <v>9999</v>
      </c>
      <c r="FK341">
        <v>999.9</v>
      </c>
      <c r="FL341">
        <v>1.86572</v>
      </c>
      <c r="FM341">
        <v>1.8621799999999999</v>
      </c>
      <c r="FN341">
        <v>1.8641700000000001</v>
      </c>
      <c r="FO341">
        <v>1.8602099999999999</v>
      </c>
      <c r="FP341">
        <v>1.8609599999999999</v>
      </c>
      <c r="FQ341">
        <v>1.86009</v>
      </c>
      <c r="FR341">
        <v>1.86181</v>
      </c>
      <c r="FS341">
        <v>1.8583799999999999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-8.59</v>
      </c>
      <c r="GH341">
        <v>0.21290000000000001</v>
      </c>
      <c r="GI341">
        <v>-4.3160023200825837</v>
      </c>
      <c r="GJ341">
        <v>-4.0448538125570227E-3</v>
      </c>
      <c r="GK341">
        <v>1.839783264315481E-6</v>
      </c>
      <c r="GL341">
        <v>-4.1587272622942942E-10</v>
      </c>
      <c r="GM341">
        <v>0.21294000000000321</v>
      </c>
      <c r="GN341">
        <v>0</v>
      </c>
      <c r="GO341">
        <v>0</v>
      </c>
      <c r="GP341">
        <v>0</v>
      </c>
      <c r="GQ341">
        <v>5</v>
      </c>
      <c r="GR341">
        <v>2081</v>
      </c>
      <c r="GS341">
        <v>3</v>
      </c>
      <c r="GT341">
        <v>31</v>
      </c>
      <c r="GU341">
        <v>33.299999999999997</v>
      </c>
      <c r="GV341">
        <v>33.4</v>
      </c>
      <c r="GW341">
        <v>4.99756</v>
      </c>
      <c r="GX341">
        <v>2.36938</v>
      </c>
      <c r="GY341">
        <v>2.04834</v>
      </c>
      <c r="GZ341">
        <v>2.6245099999999999</v>
      </c>
      <c r="HA341">
        <v>2.1972700000000001</v>
      </c>
      <c r="HB341">
        <v>2.3315399999999999</v>
      </c>
      <c r="HC341">
        <v>37.0032</v>
      </c>
      <c r="HD341">
        <v>14.569800000000001</v>
      </c>
      <c r="HE341">
        <v>18</v>
      </c>
      <c r="HF341">
        <v>666.83</v>
      </c>
      <c r="HG341">
        <v>777.904</v>
      </c>
      <c r="HH341">
        <v>31.0017</v>
      </c>
      <c r="HI341">
        <v>32.597499999999997</v>
      </c>
      <c r="HJ341">
        <v>30.0002</v>
      </c>
      <c r="HK341">
        <v>32.507199999999997</v>
      </c>
      <c r="HL341">
        <v>32.513800000000003</v>
      </c>
      <c r="HM341">
        <v>100</v>
      </c>
      <c r="HN341">
        <v>0</v>
      </c>
      <c r="HO341">
        <v>100</v>
      </c>
      <c r="HP341">
        <v>31</v>
      </c>
      <c r="HQ341">
        <v>2173.98</v>
      </c>
      <c r="HR341">
        <v>33.932099999999998</v>
      </c>
      <c r="HS341">
        <v>98.990300000000005</v>
      </c>
      <c r="HT341">
        <v>97.927599999999998</v>
      </c>
    </row>
    <row r="342" spans="1:228" x14ac:dyDescent="0.2">
      <c r="A342">
        <v>327</v>
      </c>
      <c r="B342">
        <v>1674579650</v>
      </c>
      <c r="C342">
        <v>1302</v>
      </c>
      <c r="D342" t="s">
        <v>1013</v>
      </c>
      <c r="E342" t="s">
        <v>1014</v>
      </c>
      <c r="F342">
        <v>4</v>
      </c>
      <c r="G342">
        <v>1674579647.6875</v>
      </c>
      <c r="H342">
        <f t="shared" si="170"/>
        <v>3.0067718556601823E-4</v>
      </c>
      <c r="I342">
        <f t="shared" si="171"/>
        <v>0.30067718556601825</v>
      </c>
      <c r="J342">
        <f t="shared" si="172"/>
        <v>14.854731199054067</v>
      </c>
      <c r="K342">
        <f t="shared" si="173"/>
        <v>2115.6</v>
      </c>
      <c r="L342">
        <f t="shared" si="174"/>
        <v>669.02159195210515</v>
      </c>
      <c r="M342">
        <f t="shared" si="175"/>
        <v>67.882249242174851</v>
      </c>
      <c r="N342">
        <f t="shared" si="176"/>
        <v>214.65926993134499</v>
      </c>
      <c r="O342">
        <f t="shared" si="177"/>
        <v>1.6942247285743919E-2</v>
      </c>
      <c r="P342">
        <f t="shared" si="178"/>
        <v>2.7771427197345124</v>
      </c>
      <c r="Q342">
        <f t="shared" si="179"/>
        <v>1.6885035587247632E-2</v>
      </c>
      <c r="R342">
        <f t="shared" si="180"/>
        <v>1.0558271301195615E-2</v>
      </c>
      <c r="S342">
        <f t="shared" si="181"/>
        <v>226.11247106035935</v>
      </c>
      <c r="T342">
        <f t="shared" si="182"/>
        <v>34.081091661273305</v>
      </c>
      <c r="U342">
        <f t="shared" si="183"/>
        <v>33.325787499999997</v>
      </c>
      <c r="V342">
        <f t="shared" si="184"/>
        <v>5.1453275576955662</v>
      </c>
      <c r="W342">
        <f t="shared" si="185"/>
        <v>68.479592766079861</v>
      </c>
      <c r="X342">
        <f t="shared" si="186"/>
        <v>3.4147246022902338</v>
      </c>
      <c r="Y342">
        <f t="shared" si="187"/>
        <v>4.9864849721794142</v>
      </c>
      <c r="Z342">
        <f t="shared" si="188"/>
        <v>1.7306029554053324</v>
      </c>
      <c r="AA342">
        <f t="shared" si="189"/>
        <v>-13.259863883461405</v>
      </c>
      <c r="AB342">
        <f t="shared" si="190"/>
        <v>-83.585668977463953</v>
      </c>
      <c r="AC342">
        <f t="shared" si="191"/>
        <v>-6.8961719682296518</v>
      </c>
      <c r="AD342">
        <f t="shared" si="192"/>
        <v>122.37076623120434</v>
      </c>
      <c r="AE342">
        <f t="shared" si="193"/>
        <v>15.360969161156994</v>
      </c>
      <c r="AF342">
        <f t="shared" si="194"/>
        <v>0.29333379704599427</v>
      </c>
      <c r="AG342">
        <f t="shared" si="195"/>
        <v>14.854731199054067</v>
      </c>
      <c r="AH342">
        <v>2203.9230711562518</v>
      </c>
      <c r="AI342">
        <v>2189.4226060606061</v>
      </c>
      <c r="AJ342">
        <v>8.2661565725431208E-2</v>
      </c>
      <c r="AK342">
        <v>62.033969261683353</v>
      </c>
      <c r="AL342">
        <f t="shared" si="196"/>
        <v>0.30067718556601825</v>
      </c>
      <c r="AM342">
        <v>33.392283203463208</v>
      </c>
      <c r="AN342">
        <v>33.660453939393939</v>
      </c>
      <c r="AO342">
        <v>6.7268045259603794E-6</v>
      </c>
      <c r="AP342">
        <v>98.33</v>
      </c>
      <c r="AQ342">
        <v>27</v>
      </c>
      <c r="AR342">
        <v>4</v>
      </c>
      <c r="AS342">
        <f t="shared" si="197"/>
        <v>1</v>
      </c>
      <c r="AT342">
        <f t="shared" si="198"/>
        <v>0</v>
      </c>
      <c r="AU342">
        <f t="shared" si="199"/>
        <v>47636.551262215333</v>
      </c>
      <c r="AV342">
        <f t="shared" si="200"/>
        <v>1199.9962499999999</v>
      </c>
      <c r="AW342">
        <f t="shared" si="201"/>
        <v>1025.920720238528</v>
      </c>
      <c r="AX342">
        <f t="shared" si="202"/>
        <v>0.85493660520899806</v>
      </c>
      <c r="AY342">
        <f t="shared" si="203"/>
        <v>0.18842764805336631</v>
      </c>
      <c r="AZ342">
        <v>6</v>
      </c>
      <c r="BA342">
        <v>0.5</v>
      </c>
      <c r="BB342" t="s">
        <v>355</v>
      </c>
      <c r="BC342">
        <v>2</v>
      </c>
      <c r="BD342" t="b">
        <v>1</v>
      </c>
      <c r="BE342">
        <v>1674579647.6875</v>
      </c>
      <c r="BF342">
        <v>2115.6</v>
      </c>
      <c r="BG342">
        <v>2130.3525</v>
      </c>
      <c r="BH342">
        <v>33.654224999999997</v>
      </c>
      <c r="BI342">
        <v>33.392562499999997</v>
      </c>
      <c r="BJ342">
        <v>2124.1925000000001</v>
      </c>
      <c r="BK342">
        <v>33.441287500000001</v>
      </c>
      <c r="BL342">
        <v>649.986625</v>
      </c>
      <c r="BM342">
        <v>101.36512500000001</v>
      </c>
      <c r="BN342">
        <v>9.9835262499999994E-2</v>
      </c>
      <c r="BO342">
        <v>32.767512500000002</v>
      </c>
      <c r="BP342">
        <v>33.325787499999997</v>
      </c>
      <c r="BQ342">
        <v>999.9</v>
      </c>
      <c r="BR342">
        <v>0</v>
      </c>
      <c r="BS342">
        <v>0</v>
      </c>
      <c r="BT342">
        <v>9032.1875</v>
      </c>
      <c r="BU342">
        <v>0</v>
      </c>
      <c r="BV342">
        <v>335.114375</v>
      </c>
      <c r="BW342">
        <v>-14.75305</v>
      </c>
      <c r="BX342">
        <v>2189.2787499999999</v>
      </c>
      <c r="BY342">
        <v>2203.94875</v>
      </c>
      <c r="BZ342">
        <v>0.26167825</v>
      </c>
      <c r="CA342">
        <v>2130.3525</v>
      </c>
      <c r="CB342">
        <v>33.392562499999997</v>
      </c>
      <c r="CC342">
        <v>3.4113674999999999</v>
      </c>
      <c r="CD342">
        <v>3.3848425</v>
      </c>
      <c r="CE342">
        <v>26.184987499999998</v>
      </c>
      <c r="CF342">
        <v>26.052937499999999</v>
      </c>
      <c r="CG342">
        <v>1199.9962499999999</v>
      </c>
      <c r="CH342">
        <v>0.50003037499999992</v>
      </c>
      <c r="CI342">
        <v>0.49996962499999997</v>
      </c>
      <c r="CJ342">
        <v>0</v>
      </c>
      <c r="CK342">
        <v>754.22562500000004</v>
      </c>
      <c r="CL342">
        <v>4.9990899999999998</v>
      </c>
      <c r="CM342">
        <v>7707.88</v>
      </c>
      <c r="CN342">
        <v>9557.9349999999995</v>
      </c>
      <c r="CO342">
        <v>42</v>
      </c>
      <c r="CP342">
        <v>43.960625</v>
      </c>
      <c r="CQ342">
        <v>42.811999999999998</v>
      </c>
      <c r="CR342">
        <v>42.936999999999998</v>
      </c>
      <c r="CS342">
        <v>43.375</v>
      </c>
      <c r="CT342">
        <v>597.53750000000014</v>
      </c>
      <c r="CU342">
        <v>597.46500000000003</v>
      </c>
      <c r="CV342">
        <v>0</v>
      </c>
      <c r="CW342">
        <v>1674579662.5999999</v>
      </c>
      <c r="CX342">
        <v>0</v>
      </c>
      <c r="CY342">
        <v>1674577646.0999999</v>
      </c>
      <c r="CZ342" t="s">
        <v>356</v>
      </c>
      <c r="DA342">
        <v>1674577646.0999999</v>
      </c>
      <c r="DB342">
        <v>1674577639.5999999</v>
      </c>
      <c r="DC342">
        <v>30</v>
      </c>
      <c r="DD342">
        <v>-0.48</v>
      </c>
      <c r="DE342">
        <v>-5.1999999999999998E-2</v>
      </c>
      <c r="DF342">
        <v>-5.7220000000000004</v>
      </c>
      <c r="DG342">
        <v>0.21299999999999999</v>
      </c>
      <c r="DH342">
        <v>415</v>
      </c>
      <c r="DI342">
        <v>32</v>
      </c>
      <c r="DJ342">
        <v>0.4</v>
      </c>
      <c r="DK342">
        <v>0.18</v>
      </c>
      <c r="DL342">
        <v>-16.139646341463411</v>
      </c>
      <c r="DM342">
        <v>13.668589547038341</v>
      </c>
      <c r="DN342">
        <v>1.489327239851828</v>
      </c>
      <c r="DO342">
        <v>0</v>
      </c>
      <c r="DP342">
        <v>0.24646073170731711</v>
      </c>
      <c r="DQ342">
        <v>6.9317623693380001E-2</v>
      </c>
      <c r="DR342">
        <v>7.6777116827943309E-3</v>
      </c>
      <c r="DS342">
        <v>1</v>
      </c>
      <c r="DT342">
        <v>0</v>
      </c>
      <c r="DU342">
        <v>0</v>
      </c>
      <c r="DV342">
        <v>0</v>
      </c>
      <c r="DW342">
        <v>-1</v>
      </c>
      <c r="DX342">
        <v>1</v>
      </c>
      <c r="DY342">
        <v>2</v>
      </c>
      <c r="DZ342" t="s">
        <v>357</v>
      </c>
      <c r="EA342">
        <v>3.2970600000000001</v>
      </c>
      <c r="EB342">
        <v>2.62541</v>
      </c>
      <c r="EC342">
        <v>0.29375200000000001</v>
      </c>
      <c r="ED342">
        <v>0.29255300000000001</v>
      </c>
      <c r="EE342">
        <v>0.13872699999999999</v>
      </c>
      <c r="EF342">
        <v>0.136681</v>
      </c>
      <c r="EG342">
        <v>21311.599999999999</v>
      </c>
      <c r="EH342">
        <v>21702.7</v>
      </c>
      <c r="EI342">
        <v>28090.799999999999</v>
      </c>
      <c r="EJ342">
        <v>29543</v>
      </c>
      <c r="EK342">
        <v>33310.800000000003</v>
      </c>
      <c r="EL342">
        <v>35427</v>
      </c>
      <c r="EM342">
        <v>39656.800000000003</v>
      </c>
      <c r="EN342">
        <v>42232.7</v>
      </c>
      <c r="EO342">
        <v>2.18547</v>
      </c>
      <c r="EP342">
        <v>2.2228500000000002</v>
      </c>
      <c r="EQ342">
        <v>0.16547700000000001</v>
      </c>
      <c r="ER342">
        <v>0</v>
      </c>
      <c r="ES342">
        <v>30.670500000000001</v>
      </c>
      <c r="ET342">
        <v>999.9</v>
      </c>
      <c r="EU342">
        <v>74.400000000000006</v>
      </c>
      <c r="EV342">
        <v>32.200000000000003</v>
      </c>
      <c r="EW342">
        <v>35.448599999999999</v>
      </c>
      <c r="EX342">
        <v>57.396500000000003</v>
      </c>
      <c r="EY342">
        <v>-7.1354100000000003</v>
      </c>
      <c r="EZ342">
        <v>2</v>
      </c>
      <c r="FA342">
        <v>0.40476400000000001</v>
      </c>
      <c r="FB342">
        <v>-2.3199899999999999E-2</v>
      </c>
      <c r="FC342">
        <v>20.2743</v>
      </c>
      <c r="FD342">
        <v>5.2171399999999997</v>
      </c>
      <c r="FE342">
        <v>12.006500000000001</v>
      </c>
      <c r="FF342">
        <v>4.9863999999999997</v>
      </c>
      <c r="FG342">
        <v>3.2844500000000001</v>
      </c>
      <c r="FH342">
        <v>9999</v>
      </c>
      <c r="FI342">
        <v>9999</v>
      </c>
      <c r="FJ342">
        <v>9999</v>
      </c>
      <c r="FK342">
        <v>999.9</v>
      </c>
      <c r="FL342">
        <v>1.8657300000000001</v>
      </c>
      <c r="FM342">
        <v>1.8621799999999999</v>
      </c>
      <c r="FN342">
        <v>1.8641700000000001</v>
      </c>
      <c r="FO342">
        <v>1.86022</v>
      </c>
      <c r="FP342">
        <v>1.8609599999999999</v>
      </c>
      <c r="FQ342">
        <v>1.86012</v>
      </c>
      <c r="FR342">
        <v>1.8618399999999999</v>
      </c>
      <c r="FS342">
        <v>1.85839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-8.59</v>
      </c>
      <c r="GH342">
        <v>0.21290000000000001</v>
      </c>
      <c r="GI342">
        <v>-4.3160023200825837</v>
      </c>
      <c r="GJ342">
        <v>-4.0448538125570227E-3</v>
      </c>
      <c r="GK342">
        <v>1.839783264315481E-6</v>
      </c>
      <c r="GL342">
        <v>-4.1587272622942942E-10</v>
      </c>
      <c r="GM342">
        <v>0.21294000000000321</v>
      </c>
      <c r="GN342">
        <v>0</v>
      </c>
      <c r="GO342">
        <v>0</v>
      </c>
      <c r="GP342">
        <v>0</v>
      </c>
      <c r="GQ342">
        <v>5</v>
      </c>
      <c r="GR342">
        <v>2081</v>
      </c>
      <c r="GS342">
        <v>3</v>
      </c>
      <c r="GT342">
        <v>31</v>
      </c>
      <c r="GU342">
        <v>33.4</v>
      </c>
      <c r="GV342">
        <v>33.5</v>
      </c>
      <c r="GW342">
        <v>4.99756</v>
      </c>
      <c r="GX342">
        <v>2.3718300000000001</v>
      </c>
      <c r="GY342">
        <v>2.04834</v>
      </c>
      <c r="GZ342">
        <v>2.6245099999999999</v>
      </c>
      <c r="HA342">
        <v>2.1972700000000001</v>
      </c>
      <c r="HB342">
        <v>2.33765</v>
      </c>
      <c r="HC342">
        <v>37.0032</v>
      </c>
      <c r="HD342">
        <v>14.5786</v>
      </c>
      <c r="HE342">
        <v>18</v>
      </c>
      <c r="HF342">
        <v>666.71199999999999</v>
      </c>
      <c r="HG342">
        <v>777.98500000000001</v>
      </c>
      <c r="HH342">
        <v>31.002099999999999</v>
      </c>
      <c r="HI342">
        <v>32.599699999999999</v>
      </c>
      <c r="HJ342">
        <v>30.000399999999999</v>
      </c>
      <c r="HK342">
        <v>32.509300000000003</v>
      </c>
      <c r="HL342">
        <v>32.516100000000002</v>
      </c>
      <c r="HM342">
        <v>100</v>
      </c>
      <c r="HN342">
        <v>0</v>
      </c>
      <c r="HO342">
        <v>100</v>
      </c>
      <c r="HP342">
        <v>31</v>
      </c>
      <c r="HQ342">
        <v>2180.66</v>
      </c>
      <c r="HR342">
        <v>33.932099999999998</v>
      </c>
      <c r="HS342">
        <v>98.992199999999997</v>
      </c>
      <c r="HT342">
        <v>97.928700000000006</v>
      </c>
    </row>
    <row r="343" spans="1:228" x14ac:dyDescent="0.2">
      <c r="A343">
        <v>328</v>
      </c>
      <c r="B343">
        <v>1674579654</v>
      </c>
      <c r="C343">
        <v>1306</v>
      </c>
      <c r="D343" t="s">
        <v>1015</v>
      </c>
      <c r="E343" t="s">
        <v>1016</v>
      </c>
      <c r="F343">
        <v>4</v>
      </c>
      <c r="G343">
        <v>1674579652</v>
      </c>
      <c r="H343">
        <f t="shared" si="170"/>
        <v>2.9953369286578736E-4</v>
      </c>
      <c r="I343">
        <f t="shared" si="171"/>
        <v>0.29953369286578735</v>
      </c>
      <c r="J343">
        <f t="shared" si="172"/>
        <v>15.645856976365064</v>
      </c>
      <c r="K343">
        <f t="shared" si="173"/>
        <v>2115.6428571428569</v>
      </c>
      <c r="L343">
        <f t="shared" si="174"/>
        <v>581.55492692053758</v>
      </c>
      <c r="M343">
        <f t="shared" si="175"/>
        <v>59.006854967791213</v>
      </c>
      <c r="N343">
        <f t="shared" si="176"/>
        <v>214.66146266890712</v>
      </c>
      <c r="O343">
        <f t="shared" si="177"/>
        <v>1.6787504431792954E-2</v>
      </c>
      <c r="P343">
        <f t="shared" si="178"/>
        <v>2.7775183981617109</v>
      </c>
      <c r="Q343">
        <f t="shared" si="179"/>
        <v>1.673133875225952E-2</v>
      </c>
      <c r="R343">
        <f t="shared" si="180"/>
        <v>1.0462117240153303E-2</v>
      </c>
      <c r="S343">
        <f t="shared" si="181"/>
        <v>226.11462075644528</v>
      </c>
      <c r="T343">
        <f t="shared" si="182"/>
        <v>34.100805964656786</v>
      </c>
      <c r="U343">
        <f t="shared" si="183"/>
        <v>33.360199999999999</v>
      </c>
      <c r="V343">
        <f t="shared" si="184"/>
        <v>5.1552611433165429</v>
      </c>
      <c r="W343">
        <f t="shared" si="185"/>
        <v>68.420070037997746</v>
      </c>
      <c r="X343">
        <f t="shared" si="186"/>
        <v>3.4155168786473693</v>
      </c>
      <c r="Y343">
        <f t="shared" si="187"/>
        <v>4.9919809739313754</v>
      </c>
      <c r="Z343">
        <f t="shared" si="188"/>
        <v>1.7397442646691736</v>
      </c>
      <c r="AA343">
        <f t="shared" si="189"/>
        <v>-13.209435855381223</v>
      </c>
      <c r="AB343">
        <f t="shared" si="190"/>
        <v>-85.819034010712159</v>
      </c>
      <c r="AC343">
        <f t="shared" si="191"/>
        <v>-7.0813500514370542</v>
      </c>
      <c r="AD343">
        <f t="shared" si="192"/>
        <v>120.00480083891483</v>
      </c>
      <c r="AE343">
        <f t="shared" si="193"/>
        <v>15.436495649642039</v>
      </c>
      <c r="AF343">
        <f t="shared" si="194"/>
        <v>0.29520749551912795</v>
      </c>
      <c r="AG343">
        <f t="shared" si="195"/>
        <v>15.645856976365064</v>
      </c>
      <c r="AH343">
        <v>2204.0691604468152</v>
      </c>
      <c r="AI343">
        <v>2189.2715757575752</v>
      </c>
      <c r="AJ343">
        <v>-3.7836311198369603E-2</v>
      </c>
      <c r="AK343">
        <v>62.033969261683353</v>
      </c>
      <c r="AL343">
        <f t="shared" si="196"/>
        <v>0.29953369286578735</v>
      </c>
      <c r="AM343">
        <v>33.399051887445893</v>
      </c>
      <c r="AN343">
        <v>33.666226666666667</v>
      </c>
      <c r="AO343">
        <v>1.948266731847463E-6</v>
      </c>
      <c r="AP343">
        <v>98.33</v>
      </c>
      <c r="AQ343">
        <v>27</v>
      </c>
      <c r="AR343">
        <v>4</v>
      </c>
      <c r="AS343">
        <f t="shared" si="197"/>
        <v>1</v>
      </c>
      <c r="AT343">
        <f t="shared" si="198"/>
        <v>0</v>
      </c>
      <c r="AU343">
        <f t="shared" si="199"/>
        <v>47643.860807669043</v>
      </c>
      <c r="AV343">
        <f t="shared" si="200"/>
        <v>1200.014285714286</v>
      </c>
      <c r="AW343">
        <f t="shared" si="201"/>
        <v>1025.9354926199201</v>
      </c>
      <c r="AX343">
        <f t="shared" si="202"/>
        <v>0.85493606603962324</v>
      </c>
      <c r="AY343">
        <f t="shared" si="203"/>
        <v>0.18842660745647274</v>
      </c>
      <c r="AZ343">
        <v>6</v>
      </c>
      <c r="BA343">
        <v>0.5</v>
      </c>
      <c r="BB343" t="s">
        <v>355</v>
      </c>
      <c r="BC343">
        <v>2</v>
      </c>
      <c r="BD343" t="b">
        <v>1</v>
      </c>
      <c r="BE343">
        <v>1674579652</v>
      </c>
      <c r="BF343">
        <v>2115.6428571428569</v>
      </c>
      <c r="BG343">
        <v>2130.468571428572</v>
      </c>
      <c r="BH343">
        <v>33.662371428571433</v>
      </c>
      <c r="BI343">
        <v>33.399042857142859</v>
      </c>
      <c r="BJ343">
        <v>2124.2371428571432</v>
      </c>
      <c r="BK343">
        <v>33.449399999999997</v>
      </c>
      <c r="BL343">
        <v>649.99428571428575</v>
      </c>
      <c r="BM343">
        <v>101.364</v>
      </c>
      <c r="BN343">
        <v>9.9941299999999983E-2</v>
      </c>
      <c r="BO343">
        <v>32.787085714285709</v>
      </c>
      <c r="BP343">
        <v>33.360199999999999</v>
      </c>
      <c r="BQ343">
        <v>999.89999999999986</v>
      </c>
      <c r="BR343">
        <v>0</v>
      </c>
      <c r="BS343">
        <v>0</v>
      </c>
      <c r="BT343">
        <v>9034.2857142857138</v>
      </c>
      <c r="BU343">
        <v>0</v>
      </c>
      <c r="BV343">
        <v>335.49128571428571</v>
      </c>
      <c r="BW343">
        <v>-14.822557142857139</v>
      </c>
      <c r="BX343">
        <v>2189.3414285714289</v>
      </c>
      <c r="BY343">
        <v>2204.079999999999</v>
      </c>
      <c r="BZ343">
        <v>0.26332642857142857</v>
      </c>
      <c r="CA343">
        <v>2130.468571428572</v>
      </c>
      <c r="CB343">
        <v>33.399042857142859</v>
      </c>
      <c r="CC343">
        <v>3.4121485714285709</v>
      </c>
      <c r="CD343">
        <v>3.3854571428571432</v>
      </c>
      <c r="CE343">
        <v>26.188842857142859</v>
      </c>
      <c r="CF343">
        <v>26.056000000000001</v>
      </c>
      <c r="CG343">
        <v>1200.014285714286</v>
      </c>
      <c r="CH343">
        <v>0.50004799999999994</v>
      </c>
      <c r="CI343">
        <v>0.49995200000000001</v>
      </c>
      <c r="CJ343">
        <v>0</v>
      </c>
      <c r="CK343">
        <v>753.83200000000011</v>
      </c>
      <c r="CL343">
        <v>4.9990899999999998</v>
      </c>
      <c r="CM343">
        <v>7706.2285714285726</v>
      </c>
      <c r="CN343">
        <v>9558.1271428571436</v>
      </c>
      <c r="CO343">
        <v>42.026571428571437</v>
      </c>
      <c r="CP343">
        <v>44</v>
      </c>
      <c r="CQ343">
        <v>42.821000000000012</v>
      </c>
      <c r="CR343">
        <v>42.936999999999998</v>
      </c>
      <c r="CS343">
        <v>43.375</v>
      </c>
      <c r="CT343">
        <v>597.56857142857154</v>
      </c>
      <c r="CU343">
        <v>597.45285714285717</v>
      </c>
      <c r="CV343">
        <v>0</v>
      </c>
      <c r="CW343">
        <v>1674579666.8</v>
      </c>
      <c r="CX343">
        <v>0</v>
      </c>
      <c r="CY343">
        <v>1674577646.0999999</v>
      </c>
      <c r="CZ343" t="s">
        <v>356</v>
      </c>
      <c r="DA343">
        <v>1674577646.0999999</v>
      </c>
      <c r="DB343">
        <v>1674577639.5999999</v>
      </c>
      <c r="DC343">
        <v>30</v>
      </c>
      <c r="DD343">
        <v>-0.48</v>
      </c>
      <c r="DE343">
        <v>-5.1999999999999998E-2</v>
      </c>
      <c r="DF343">
        <v>-5.7220000000000004</v>
      </c>
      <c r="DG343">
        <v>0.21299999999999999</v>
      </c>
      <c r="DH343">
        <v>415</v>
      </c>
      <c r="DI343">
        <v>32</v>
      </c>
      <c r="DJ343">
        <v>0.4</v>
      </c>
      <c r="DK343">
        <v>0.18</v>
      </c>
      <c r="DL343">
        <v>-15.36511219512195</v>
      </c>
      <c r="DM343">
        <v>6.4306996515679131</v>
      </c>
      <c r="DN343">
        <v>0.69267559795161004</v>
      </c>
      <c r="DO343">
        <v>0</v>
      </c>
      <c r="DP343">
        <v>0.25084280487804878</v>
      </c>
      <c r="DQ343">
        <v>9.1809198606271791E-2</v>
      </c>
      <c r="DR343">
        <v>9.3905863637267269E-3</v>
      </c>
      <c r="DS343">
        <v>1</v>
      </c>
      <c r="DT343">
        <v>0</v>
      </c>
      <c r="DU343">
        <v>0</v>
      </c>
      <c r="DV343">
        <v>0</v>
      </c>
      <c r="DW343">
        <v>-1</v>
      </c>
      <c r="DX343">
        <v>1</v>
      </c>
      <c r="DY343">
        <v>2</v>
      </c>
      <c r="DZ343" t="s">
        <v>357</v>
      </c>
      <c r="EA343">
        <v>3.2974000000000001</v>
      </c>
      <c r="EB343">
        <v>2.6254599999999999</v>
      </c>
      <c r="EC343">
        <v>0.29374299999999998</v>
      </c>
      <c r="ED343">
        <v>0.29255999999999999</v>
      </c>
      <c r="EE343">
        <v>0.13874600000000001</v>
      </c>
      <c r="EF343">
        <v>0.136689</v>
      </c>
      <c r="EG343">
        <v>21311.7</v>
      </c>
      <c r="EH343">
        <v>21702.1</v>
      </c>
      <c r="EI343">
        <v>28090.7</v>
      </c>
      <c r="EJ343">
        <v>29542.5</v>
      </c>
      <c r="EK343">
        <v>33309.5</v>
      </c>
      <c r="EL343">
        <v>35426.199999999997</v>
      </c>
      <c r="EM343">
        <v>39656.199999999997</v>
      </c>
      <c r="EN343">
        <v>42232.2</v>
      </c>
      <c r="EO343">
        <v>2.1855000000000002</v>
      </c>
      <c r="EP343">
        <v>2.2227999999999999</v>
      </c>
      <c r="EQ343">
        <v>0.16473199999999999</v>
      </c>
      <c r="ER343">
        <v>0</v>
      </c>
      <c r="ES343">
        <v>30.688400000000001</v>
      </c>
      <c r="ET343">
        <v>999.9</v>
      </c>
      <c r="EU343">
        <v>74.400000000000006</v>
      </c>
      <c r="EV343">
        <v>32.200000000000003</v>
      </c>
      <c r="EW343">
        <v>35.447499999999998</v>
      </c>
      <c r="EX343">
        <v>57.6965</v>
      </c>
      <c r="EY343">
        <v>-7.3677900000000003</v>
      </c>
      <c r="EZ343">
        <v>2</v>
      </c>
      <c r="FA343">
        <v>0.40494200000000002</v>
      </c>
      <c r="FB343">
        <v>-1.49129E-2</v>
      </c>
      <c r="FC343">
        <v>20.2745</v>
      </c>
      <c r="FD343">
        <v>5.2175900000000004</v>
      </c>
      <c r="FE343">
        <v>12.007300000000001</v>
      </c>
      <c r="FF343">
        <v>4.9867499999999998</v>
      </c>
      <c r="FG343">
        <v>3.2844500000000001</v>
      </c>
      <c r="FH343">
        <v>9999</v>
      </c>
      <c r="FI343">
        <v>9999</v>
      </c>
      <c r="FJ343">
        <v>9999</v>
      </c>
      <c r="FK343">
        <v>999.9</v>
      </c>
      <c r="FL343">
        <v>1.86574</v>
      </c>
      <c r="FM343">
        <v>1.8621799999999999</v>
      </c>
      <c r="FN343">
        <v>1.8641700000000001</v>
      </c>
      <c r="FO343">
        <v>1.8602300000000001</v>
      </c>
      <c r="FP343">
        <v>1.8609599999999999</v>
      </c>
      <c r="FQ343">
        <v>1.86012</v>
      </c>
      <c r="FR343">
        <v>1.86182</v>
      </c>
      <c r="FS343">
        <v>1.8583799999999999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-8.59</v>
      </c>
      <c r="GH343">
        <v>0.21299999999999999</v>
      </c>
      <c r="GI343">
        <v>-4.3160023200825837</v>
      </c>
      <c r="GJ343">
        <v>-4.0448538125570227E-3</v>
      </c>
      <c r="GK343">
        <v>1.839783264315481E-6</v>
      </c>
      <c r="GL343">
        <v>-4.1587272622942942E-10</v>
      </c>
      <c r="GM343">
        <v>0.21294000000000321</v>
      </c>
      <c r="GN343">
        <v>0</v>
      </c>
      <c r="GO343">
        <v>0</v>
      </c>
      <c r="GP343">
        <v>0</v>
      </c>
      <c r="GQ343">
        <v>5</v>
      </c>
      <c r="GR343">
        <v>2081</v>
      </c>
      <c r="GS343">
        <v>3</v>
      </c>
      <c r="GT343">
        <v>31</v>
      </c>
      <c r="GU343">
        <v>33.5</v>
      </c>
      <c r="GV343">
        <v>33.6</v>
      </c>
      <c r="GW343">
        <v>4.99756</v>
      </c>
      <c r="GX343">
        <v>2.36084</v>
      </c>
      <c r="GY343">
        <v>2.04834</v>
      </c>
      <c r="GZ343">
        <v>2.6245099999999999</v>
      </c>
      <c r="HA343">
        <v>2.1972700000000001</v>
      </c>
      <c r="HB343">
        <v>2.3290999999999999</v>
      </c>
      <c r="HC343">
        <v>37.0032</v>
      </c>
      <c r="HD343">
        <v>14.5611</v>
      </c>
      <c r="HE343">
        <v>18</v>
      </c>
      <c r="HF343">
        <v>666.74699999999996</v>
      </c>
      <c r="HG343">
        <v>777.96900000000005</v>
      </c>
      <c r="HH343">
        <v>31.002199999999998</v>
      </c>
      <c r="HI343">
        <v>32.603299999999997</v>
      </c>
      <c r="HJ343">
        <v>30.000399999999999</v>
      </c>
      <c r="HK343">
        <v>32.5107</v>
      </c>
      <c r="HL343">
        <v>32.518799999999999</v>
      </c>
      <c r="HM343">
        <v>100</v>
      </c>
      <c r="HN343">
        <v>0</v>
      </c>
      <c r="HO343">
        <v>100</v>
      </c>
      <c r="HP343">
        <v>31</v>
      </c>
      <c r="HQ343">
        <v>2187.34</v>
      </c>
      <c r="HR343">
        <v>33.932099999999998</v>
      </c>
      <c r="HS343">
        <v>98.991100000000003</v>
      </c>
      <c r="HT343">
        <v>97.927400000000006</v>
      </c>
    </row>
    <row r="344" spans="1:228" x14ac:dyDescent="0.2">
      <c r="A344">
        <v>329</v>
      </c>
      <c r="B344">
        <v>1674579658</v>
      </c>
      <c r="C344">
        <v>1310</v>
      </c>
      <c r="D344" t="s">
        <v>1017</v>
      </c>
      <c r="E344" t="s">
        <v>1018</v>
      </c>
      <c r="F344">
        <v>4</v>
      </c>
      <c r="G344">
        <v>1674579655.6875</v>
      </c>
      <c r="H344">
        <f t="shared" si="170"/>
        <v>3.1146757858020421E-4</v>
      </c>
      <c r="I344">
        <f t="shared" si="171"/>
        <v>0.31146757858020419</v>
      </c>
      <c r="J344">
        <f t="shared" si="172"/>
        <v>15.214624444398794</v>
      </c>
      <c r="K344">
        <f t="shared" si="173"/>
        <v>2115.5500000000002</v>
      </c>
      <c r="L344">
        <f t="shared" si="174"/>
        <v>676.11216829780869</v>
      </c>
      <c r="M344">
        <f t="shared" si="175"/>
        <v>68.600973756592111</v>
      </c>
      <c r="N344">
        <f t="shared" si="176"/>
        <v>214.65194214169688</v>
      </c>
      <c r="O344">
        <f t="shared" si="177"/>
        <v>1.7447017343266341E-2</v>
      </c>
      <c r="P344">
        <f t="shared" si="178"/>
        <v>2.7742849184745282</v>
      </c>
      <c r="Q344">
        <f t="shared" si="179"/>
        <v>1.7386290111648734E-2</v>
      </c>
      <c r="R344">
        <f t="shared" si="180"/>
        <v>1.0871869717207329E-2</v>
      </c>
      <c r="S344">
        <f t="shared" si="181"/>
        <v>226.11221947398803</v>
      </c>
      <c r="T344">
        <f t="shared" si="182"/>
        <v>34.118087878309716</v>
      </c>
      <c r="U344">
        <f t="shared" si="183"/>
        <v>33.368412500000012</v>
      </c>
      <c r="V344">
        <f t="shared" si="184"/>
        <v>5.1576342453282757</v>
      </c>
      <c r="W344">
        <f t="shared" si="185"/>
        <v>68.371195446808741</v>
      </c>
      <c r="X344">
        <f t="shared" si="186"/>
        <v>3.4167573321330429</v>
      </c>
      <c r="Y344">
        <f t="shared" si="187"/>
        <v>4.9973637433196609</v>
      </c>
      <c r="Z344">
        <f t="shared" si="188"/>
        <v>1.7408769131952329</v>
      </c>
      <c r="AA344">
        <f t="shared" si="189"/>
        <v>-13.735720215387005</v>
      </c>
      <c r="AB344">
        <f t="shared" si="190"/>
        <v>-84.082967939430318</v>
      </c>
      <c r="AC344">
        <f t="shared" si="191"/>
        <v>-6.947116531355551</v>
      </c>
      <c r="AD344">
        <f t="shared" si="192"/>
        <v>121.34641478781515</v>
      </c>
      <c r="AE344">
        <f t="shared" si="193"/>
        <v>15.388621667622944</v>
      </c>
      <c r="AF344">
        <f t="shared" si="194"/>
        <v>0.30697978403574877</v>
      </c>
      <c r="AG344">
        <f t="shared" si="195"/>
        <v>15.214624444398794</v>
      </c>
      <c r="AH344">
        <v>2203.9695197813271</v>
      </c>
      <c r="AI344">
        <v>2189.3370303030301</v>
      </c>
      <c r="AJ344">
        <v>2.7220626148490971E-2</v>
      </c>
      <c r="AK344">
        <v>62.033969261683353</v>
      </c>
      <c r="AL344">
        <f t="shared" si="196"/>
        <v>0.31146757858020419</v>
      </c>
      <c r="AM344">
        <v>33.400464813852821</v>
      </c>
      <c r="AN344">
        <v>33.678243636363632</v>
      </c>
      <c r="AO344">
        <v>5.8974398718674676E-6</v>
      </c>
      <c r="AP344">
        <v>98.33</v>
      </c>
      <c r="AQ344">
        <v>27</v>
      </c>
      <c r="AR344">
        <v>4</v>
      </c>
      <c r="AS344">
        <f t="shared" si="197"/>
        <v>1</v>
      </c>
      <c r="AT344">
        <f t="shared" si="198"/>
        <v>0</v>
      </c>
      <c r="AU344">
        <f t="shared" si="199"/>
        <v>47551.6747996821</v>
      </c>
      <c r="AV344">
        <f t="shared" si="200"/>
        <v>1200.00125</v>
      </c>
      <c r="AW344">
        <f t="shared" si="201"/>
        <v>1025.9243764113928</v>
      </c>
      <c r="AX344">
        <f t="shared" si="202"/>
        <v>0.85493608978440039</v>
      </c>
      <c r="AY344">
        <f t="shared" si="203"/>
        <v>0.18842665328389285</v>
      </c>
      <c r="AZ344">
        <v>6</v>
      </c>
      <c r="BA344">
        <v>0.5</v>
      </c>
      <c r="BB344" t="s">
        <v>355</v>
      </c>
      <c r="BC344">
        <v>2</v>
      </c>
      <c r="BD344" t="b">
        <v>1</v>
      </c>
      <c r="BE344">
        <v>1674579655.6875</v>
      </c>
      <c r="BF344">
        <v>2115.5500000000002</v>
      </c>
      <c r="BG344">
        <v>2130.3537500000002</v>
      </c>
      <c r="BH344">
        <v>33.674612499999988</v>
      </c>
      <c r="BI344">
        <v>33.400799999999997</v>
      </c>
      <c r="BJ344">
        <v>2124.1462499999998</v>
      </c>
      <c r="BK344">
        <v>33.461687499999996</v>
      </c>
      <c r="BL344">
        <v>650.02662499999997</v>
      </c>
      <c r="BM344">
        <v>101.36387499999999</v>
      </c>
      <c r="BN344">
        <v>0.10001956250000001</v>
      </c>
      <c r="BO344">
        <v>32.806237500000002</v>
      </c>
      <c r="BP344">
        <v>33.368412500000012</v>
      </c>
      <c r="BQ344">
        <v>999.9</v>
      </c>
      <c r="BR344">
        <v>0</v>
      </c>
      <c r="BS344">
        <v>0</v>
      </c>
      <c r="BT344">
        <v>9017.1087499999994</v>
      </c>
      <c r="BU344">
        <v>0</v>
      </c>
      <c r="BV344">
        <v>335.56287500000002</v>
      </c>
      <c r="BW344">
        <v>-14.801</v>
      </c>
      <c r="BX344">
        <v>2189.2737499999998</v>
      </c>
      <c r="BY344">
        <v>2203.9675000000002</v>
      </c>
      <c r="BZ344">
        <v>0.27383350000000001</v>
      </c>
      <c r="CA344">
        <v>2130.3537500000002</v>
      </c>
      <c r="CB344">
        <v>33.400799999999997</v>
      </c>
      <c r="CC344">
        <v>3.4133837499999999</v>
      </c>
      <c r="CD344">
        <v>3.3856275</v>
      </c>
      <c r="CE344">
        <v>26.194974999999999</v>
      </c>
      <c r="CF344">
        <v>26.056862500000001</v>
      </c>
      <c r="CG344">
        <v>1200.00125</v>
      </c>
      <c r="CH344">
        <v>0.50004775000000001</v>
      </c>
      <c r="CI344">
        <v>0.49995224999999999</v>
      </c>
      <c r="CJ344">
        <v>0</v>
      </c>
      <c r="CK344">
        <v>753.86137500000007</v>
      </c>
      <c r="CL344">
        <v>4.9990899999999998</v>
      </c>
      <c r="CM344">
        <v>7704.3050000000003</v>
      </c>
      <c r="CN344">
        <v>9558.03125</v>
      </c>
      <c r="CO344">
        <v>42.03875</v>
      </c>
      <c r="CP344">
        <v>44</v>
      </c>
      <c r="CQ344">
        <v>42.867125000000001</v>
      </c>
      <c r="CR344">
        <v>42.936999999999998</v>
      </c>
      <c r="CS344">
        <v>43.375</v>
      </c>
      <c r="CT344">
        <v>597.55999999999995</v>
      </c>
      <c r="CU344">
        <v>597.44625000000008</v>
      </c>
      <c r="CV344">
        <v>0</v>
      </c>
      <c r="CW344">
        <v>1674579670.4000001</v>
      </c>
      <c r="CX344">
        <v>0</v>
      </c>
      <c r="CY344">
        <v>1674577646.0999999</v>
      </c>
      <c r="CZ344" t="s">
        <v>356</v>
      </c>
      <c r="DA344">
        <v>1674577646.0999999</v>
      </c>
      <c r="DB344">
        <v>1674577639.5999999</v>
      </c>
      <c r="DC344">
        <v>30</v>
      </c>
      <c r="DD344">
        <v>-0.48</v>
      </c>
      <c r="DE344">
        <v>-5.1999999999999998E-2</v>
      </c>
      <c r="DF344">
        <v>-5.7220000000000004</v>
      </c>
      <c r="DG344">
        <v>0.21299999999999999</v>
      </c>
      <c r="DH344">
        <v>415</v>
      </c>
      <c r="DI344">
        <v>32</v>
      </c>
      <c r="DJ344">
        <v>0.4</v>
      </c>
      <c r="DK344">
        <v>0.18</v>
      </c>
      <c r="DL344">
        <v>-15.03166829268293</v>
      </c>
      <c r="DM344">
        <v>2.8401888501742079</v>
      </c>
      <c r="DN344">
        <v>0.34131373482473848</v>
      </c>
      <c r="DO344">
        <v>0</v>
      </c>
      <c r="DP344">
        <v>0.25707414634146342</v>
      </c>
      <c r="DQ344">
        <v>0.1048152334494777</v>
      </c>
      <c r="DR344">
        <v>1.055634590224536E-2</v>
      </c>
      <c r="DS344">
        <v>0</v>
      </c>
      <c r="DT344">
        <v>0</v>
      </c>
      <c r="DU344">
        <v>0</v>
      </c>
      <c r="DV344">
        <v>0</v>
      </c>
      <c r="DW344">
        <v>-1</v>
      </c>
      <c r="DX344">
        <v>0</v>
      </c>
      <c r="DY344">
        <v>2</v>
      </c>
      <c r="DZ344" t="s">
        <v>377</v>
      </c>
      <c r="EA344">
        <v>3.2970899999999999</v>
      </c>
      <c r="EB344">
        <v>2.6254</v>
      </c>
      <c r="EC344">
        <v>0.29375000000000001</v>
      </c>
      <c r="ED344">
        <v>0.29254799999999997</v>
      </c>
      <c r="EE344">
        <v>0.13877800000000001</v>
      </c>
      <c r="EF344">
        <v>0.13669899999999999</v>
      </c>
      <c r="EG344">
        <v>21311.4</v>
      </c>
      <c r="EH344">
        <v>21702.2</v>
      </c>
      <c r="EI344">
        <v>28090.6</v>
      </c>
      <c r="EJ344">
        <v>29542.1</v>
      </c>
      <c r="EK344">
        <v>33308.6</v>
      </c>
      <c r="EL344">
        <v>35425.199999999997</v>
      </c>
      <c r="EM344">
        <v>39656.6</v>
      </c>
      <c r="EN344">
        <v>42231.5</v>
      </c>
      <c r="EO344">
        <v>2.1854499999999999</v>
      </c>
      <c r="EP344">
        <v>2.2227000000000001</v>
      </c>
      <c r="EQ344">
        <v>0.16450899999999999</v>
      </c>
      <c r="ER344">
        <v>0</v>
      </c>
      <c r="ES344">
        <v>30.709</v>
      </c>
      <c r="ET344">
        <v>999.9</v>
      </c>
      <c r="EU344">
        <v>74.400000000000006</v>
      </c>
      <c r="EV344">
        <v>32.200000000000003</v>
      </c>
      <c r="EW344">
        <v>35.445</v>
      </c>
      <c r="EX344">
        <v>57.576500000000003</v>
      </c>
      <c r="EY344">
        <v>-7.1754800000000003</v>
      </c>
      <c r="EZ344">
        <v>2</v>
      </c>
      <c r="FA344">
        <v>0.40525699999999998</v>
      </c>
      <c r="FB344">
        <v>-6.3071899999999998E-3</v>
      </c>
      <c r="FC344">
        <v>20.2745</v>
      </c>
      <c r="FD344">
        <v>5.21774</v>
      </c>
      <c r="FE344">
        <v>12.007899999999999</v>
      </c>
      <c r="FF344">
        <v>4.9870000000000001</v>
      </c>
      <c r="FG344">
        <v>3.2846500000000001</v>
      </c>
      <c r="FH344">
        <v>9999</v>
      </c>
      <c r="FI344">
        <v>9999</v>
      </c>
      <c r="FJ344">
        <v>9999</v>
      </c>
      <c r="FK344">
        <v>999.9</v>
      </c>
      <c r="FL344">
        <v>1.86574</v>
      </c>
      <c r="FM344">
        <v>1.8621799999999999</v>
      </c>
      <c r="FN344">
        <v>1.8641700000000001</v>
      </c>
      <c r="FO344">
        <v>1.8602300000000001</v>
      </c>
      <c r="FP344">
        <v>1.8609599999999999</v>
      </c>
      <c r="FQ344">
        <v>1.86009</v>
      </c>
      <c r="FR344">
        <v>1.8617999999999999</v>
      </c>
      <c r="FS344">
        <v>1.8583799999999999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-8.6</v>
      </c>
      <c r="GH344">
        <v>0.21299999999999999</v>
      </c>
      <c r="GI344">
        <v>-4.3160023200825837</v>
      </c>
      <c r="GJ344">
        <v>-4.0448538125570227E-3</v>
      </c>
      <c r="GK344">
        <v>1.839783264315481E-6</v>
      </c>
      <c r="GL344">
        <v>-4.1587272622942942E-10</v>
      </c>
      <c r="GM344">
        <v>0.21294000000000321</v>
      </c>
      <c r="GN344">
        <v>0</v>
      </c>
      <c r="GO344">
        <v>0</v>
      </c>
      <c r="GP344">
        <v>0</v>
      </c>
      <c r="GQ344">
        <v>5</v>
      </c>
      <c r="GR344">
        <v>2081</v>
      </c>
      <c r="GS344">
        <v>3</v>
      </c>
      <c r="GT344">
        <v>31</v>
      </c>
      <c r="GU344">
        <v>33.5</v>
      </c>
      <c r="GV344">
        <v>33.6</v>
      </c>
      <c r="GW344">
        <v>4.99756</v>
      </c>
      <c r="GX344">
        <v>2.36206</v>
      </c>
      <c r="GY344">
        <v>2.04834</v>
      </c>
      <c r="GZ344">
        <v>2.6257299999999999</v>
      </c>
      <c r="HA344">
        <v>2.1972700000000001</v>
      </c>
      <c r="HB344">
        <v>2.34741</v>
      </c>
      <c r="HC344">
        <v>37.0032</v>
      </c>
      <c r="HD344">
        <v>14.5786</v>
      </c>
      <c r="HE344">
        <v>18</v>
      </c>
      <c r="HF344">
        <v>666.73800000000006</v>
      </c>
      <c r="HG344">
        <v>777.90800000000002</v>
      </c>
      <c r="HH344">
        <v>31.002300000000002</v>
      </c>
      <c r="HI344">
        <v>32.606200000000001</v>
      </c>
      <c r="HJ344">
        <v>30.000299999999999</v>
      </c>
      <c r="HK344">
        <v>32.513599999999997</v>
      </c>
      <c r="HL344">
        <v>32.521700000000003</v>
      </c>
      <c r="HM344">
        <v>100</v>
      </c>
      <c r="HN344">
        <v>0</v>
      </c>
      <c r="HO344">
        <v>100</v>
      </c>
      <c r="HP344">
        <v>31</v>
      </c>
      <c r="HQ344">
        <v>2194.0100000000002</v>
      </c>
      <c r="HR344">
        <v>33.932099999999998</v>
      </c>
      <c r="HS344">
        <v>98.991500000000002</v>
      </c>
      <c r="HT344">
        <v>97.925799999999995</v>
      </c>
    </row>
    <row r="345" spans="1:228" x14ac:dyDescent="0.2">
      <c r="A345">
        <v>330</v>
      </c>
      <c r="B345">
        <v>1674579662</v>
      </c>
      <c r="C345">
        <v>1314</v>
      </c>
      <c r="D345" t="s">
        <v>1019</v>
      </c>
      <c r="E345" t="s">
        <v>1020</v>
      </c>
      <c r="F345">
        <v>4</v>
      </c>
      <c r="G345">
        <v>1674579660</v>
      </c>
      <c r="H345">
        <f t="shared" si="170"/>
        <v>3.1746408188904133E-4</v>
      </c>
      <c r="I345">
        <f t="shared" si="171"/>
        <v>0.31746408188904135</v>
      </c>
      <c r="J345">
        <f t="shared" si="172"/>
        <v>15.241870030748359</v>
      </c>
      <c r="K345">
        <f t="shared" si="173"/>
        <v>2115.6542857142849</v>
      </c>
      <c r="L345">
        <f t="shared" si="174"/>
        <v>694.06518449055511</v>
      </c>
      <c r="M345">
        <f t="shared" si="175"/>
        <v>70.423300891454815</v>
      </c>
      <c r="N345">
        <f t="shared" si="176"/>
        <v>214.66479183005393</v>
      </c>
      <c r="O345">
        <f t="shared" si="177"/>
        <v>1.7710308685866941E-2</v>
      </c>
      <c r="P345">
        <f t="shared" si="178"/>
        <v>2.7743916788831608</v>
      </c>
      <c r="Q345">
        <f t="shared" si="179"/>
        <v>1.764774071307041E-2</v>
      </c>
      <c r="R345">
        <f t="shared" si="180"/>
        <v>1.1035440918357583E-2</v>
      </c>
      <c r="S345">
        <f t="shared" si="181"/>
        <v>226.10966787021508</v>
      </c>
      <c r="T345">
        <f t="shared" si="182"/>
        <v>34.139346359813729</v>
      </c>
      <c r="U345">
        <f t="shared" si="183"/>
        <v>33.396557142857141</v>
      </c>
      <c r="V345">
        <f t="shared" si="184"/>
        <v>5.1657741932992121</v>
      </c>
      <c r="W345">
        <f t="shared" si="185"/>
        <v>68.302333587931059</v>
      </c>
      <c r="X345">
        <f t="shared" si="186"/>
        <v>3.4177314462147437</v>
      </c>
      <c r="Y345">
        <f t="shared" si="187"/>
        <v>5.0038282247191805</v>
      </c>
      <c r="Z345">
        <f t="shared" si="188"/>
        <v>1.7480427470844684</v>
      </c>
      <c r="AA345">
        <f t="shared" si="189"/>
        <v>-14.000166011306723</v>
      </c>
      <c r="AB345">
        <f t="shared" si="190"/>
        <v>-84.859175549699415</v>
      </c>
      <c r="AC345">
        <f t="shared" si="191"/>
        <v>-7.0127353557602214</v>
      </c>
      <c r="AD345">
        <f t="shared" si="192"/>
        <v>120.23759095344872</v>
      </c>
      <c r="AE345">
        <f t="shared" si="193"/>
        <v>15.188116285272411</v>
      </c>
      <c r="AF345">
        <f t="shared" si="194"/>
        <v>0.3120297680707852</v>
      </c>
      <c r="AG345">
        <f t="shared" si="195"/>
        <v>15.241870030748359</v>
      </c>
      <c r="AH345">
        <v>2203.9339530796951</v>
      </c>
      <c r="AI345">
        <v>2189.3807878787879</v>
      </c>
      <c r="AJ345">
        <v>-4.9995714349274079E-4</v>
      </c>
      <c r="AK345">
        <v>62.033969261683353</v>
      </c>
      <c r="AL345">
        <f t="shared" si="196"/>
        <v>0.31746408188904135</v>
      </c>
      <c r="AM345">
        <v>33.405066536796539</v>
      </c>
      <c r="AN345">
        <v>33.688203636363617</v>
      </c>
      <c r="AO345">
        <v>3.8219701567234099E-6</v>
      </c>
      <c r="AP345">
        <v>98.33</v>
      </c>
      <c r="AQ345">
        <v>27</v>
      </c>
      <c r="AR345">
        <v>4</v>
      </c>
      <c r="AS345">
        <f t="shared" si="197"/>
        <v>1</v>
      </c>
      <c r="AT345">
        <f t="shared" si="198"/>
        <v>0</v>
      </c>
      <c r="AU345">
        <f t="shared" si="199"/>
        <v>47551.053561127745</v>
      </c>
      <c r="AV345">
        <f t="shared" si="200"/>
        <v>1199.987142857143</v>
      </c>
      <c r="AW345">
        <f t="shared" si="201"/>
        <v>1025.91237091721</v>
      </c>
      <c r="AX345">
        <f t="shared" si="202"/>
        <v>0.85493613579436789</v>
      </c>
      <c r="AY345">
        <f t="shared" si="203"/>
        <v>0.18842674208313009</v>
      </c>
      <c r="AZ345">
        <v>6</v>
      </c>
      <c r="BA345">
        <v>0.5</v>
      </c>
      <c r="BB345" t="s">
        <v>355</v>
      </c>
      <c r="BC345">
        <v>2</v>
      </c>
      <c r="BD345" t="b">
        <v>1</v>
      </c>
      <c r="BE345">
        <v>1674579660</v>
      </c>
      <c r="BF345">
        <v>2115.6542857142849</v>
      </c>
      <c r="BG345">
        <v>2130.2828571428572</v>
      </c>
      <c r="BH345">
        <v>33.683857142857143</v>
      </c>
      <c r="BI345">
        <v>33.405542857142862</v>
      </c>
      <c r="BJ345">
        <v>2124.244285714286</v>
      </c>
      <c r="BK345">
        <v>33.470942857142859</v>
      </c>
      <c r="BL345">
        <v>650.0264285714286</v>
      </c>
      <c r="BM345">
        <v>101.3648571428571</v>
      </c>
      <c r="BN345">
        <v>0.1001096428571429</v>
      </c>
      <c r="BO345">
        <v>32.829214285714293</v>
      </c>
      <c r="BP345">
        <v>33.396557142857141</v>
      </c>
      <c r="BQ345">
        <v>999.89999999999986</v>
      </c>
      <c r="BR345">
        <v>0</v>
      </c>
      <c r="BS345">
        <v>0</v>
      </c>
      <c r="BT345">
        <v>9017.5885714285723</v>
      </c>
      <c r="BU345">
        <v>0</v>
      </c>
      <c r="BV345">
        <v>335.8364285714286</v>
      </c>
      <c r="BW345">
        <v>-14.630842857142859</v>
      </c>
      <c r="BX345">
        <v>2189.3985714285709</v>
      </c>
      <c r="BY345">
        <v>2203.9057142857141</v>
      </c>
      <c r="BZ345">
        <v>0.27832314285714288</v>
      </c>
      <c r="CA345">
        <v>2130.2828571428572</v>
      </c>
      <c r="CB345">
        <v>33.405542857142862</v>
      </c>
      <c r="CC345">
        <v>3.414358571428572</v>
      </c>
      <c r="CD345">
        <v>3.386145714285715</v>
      </c>
      <c r="CE345">
        <v>26.1998</v>
      </c>
      <c r="CF345">
        <v>26.059442857142859</v>
      </c>
      <c r="CG345">
        <v>1199.987142857143</v>
      </c>
      <c r="CH345">
        <v>0.5000460000000001</v>
      </c>
      <c r="CI345">
        <v>0.4999539999999999</v>
      </c>
      <c r="CJ345">
        <v>0</v>
      </c>
      <c r="CK345">
        <v>753.48828571428567</v>
      </c>
      <c r="CL345">
        <v>4.9990899999999998</v>
      </c>
      <c r="CM345">
        <v>7702.6628571428573</v>
      </c>
      <c r="CN345">
        <v>9557.8900000000012</v>
      </c>
      <c r="CO345">
        <v>42.061999999999998</v>
      </c>
      <c r="CP345">
        <v>44</v>
      </c>
      <c r="CQ345">
        <v>42.875</v>
      </c>
      <c r="CR345">
        <v>42.972999999999999</v>
      </c>
      <c r="CS345">
        <v>43.383857142857153</v>
      </c>
      <c r="CT345">
        <v>597.55000000000007</v>
      </c>
      <c r="CU345">
        <v>597.43999999999994</v>
      </c>
      <c r="CV345">
        <v>0</v>
      </c>
      <c r="CW345">
        <v>1674579674.5999999</v>
      </c>
      <c r="CX345">
        <v>0</v>
      </c>
      <c r="CY345">
        <v>1674577646.0999999</v>
      </c>
      <c r="CZ345" t="s">
        <v>356</v>
      </c>
      <c r="DA345">
        <v>1674577646.0999999</v>
      </c>
      <c r="DB345">
        <v>1674577639.5999999</v>
      </c>
      <c r="DC345">
        <v>30</v>
      </c>
      <c r="DD345">
        <v>-0.48</v>
      </c>
      <c r="DE345">
        <v>-5.1999999999999998E-2</v>
      </c>
      <c r="DF345">
        <v>-5.7220000000000004</v>
      </c>
      <c r="DG345">
        <v>0.21299999999999999</v>
      </c>
      <c r="DH345">
        <v>415</v>
      </c>
      <c r="DI345">
        <v>32</v>
      </c>
      <c r="DJ345">
        <v>0.4</v>
      </c>
      <c r="DK345">
        <v>0.18</v>
      </c>
      <c r="DL345">
        <v>-14.8401487804878</v>
      </c>
      <c r="DM345">
        <v>1.3354954703832791</v>
      </c>
      <c r="DN345">
        <v>0.17453807205327371</v>
      </c>
      <c r="DO345">
        <v>0</v>
      </c>
      <c r="DP345">
        <v>0.26373424390243899</v>
      </c>
      <c r="DQ345">
        <v>0.1012936933797912</v>
      </c>
      <c r="DR345">
        <v>1.023530186569869E-2</v>
      </c>
      <c r="DS345">
        <v>0</v>
      </c>
      <c r="DT345">
        <v>0</v>
      </c>
      <c r="DU345">
        <v>0</v>
      </c>
      <c r="DV345">
        <v>0</v>
      </c>
      <c r="DW345">
        <v>-1</v>
      </c>
      <c r="DX345">
        <v>0</v>
      </c>
      <c r="DY345">
        <v>2</v>
      </c>
      <c r="DZ345" t="s">
        <v>377</v>
      </c>
      <c r="EA345">
        <v>3.2972600000000001</v>
      </c>
      <c r="EB345">
        <v>2.6251500000000001</v>
      </c>
      <c r="EC345">
        <v>0.29375000000000001</v>
      </c>
      <c r="ED345">
        <v>0.29254200000000002</v>
      </c>
      <c r="EE345">
        <v>0.13880300000000001</v>
      </c>
      <c r="EF345">
        <v>0.136715</v>
      </c>
      <c r="EG345">
        <v>21311.200000000001</v>
      </c>
      <c r="EH345">
        <v>21702</v>
      </c>
      <c r="EI345">
        <v>28090.3</v>
      </c>
      <c r="EJ345">
        <v>29541.599999999999</v>
      </c>
      <c r="EK345">
        <v>33307.300000000003</v>
      </c>
      <c r="EL345">
        <v>35423.9</v>
      </c>
      <c r="EM345">
        <v>39656.199999999997</v>
      </c>
      <c r="EN345">
        <v>42230.7</v>
      </c>
      <c r="EO345">
        <v>2.1858</v>
      </c>
      <c r="EP345">
        <v>2.2226300000000001</v>
      </c>
      <c r="EQ345">
        <v>0.16588700000000001</v>
      </c>
      <c r="ER345">
        <v>0</v>
      </c>
      <c r="ES345">
        <v>30.733499999999999</v>
      </c>
      <c r="ET345">
        <v>999.9</v>
      </c>
      <c r="EU345">
        <v>74.400000000000006</v>
      </c>
      <c r="EV345">
        <v>32.200000000000003</v>
      </c>
      <c r="EW345">
        <v>35.450200000000002</v>
      </c>
      <c r="EX345">
        <v>57.486499999999999</v>
      </c>
      <c r="EY345">
        <v>-7.2676299999999996</v>
      </c>
      <c r="EZ345">
        <v>2</v>
      </c>
      <c r="FA345">
        <v>0.40558899999999998</v>
      </c>
      <c r="FB345">
        <v>1.5686299999999999E-3</v>
      </c>
      <c r="FC345">
        <v>20.2742</v>
      </c>
      <c r="FD345">
        <v>5.2168400000000004</v>
      </c>
      <c r="FE345">
        <v>12.0085</v>
      </c>
      <c r="FF345">
        <v>4.9865000000000004</v>
      </c>
      <c r="FG345">
        <v>3.28443</v>
      </c>
      <c r="FH345">
        <v>9999</v>
      </c>
      <c r="FI345">
        <v>9999</v>
      </c>
      <c r="FJ345">
        <v>9999</v>
      </c>
      <c r="FK345">
        <v>999.9</v>
      </c>
      <c r="FL345">
        <v>1.86574</v>
      </c>
      <c r="FM345">
        <v>1.8621799999999999</v>
      </c>
      <c r="FN345">
        <v>1.8641700000000001</v>
      </c>
      <c r="FO345">
        <v>1.86022</v>
      </c>
      <c r="FP345">
        <v>1.8609599999999999</v>
      </c>
      <c r="FQ345">
        <v>1.8601000000000001</v>
      </c>
      <c r="FR345">
        <v>1.86185</v>
      </c>
      <c r="FS345">
        <v>1.8583799999999999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-8.6</v>
      </c>
      <c r="GH345">
        <v>0.21290000000000001</v>
      </c>
      <c r="GI345">
        <v>-4.3160023200825837</v>
      </c>
      <c r="GJ345">
        <v>-4.0448538125570227E-3</v>
      </c>
      <c r="GK345">
        <v>1.839783264315481E-6</v>
      </c>
      <c r="GL345">
        <v>-4.1587272622942942E-10</v>
      </c>
      <c r="GM345">
        <v>0.21294000000000321</v>
      </c>
      <c r="GN345">
        <v>0</v>
      </c>
      <c r="GO345">
        <v>0</v>
      </c>
      <c r="GP345">
        <v>0</v>
      </c>
      <c r="GQ345">
        <v>5</v>
      </c>
      <c r="GR345">
        <v>2081</v>
      </c>
      <c r="GS345">
        <v>3</v>
      </c>
      <c r="GT345">
        <v>31</v>
      </c>
      <c r="GU345">
        <v>33.6</v>
      </c>
      <c r="GV345">
        <v>33.700000000000003</v>
      </c>
      <c r="GW345">
        <v>4.99756</v>
      </c>
      <c r="GX345">
        <v>2.36084</v>
      </c>
      <c r="GY345">
        <v>2.04834</v>
      </c>
      <c r="GZ345">
        <v>2.6245099999999999</v>
      </c>
      <c r="HA345">
        <v>2.1972700000000001</v>
      </c>
      <c r="HB345">
        <v>2.2778299999999998</v>
      </c>
      <c r="HC345">
        <v>37.027000000000001</v>
      </c>
      <c r="HD345">
        <v>14.552300000000001</v>
      </c>
      <c r="HE345">
        <v>18</v>
      </c>
      <c r="HF345">
        <v>667.04200000000003</v>
      </c>
      <c r="HG345">
        <v>777.86199999999997</v>
      </c>
      <c r="HH345">
        <v>31.002300000000002</v>
      </c>
      <c r="HI345">
        <v>32.6098</v>
      </c>
      <c r="HJ345">
        <v>30.000399999999999</v>
      </c>
      <c r="HK345">
        <v>32.515799999999999</v>
      </c>
      <c r="HL345">
        <v>32.523800000000001</v>
      </c>
      <c r="HM345">
        <v>100</v>
      </c>
      <c r="HN345">
        <v>0</v>
      </c>
      <c r="HO345">
        <v>100</v>
      </c>
      <c r="HP345">
        <v>31</v>
      </c>
      <c r="HQ345">
        <v>2200.69</v>
      </c>
      <c r="HR345">
        <v>33.932099999999998</v>
      </c>
      <c r="HS345">
        <v>98.990499999999997</v>
      </c>
      <c r="HT345">
        <v>97.924199999999999</v>
      </c>
    </row>
    <row r="346" spans="1:228" x14ac:dyDescent="0.2">
      <c r="A346">
        <v>331</v>
      </c>
      <c r="B346">
        <v>1674579666</v>
      </c>
      <c r="C346">
        <v>1318</v>
      </c>
      <c r="D346" t="s">
        <v>1021</v>
      </c>
      <c r="E346" t="s">
        <v>1022</v>
      </c>
      <c r="F346">
        <v>4</v>
      </c>
      <c r="G346">
        <v>1674579663.6875</v>
      </c>
      <c r="H346">
        <f t="shared" si="170"/>
        <v>3.1949890501849893E-4</v>
      </c>
      <c r="I346">
        <f t="shared" si="171"/>
        <v>0.31949890501849892</v>
      </c>
      <c r="J346">
        <f t="shared" si="172"/>
        <v>14.968804592993649</v>
      </c>
      <c r="K346">
        <f t="shared" si="173"/>
        <v>2115.6475</v>
      </c>
      <c r="L346">
        <f t="shared" si="174"/>
        <v>718.87275327063549</v>
      </c>
      <c r="M346">
        <f t="shared" si="175"/>
        <v>72.940375862947391</v>
      </c>
      <c r="N346">
        <f t="shared" si="176"/>
        <v>214.6640321829102</v>
      </c>
      <c r="O346">
        <f t="shared" si="177"/>
        <v>1.7719153876827869E-2</v>
      </c>
      <c r="P346">
        <f t="shared" si="178"/>
        <v>2.7694932845231959</v>
      </c>
      <c r="Q346">
        <f t="shared" si="179"/>
        <v>1.7656413159466526E-2</v>
      </c>
      <c r="R346">
        <f t="shared" si="180"/>
        <v>1.104087662501824E-2</v>
      </c>
      <c r="S346">
        <f t="shared" si="181"/>
        <v>226.11151147238724</v>
      </c>
      <c r="T346">
        <f t="shared" si="182"/>
        <v>34.160784331100594</v>
      </c>
      <c r="U346">
        <f t="shared" si="183"/>
        <v>33.434674999999999</v>
      </c>
      <c r="V346">
        <f t="shared" si="184"/>
        <v>5.1768163937898866</v>
      </c>
      <c r="W346">
        <f t="shared" si="185"/>
        <v>68.242232327548308</v>
      </c>
      <c r="X346">
        <f t="shared" si="186"/>
        <v>3.4185413083709757</v>
      </c>
      <c r="Y346">
        <f t="shared" si="187"/>
        <v>5.0094218664516994</v>
      </c>
      <c r="Z346">
        <f t="shared" si="188"/>
        <v>1.7582750854189109</v>
      </c>
      <c r="AA346">
        <f t="shared" si="189"/>
        <v>-14.089901711315802</v>
      </c>
      <c r="AB346">
        <f t="shared" si="190"/>
        <v>-87.43530469697356</v>
      </c>
      <c r="AC346">
        <f t="shared" si="191"/>
        <v>-7.2404628532639386</v>
      </c>
      <c r="AD346">
        <f t="shared" si="192"/>
        <v>117.34584221083392</v>
      </c>
      <c r="AE346">
        <f t="shared" si="193"/>
        <v>15.20585801912341</v>
      </c>
      <c r="AF346">
        <f t="shared" si="194"/>
        <v>0.31427344440410249</v>
      </c>
      <c r="AG346">
        <f t="shared" si="195"/>
        <v>14.968804592993649</v>
      </c>
      <c r="AH346">
        <v>2203.9077985530162</v>
      </c>
      <c r="AI346">
        <v>2189.4811515151509</v>
      </c>
      <c r="AJ346">
        <v>3.4283776363362918E-2</v>
      </c>
      <c r="AK346">
        <v>62.033969261683353</v>
      </c>
      <c r="AL346">
        <f t="shared" si="196"/>
        <v>0.31949890501849892</v>
      </c>
      <c r="AM346">
        <v>33.411778735930739</v>
      </c>
      <c r="AN346">
        <v>33.696767272727271</v>
      </c>
      <c r="AO346">
        <v>3.5541821993956589E-6</v>
      </c>
      <c r="AP346">
        <v>98.33</v>
      </c>
      <c r="AQ346">
        <v>27</v>
      </c>
      <c r="AR346">
        <v>4</v>
      </c>
      <c r="AS346">
        <f t="shared" si="197"/>
        <v>1</v>
      </c>
      <c r="AT346">
        <f t="shared" si="198"/>
        <v>0</v>
      </c>
      <c r="AU346">
        <f t="shared" si="199"/>
        <v>47412.956403456054</v>
      </c>
      <c r="AV346">
        <f t="shared" si="200"/>
        <v>1199.9949999999999</v>
      </c>
      <c r="AW346">
        <f t="shared" si="201"/>
        <v>1025.9192764105633</v>
      </c>
      <c r="AX346">
        <f t="shared" si="202"/>
        <v>0.85493629257668846</v>
      </c>
      <c r="AY346">
        <f t="shared" si="203"/>
        <v>0.18842704467300886</v>
      </c>
      <c r="AZ346">
        <v>6</v>
      </c>
      <c r="BA346">
        <v>0.5</v>
      </c>
      <c r="BB346" t="s">
        <v>355</v>
      </c>
      <c r="BC346">
        <v>2</v>
      </c>
      <c r="BD346" t="b">
        <v>1</v>
      </c>
      <c r="BE346">
        <v>1674579663.6875</v>
      </c>
      <c r="BF346">
        <v>2115.6475</v>
      </c>
      <c r="BG346">
        <v>2130.2987499999999</v>
      </c>
      <c r="BH346">
        <v>33.691850000000002</v>
      </c>
      <c r="BI346">
        <v>33.411499999999997</v>
      </c>
      <c r="BJ346">
        <v>2124.24125</v>
      </c>
      <c r="BK346">
        <v>33.478912499999993</v>
      </c>
      <c r="BL346">
        <v>649.94112500000006</v>
      </c>
      <c r="BM346">
        <v>101.36512500000001</v>
      </c>
      <c r="BN346">
        <v>9.9808162500000006E-2</v>
      </c>
      <c r="BO346">
        <v>32.849074999999999</v>
      </c>
      <c r="BP346">
        <v>33.434674999999999</v>
      </c>
      <c r="BQ346">
        <v>999.9</v>
      </c>
      <c r="BR346">
        <v>0</v>
      </c>
      <c r="BS346">
        <v>0</v>
      </c>
      <c r="BT346">
        <v>8991.5625</v>
      </c>
      <c r="BU346">
        <v>0</v>
      </c>
      <c r="BV346">
        <v>336.15974999999997</v>
      </c>
      <c r="BW346">
        <v>-14.6486125</v>
      </c>
      <c r="BX346">
        <v>2189.4162500000002</v>
      </c>
      <c r="BY346">
        <v>2203.9349999999999</v>
      </c>
      <c r="BZ346">
        <v>0.28035687500000001</v>
      </c>
      <c r="CA346">
        <v>2130.2987499999999</v>
      </c>
      <c r="CB346">
        <v>33.411499999999997</v>
      </c>
      <c r="CC346">
        <v>3.4151862500000001</v>
      </c>
      <c r="CD346">
        <v>3.3867674999999999</v>
      </c>
      <c r="CE346">
        <v>26.203912500000001</v>
      </c>
      <c r="CF346">
        <v>26.062550000000002</v>
      </c>
      <c r="CG346">
        <v>1199.9949999999999</v>
      </c>
      <c r="CH346">
        <v>0.5000405</v>
      </c>
      <c r="CI346">
        <v>0.4999595</v>
      </c>
      <c r="CJ346">
        <v>0</v>
      </c>
      <c r="CK346">
        <v>753.49374999999998</v>
      </c>
      <c r="CL346">
        <v>4.9990899999999998</v>
      </c>
      <c r="CM346">
        <v>7701.2887499999997</v>
      </c>
      <c r="CN346">
        <v>9557.9537500000006</v>
      </c>
      <c r="CO346">
        <v>42.061999999999998</v>
      </c>
      <c r="CP346">
        <v>44.054250000000003</v>
      </c>
      <c r="CQ346">
        <v>42.875</v>
      </c>
      <c r="CR346">
        <v>43</v>
      </c>
      <c r="CS346">
        <v>43.429250000000003</v>
      </c>
      <c r="CT346">
        <v>597.54874999999993</v>
      </c>
      <c r="CU346">
        <v>597.45125000000007</v>
      </c>
      <c r="CV346">
        <v>0</v>
      </c>
      <c r="CW346">
        <v>1674579678.8</v>
      </c>
      <c r="CX346">
        <v>0</v>
      </c>
      <c r="CY346">
        <v>1674577646.0999999</v>
      </c>
      <c r="CZ346" t="s">
        <v>356</v>
      </c>
      <c r="DA346">
        <v>1674577646.0999999</v>
      </c>
      <c r="DB346">
        <v>1674577639.5999999</v>
      </c>
      <c r="DC346">
        <v>30</v>
      </c>
      <c r="DD346">
        <v>-0.48</v>
      </c>
      <c r="DE346">
        <v>-5.1999999999999998E-2</v>
      </c>
      <c r="DF346">
        <v>-5.7220000000000004</v>
      </c>
      <c r="DG346">
        <v>0.21299999999999999</v>
      </c>
      <c r="DH346">
        <v>415</v>
      </c>
      <c r="DI346">
        <v>32</v>
      </c>
      <c r="DJ346">
        <v>0.4</v>
      </c>
      <c r="DK346">
        <v>0.18</v>
      </c>
      <c r="DL346">
        <v>-14.74477073170732</v>
      </c>
      <c r="DM346">
        <v>0.66312125435535818</v>
      </c>
      <c r="DN346">
        <v>0.1014029062072162</v>
      </c>
      <c r="DO346">
        <v>0</v>
      </c>
      <c r="DP346">
        <v>0.26987702439024391</v>
      </c>
      <c r="DQ346">
        <v>8.1138585365854415E-2</v>
      </c>
      <c r="DR346">
        <v>8.3189941068992652E-3</v>
      </c>
      <c r="DS346">
        <v>1</v>
      </c>
      <c r="DT346">
        <v>0</v>
      </c>
      <c r="DU346">
        <v>0</v>
      </c>
      <c r="DV346">
        <v>0</v>
      </c>
      <c r="DW346">
        <v>-1</v>
      </c>
      <c r="DX346">
        <v>1</v>
      </c>
      <c r="DY346">
        <v>2</v>
      </c>
      <c r="DZ346" t="s">
        <v>357</v>
      </c>
      <c r="EA346">
        <v>3.2971400000000002</v>
      </c>
      <c r="EB346">
        <v>2.6254300000000002</v>
      </c>
      <c r="EC346">
        <v>0.29375200000000001</v>
      </c>
      <c r="ED346">
        <v>0.29254999999999998</v>
      </c>
      <c r="EE346">
        <v>0.13883000000000001</v>
      </c>
      <c r="EF346">
        <v>0.13672899999999999</v>
      </c>
      <c r="EG346">
        <v>21310.9</v>
      </c>
      <c r="EH346">
        <v>21701.8</v>
      </c>
      <c r="EI346">
        <v>28090.1</v>
      </c>
      <c r="EJ346">
        <v>29541.7</v>
      </c>
      <c r="EK346">
        <v>33305.699999999997</v>
      </c>
      <c r="EL346">
        <v>35423.599999999999</v>
      </c>
      <c r="EM346">
        <v>39655.599999999999</v>
      </c>
      <c r="EN346">
        <v>42231.1</v>
      </c>
      <c r="EO346">
        <v>2.1852999999999998</v>
      </c>
      <c r="EP346">
        <v>2.22248</v>
      </c>
      <c r="EQ346">
        <v>0.16577500000000001</v>
      </c>
      <c r="ER346">
        <v>0</v>
      </c>
      <c r="ES346">
        <v>30.759599999999999</v>
      </c>
      <c r="ET346">
        <v>999.9</v>
      </c>
      <c r="EU346">
        <v>74.400000000000006</v>
      </c>
      <c r="EV346">
        <v>32.200000000000003</v>
      </c>
      <c r="EW346">
        <v>35.446399999999997</v>
      </c>
      <c r="EX346">
        <v>57.666499999999999</v>
      </c>
      <c r="EY346">
        <v>-7.3237199999999998</v>
      </c>
      <c r="EZ346">
        <v>2</v>
      </c>
      <c r="FA346">
        <v>0.40581800000000001</v>
      </c>
      <c r="FB346">
        <v>8.9025100000000006E-3</v>
      </c>
      <c r="FC346">
        <v>20.2742</v>
      </c>
      <c r="FD346">
        <v>5.2160900000000003</v>
      </c>
      <c r="FE346">
        <v>12.0082</v>
      </c>
      <c r="FF346">
        <v>4.9865000000000004</v>
      </c>
      <c r="FG346">
        <v>3.2842799999999999</v>
      </c>
      <c r="FH346">
        <v>9999</v>
      </c>
      <c r="FI346">
        <v>9999</v>
      </c>
      <c r="FJ346">
        <v>9999</v>
      </c>
      <c r="FK346">
        <v>999.9</v>
      </c>
      <c r="FL346">
        <v>1.86575</v>
      </c>
      <c r="FM346">
        <v>1.8621799999999999</v>
      </c>
      <c r="FN346">
        <v>1.8641700000000001</v>
      </c>
      <c r="FO346">
        <v>1.8602300000000001</v>
      </c>
      <c r="FP346">
        <v>1.8609599999999999</v>
      </c>
      <c r="FQ346">
        <v>1.8600699999999999</v>
      </c>
      <c r="FR346">
        <v>1.86185</v>
      </c>
      <c r="FS346">
        <v>1.8583799999999999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-8.59</v>
      </c>
      <c r="GH346">
        <v>0.21299999999999999</v>
      </c>
      <c r="GI346">
        <v>-4.3160023200825837</v>
      </c>
      <c r="GJ346">
        <v>-4.0448538125570227E-3</v>
      </c>
      <c r="GK346">
        <v>1.839783264315481E-6</v>
      </c>
      <c r="GL346">
        <v>-4.1587272622942942E-10</v>
      </c>
      <c r="GM346">
        <v>0.21294000000000321</v>
      </c>
      <c r="GN346">
        <v>0</v>
      </c>
      <c r="GO346">
        <v>0</v>
      </c>
      <c r="GP346">
        <v>0</v>
      </c>
      <c r="GQ346">
        <v>5</v>
      </c>
      <c r="GR346">
        <v>2081</v>
      </c>
      <c r="GS346">
        <v>3</v>
      </c>
      <c r="GT346">
        <v>31</v>
      </c>
      <c r="GU346">
        <v>33.700000000000003</v>
      </c>
      <c r="GV346">
        <v>33.799999999999997</v>
      </c>
      <c r="GW346">
        <v>4.99756</v>
      </c>
      <c r="GX346">
        <v>2.34985</v>
      </c>
      <c r="GY346">
        <v>2.04834</v>
      </c>
      <c r="GZ346">
        <v>2.6257299999999999</v>
      </c>
      <c r="HA346">
        <v>2.1972700000000001</v>
      </c>
      <c r="HB346">
        <v>2.3327599999999999</v>
      </c>
      <c r="HC346">
        <v>37.027000000000001</v>
      </c>
      <c r="HD346">
        <v>14.5611</v>
      </c>
      <c r="HE346">
        <v>18</v>
      </c>
      <c r="HF346">
        <v>666.67200000000003</v>
      </c>
      <c r="HG346">
        <v>777.76</v>
      </c>
      <c r="HH346">
        <v>31.002199999999998</v>
      </c>
      <c r="HI346">
        <v>32.614100000000001</v>
      </c>
      <c r="HJ346">
        <v>30.000299999999999</v>
      </c>
      <c r="HK346">
        <v>32.518599999999999</v>
      </c>
      <c r="HL346">
        <v>32.5274</v>
      </c>
      <c r="HM346">
        <v>100</v>
      </c>
      <c r="HN346">
        <v>0</v>
      </c>
      <c r="HO346">
        <v>100</v>
      </c>
      <c r="HP346">
        <v>31</v>
      </c>
      <c r="HQ346">
        <v>2207.37</v>
      </c>
      <c r="HR346">
        <v>33.932099999999998</v>
      </c>
      <c r="HS346">
        <v>98.9893</v>
      </c>
      <c r="HT346">
        <v>97.924700000000001</v>
      </c>
    </row>
    <row r="347" spans="1:228" x14ac:dyDescent="0.2">
      <c r="A347">
        <v>332</v>
      </c>
      <c r="B347">
        <v>1674579670</v>
      </c>
      <c r="C347">
        <v>1322</v>
      </c>
      <c r="D347" t="s">
        <v>1023</v>
      </c>
      <c r="E347" t="s">
        <v>1024</v>
      </c>
      <c r="F347">
        <v>4</v>
      </c>
      <c r="G347">
        <v>1674579668</v>
      </c>
      <c r="H347">
        <f t="shared" si="170"/>
        <v>3.2227683361717348E-4</v>
      </c>
      <c r="I347">
        <f t="shared" si="171"/>
        <v>0.32227683361717346</v>
      </c>
      <c r="J347">
        <f t="shared" si="172"/>
        <v>15.247191199397951</v>
      </c>
      <c r="K347">
        <f t="shared" si="173"/>
        <v>2115.6885714285709</v>
      </c>
      <c r="L347">
        <f t="shared" si="174"/>
        <v>702.27553113047395</v>
      </c>
      <c r="M347">
        <f t="shared" si="175"/>
        <v>71.256914074752316</v>
      </c>
      <c r="N347">
        <f t="shared" si="176"/>
        <v>214.66992947987578</v>
      </c>
      <c r="O347">
        <f t="shared" si="177"/>
        <v>1.7828450410605493E-2</v>
      </c>
      <c r="P347">
        <f t="shared" si="178"/>
        <v>2.768936748999463</v>
      </c>
      <c r="Q347">
        <f t="shared" si="179"/>
        <v>1.7764922083279719E-2</v>
      </c>
      <c r="R347">
        <f t="shared" si="180"/>
        <v>1.1108765113838386E-2</v>
      </c>
      <c r="S347">
        <f t="shared" si="181"/>
        <v>226.11368576522051</v>
      </c>
      <c r="T347">
        <f t="shared" si="182"/>
        <v>34.180531236286022</v>
      </c>
      <c r="U347">
        <f t="shared" si="183"/>
        <v>33.453542857142857</v>
      </c>
      <c r="V347">
        <f t="shared" si="184"/>
        <v>5.1822897360947167</v>
      </c>
      <c r="W347">
        <f t="shared" si="185"/>
        <v>68.185681890258934</v>
      </c>
      <c r="X347">
        <f t="shared" si="186"/>
        <v>3.4196045334303333</v>
      </c>
      <c r="Y347">
        <f t="shared" si="187"/>
        <v>5.0151357860349579</v>
      </c>
      <c r="Z347">
        <f t="shared" si="188"/>
        <v>1.7626852026643833</v>
      </c>
      <c r="AA347">
        <f t="shared" si="189"/>
        <v>-14.212408362517349</v>
      </c>
      <c r="AB347">
        <f t="shared" si="190"/>
        <v>-87.208743902644244</v>
      </c>
      <c r="AC347">
        <f t="shared" si="191"/>
        <v>-7.2245381197192629</v>
      </c>
      <c r="AD347">
        <f t="shared" si="192"/>
        <v>117.46799538033966</v>
      </c>
      <c r="AE347">
        <f t="shared" si="193"/>
        <v>15.22112587808796</v>
      </c>
      <c r="AF347">
        <f t="shared" si="194"/>
        <v>0.31998649519357864</v>
      </c>
      <c r="AG347">
        <f t="shared" si="195"/>
        <v>15.247191199397951</v>
      </c>
      <c r="AH347">
        <v>2204.0584679510662</v>
      </c>
      <c r="AI347">
        <v>2189.4906060606049</v>
      </c>
      <c r="AJ347">
        <v>2.0640050034614861E-3</v>
      </c>
      <c r="AK347">
        <v>62.033969261683353</v>
      </c>
      <c r="AL347">
        <f t="shared" si="196"/>
        <v>0.32227683361717346</v>
      </c>
      <c r="AM347">
        <v>33.416471575757583</v>
      </c>
      <c r="AN347">
        <v>33.703896363636353</v>
      </c>
      <c r="AO347">
        <v>2.894931229115856E-6</v>
      </c>
      <c r="AP347">
        <v>98.33</v>
      </c>
      <c r="AQ347">
        <v>27</v>
      </c>
      <c r="AR347">
        <v>4</v>
      </c>
      <c r="AS347">
        <f t="shared" si="197"/>
        <v>1</v>
      </c>
      <c r="AT347">
        <f t="shared" si="198"/>
        <v>0</v>
      </c>
      <c r="AU347">
        <f t="shared" si="199"/>
        <v>47394.487236572422</v>
      </c>
      <c r="AV347">
        <f t="shared" si="200"/>
        <v>1200.004285714286</v>
      </c>
      <c r="AW347">
        <f t="shared" si="201"/>
        <v>1025.9274351115134</v>
      </c>
      <c r="AX347">
        <f t="shared" si="202"/>
        <v>0.85493647591503752</v>
      </c>
      <c r="AY347">
        <f t="shared" si="203"/>
        <v>0.18842739851602236</v>
      </c>
      <c r="AZ347">
        <v>6</v>
      </c>
      <c r="BA347">
        <v>0.5</v>
      </c>
      <c r="BB347" t="s">
        <v>355</v>
      </c>
      <c r="BC347">
        <v>2</v>
      </c>
      <c r="BD347" t="b">
        <v>1</v>
      </c>
      <c r="BE347">
        <v>1674579668</v>
      </c>
      <c r="BF347">
        <v>2115.6885714285709</v>
      </c>
      <c r="BG347">
        <v>2130.3628571428571</v>
      </c>
      <c r="BH347">
        <v>33.702057142857143</v>
      </c>
      <c r="BI347">
        <v>33.41665714285714</v>
      </c>
      <c r="BJ347">
        <v>2124.2800000000002</v>
      </c>
      <c r="BK347">
        <v>33.489114285714287</v>
      </c>
      <c r="BL347">
        <v>650.03985714285716</v>
      </c>
      <c r="BM347">
        <v>101.3655714285714</v>
      </c>
      <c r="BN347">
        <v>0.1001794285714286</v>
      </c>
      <c r="BO347">
        <v>32.869342857142861</v>
      </c>
      <c r="BP347">
        <v>33.453542857142857</v>
      </c>
      <c r="BQ347">
        <v>999.89999999999986</v>
      </c>
      <c r="BR347">
        <v>0</v>
      </c>
      <c r="BS347">
        <v>0</v>
      </c>
      <c r="BT347">
        <v>8988.5714285714294</v>
      </c>
      <c r="BU347">
        <v>0</v>
      </c>
      <c r="BV347">
        <v>335.58428571428573</v>
      </c>
      <c r="BW347">
        <v>-14.67725714285714</v>
      </c>
      <c r="BX347">
        <v>2189.477142857143</v>
      </c>
      <c r="BY347">
        <v>2204.014285714286</v>
      </c>
      <c r="BZ347">
        <v>0.28540214285714283</v>
      </c>
      <c r="CA347">
        <v>2130.3628571428571</v>
      </c>
      <c r="CB347">
        <v>33.41665714285714</v>
      </c>
      <c r="CC347">
        <v>3.4162300000000001</v>
      </c>
      <c r="CD347">
        <v>3.387298571428571</v>
      </c>
      <c r="CE347">
        <v>26.209071428571431</v>
      </c>
      <c r="CF347">
        <v>26.065214285714291</v>
      </c>
      <c r="CG347">
        <v>1200.004285714286</v>
      </c>
      <c r="CH347">
        <v>0.50003514285714279</v>
      </c>
      <c r="CI347">
        <v>0.49996485714285721</v>
      </c>
      <c r="CJ347">
        <v>0</v>
      </c>
      <c r="CK347">
        <v>753.29185714285711</v>
      </c>
      <c r="CL347">
        <v>4.9990899999999998</v>
      </c>
      <c r="CM347">
        <v>7699.3857142857159</v>
      </c>
      <c r="CN347">
        <v>9557.9942857142869</v>
      </c>
      <c r="CO347">
        <v>42.061999999999998</v>
      </c>
      <c r="CP347">
        <v>44.061999999999998</v>
      </c>
      <c r="CQ347">
        <v>42.883857142857153</v>
      </c>
      <c r="CR347">
        <v>43</v>
      </c>
      <c r="CS347">
        <v>43.436999999999998</v>
      </c>
      <c r="CT347">
        <v>597.54428571428559</v>
      </c>
      <c r="CU347">
        <v>597.46142857142866</v>
      </c>
      <c r="CV347">
        <v>0</v>
      </c>
      <c r="CW347">
        <v>1674579682.4000001</v>
      </c>
      <c r="CX347">
        <v>0</v>
      </c>
      <c r="CY347">
        <v>1674577646.0999999</v>
      </c>
      <c r="CZ347" t="s">
        <v>356</v>
      </c>
      <c r="DA347">
        <v>1674577646.0999999</v>
      </c>
      <c r="DB347">
        <v>1674577639.5999999</v>
      </c>
      <c r="DC347">
        <v>30</v>
      </c>
      <c r="DD347">
        <v>-0.48</v>
      </c>
      <c r="DE347">
        <v>-5.1999999999999998E-2</v>
      </c>
      <c r="DF347">
        <v>-5.7220000000000004</v>
      </c>
      <c r="DG347">
        <v>0.21299999999999999</v>
      </c>
      <c r="DH347">
        <v>415</v>
      </c>
      <c r="DI347">
        <v>32</v>
      </c>
      <c r="DJ347">
        <v>0.4</v>
      </c>
      <c r="DK347">
        <v>0.18</v>
      </c>
      <c r="DL347">
        <v>-14.720275609756101</v>
      </c>
      <c r="DM347">
        <v>0.46276933797908842</v>
      </c>
      <c r="DN347">
        <v>9.1377327551651844E-2</v>
      </c>
      <c r="DO347">
        <v>0</v>
      </c>
      <c r="DP347">
        <v>0.27483217073170729</v>
      </c>
      <c r="DQ347">
        <v>7.4977672473867107E-2</v>
      </c>
      <c r="DR347">
        <v>7.7384377067714616E-3</v>
      </c>
      <c r="DS347">
        <v>1</v>
      </c>
      <c r="DT347">
        <v>0</v>
      </c>
      <c r="DU347">
        <v>0</v>
      </c>
      <c r="DV347">
        <v>0</v>
      </c>
      <c r="DW347">
        <v>-1</v>
      </c>
      <c r="DX347">
        <v>1</v>
      </c>
      <c r="DY347">
        <v>2</v>
      </c>
      <c r="DZ347" t="s">
        <v>357</v>
      </c>
      <c r="EA347">
        <v>3.2972399999999999</v>
      </c>
      <c r="EB347">
        <v>2.6252200000000001</v>
      </c>
      <c r="EC347">
        <v>0.29375800000000002</v>
      </c>
      <c r="ED347">
        <v>0.29254200000000002</v>
      </c>
      <c r="EE347">
        <v>0.138848</v>
      </c>
      <c r="EF347">
        <v>0.136742</v>
      </c>
      <c r="EG347">
        <v>21311.1</v>
      </c>
      <c r="EH347">
        <v>21701.8</v>
      </c>
      <c r="EI347">
        <v>28090.6</v>
      </c>
      <c r="EJ347">
        <v>29541.4</v>
      </c>
      <c r="EK347">
        <v>33305.599999999999</v>
      </c>
      <c r="EL347">
        <v>35422.6</v>
      </c>
      <c r="EM347">
        <v>39656.300000000003</v>
      </c>
      <c r="EN347">
        <v>42230.5</v>
      </c>
      <c r="EO347">
        <v>2.1858499999999998</v>
      </c>
      <c r="EP347">
        <v>2.2223700000000002</v>
      </c>
      <c r="EQ347">
        <v>0.16514200000000001</v>
      </c>
      <c r="ER347">
        <v>0</v>
      </c>
      <c r="ES347">
        <v>30.7865</v>
      </c>
      <c r="ET347">
        <v>999.9</v>
      </c>
      <c r="EU347">
        <v>74.400000000000006</v>
      </c>
      <c r="EV347">
        <v>32.200000000000003</v>
      </c>
      <c r="EW347">
        <v>35.448599999999999</v>
      </c>
      <c r="EX347">
        <v>57.546500000000002</v>
      </c>
      <c r="EY347">
        <v>-7.2195499999999999</v>
      </c>
      <c r="EZ347">
        <v>2</v>
      </c>
      <c r="FA347">
        <v>0.40605400000000003</v>
      </c>
      <c r="FB347">
        <v>1.6663899999999999E-2</v>
      </c>
      <c r="FC347">
        <v>20.2744</v>
      </c>
      <c r="FD347">
        <v>5.2174399999999999</v>
      </c>
      <c r="FE347">
        <v>12.006500000000001</v>
      </c>
      <c r="FF347">
        <v>4.9862000000000002</v>
      </c>
      <c r="FG347">
        <v>3.2846500000000001</v>
      </c>
      <c r="FH347">
        <v>9999</v>
      </c>
      <c r="FI347">
        <v>9999</v>
      </c>
      <c r="FJ347">
        <v>9999</v>
      </c>
      <c r="FK347">
        <v>999.9</v>
      </c>
      <c r="FL347">
        <v>1.86574</v>
      </c>
      <c r="FM347">
        <v>1.8621799999999999</v>
      </c>
      <c r="FN347">
        <v>1.8641799999999999</v>
      </c>
      <c r="FO347">
        <v>1.8602700000000001</v>
      </c>
      <c r="FP347">
        <v>1.8609599999999999</v>
      </c>
      <c r="FQ347">
        <v>1.8600699999999999</v>
      </c>
      <c r="FR347">
        <v>1.8618300000000001</v>
      </c>
      <c r="FS347">
        <v>1.8583799999999999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-8.59</v>
      </c>
      <c r="GH347">
        <v>0.21290000000000001</v>
      </c>
      <c r="GI347">
        <v>-4.3160023200825837</v>
      </c>
      <c r="GJ347">
        <v>-4.0448538125570227E-3</v>
      </c>
      <c r="GK347">
        <v>1.839783264315481E-6</v>
      </c>
      <c r="GL347">
        <v>-4.1587272622942942E-10</v>
      </c>
      <c r="GM347">
        <v>0.21294000000000321</v>
      </c>
      <c r="GN347">
        <v>0</v>
      </c>
      <c r="GO347">
        <v>0</v>
      </c>
      <c r="GP347">
        <v>0</v>
      </c>
      <c r="GQ347">
        <v>5</v>
      </c>
      <c r="GR347">
        <v>2081</v>
      </c>
      <c r="GS347">
        <v>3</v>
      </c>
      <c r="GT347">
        <v>31</v>
      </c>
      <c r="GU347">
        <v>33.700000000000003</v>
      </c>
      <c r="GV347">
        <v>33.799999999999997</v>
      </c>
      <c r="GW347">
        <v>4.99756</v>
      </c>
      <c r="GX347">
        <v>2.34375</v>
      </c>
      <c r="GY347">
        <v>2.04834</v>
      </c>
      <c r="GZ347">
        <v>2.6257299999999999</v>
      </c>
      <c r="HA347">
        <v>2.1972700000000001</v>
      </c>
      <c r="HB347">
        <v>2.34863</v>
      </c>
      <c r="HC347">
        <v>37.027000000000001</v>
      </c>
      <c r="HD347">
        <v>14.569800000000001</v>
      </c>
      <c r="HE347">
        <v>18</v>
      </c>
      <c r="HF347">
        <v>667.149</v>
      </c>
      <c r="HG347">
        <v>777.70500000000004</v>
      </c>
      <c r="HH347">
        <v>31.002300000000002</v>
      </c>
      <c r="HI347">
        <v>32.618499999999997</v>
      </c>
      <c r="HJ347">
        <v>30.000399999999999</v>
      </c>
      <c r="HK347">
        <v>32.522199999999998</v>
      </c>
      <c r="HL347">
        <v>32.530900000000003</v>
      </c>
      <c r="HM347">
        <v>100</v>
      </c>
      <c r="HN347">
        <v>0</v>
      </c>
      <c r="HO347">
        <v>100</v>
      </c>
      <c r="HP347">
        <v>31</v>
      </c>
      <c r="HQ347">
        <v>2214.0500000000002</v>
      </c>
      <c r="HR347">
        <v>33.932099999999998</v>
      </c>
      <c r="HS347">
        <v>98.991</v>
      </c>
      <c r="HT347">
        <v>97.923599999999993</v>
      </c>
    </row>
    <row r="348" spans="1:228" x14ac:dyDescent="0.2">
      <c r="A348">
        <v>333</v>
      </c>
      <c r="B348">
        <v>1674579674</v>
      </c>
      <c r="C348">
        <v>1326</v>
      </c>
      <c r="D348" t="s">
        <v>1025</v>
      </c>
      <c r="E348" t="s">
        <v>1026</v>
      </c>
      <c r="F348">
        <v>4</v>
      </c>
      <c r="G348">
        <v>1674579671.6875</v>
      </c>
      <c r="H348">
        <f t="shared" si="170"/>
        <v>3.2507545613433411E-4</v>
      </c>
      <c r="I348">
        <f t="shared" si="171"/>
        <v>0.32507545613433408</v>
      </c>
      <c r="J348">
        <f t="shared" si="172"/>
        <v>15.076041456740445</v>
      </c>
      <c r="K348">
        <f t="shared" si="173"/>
        <v>2115.7212500000001</v>
      </c>
      <c r="L348">
        <f t="shared" si="174"/>
        <v>722.85980305789826</v>
      </c>
      <c r="M348">
        <f t="shared" si="175"/>
        <v>73.345930760591358</v>
      </c>
      <c r="N348">
        <f t="shared" si="176"/>
        <v>214.67446890082854</v>
      </c>
      <c r="O348">
        <f t="shared" si="177"/>
        <v>1.7902903875118257E-2</v>
      </c>
      <c r="P348">
        <f t="shared" si="178"/>
        <v>2.7706019145045273</v>
      </c>
      <c r="Q348">
        <f t="shared" si="179"/>
        <v>1.7838883218778936E-2</v>
      </c>
      <c r="R348">
        <f t="shared" si="180"/>
        <v>1.1155034842948624E-2</v>
      </c>
      <c r="S348">
        <f t="shared" si="181"/>
        <v>226.11337685813217</v>
      </c>
      <c r="T348">
        <f t="shared" si="182"/>
        <v>34.196415722333704</v>
      </c>
      <c r="U348">
        <f t="shared" si="183"/>
        <v>33.482712499999998</v>
      </c>
      <c r="V348">
        <f t="shared" si="184"/>
        <v>5.1907614113929199</v>
      </c>
      <c r="W348">
        <f t="shared" si="185"/>
        <v>68.131134529242942</v>
      </c>
      <c r="X348">
        <f t="shared" si="186"/>
        <v>3.4202130738960315</v>
      </c>
      <c r="Y348">
        <f t="shared" si="187"/>
        <v>5.0200442096381392</v>
      </c>
      <c r="Z348">
        <f t="shared" si="188"/>
        <v>1.7705483374968884</v>
      </c>
      <c r="AA348">
        <f t="shared" si="189"/>
        <v>-14.335827615524135</v>
      </c>
      <c r="AB348">
        <f t="shared" si="190"/>
        <v>-89.020005269940768</v>
      </c>
      <c r="AC348">
        <f t="shared" si="191"/>
        <v>-7.3718360351972869</v>
      </c>
      <c r="AD348">
        <f t="shared" si="192"/>
        <v>115.38570793747</v>
      </c>
      <c r="AE348">
        <f t="shared" si="193"/>
        <v>15.061289974369405</v>
      </c>
      <c r="AF348">
        <f t="shared" si="194"/>
        <v>0.32109974125513485</v>
      </c>
      <c r="AG348">
        <f t="shared" si="195"/>
        <v>15.076041456740445</v>
      </c>
      <c r="AH348">
        <v>2203.8685852083372</v>
      </c>
      <c r="AI348">
        <v>2189.4952121212109</v>
      </c>
      <c r="AJ348">
        <v>-6.07363702608495E-3</v>
      </c>
      <c r="AK348">
        <v>62.033969261683353</v>
      </c>
      <c r="AL348">
        <f t="shared" si="196"/>
        <v>0.32507545613433408</v>
      </c>
      <c r="AM348">
        <v>33.42139580952383</v>
      </c>
      <c r="AN348">
        <v>33.711308484848473</v>
      </c>
      <c r="AO348">
        <v>3.2713291754596449E-6</v>
      </c>
      <c r="AP348">
        <v>98.33</v>
      </c>
      <c r="AQ348">
        <v>27</v>
      </c>
      <c r="AR348">
        <v>4</v>
      </c>
      <c r="AS348">
        <f t="shared" si="197"/>
        <v>1</v>
      </c>
      <c r="AT348">
        <f t="shared" si="198"/>
        <v>0</v>
      </c>
      <c r="AU348">
        <f t="shared" si="199"/>
        <v>47437.668387460093</v>
      </c>
      <c r="AV348">
        <f t="shared" si="200"/>
        <v>1200.00125</v>
      </c>
      <c r="AW348">
        <f t="shared" si="201"/>
        <v>1025.9249760922962</v>
      </c>
      <c r="AX348">
        <f t="shared" si="202"/>
        <v>0.85493658951796614</v>
      </c>
      <c r="AY348">
        <f t="shared" si="203"/>
        <v>0.18842761776967495</v>
      </c>
      <c r="AZ348">
        <v>6</v>
      </c>
      <c r="BA348">
        <v>0.5</v>
      </c>
      <c r="BB348" t="s">
        <v>355</v>
      </c>
      <c r="BC348">
        <v>2</v>
      </c>
      <c r="BD348" t="b">
        <v>1</v>
      </c>
      <c r="BE348">
        <v>1674579671.6875</v>
      </c>
      <c r="BF348">
        <v>2115.7212500000001</v>
      </c>
      <c r="BG348">
        <v>2130.25</v>
      </c>
      <c r="BH348">
        <v>33.707862499999997</v>
      </c>
      <c r="BI348">
        <v>33.421475000000001</v>
      </c>
      <c r="BJ348">
        <v>2124.3150000000001</v>
      </c>
      <c r="BK348">
        <v>33.494937499999999</v>
      </c>
      <c r="BL348">
        <v>650.04825000000005</v>
      </c>
      <c r="BM348">
        <v>101.36624999999999</v>
      </c>
      <c r="BN348">
        <v>0.10007922499999999</v>
      </c>
      <c r="BO348">
        <v>32.886737500000002</v>
      </c>
      <c r="BP348">
        <v>33.482712499999998</v>
      </c>
      <c r="BQ348">
        <v>999.9</v>
      </c>
      <c r="BR348">
        <v>0</v>
      </c>
      <c r="BS348">
        <v>0</v>
      </c>
      <c r="BT348">
        <v>8997.34375</v>
      </c>
      <c r="BU348">
        <v>0</v>
      </c>
      <c r="BV348">
        <v>335.31437499999998</v>
      </c>
      <c r="BW348">
        <v>-14.527875</v>
      </c>
      <c r="BX348">
        <v>2189.5262499999999</v>
      </c>
      <c r="BY348">
        <v>2203.90625</v>
      </c>
      <c r="BZ348">
        <v>0.28639837499999998</v>
      </c>
      <c r="CA348">
        <v>2130.25</v>
      </c>
      <c r="CB348">
        <v>33.421475000000001</v>
      </c>
      <c r="CC348">
        <v>3.4168387500000001</v>
      </c>
      <c r="CD348">
        <v>3.3878062500000001</v>
      </c>
      <c r="CE348">
        <v>26.212074999999999</v>
      </c>
      <c r="CF348">
        <v>26.0677375</v>
      </c>
      <c r="CG348">
        <v>1200.00125</v>
      </c>
      <c r="CH348">
        <v>0.500031</v>
      </c>
      <c r="CI348">
        <v>0.499969</v>
      </c>
      <c r="CJ348">
        <v>0</v>
      </c>
      <c r="CK348">
        <v>752.98099999999999</v>
      </c>
      <c r="CL348">
        <v>4.9990899999999998</v>
      </c>
      <c r="CM348">
        <v>7697.8737500000007</v>
      </c>
      <c r="CN348">
        <v>9557.9724999999999</v>
      </c>
      <c r="CO348">
        <v>42.069875000000003</v>
      </c>
      <c r="CP348">
        <v>44.061999999999998</v>
      </c>
      <c r="CQ348">
        <v>42.929250000000003</v>
      </c>
      <c r="CR348">
        <v>43.023249999999997</v>
      </c>
      <c r="CS348">
        <v>43.436999999999998</v>
      </c>
      <c r="CT348">
        <v>597.53749999999991</v>
      </c>
      <c r="CU348">
        <v>597.46375</v>
      </c>
      <c r="CV348">
        <v>0</v>
      </c>
      <c r="CW348">
        <v>1674579686.5999999</v>
      </c>
      <c r="CX348">
        <v>0</v>
      </c>
      <c r="CY348">
        <v>1674577646.0999999</v>
      </c>
      <c r="CZ348" t="s">
        <v>356</v>
      </c>
      <c r="DA348">
        <v>1674577646.0999999</v>
      </c>
      <c r="DB348">
        <v>1674577639.5999999</v>
      </c>
      <c r="DC348">
        <v>30</v>
      </c>
      <c r="DD348">
        <v>-0.48</v>
      </c>
      <c r="DE348">
        <v>-5.1999999999999998E-2</v>
      </c>
      <c r="DF348">
        <v>-5.7220000000000004</v>
      </c>
      <c r="DG348">
        <v>0.21299999999999999</v>
      </c>
      <c r="DH348">
        <v>415</v>
      </c>
      <c r="DI348">
        <v>32</v>
      </c>
      <c r="DJ348">
        <v>0.4</v>
      </c>
      <c r="DK348">
        <v>0.18</v>
      </c>
      <c r="DL348">
        <v>-14.6759243902439</v>
      </c>
      <c r="DM348">
        <v>0.94216097560977463</v>
      </c>
      <c r="DN348">
        <v>0.1201095755417666</v>
      </c>
      <c r="DO348">
        <v>0</v>
      </c>
      <c r="DP348">
        <v>0.27941100000000002</v>
      </c>
      <c r="DQ348">
        <v>5.8429296167247603E-2</v>
      </c>
      <c r="DR348">
        <v>6.095386608119209E-3</v>
      </c>
      <c r="DS348">
        <v>1</v>
      </c>
      <c r="DT348">
        <v>0</v>
      </c>
      <c r="DU348">
        <v>0</v>
      </c>
      <c r="DV348">
        <v>0</v>
      </c>
      <c r="DW348">
        <v>-1</v>
      </c>
      <c r="DX348">
        <v>1</v>
      </c>
      <c r="DY348">
        <v>2</v>
      </c>
      <c r="DZ348" t="s">
        <v>357</v>
      </c>
      <c r="EA348">
        <v>3.2972600000000001</v>
      </c>
      <c r="EB348">
        <v>2.62527</v>
      </c>
      <c r="EC348">
        <v>0.29374800000000001</v>
      </c>
      <c r="ED348">
        <v>0.292545</v>
      </c>
      <c r="EE348">
        <v>0.13886399999999999</v>
      </c>
      <c r="EF348">
        <v>0.13675599999999999</v>
      </c>
      <c r="EG348">
        <v>21310.7</v>
      </c>
      <c r="EH348">
        <v>21701.5</v>
      </c>
      <c r="EI348">
        <v>28089.7</v>
      </c>
      <c r="EJ348">
        <v>29541.200000000001</v>
      </c>
      <c r="EK348">
        <v>33304.300000000003</v>
      </c>
      <c r="EL348">
        <v>35421.599999999999</v>
      </c>
      <c r="EM348">
        <v>39655.5</v>
      </c>
      <c r="EN348">
        <v>42230.1</v>
      </c>
      <c r="EO348">
        <v>2.1858200000000001</v>
      </c>
      <c r="EP348">
        <v>2.22228</v>
      </c>
      <c r="EQ348">
        <v>0.16570099999999999</v>
      </c>
      <c r="ER348">
        <v>0</v>
      </c>
      <c r="ES348">
        <v>30.815200000000001</v>
      </c>
      <c r="ET348">
        <v>999.9</v>
      </c>
      <c r="EU348">
        <v>74.400000000000006</v>
      </c>
      <c r="EV348">
        <v>32.200000000000003</v>
      </c>
      <c r="EW348">
        <v>35.444600000000001</v>
      </c>
      <c r="EX348">
        <v>57.906500000000001</v>
      </c>
      <c r="EY348">
        <v>-7.2275600000000004</v>
      </c>
      <c r="EZ348">
        <v>2</v>
      </c>
      <c r="FA348">
        <v>0.40655999999999998</v>
      </c>
      <c r="FB348">
        <v>2.5288700000000001E-2</v>
      </c>
      <c r="FC348">
        <v>20.2744</v>
      </c>
      <c r="FD348">
        <v>5.2180400000000002</v>
      </c>
      <c r="FE348">
        <v>12.007899999999999</v>
      </c>
      <c r="FF348">
        <v>4.9868499999999996</v>
      </c>
      <c r="FG348">
        <v>3.2846500000000001</v>
      </c>
      <c r="FH348">
        <v>9999</v>
      </c>
      <c r="FI348">
        <v>9999</v>
      </c>
      <c r="FJ348">
        <v>9999</v>
      </c>
      <c r="FK348">
        <v>999.9</v>
      </c>
      <c r="FL348">
        <v>1.86574</v>
      </c>
      <c r="FM348">
        <v>1.8621799999999999</v>
      </c>
      <c r="FN348">
        <v>1.8641700000000001</v>
      </c>
      <c r="FO348">
        <v>1.8602399999999999</v>
      </c>
      <c r="FP348">
        <v>1.8609599999999999</v>
      </c>
      <c r="FQ348">
        <v>1.8600699999999999</v>
      </c>
      <c r="FR348">
        <v>1.86181</v>
      </c>
      <c r="FS348">
        <v>1.8583799999999999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-8.59</v>
      </c>
      <c r="GH348">
        <v>0.21299999999999999</v>
      </c>
      <c r="GI348">
        <v>-4.3160023200825837</v>
      </c>
      <c r="GJ348">
        <v>-4.0448538125570227E-3</v>
      </c>
      <c r="GK348">
        <v>1.839783264315481E-6</v>
      </c>
      <c r="GL348">
        <v>-4.1587272622942942E-10</v>
      </c>
      <c r="GM348">
        <v>0.21294000000000321</v>
      </c>
      <c r="GN348">
        <v>0</v>
      </c>
      <c r="GO348">
        <v>0</v>
      </c>
      <c r="GP348">
        <v>0</v>
      </c>
      <c r="GQ348">
        <v>5</v>
      </c>
      <c r="GR348">
        <v>2081</v>
      </c>
      <c r="GS348">
        <v>3</v>
      </c>
      <c r="GT348">
        <v>31</v>
      </c>
      <c r="GU348">
        <v>33.799999999999997</v>
      </c>
      <c r="GV348">
        <v>33.9</v>
      </c>
      <c r="GW348">
        <v>4.99756</v>
      </c>
      <c r="GX348">
        <v>2.3547400000000001</v>
      </c>
      <c r="GY348">
        <v>2.04834</v>
      </c>
      <c r="GZ348">
        <v>2.6257299999999999</v>
      </c>
      <c r="HA348">
        <v>2.1972700000000001</v>
      </c>
      <c r="HB348">
        <v>2.33765</v>
      </c>
      <c r="HC348">
        <v>37.027000000000001</v>
      </c>
      <c r="HD348">
        <v>14.569800000000001</v>
      </c>
      <c r="HE348">
        <v>18</v>
      </c>
      <c r="HF348">
        <v>667.16099999999994</v>
      </c>
      <c r="HG348">
        <v>777.65599999999995</v>
      </c>
      <c r="HH348">
        <v>31.002400000000002</v>
      </c>
      <c r="HI348">
        <v>32.622799999999998</v>
      </c>
      <c r="HJ348">
        <v>30.000599999999999</v>
      </c>
      <c r="HK348">
        <v>32.525100000000002</v>
      </c>
      <c r="HL348">
        <v>32.534599999999998</v>
      </c>
      <c r="HM348">
        <v>100</v>
      </c>
      <c r="HN348">
        <v>0</v>
      </c>
      <c r="HO348">
        <v>100</v>
      </c>
      <c r="HP348">
        <v>31</v>
      </c>
      <c r="HQ348">
        <v>2220.73</v>
      </c>
      <c r="HR348">
        <v>33.932099999999998</v>
      </c>
      <c r="HS348">
        <v>98.988699999999994</v>
      </c>
      <c r="HT348">
        <v>97.922700000000006</v>
      </c>
    </row>
    <row r="349" spans="1:228" x14ac:dyDescent="0.2">
      <c r="A349">
        <v>334</v>
      </c>
      <c r="B349">
        <v>1674579678</v>
      </c>
      <c r="C349">
        <v>1330</v>
      </c>
      <c r="D349" t="s">
        <v>1027</v>
      </c>
      <c r="E349" t="s">
        <v>1028</v>
      </c>
      <c r="F349">
        <v>4</v>
      </c>
      <c r="G349">
        <v>1674579676</v>
      </c>
      <c r="H349">
        <f t="shared" si="170"/>
        <v>3.2685431499417789E-4</v>
      </c>
      <c r="I349">
        <f t="shared" si="171"/>
        <v>0.32685431499417789</v>
      </c>
      <c r="J349">
        <f t="shared" si="172"/>
        <v>15.259293128476747</v>
      </c>
      <c r="K349">
        <f t="shared" si="173"/>
        <v>2115.6428571428569</v>
      </c>
      <c r="L349">
        <f t="shared" si="174"/>
        <v>707.25206900499541</v>
      </c>
      <c r="M349">
        <f t="shared" si="175"/>
        <v>71.761858296558856</v>
      </c>
      <c r="N349">
        <f t="shared" si="176"/>
        <v>214.66527928862129</v>
      </c>
      <c r="O349">
        <f t="shared" si="177"/>
        <v>1.7914283773514238E-2</v>
      </c>
      <c r="P349">
        <f t="shared" si="178"/>
        <v>2.7721388923120482</v>
      </c>
      <c r="Q349">
        <f t="shared" si="179"/>
        <v>1.7850217263028573E-2</v>
      </c>
      <c r="R349">
        <f t="shared" si="180"/>
        <v>1.1162122725153198E-2</v>
      </c>
      <c r="S349">
        <f t="shared" si="181"/>
        <v>226.10925180426494</v>
      </c>
      <c r="T349">
        <f t="shared" si="182"/>
        <v>34.217004308585828</v>
      </c>
      <c r="U349">
        <f t="shared" si="183"/>
        <v>33.514485714285712</v>
      </c>
      <c r="V349">
        <f t="shared" si="184"/>
        <v>5.2000029411149873</v>
      </c>
      <c r="W349">
        <f t="shared" si="185"/>
        <v>68.063335658960284</v>
      </c>
      <c r="X349">
        <f t="shared" si="186"/>
        <v>3.4209987753857387</v>
      </c>
      <c r="Y349">
        <f t="shared" si="187"/>
        <v>5.0261991162570601</v>
      </c>
      <c r="Z349">
        <f t="shared" si="188"/>
        <v>1.7790041657292486</v>
      </c>
      <c r="AA349">
        <f t="shared" si="189"/>
        <v>-14.414275291243245</v>
      </c>
      <c r="AB349">
        <f t="shared" si="190"/>
        <v>-90.561235422657617</v>
      </c>
      <c r="AC349">
        <f t="shared" si="191"/>
        <v>-7.4972761328913817</v>
      </c>
      <c r="AD349">
        <f t="shared" si="192"/>
        <v>113.63646495747268</v>
      </c>
      <c r="AE349">
        <f t="shared" si="193"/>
        <v>15.22024924261691</v>
      </c>
      <c r="AF349">
        <f t="shared" si="194"/>
        <v>0.32422702909618129</v>
      </c>
      <c r="AG349">
        <f t="shared" si="195"/>
        <v>15.259293128476747</v>
      </c>
      <c r="AH349">
        <v>2203.9999465110081</v>
      </c>
      <c r="AI349">
        <v>2189.4459999999999</v>
      </c>
      <c r="AJ349">
        <v>-4.9657319574361323E-3</v>
      </c>
      <c r="AK349">
        <v>62.033969261683353</v>
      </c>
      <c r="AL349">
        <f t="shared" si="196"/>
        <v>0.32685431499417789</v>
      </c>
      <c r="AM349">
        <v>33.426383930735931</v>
      </c>
      <c r="AN349">
        <v>33.717908484848493</v>
      </c>
      <c r="AO349">
        <v>3.0306078386659709E-6</v>
      </c>
      <c r="AP349">
        <v>98.33</v>
      </c>
      <c r="AQ349">
        <v>27</v>
      </c>
      <c r="AR349">
        <v>4</v>
      </c>
      <c r="AS349">
        <f t="shared" si="197"/>
        <v>1</v>
      </c>
      <c r="AT349">
        <f t="shared" si="198"/>
        <v>0</v>
      </c>
      <c r="AU349">
        <f t="shared" si="199"/>
        <v>47476.636453868108</v>
      </c>
      <c r="AV349">
        <f t="shared" si="200"/>
        <v>1199.981428571429</v>
      </c>
      <c r="AW349">
        <f t="shared" si="201"/>
        <v>1025.9078278778577</v>
      </c>
      <c r="AX349">
        <f t="shared" si="202"/>
        <v>0.85493642105711176</v>
      </c>
      <c r="AY349">
        <f t="shared" si="203"/>
        <v>0.18842729264022587</v>
      </c>
      <c r="AZ349">
        <v>6</v>
      </c>
      <c r="BA349">
        <v>0.5</v>
      </c>
      <c r="BB349" t="s">
        <v>355</v>
      </c>
      <c r="BC349">
        <v>2</v>
      </c>
      <c r="BD349" t="b">
        <v>1</v>
      </c>
      <c r="BE349">
        <v>1674579676</v>
      </c>
      <c r="BF349">
        <v>2115.6428571428569</v>
      </c>
      <c r="BG349">
        <v>2130.3257142857142</v>
      </c>
      <c r="BH349">
        <v>33.715800000000002</v>
      </c>
      <c r="BI349">
        <v>33.426599999999993</v>
      </c>
      <c r="BJ349">
        <v>2124.235714285714</v>
      </c>
      <c r="BK349">
        <v>33.502828571428573</v>
      </c>
      <c r="BL349">
        <v>649.99057142857146</v>
      </c>
      <c r="BM349">
        <v>101.3658571428571</v>
      </c>
      <c r="BN349">
        <v>9.9888157142857148E-2</v>
      </c>
      <c r="BO349">
        <v>32.908528571428569</v>
      </c>
      <c r="BP349">
        <v>33.514485714285712</v>
      </c>
      <c r="BQ349">
        <v>999.89999999999986</v>
      </c>
      <c r="BR349">
        <v>0</v>
      </c>
      <c r="BS349">
        <v>0</v>
      </c>
      <c r="BT349">
        <v>9005.5357142857138</v>
      </c>
      <c r="BU349">
        <v>0</v>
      </c>
      <c r="BV349">
        <v>335.67328571428573</v>
      </c>
      <c r="BW349">
        <v>-14.681814285714291</v>
      </c>
      <c r="BX349">
        <v>2189.4614285714279</v>
      </c>
      <c r="BY349">
        <v>2203.9957142857138</v>
      </c>
      <c r="BZ349">
        <v>0.28917485714285712</v>
      </c>
      <c r="CA349">
        <v>2130.3257142857142</v>
      </c>
      <c r="CB349">
        <v>33.426599999999993</v>
      </c>
      <c r="CC349">
        <v>3.4176299999999999</v>
      </c>
      <c r="CD349">
        <v>3.388318571428572</v>
      </c>
      <c r="CE349">
        <v>26.216000000000001</v>
      </c>
      <c r="CF349">
        <v>26.070271428571431</v>
      </c>
      <c r="CG349">
        <v>1199.981428571429</v>
      </c>
      <c r="CH349">
        <v>0.50003728571428563</v>
      </c>
      <c r="CI349">
        <v>0.49996271428571432</v>
      </c>
      <c r="CJ349">
        <v>0</v>
      </c>
      <c r="CK349">
        <v>753.00214285714276</v>
      </c>
      <c r="CL349">
        <v>4.9990899999999998</v>
      </c>
      <c r="CM349">
        <v>7696.1785714285716</v>
      </c>
      <c r="CN349">
        <v>9557.8442857142854</v>
      </c>
      <c r="CO349">
        <v>42.125</v>
      </c>
      <c r="CP349">
        <v>44.125</v>
      </c>
      <c r="CQ349">
        <v>42.936999999999998</v>
      </c>
      <c r="CR349">
        <v>43.061999999999998</v>
      </c>
      <c r="CS349">
        <v>43.463999999999999</v>
      </c>
      <c r="CT349">
        <v>597.5342857142856</v>
      </c>
      <c r="CU349">
        <v>597.44714285714292</v>
      </c>
      <c r="CV349">
        <v>0</v>
      </c>
      <c r="CW349">
        <v>1674579690.8</v>
      </c>
      <c r="CX349">
        <v>0</v>
      </c>
      <c r="CY349">
        <v>1674577646.0999999</v>
      </c>
      <c r="CZ349" t="s">
        <v>356</v>
      </c>
      <c r="DA349">
        <v>1674577646.0999999</v>
      </c>
      <c r="DB349">
        <v>1674577639.5999999</v>
      </c>
      <c r="DC349">
        <v>30</v>
      </c>
      <c r="DD349">
        <v>-0.48</v>
      </c>
      <c r="DE349">
        <v>-5.1999999999999998E-2</v>
      </c>
      <c r="DF349">
        <v>-5.7220000000000004</v>
      </c>
      <c r="DG349">
        <v>0.21299999999999999</v>
      </c>
      <c r="DH349">
        <v>415</v>
      </c>
      <c r="DI349">
        <v>32</v>
      </c>
      <c r="DJ349">
        <v>0.4</v>
      </c>
      <c r="DK349">
        <v>0.18</v>
      </c>
      <c r="DL349">
        <v>-14.63626829268293</v>
      </c>
      <c r="DM349">
        <v>0.20075749128917519</v>
      </c>
      <c r="DN349">
        <v>7.7970330314038064E-2</v>
      </c>
      <c r="DO349">
        <v>0</v>
      </c>
      <c r="DP349">
        <v>0.28289434146341458</v>
      </c>
      <c r="DQ349">
        <v>4.2006104529617137E-2</v>
      </c>
      <c r="DR349">
        <v>4.2717679358828548E-3</v>
      </c>
      <c r="DS349">
        <v>1</v>
      </c>
      <c r="DT349">
        <v>0</v>
      </c>
      <c r="DU349">
        <v>0</v>
      </c>
      <c r="DV349">
        <v>0</v>
      </c>
      <c r="DW349">
        <v>-1</v>
      </c>
      <c r="DX349">
        <v>1</v>
      </c>
      <c r="DY349">
        <v>2</v>
      </c>
      <c r="DZ349" t="s">
        <v>357</v>
      </c>
      <c r="EA349">
        <v>3.2971499999999998</v>
      </c>
      <c r="EB349">
        <v>2.6252599999999999</v>
      </c>
      <c r="EC349">
        <v>0.29374699999999998</v>
      </c>
      <c r="ED349">
        <v>0.292545</v>
      </c>
      <c r="EE349">
        <v>0.13888500000000001</v>
      </c>
      <c r="EF349">
        <v>0.136764</v>
      </c>
      <c r="EG349">
        <v>21310.799999999999</v>
      </c>
      <c r="EH349">
        <v>21701.599999999999</v>
      </c>
      <c r="EI349">
        <v>28089.8</v>
      </c>
      <c r="EJ349">
        <v>29541.3</v>
      </c>
      <c r="EK349">
        <v>33303.599999999999</v>
      </c>
      <c r="EL349">
        <v>35421.300000000003</v>
      </c>
      <c r="EM349">
        <v>39655.699999999997</v>
      </c>
      <c r="EN349">
        <v>42230.1</v>
      </c>
      <c r="EO349">
        <v>2.1856300000000002</v>
      </c>
      <c r="EP349">
        <v>2.2221799999999998</v>
      </c>
      <c r="EQ349">
        <v>0.16540299999999999</v>
      </c>
      <c r="ER349">
        <v>0</v>
      </c>
      <c r="ES349">
        <v>30.845400000000001</v>
      </c>
      <c r="ET349">
        <v>999.9</v>
      </c>
      <c r="EU349">
        <v>74.400000000000006</v>
      </c>
      <c r="EV349">
        <v>32.200000000000003</v>
      </c>
      <c r="EW349">
        <v>35.4495</v>
      </c>
      <c r="EX349">
        <v>57.546500000000002</v>
      </c>
      <c r="EY349">
        <v>-7.2996800000000004</v>
      </c>
      <c r="EZ349">
        <v>2</v>
      </c>
      <c r="FA349">
        <v>0.406893</v>
      </c>
      <c r="FB349">
        <v>3.3202599999999999E-2</v>
      </c>
      <c r="FC349">
        <v>20.2743</v>
      </c>
      <c r="FD349">
        <v>5.2166899999999998</v>
      </c>
      <c r="FE349">
        <v>12.009499999999999</v>
      </c>
      <c r="FF349">
        <v>4.9865000000000004</v>
      </c>
      <c r="FG349">
        <v>3.28443</v>
      </c>
      <c r="FH349">
        <v>9999</v>
      </c>
      <c r="FI349">
        <v>9999</v>
      </c>
      <c r="FJ349">
        <v>9999</v>
      </c>
      <c r="FK349">
        <v>999.9</v>
      </c>
      <c r="FL349">
        <v>1.86571</v>
      </c>
      <c r="FM349">
        <v>1.8621799999999999</v>
      </c>
      <c r="FN349">
        <v>1.8641700000000001</v>
      </c>
      <c r="FO349">
        <v>1.8602399999999999</v>
      </c>
      <c r="FP349">
        <v>1.8609599999999999</v>
      </c>
      <c r="FQ349">
        <v>1.86012</v>
      </c>
      <c r="FR349">
        <v>1.8617999999999999</v>
      </c>
      <c r="FS349">
        <v>1.8583799999999999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-8.59</v>
      </c>
      <c r="GH349">
        <v>0.21290000000000001</v>
      </c>
      <c r="GI349">
        <v>-4.3160023200825837</v>
      </c>
      <c r="GJ349">
        <v>-4.0448538125570227E-3</v>
      </c>
      <c r="GK349">
        <v>1.839783264315481E-6</v>
      </c>
      <c r="GL349">
        <v>-4.1587272622942942E-10</v>
      </c>
      <c r="GM349">
        <v>0.21294000000000321</v>
      </c>
      <c r="GN349">
        <v>0</v>
      </c>
      <c r="GO349">
        <v>0</v>
      </c>
      <c r="GP349">
        <v>0</v>
      </c>
      <c r="GQ349">
        <v>5</v>
      </c>
      <c r="GR349">
        <v>2081</v>
      </c>
      <c r="GS349">
        <v>3</v>
      </c>
      <c r="GT349">
        <v>31</v>
      </c>
      <c r="GU349">
        <v>33.9</v>
      </c>
      <c r="GV349">
        <v>34</v>
      </c>
      <c r="GW349">
        <v>4.99756</v>
      </c>
      <c r="GX349">
        <v>2.3315399999999999</v>
      </c>
      <c r="GY349">
        <v>2.04834</v>
      </c>
      <c r="GZ349">
        <v>2.6257299999999999</v>
      </c>
      <c r="HA349">
        <v>2.1972700000000001</v>
      </c>
      <c r="HB349">
        <v>2.3107899999999999</v>
      </c>
      <c r="HC349">
        <v>37.027000000000001</v>
      </c>
      <c r="HD349">
        <v>14.5436</v>
      </c>
      <c r="HE349">
        <v>18</v>
      </c>
      <c r="HF349">
        <v>667.03899999999999</v>
      </c>
      <c r="HG349">
        <v>777.60400000000004</v>
      </c>
      <c r="HH349">
        <v>31.002300000000002</v>
      </c>
      <c r="HI349">
        <v>32.628599999999999</v>
      </c>
      <c r="HJ349">
        <v>30.000499999999999</v>
      </c>
      <c r="HK349">
        <v>32.528700000000001</v>
      </c>
      <c r="HL349">
        <v>32.538200000000003</v>
      </c>
      <c r="HM349">
        <v>100</v>
      </c>
      <c r="HN349">
        <v>0</v>
      </c>
      <c r="HO349">
        <v>100</v>
      </c>
      <c r="HP349">
        <v>31</v>
      </c>
      <c r="HQ349">
        <v>2227.41</v>
      </c>
      <c r="HR349">
        <v>33.932099999999998</v>
      </c>
      <c r="HS349">
        <v>98.989099999999993</v>
      </c>
      <c r="HT349">
        <v>97.922899999999998</v>
      </c>
    </row>
    <row r="350" spans="1:228" x14ac:dyDescent="0.2">
      <c r="A350">
        <v>335</v>
      </c>
      <c r="B350">
        <v>1674579682</v>
      </c>
      <c r="C350">
        <v>1334</v>
      </c>
      <c r="D350" t="s">
        <v>1029</v>
      </c>
      <c r="E350" t="s">
        <v>1030</v>
      </c>
      <c r="F350">
        <v>4</v>
      </c>
      <c r="G350">
        <v>1674579679.6875</v>
      </c>
      <c r="H350">
        <f t="shared" si="170"/>
        <v>3.300888431879173E-4</v>
      </c>
      <c r="I350">
        <f t="shared" si="171"/>
        <v>0.33008884318791731</v>
      </c>
      <c r="J350">
        <f t="shared" si="172"/>
        <v>15.228292212675452</v>
      </c>
      <c r="K350">
        <f t="shared" si="173"/>
        <v>2115.63375</v>
      </c>
      <c r="L350">
        <f t="shared" si="174"/>
        <v>718.74115647677422</v>
      </c>
      <c r="M350">
        <f t="shared" si="175"/>
        <v>72.927317754510227</v>
      </c>
      <c r="N350">
        <f t="shared" si="176"/>
        <v>214.66350347143609</v>
      </c>
      <c r="O350">
        <f t="shared" si="177"/>
        <v>1.8033928183455832E-2</v>
      </c>
      <c r="P350">
        <f t="shared" si="178"/>
        <v>2.7714560036874403</v>
      </c>
      <c r="Q350">
        <f t="shared" si="179"/>
        <v>1.7968988790352053E-2</v>
      </c>
      <c r="R350">
        <f t="shared" si="180"/>
        <v>1.1236432960179746E-2</v>
      </c>
      <c r="S350">
        <f t="shared" si="181"/>
        <v>226.11256123304952</v>
      </c>
      <c r="T350">
        <f t="shared" si="182"/>
        <v>34.232521403782556</v>
      </c>
      <c r="U350">
        <f t="shared" si="183"/>
        <v>33.536162500000003</v>
      </c>
      <c r="V350">
        <f t="shared" si="184"/>
        <v>5.2063160419446284</v>
      </c>
      <c r="W350">
        <f t="shared" si="185"/>
        <v>68.01478413433172</v>
      </c>
      <c r="X350">
        <f t="shared" si="186"/>
        <v>3.4216536043496961</v>
      </c>
      <c r="Y350">
        <f t="shared" si="187"/>
        <v>5.03074978168247</v>
      </c>
      <c r="Z350">
        <f t="shared" si="188"/>
        <v>1.7846624375949323</v>
      </c>
      <c r="AA350">
        <f t="shared" si="189"/>
        <v>-14.556917984587153</v>
      </c>
      <c r="AB350">
        <f t="shared" si="190"/>
        <v>-91.372714159895835</v>
      </c>
      <c r="AC350">
        <f t="shared" si="191"/>
        <v>-7.56772001489019</v>
      </c>
      <c r="AD350">
        <f t="shared" si="192"/>
        <v>112.61520907367633</v>
      </c>
      <c r="AE350">
        <f t="shared" si="193"/>
        <v>15.192379425622548</v>
      </c>
      <c r="AF350">
        <f t="shared" si="194"/>
        <v>0.3258180554064134</v>
      </c>
      <c r="AG350">
        <f t="shared" si="195"/>
        <v>15.228292212675452</v>
      </c>
      <c r="AH350">
        <v>2203.998454429915</v>
      </c>
      <c r="AI350">
        <v>2189.4583636363632</v>
      </c>
      <c r="AJ350">
        <v>-7.8207373413032369E-4</v>
      </c>
      <c r="AK350">
        <v>62.033969261683353</v>
      </c>
      <c r="AL350">
        <f t="shared" si="196"/>
        <v>0.33008884318791731</v>
      </c>
      <c r="AM350">
        <v>33.431796978355003</v>
      </c>
      <c r="AN350">
        <v>33.72619757575756</v>
      </c>
      <c r="AO350">
        <v>3.3287547873955269E-6</v>
      </c>
      <c r="AP350">
        <v>98.33</v>
      </c>
      <c r="AQ350">
        <v>27</v>
      </c>
      <c r="AR350">
        <v>4</v>
      </c>
      <c r="AS350">
        <f t="shared" si="197"/>
        <v>1</v>
      </c>
      <c r="AT350">
        <f t="shared" si="198"/>
        <v>0</v>
      </c>
      <c r="AU350">
        <f t="shared" si="199"/>
        <v>47455.318108797168</v>
      </c>
      <c r="AV350">
        <f t="shared" si="200"/>
        <v>1199.9974999999999</v>
      </c>
      <c r="AW350">
        <f t="shared" si="201"/>
        <v>1025.9217135922536</v>
      </c>
      <c r="AX350">
        <f t="shared" si="202"/>
        <v>0.85493654244467476</v>
      </c>
      <c r="AY350">
        <f t="shared" si="203"/>
        <v>0.18842752691822234</v>
      </c>
      <c r="AZ350">
        <v>6</v>
      </c>
      <c r="BA350">
        <v>0.5</v>
      </c>
      <c r="BB350" t="s">
        <v>355</v>
      </c>
      <c r="BC350">
        <v>2</v>
      </c>
      <c r="BD350" t="b">
        <v>1</v>
      </c>
      <c r="BE350">
        <v>1674579679.6875</v>
      </c>
      <c r="BF350">
        <v>2115.63375</v>
      </c>
      <c r="BG350">
        <v>2130.2937499999998</v>
      </c>
      <c r="BH350">
        <v>33.722387500000004</v>
      </c>
      <c r="BI350">
        <v>33.431775000000002</v>
      </c>
      <c r="BJ350">
        <v>2124.2287500000002</v>
      </c>
      <c r="BK350">
        <v>33.509437499999997</v>
      </c>
      <c r="BL350">
        <v>650.00099999999998</v>
      </c>
      <c r="BM350">
        <v>101.365375</v>
      </c>
      <c r="BN350">
        <v>9.9967699999999993E-2</v>
      </c>
      <c r="BO350">
        <v>32.924624999999999</v>
      </c>
      <c r="BP350">
        <v>33.536162500000003</v>
      </c>
      <c r="BQ350">
        <v>999.9</v>
      </c>
      <c r="BR350">
        <v>0</v>
      </c>
      <c r="BS350">
        <v>0</v>
      </c>
      <c r="BT350">
        <v>9001.9537500000006</v>
      </c>
      <c r="BU350">
        <v>0</v>
      </c>
      <c r="BV350">
        <v>335.76587499999999</v>
      </c>
      <c r="BW350">
        <v>-14.6589125</v>
      </c>
      <c r="BX350">
        <v>2189.46875</v>
      </c>
      <c r="BY350">
        <v>2203.9775</v>
      </c>
      <c r="BZ350">
        <v>0.29061462500000002</v>
      </c>
      <c r="CA350">
        <v>2130.2937499999998</v>
      </c>
      <c r="CB350">
        <v>33.431775000000002</v>
      </c>
      <c r="CC350">
        <v>3.418285</v>
      </c>
      <c r="CD350">
        <v>3.3888262500000002</v>
      </c>
      <c r="CE350">
        <v>26.219262499999999</v>
      </c>
      <c r="CF350">
        <v>26.072837499999999</v>
      </c>
      <c r="CG350">
        <v>1199.9974999999999</v>
      </c>
      <c r="CH350">
        <v>0.500031</v>
      </c>
      <c r="CI350">
        <v>0.499969</v>
      </c>
      <c r="CJ350">
        <v>0</v>
      </c>
      <c r="CK350">
        <v>752.78162499999996</v>
      </c>
      <c r="CL350">
        <v>4.9990899999999998</v>
      </c>
      <c r="CM350">
        <v>7694.6375000000007</v>
      </c>
      <c r="CN350">
        <v>9557.9125000000004</v>
      </c>
      <c r="CO350">
        <v>42.125</v>
      </c>
      <c r="CP350">
        <v>44.125</v>
      </c>
      <c r="CQ350">
        <v>42.936999999999998</v>
      </c>
      <c r="CR350">
        <v>43.061999999999998</v>
      </c>
      <c r="CS350">
        <v>43.476374999999997</v>
      </c>
      <c r="CT350">
        <v>597.53749999999991</v>
      </c>
      <c r="CU350">
        <v>597.46</v>
      </c>
      <c r="CV350">
        <v>0</v>
      </c>
      <c r="CW350">
        <v>1674579694.4000001</v>
      </c>
      <c r="CX350">
        <v>0</v>
      </c>
      <c r="CY350">
        <v>1674577646.0999999</v>
      </c>
      <c r="CZ350" t="s">
        <v>356</v>
      </c>
      <c r="DA350">
        <v>1674577646.0999999</v>
      </c>
      <c r="DB350">
        <v>1674577639.5999999</v>
      </c>
      <c r="DC350">
        <v>30</v>
      </c>
      <c r="DD350">
        <v>-0.48</v>
      </c>
      <c r="DE350">
        <v>-5.1999999999999998E-2</v>
      </c>
      <c r="DF350">
        <v>-5.7220000000000004</v>
      </c>
      <c r="DG350">
        <v>0.21299999999999999</v>
      </c>
      <c r="DH350">
        <v>415</v>
      </c>
      <c r="DI350">
        <v>32</v>
      </c>
      <c r="DJ350">
        <v>0.4</v>
      </c>
      <c r="DK350">
        <v>0.18</v>
      </c>
      <c r="DL350">
        <v>-14.63545121951219</v>
      </c>
      <c r="DM350">
        <v>-9.9714982578422567E-2</v>
      </c>
      <c r="DN350">
        <v>7.6890479990353491E-2</v>
      </c>
      <c r="DO350">
        <v>1</v>
      </c>
      <c r="DP350">
        <v>0.28553892682926829</v>
      </c>
      <c r="DQ350">
        <v>3.7303337979094277E-2</v>
      </c>
      <c r="DR350">
        <v>3.8326354709498031E-3</v>
      </c>
      <c r="DS350">
        <v>1</v>
      </c>
      <c r="DT350">
        <v>0</v>
      </c>
      <c r="DU350">
        <v>0</v>
      </c>
      <c r="DV350">
        <v>0</v>
      </c>
      <c r="DW350">
        <v>-1</v>
      </c>
      <c r="DX350">
        <v>2</v>
      </c>
      <c r="DY350">
        <v>2</v>
      </c>
      <c r="DZ350" t="s">
        <v>448</v>
      </c>
      <c r="EA350">
        <v>3.2971400000000002</v>
      </c>
      <c r="EB350">
        <v>2.6252800000000001</v>
      </c>
      <c r="EC350">
        <v>0.293742</v>
      </c>
      <c r="ED350">
        <v>0.29253200000000001</v>
      </c>
      <c r="EE350">
        <v>0.138907</v>
      </c>
      <c r="EF350">
        <v>0.13678399999999999</v>
      </c>
      <c r="EG350">
        <v>21310.7</v>
      </c>
      <c r="EH350">
        <v>21701.4</v>
      </c>
      <c r="EI350">
        <v>28089.599999999999</v>
      </c>
      <c r="EJ350">
        <v>29540.7</v>
      </c>
      <c r="EK350">
        <v>33302.699999999997</v>
      </c>
      <c r="EL350">
        <v>35420</v>
      </c>
      <c r="EM350">
        <v>39655.599999999999</v>
      </c>
      <c r="EN350">
        <v>42229.5</v>
      </c>
      <c r="EO350">
        <v>2.1857000000000002</v>
      </c>
      <c r="EP350">
        <v>2.2222200000000001</v>
      </c>
      <c r="EQ350">
        <v>0.16480700000000001</v>
      </c>
      <c r="ER350">
        <v>0</v>
      </c>
      <c r="ES350">
        <v>30.8751</v>
      </c>
      <c r="ET350">
        <v>999.9</v>
      </c>
      <c r="EU350">
        <v>74.400000000000006</v>
      </c>
      <c r="EV350">
        <v>32.200000000000003</v>
      </c>
      <c r="EW350">
        <v>35.4465</v>
      </c>
      <c r="EX350">
        <v>57.546500000000002</v>
      </c>
      <c r="EY350">
        <v>-7.3156999999999996</v>
      </c>
      <c r="EZ350">
        <v>2</v>
      </c>
      <c r="FA350">
        <v>0.40753600000000001</v>
      </c>
      <c r="FB350">
        <v>4.15523E-2</v>
      </c>
      <c r="FC350">
        <v>20.2743</v>
      </c>
      <c r="FD350">
        <v>5.2171399999999997</v>
      </c>
      <c r="FE350">
        <v>12.0085</v>
      </c>
      <c r="FF350">
        <v>4.9863999999999997</v>
      </c>
      <c r="FG350">
        <v>3.2844799999999998</v>
      </c>
      <c r="FH350">
        <v>9999</v>
      </c>
      <c r="FI350">
        <v>9999</v>
      </c>
      <c r="FJ350">
        <v>9999</v>
      </c>
      <c r="FK350">
        <v>999.9</v>
      </c>
      <c r="FL350">
        <v>1.86572</v>
      </c>
      <c r="FM350">
        <v>1.8621799999999999</v>
      </c>
      <c r="FN350">
        <v>1.8641700000000001</v>
      </c>
      <c r="FO350">
        <v>1.8602399999999999</v>
      </c>
      <c r="FP350">
        <v>1.8609599999999999</v>
      </c>
      <c r="FQ350">
        <v>1.86008</v>
      </c>
      <c r="FR350">
        <v>1.86185</v>
      </c>
      <c r="FS350">
        <v>1.8583799999999999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-8.59</v>
      </c>
      <c r="GH350">
        <v>0.21290000000000001</v>
      </c>
      <c r="GI350">
        <v>-4.3160023200825837</v>
      </c>
      <c r="GJ350">
        <v>-4.0448538125570227E-3</v>
      </c>
      <c r="GK350">
        <v>1.839783264315481E-6</v>
      </c>
      <c r="GL350">
        <v>-4.1587272622942942E-10</v>
      </c>
      <c r="GM350">
        <v>0.21294000000000321</v>
      </c>
      <c r="GN350">
        <v>0</v>
      </c>
      <c r="GO350">
        <v>0</v>
      </c>
      <c r="GP350">
        <v>0</v>
      </c>
      <c r="GQ350">
        <v>5</v>
      </c>
      <c r="GR350">
        <v>2081</v>
      </c>
      <c r="GS350">
        <v>3</v>
      </c>
      <c r="GT350">
        <v>31</v>
      </c>
      <c r="GU350">
        <v>33.9</v>
      </c>
      <c r="GV350">
        <v>34</v>
      </c>
      <c r="GW350">
        <v>4.99756</v>
      </c>
      <c r="GX350">
        <v>2.33765</v>
      </c>
      <c r="GY350">
        <v>2.04834</v>
      </c>
      <c r="GZ350">
        <v>2.6257299999999999</v>
      </c>
      <c r="HA350">
        <v>2.1972700000000001</v>
      </c>
      <c r="HB350">
        <v>2.34985</v>
      </c>
      <c r="HC350">
        <v>37.027000000000001</v>
      </c>
      <c r="HD350">
        <v>14.552300000000001</v>
      </c>
      <c r="HE350">
        <v>18</v>
      </c>
      <c r="HF350">
        <v>667.14499999999998</v>
      </c>
      <c r="HG350">
        <v>777.71600000000001</v>
      </c>
      <c r="HH350">
        <v>31.002300000000002</v>
      </c>
      <c r="HI350">
        <v>32.633000000000003</v>
      </c>
      <c r="HJ350">
        <v>30.000699999999998</v>
      </c>
      <c r="HK350">
        <v>32.533000000000001</v>
      </c>
      <c r="HL350">
        <v>32.543100000000003</v>
      </c>
      <c r="HM350">
        <v>100</v>
      </c>
      <c r="HN350">
        <v>0</v>
      </c>
      <c r="HO350">
        <v>100</v>
      </c>
      <c r="HP350">
        <v>31</v>
      </c>
      <c r="HQ350">
        <v>2234.09</v>
      </c>
      <c r="HR350">
        <v>33.932099999999998</v>
      </c>
      <c r="HS350">
        <v>98.988500000000002</v>
      </c>
      <c r="HT350">
        <v>97.921199999999999</v>
      </c>
    </row>
    <row r="351" spans="1:228" x14ac:dyDescent="0.2">
      <c r="A351">
        <v>336</v>
      </c>
      <c r="B351">
        <v>1674579686</v>
      </c>
      <c r="C351">
        <v>1338</v>
      </c>
      <c r="D351" t="s">
        <v>1031</v>
      </c>
      <c r="E351" t="s">
        <v>1032</v>
      </c>
      <c r="F351">
        <v>4</v>
      </c>
      <c r="G351">
        <v>1674579684</v>
      </c>
      <c r="H351">
        <f t="shared" si="170"/>
        <v>3.3218202325710456E-4</v>
      </c>
      <c r="I351">
        <f t="shared" si="171"/>
        <v>0.33218202325710455</v>
      </c>
      <c r="J351">
        <f t="shared" si="172"/>
        <v>15.20668520468805</v>
      </c>
      <c r="K351">
        <f t="shared" si="173"/>
        <v>2115.5585714285712</v>
      </c>
      <c r="L351">
        <f t="shared" si="174"/>
        <v>724.75344066165337</v>
      </c>
      <c r="M351">
        <f t="shared" si="175"/>
        <v>73.537978016422741</v>
      </c>
      <c r="N351">
        <f t="shared" si="176"/>
        <v>214.65769045006533</v>
      </c>
      <c r="O351">
        <f t="shared" si="177"/>
        <v>1.8092657181501194E-2</v>
      </c>
      <c r="P351">
        <f t="shared" si="178"/>
        <v>2.772112426451363</v>
      </c>
      <c r="Q351">
        <f t="shared" si="179"/>
        <v>1.8027310383141152E-2</v>
      </c>
      <c r="R351">
        <f t="shared" si="180"/>
        <v>1.1272920377760932E-2</v>
      </c>
      <c r="S351">
        <f t="shared" si="181"/>
        <v>226.11155015331195</v>
      </c>
      <c r="T351">
        <f t="shared" si="182"/>
        <v>34.25222767186041</v>
      </c>
      <c r="U351">
        <f t="shared" si="183"/>
        <v>33.557957142857148</v>
      </c>
      <c r="V351">
        <f t="shared" si="184"/>
        <v>5.2126701873899766</v>
      </c>
      <c r="W351">
        <f t="shared" si="185"/>
        <v>67.95394648551644</v>
      </c>
      <c r="X351">
        <f t="shared" si="186"/>
        <v>3.4225520648508869</v>
      </c>
      <c r="Y351">
        <f t="shared" si="187"/>
        <v>5.0365758603591368</v>
      </c>
      <c r="Z351">
        <f t="shared" si="188"/>
        <v>1.7901181225390896</v>
      </c>
      <c r="AA351">
        <f t="shared" si="189"/>
        <v>-14.649227225638311</v>
      </c>
      <c r="AB351">
        <f t="shared" si="190"/>
        <v>-91.57449667548272</v>
      </c>
      <c r="AC351">
        <f t="shared" si="191"/>
        <v>-7.584210552069365</v>
      </c>
      <c r="AD351">
        <f t="shared" si="192"/>
        <v>112.30361570012158</v>
      </c>
      <c r="AE351">
        <f t="shared" si="193"/>
        <v>15.175358657229953</v>
      </c>
      <c r="AF351">
        <f t="shared" si="194"/>
        <v>0.32856969099885941</v>
      </c>
      <c r="AG351">
        <f t="shared" si="195"/>
        <v>15.20668520468805</v>
      </c>
      <c r="AH351">
        <v>2203.8960909776079</v>
      </c>
      <c r="AI351">
        <v>2189.4007878787879</v>
      </c>
      <c r="AJ351">
        <v>-7.2538448178493782E-3</v>
      </c>
      <c r="AK351">
        <v>62.033969261683353</v>
      </c>
      <c r="AL351">
        <f t="shared" si="196"/>
        <v>0.33218202325710455</v>
      </c>
      <c r="AM351">
        <v>33.437589774891769</v>
      </c>
      <c r="AN351">
        <v>33.733861818181822</v>
      </c>
      <c r="AO351">
        <v>3.4111977392676362E-6</v>
      </c>
      <c r="AP351">
        <v>98.33</v>
      </c>
      <c r="AQ351">
        <v>27</v>
      </c>
      <c r="AR351">
        <v>4</v>
      </c>
      <c r="AS351">
        <f t="shared" si="197"/>
        <v>1</v>
      </c>
      <c r="AT351">
        <f t="shared" si="198"/>
        <v>0</v>
      </c>
      <c r="AU351">
        <f t="shared" si="199"/>
        <v>47470.217372653657</v>
      </c>
      <c r="AV351">
        <f t="shared" si="200"/>
        <v>1199.988571428572</v>
      </c>
      <c r="AW351">
        <f t="shared" si="201"/>
        <v>1025.9144280587111</v>
      </c>
      <c r="AX351">
        <f t="shared" si="202"/>
        <v>0.85493683230447126</v>
      </c>
      <c r="AY351">
        <f t="shared" si="203"/>
        <v>0.18842808634762986</v>
      </c>
      <c r="AZ351">
        <v>6</v>
      </c>
      <c r="BA351">
        <v>0.5</v>
      </c>
      <c r="BB351" t="s">
        <v>355</v>
      </c>
      <c r="BC351">
        <v>2</v>
      </c>
      <c r="BD351" t="b">
        <v>1</v>
      </c>
      <c r="BE351">
        <v>1674579684</v>
      </c>
      <c r="BF351">
        <v>2115.5585714285712</v>
      </c>
      <c r="BG351">
        <v>2130.2085714285722</v>
      </c>
      <c r="BH351">
        <v>33.730957142857143</v>
      </c>
      <c r="BI351">
        <v>33.437885714285713</v>
      </c>
      <c r="BJ351">
        <v>2124.1485714285709</v>
      </c>
      <c r="BK351">
        <v>33.518014285714287</v>
      </c>
      <c r="BL351">
        <v>649.98500000000001</v>
      </c>
      <c r="BM351">
        <v>101.3662857142857</v>
      </c>
      <c r="BN351">
        <v>9.9914914285714293E-2</v>
      </c>
      <c r="BO351">
        <v>32.945214285714293</v>
      </c>
      <c r="BP351">
        <v>33.557957142857148</v>
      </c>
      <c r="BQ351">
        <v>999.89999999999986</v>
      </c>
      <c r="BR351">
        <v>0</v>
      </c>
      <c r="BS351">
        <v>0</v>
      </c>
      <c r="BT351">
        <v>9005.3571428571431</v>
      </c>
      <c r="BU351">
        <v>0</v>
      </c>
      <c r="BV351">
        <v>335.63157142857142</v>
      </c>
      <c r="BW351">
        <v>-14.651914285714289</v>
      </c>
      <c r="BX351">
        <v>2189.41</v>
      </c>
      <c r="BY351">
        <v>2203.9042857142849</v>
      </c>
      <c r="BZ351">
        <v>0.2930672857142857</v>
      </c>
      <c r="CA351">
        <v>2130.2085714285722</v>
      </c>
      <c r="CB351">
        <v>33.437885714285713</v>
      </c>
      <c r="CC351">
        <v>3.419181428571429</v>
      </c>
      <c r="CD351">
        <v>3.3894728571428572</v>
      </c>
      <c r="CE351">
        <v>26.223685714285711</v>
      </c>
      <c r="CF351">
        <v>26.076057142857142</v>
      </c>
      <c r="CG351">
        <v>1199.988571428572</v>
      </c>
      <c r="CH351">
        <v>0.50002314285714289</v>
      </c>
      <c r="CI351">
        <v>0.49997685714285711</v>
      </c>
      <c r="CJ351">
        <v>0</v>
      </c>
      <c r="CK351">
        <v>752.76214285714298</v>
      </c>
      <c r="CL351">
        <v>4.9990899999999998</v>
      </c>
      <c r="CM351">
        <v>7692.5357142857147</v>
      </c>
      <c r="CN351">
        <v>9557.8557142857153</v>
      </c>
      <c r="CO351">
        <v>42.125</v>
      </c>
      <c r="CP351">
        <v>44.160428571428582</v>
      </c>
      <c r="CQ351">
        <v>42.936999999999998</v>
      </c>
      <c r="CR351">
        <v>43.088999999999999</v>
      </c>
      <c r="CS351">
        <v>43.5</v>
      </c>
      <c r="CT351">
        <v>597.52285714285711</v>
      </c>
      <c r="CU351">
        <v>597.46857142857152</v>
      </c>
      <c r="CV351">
        <v>0</v>
      </c>
      <c r="CW351">
        <v>1674579698.5999999</v>
      </c>
      <c r="CX351">
        <v>0</v>
      </c>
      <c r="CY351">
        <v>1674577646.0999999</v>
      </c>
      <c r="CZ351" t="s">
        <v>356</v>
      </c>
      <c r="DA351">
        <v>1674577646.0999999</v>
      </c>
      <c r="DB351">
        <v>1674577639.5999999</v>
      </c>
      <c r="DC351">
        <v>30</v>
      </c>
      <c r="DD351">
        <v>-0.48</v>
      </c>
      <c r="DE351">
        <v>-5.1999999999999998E-2</v>
      </c>
      <c r="DF351">
        <v>-5.7220000000000004</v>
      </c>
      <c r="DG351">
        <v>0.21299999999999999</v>
      </c>
      <c r="DH351">
        <v>415</v>
      </c>
      <c r="DI351">
        <v>32</v>
      </c>
      <c r="DJ351">
        <v>0.4</v>
      </c>
      <c r="DK351">
        <v>0.18</v>
      </c>
      <c r="DL351">
        <v>-14.639514634146339</v>
      </c>
      <c r="DM351">
        <v>2.053797909410042E-2</v>
      </c>
      <c r="DN351">
        <v>7.6230755463426308E-2</v>
      </c>
      <c r="DO351">
        <v>1</v>
      </c>
      <c r="DP351">
        <v>0.28800439024390251</v>
      </c>
      <c r="DQ351">
        <v>3.1138954703832829E-2</v>
      </c>
      <c r="DR351">
        <v>3.1808906321285808E-3</v>
      </c>
      <c r="DS351">
        <v>1</v>
      </c>
      <c r="DT351">
        <v>0</v>
      </c>
      <c r="DU351">
        <v>0</v>
      </c>
      <c r="DV351">
        <v>0</v>
      </c>
      <c r="DW351">
        <v>-1</v>
      </c>
      <c r="DX351">
        <v>2</v>
      </c>
      <c r="DY351">
        <v>2</v>
      </c>
      <c r="DZ351" t="s">
        <v>448</v>
      </c>
      <c r="EA351">
        <v>3.2970700000000002</v>
      </c>
      <c r="EB351">
        <v>2.6252200000000001</v>
      </c>
      <c r="EC351">
        <v>0.293738</v>
      </c>
      <c r="ED351">
        <v>0.29254000000000002</v>
      </c>
      <c r="EE351">
        <v>0.13892699999999999</v>
      </c>
      <c r="EF351">
        <v>0.136797</v>
      </c>
      <c r="EG351">
        <v>21310.5</v>
      </c>
      <c r="EH351">
        <v>21700.799999999999</v>
      </c>
      <c r="EI351">
        <v>28089.200000000001</v>
      </c>
      <c r="EJ351">
        <v>29540.1</v>
      </c>
      <c r="EK351">
        <v>33301.4</v>
      </c>
      <c r="EL351">
        <v>35418.800000000003</v>
      </c>
      <c r="EM351">
        <v>39655</v>
      </c>
      <c r="EN351">
        <v>42228.7</v>
      </c>
      <c r="EO351">
        <v>2.1854499999999999</v>
      </c>
      <c r="EP351">
        <v>2.2222200000000001</v>
      </c>
      <c r="EQ351">
        <v>0.164136</v>
      </c>
      <c r="ER351">
        <v>0</v>
      </c>
      <c r="ES351">
        <v>30.9054</v>
      </c>
      <c r="ET351">
        <v>999.9</v>
      </c>
      <c r="EU351">
        <v>74.400000000000006</v>
      </c>
      <c r="EV351">
        <v>32.200000000000003</v>
      </c>
      <c r="EW351">
        <v>35.444499999999998</v>
      </c>
      <c r="EX351">
        <v>57.516500000000001</v>
      </c>
      <c r="EY351">
        <v>-7.1834899999999999</v>
      </c>
      <c r="EZ351">
        <v>2</v>
      </c>
      <c r="FA351">
        <v>0.407856</v>
      </c>
      <c r="FB351">
        <v>5.0915000000000002E-2</v>
      </c>
      <c r="FC351">
        <v>20.273900000000001</v>
      </c>
      <c r="FD351">
        <v>5.2168400000000004</v>
      </c>
      <c r="FE351">
        <v>12.0085</v>
      </c>
      <c r="FF351">
        <v>4.9861000000000004</v>
      </c>
      <c r="FG351">
        <v>3.2842799999999999</v>
      </c>
      <c r="FH351">
        <v>9999</v>
      </c>
      <c r="FI351">
        <v>9999</v>
      </c>
      <c r="FJ351">
        <v>9999</v>
      </c>
      <c r="FK351">
        <v>999.9</v>
      </c>
      <c r="FL351">
        <v>1.8656999999999999</v>
      </c>
      <c r="FM351">
        <v>1.8621799999999999</v>
      </c>
      <c r="FN351">
        <v>1.8641700000000001</v>
      </c>
      <c r="FO351">
        <v>1.8602399999999999</v>
      </c>
      <c r="FP351">
        <v>1.8609599999999999</v>
      </c>
      <c r="FQ351">
        <v>1.8600699999999999</v>
      </c>
      <c r="FR351">
        <v>1.8618399999999999</v>
      </c>
      <c r="FS351">
        <v>1.85839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-8.59</v>
      </c>
      <c r="GH351">
        <v>0.21299999999999999</v>
      </c>
      <c r="GI351">
        <v>-4.3160023200825837</v>
      </c>
      <c r="GJ351">
        <v>-4.0448538125570227E-3</v>
      </c>
      <c r="GK351">
        <v>1.839783264315481E-6</v>
      </c>
      <c r="GL351">
        <v>-4.1587272622942942E-10</v>
      </c>
      <c r="GM351">
        <v>0.21294000000000321</v>
      </c>
      <c r="GN351">
        <v>0</v>
      </c>
      <c r="GO351">
        <v>0</v>
      </c>
      <c r="GP351">
        <v>0</v>
      </c>
      <c r="GQ351">
        <v>5</v>
      </c>
      <c r="GR351">
        <v>2081</v>
      </c>
      <c r="GS351">
        <v>3</v>
      </c>
      <c r="GT351">
        <v>31</v>
      </c>
      <c r="GU351">
        <v>34</v>
      </c>
      <c r="GV351">
        <v>34.1</v>
      </c>
      <c r="GW351">
        <v>4.99756</v>
      </c>
      <c r="GX351">
        <v>2.33521</v>
      </c>
      <c r="GY351">
        <v>2.04834</v>
      </c>
      <c r="GZ351">
        <v>2.6257299999999999</v>
      </c>
      <c r="HA351">
        <v>2.1972700000000001</v>
      </c>
      <c r="HB351">
        <v>2.3645</v>
      </c>
      <c r="HC351">
        <v>37.027000000000001</v>
      </c>
      <c r="HD351">
        <v>14.5611</v>
      </c>
      <c r="HE351">
        <v>18</v>
      </c>
      <c r="HF351">
        <v>666.99199999999996</v>
      </c>
      <c r="HG351">
        <v>777.77200000000005</v>
      </c>
      <c r="HH351">
        <v>31.002500000000001</v>
      </c>
      <c r="HI351">
        <v>32.638800000000003</v>
      </c>
      <c r="HJ351">
        <v>30.000599999999999</v>
      </c>
      <c r="HK351">
        <v>32.537300000000002</v>
      </c>
      <c r="HL351">
        <v>32.547400000000003</v>
      </c>
      <c r="HM351">
        <v>100</v>
      </c>
      <c r="HN351">
        <v>0</v>
      </c>
      <c r="HO351">
        <v>100</v>
      </c>
      <c r="HP351">
        <v>31</v>
      </c>
      <c r="HQ351">
        <v>2240.77</v>
      </c>
      <c r="HR351">
        <v>33.932099999999998</v>
      </c>
      <c r="HS351">
        <v>98.986999999999995</v>
      </c>
      <c r="HT351">
        <v>97.919399999999996</v>
      </c>
    </row>
    <row r="352" spans="1:228" x14ac:dyDescent="0.2">
      <c r="A352">
        <v>337</v>
      </c>
      <c r="B352">
        <v>1674579690</v>
      </c>
      <c r="C352">
        <v>1342</v>
      </c>
      <c r="D352" t="s">
        <v>1033</v>
      </c>
      <c r="E352" t="s">
        <v>1034</v>
      </c>
      <c r="F352">
        <v>4</v>
      </c>
      <c r="G352">
        <v>1674579687.6875</v>
      </c>
      <c r="H352">
        <f t="shared" si="170"/>
        <v>3.2961352305874695E-4</v>
      </c>
      <c r="I352">
        <f t="shared" si="171"/>
        <v>0.32961352305874697</v>
      </c>
      <c r="J352">
        <f t="shared" si="172"/>
        <v>14.710917899838114</v>
      </c>
      <c r="K352">
        <f t="shared" si="173"/>
        <v>2115.6487499999998</v>
      </c>
      <c r="L352">
        <f t="shared" si="174"/>
        <v>754.9460741410021</v>
      </c>
      <c r="M352">
        <f t="shared" si="175"/>
        <v>76.600841466087616</v>
      </c>
      <c r="N352">
        <f t="shared" si="176"/>
        <v>214.66496753569209</v>
      </c>
      <c r="O352">
        <f t="shared" si="177"/>
        <v>1.7909202288880346E-2</v>
      </c>
      <c r="P352">
        <f t="shared" si="178"/>
        <v>2.7707168774410476</v>
      </c>
      <c r="Q352">
        <f t="shared" si="179"/>
        <v>1.784513931341912E-2</v>
      </c>
      <c r="R352">
        <f t="shared" si="180"/>
        <v>1.1158948685745962E-2</v>
      </c>
      <c r="S352">
        <f t="shared" si="181"/>
        <v>226.114118233873</v>
      </c>
      <c r="T352">
        <f t="shared" si="182"/>
        <v>34.272731483295594</v>
      </c>
      <c r="U352">
        <f t="shared" si="183"/>
        <v>33.574174999999997</v>
      </c>
      <c r="V352">
        <f t="shared" si="184"/>
        <v>5.2174028183282353</v>
      </c>
      <c r="W352">
        <f t="shared" si="185"/>
        <v>67.890693023543477</v>
      </c>
      <c r="X352">
        <f t="shared" si="186"/>
        <v>3.4230579758165898</v>
      </c>
      <c r="Y352">
        <f t="shared" si="187"/>
        <v>5.0420136006411429</v>
      </c>
      <c r="Z352">
        <f t="shared" si="188"/>
        <v>1.7943448425116455</v>
      </c>
      <c r="AA352">
        <f t="shared" si="189"/>
        <v>-14.535956366890741</v>
      </c>
      <c r="AB352">
        <f t="shared" si="190"/>
        <v>-91.08320532495803</v>
      </c>
      <c r="AC352">
        <f t="shared" si="191"/>
        <v>-7.5486304523573979</v>
      </c>
      <c r="AD352">
        <f t="shared" si="192"/>
        <v>112.94632608966684</v>
      </c>
      <c r="AE352">
        <f t="shared" si="193"/>
        <v>15.14958207706812</v>
      </c>
      <c r="AF352">
        <f t="shared" si="194"/>
        <v>0.3274321872530675</v>
      </c>
      <c r="AG352">
        <f t="shared" si="195"/>
        <v>14.710917899838114</v>
      </c>
      <c r="AH352">
        <v>2203.9805165848952</v>
      </c>
      <c r="AI352">
        <v>2189.6524848484851</v>
      </c>
      <c r="AJ352">
        <v>7.3342965355430473E-2</v>
      </c>
      <c r="AK352">
        <v>62.033969261683353</v>
      </c>
      <c r="AL352">
        <f t="shared" si="196"/>
        <v>0.32961352305874697</v>
      </c>
      <c r="AM352">
        <v>33.444058606060622</v>
      </c>
      <c r="AN352">
        <v>33.738041212121203</v>
      </c>
      <c r="AO352">
        <v>2.069098812672906E-6</v>
      </c>
      <c r="AP352">
        <v>98.33</v>
      </c>
      <c r="AQ352">
        <v>27</v>
      </c>
      <c r="AR352">
        <v>4</v>
      </c>
      <c r="AS352">
        <f t="shared" si="197"/>
        <v>1</v>
      </c>
      <c r="AT352">
        <f t="shared" si="198"/>
        <v>0</v>
      </c>
      <c r="AU352">
        <f t="shared" si="199"/>
        <v>47428.785042818949</v>
      </c>
      <c r="AV352">
        <f t="shared" si="200"/>
        <v>1200</v>
      </c>
      <c r="AW352">
        <f t="shared" si="201"/>
        <v>1025.9244135926801</v>
      </c>
      <c r="AX352">
        <f t="shared" si="202"/>
        <v>0.85493701132723343</v>
      </c>
      <c r="AY352">
        <f t="shared" si="203"/>
        <v>0.18842843186156083</v>
      </c>
      <c r="AZ352">
        <v>6</v>
      </c>
      <c r="BA352">
        <v>0.5</v>
      </c>
      <c r="BB352" t="s">
        <v>355</v>
      </c>
      <c r="BC352">
        <v>2</v>
      </c>
      <c r="BD352" t="b">
        <v>1</v>
      </c>
      <c r="BE352">
        <v>1674579687.6875</v>
      </c>
      <c r="BF352">
        <v>2115.6487499999998</v>
      </c>
      <c r="BG352">
        <v>2130.2725</v>
      </c>
      <c r="BH352">
        <v>33.736237500000001</v>
      </c>
      <c r="BI352">
        <v>33.444187499999998</v>
      </c>
      <c r="BJ352">
        <v>2124.2437500000001</v>
      </c>
      <c r="BK352">
        <v>33.523300000000013</v>
      </c>
      <c r="BL352">
        <v>649.99662499999999</v>
      </c>
      <c r="BM352">
        <v>101.36525</v>
      </c>
      <c r="BN352">
        <v>0.100065325</v>
      </c>
      <c r="BO352">
        <v>32.964412499999987</v>
      </c>
      <c r="BP352">
        <v>33.574174999999997</v>
      </c>
      <c r="BQ352">
        <v>999.9</v>
      </c>
      <c r="BR352">
        <v>0</v>
      </c>
      <c r="BS352">
        <v>0</v>
      </c>
      <c r="BT352">
        <v>8998.0424999999996</v>
      </c>
      <c r="BU352">
        <v>0</v>
      </c>
      <c r="BV352">
        <v>335.49849999999998</v>
      </c>
      <c r="BW352">
        <v>-14.619899999999999</v>
      </c>
      <c r="BX352">
        <v>2189.5162500000001</v>
      </c>
      <c r="BY352">
        <v>2203.98</v>
      </c>
      <c r="BZ352">
        <v>0.29204612499999999</v>
      </c>
      <c r="CA352">
        <v>2130.2725</v>
      </c>
      <c r="CB352">
        <v>33.444187499999998</v>
      </c>
      <c r="CC352">
        <v>3.4196837499999999</v>
      </c>
      <c r="CD352">
        <v>3.3900774999999999</v>
      </c>
      <c r="CE352">
        <v>26.226175000000001</v>
      </c>
      <c r="CF352">
        <v>26.079062499999999</v>
      </c>
      <c r="CG352">
        <v>1200</v>
      </c>
      <c r="CH352">
        <v>0.50001700000000004</v>
      </c>
      <c r="CI352">
        <v>0.49998300000000001</v>
      </c>
      <c r="CJ352">
        <v>0</v>
      </c>
      <c r="CK352">
        <v>752.37675000000002</v>
      </c>
      <c r="CL352">
        <v>4.9990899999999998</v>
      </c>
      <c r="CM352">
        <v>7691.2875000000004</v>
      </c>
      <c r="CN352">
        <v>9557.90625</v>
      </c>
      <c r="CO352">
        <v>42.125</v>
      </c>
      <c r="CP352">
        <v>44.186999999999998</v>
      </c>
      <c r="CQ352">
        <v>42.936999999999998</v>
      </c>
      <c r="CR352">
        <v>43.125</v>
      </c>
      <c r="CS352">
        <v>43.5</v>
      </c>
      <c r="CT352">
        <v>597.52</v>
      </c>
      <c r="CU352">
        <v>597.48</v>
      </c>
      <c r="CV352">
        <v>0</v>
      </c>
      <c r="CW352">
        <v>1674579702.8</v>
      </c>
      <c r="CX352">
        <v>0</v>
      </c>
      <c r="CY352">
        <v>1674577646.0999999</v>
      </c>
      <c r="CZ352" t="s">
        <v>356</v>
      </c>
      <c r="DA352">
        <v>1674577646.0999999</v>
      </c>
      <c r="DB352">
        <v>1674577639.5999999</v>
      </c>
      <c r="DC352">
        <v>30</v>
      </c>
      <c r="DD352">
        <v>-0.48</v>
      </c>
      <c r="DE352">
        <v>-5.1999999999999998E-2</v>
      </c>
      <c r="DF352">
        <v>-5.7220000000000004</v>
      </c>
      <c r="DG352">
        <v>0.21299999999999999</v>
      </c>
      <c r="DH352">
        <v>415</v>
      </c>
      <c r="DI352">
        <v>32</v>
      </c>
      <c r="DJ352">
        <v>0.4</v>
      </c>
      <c r="DK352">
        <v>0.18</v>
      </c>
      <c r="DL352">
        <v>-14.63011707317073</v>
      </c>
      <c r="DM352">
        <v>-0.32379094076653858</v>
      </c>
      <c r="DN352">
        <v>7.1304489313869512E-2</v>
      </c>
      <c r="DO352">
        <v>0</v>
      </c>
      <c r="DP352">
        <v>0.28985282926829281</v>
      </c>
      <c r="DQ352">
        <v>2.5933986062717521E-2</v>
      </c>
      <c r="DR352">
        <v>2.76643088634064E-3</v>
      </c>
      <c r="DS352">
        <v>1</v>
      </c>
      <c r="DT352">
        <v>0</v>
      </c>
      <c r="DU352">
        <v>0</v>
      </c>
      <c r="DV352">
        <v>0</v>
      </c>
      <c r="DW352">
        <v>-1</v>
      </c>
      <c r="DX352">
        <v>1</v>
      </c>
      <c r="DY352">
        <v>2</v>
      </c>
      <c r="DZ352" t="s">
        <v>357</v>
      </c>
      <c r="EA352">
        <v>3.29725</v>
      </c>
      <c r="EB352">
        <v>2.62541</v>
      </c>
      <c r="EC352">
        <v>0.29375099999999998</v>
      </c>
      <c r="ED352">
        <v>0.29252899999999998</v>
      </c>
      <c r="EE352">
        <v>0.13893800000000001</v>
      </c>
      <c r="EF352">
        <v>0.13682</v>
      </c>
      <c r="EG352">
        <v>21309.8</v>
      </c>
      <c r="EH352">
        <v>21701.1</v>
      </c>
      <c r="EI352">
        <v>28088.799999999999</v>
      </c>
      <c r="EJ352">
        <v>29540.1</v>
      </c>
      <c r="EK352">
        <v>33300.1</v>
      </c>
      <c r="EL352">
        <v>35417.9</v>
      </c>
      <c r="EM352">
        <v>39654</v>
      </c>
      <c r="EN352">
        <v>42228.800000000003</v>
      </c>
      <c r="EO352">
        <v>2.1856</v>
      </c>
      <c r="EP352">
        <v>2.2218</v>
      </c>
      <c r="EQ352">
        <v>0.16339100000000001</v>
      </c>
      <c r="ER352">
        <v>0</v>
      </c>
      <c r="ES352">
        <v>30.935600000000001</v>
      </c>
      <c r="ET352">
        <v>999.9</v>
      </c>
      <c r="EU352">
        <v>74.400000000000006</v>
      </c>
      <c r="EV352">
        <v>32.200000000000003</v>
      </c>
      <c r="EW352">
        <v>35.443600000000004</v>
      </c>
      <c r="EX352">
        <v>57.486499999999999</v>
      </c>
      <c r="EY352">
        <v>-7.1794900000000004</v>
      </c>
      <c r="EZ352">
        <v>2</v>
      </c>
      <c r="FA352">
        <v>0.40846300000000002</v>
      </c>
      <c r="FB352">
        <v>6.3227099999999994E-2</v>
      </c>
      <c r="FC352">
        <v>20.2742</v>
      </c>
      <c r="FD352">
        <v>5.21774</v>
      </c>
      <c r="FE352">
        <v>12.0085</v>
      </c>
      <c r="FF352">
        <v>4.9866000000000001</v>
      </c>
      <c r="FG352">
        <v>3.2845</v>
      </c>
      <c r="FH352">
        <v>9999</v>
      </c>
      <c r="FI352">
        <v>9999</v>
      </c>
      <c r="FJ352">
        <v>9999</v>
      </c>
      <c r="FK352">
        <v>999.9</v>
      </c>
      <c r="FL352">
        <v>1.8656999999999999</v>
      </c>
      <c r="FM352">
        <v>1.8621799999999999</v>
      </c>
      <c r="FN352">
        <v>1.8641700000000001</v>
      </c>
      <c r="FO352">
        <v>1.86022</v>
      </c>
      <c r="FP352">
        <v>1.8609599999999999</v>
      </c>
      <c r="FQ352">
        <v>1.8601000000000001</v>
      </c>
      <c r="FR352">
        <v>1.8618300000000001</v>
      </c>
      <c r="FS352">
        <v>1.85839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-8.59</v>
      </c>
      <c r="GH352">
        <v>0.21290000000000001</v>
      </c>
      <c r="GI352">
        <v>-4.3160023200825837</v>
      </c>
      <c r="GJ352">
        <v>-4.0448538125570227E-3</v>
      </c>
      <c r="GK352">
        <v>1.839783264315481E-6</v>
      </c>
      <c r="GL352">
        <v>-4.1587272622942942E-10</v>
      </c>
      <c r="GM352">
        <v>0.21294000000000321</v>
      </c>
      <c r="GN352">
        <v>0</v>
      </c>
      <c r="GO352">
        <v>0</v>
      </c>
      <c r="GP352">
        <v>0</v>
      </c>
      <c r="GQ352">
        <v>5</v>
      </c>
      <c r="GR352">
        <v>2081</v>
      </c>
      <c r="GS352">
        <v>3</v>
      </c>
      <c r="GT352">
        <v>31</v>
      </c>
      <c r="GU352">
        <v>34.1</v>
      </c>
      <c r="GV352">
        <v>34.200000000000003</v>
      </c>
      <c r="GW352">
        <v>4.99756</v>
      </c>
      <c r="GX352">
        <v>2.31934</v>
      </c>
      <c r="GY352">
        <v>2.04834</v>
      </c>
      <c r="GZ352">
        <v>2.6257299999999999</v>
      </c>
      <c r="HA352">
        <v>2.1972700000000001</v>
      </c>
      <c r="HB352">
        <v>2.3584000000000001</v>
      </c>
      <c r="HC352">
        <v>37.027000000000001</v>
      </c>
      <c r="HD352">
        <v>14.5611</v>
      </c>
      <c r="HE352">
        <v>18</v>
      </c>
      <c r="HF352">
        <v>667.15599999999995</v>
      </c>
      <c r="HG352">
        <v>777.41</v>
      </c>
      <c r="HH352">
        <v>31.0031</v>
      </c>
      <c r="HI352">
        <v>32.645299999999999</v>
      </c>
      <c r="HJ352">
        <v>30.000699999999998</v>
      </c>
      <c r="HK352">
        <v>32.541600000000003</v>
      </c>
      <c r="HL352">
        <v>32.5518</v>
      </c>
      <c r="HM352">
        <v>100</v>
      </c>
      <c r="HN352">
        <v>0</v>
      </c>
      <c r="HO352">
        <v>100</v>
      </c>
      <c r="HP352">
        <v>31</v>
      </c>
      <c r="HQ352">
        <v>2247.4499999999998</v>
      </c>
      <c r="HR352">
        <v>33.932099999999998</v>
      </c>
      <c r="HS352">
        <v>98.985100000000003</v>
      </c>
      <c r="HT352">
        <v>97.919499999999999</v>
      </c>
    </row>
    <row r="353" spans="1:228" x14ac:dyDescent="0.2">
      <c r="A353">
        <v>338</v>
      </c>
      <c r="B353">
        <v>1674579694</v>
      </c>
      <c r="C353">
        <v>1346</v>
      </c>
      <c r="D353" t="s">
        <v>1035</v>
      </c>
      <c r="E353" t="s">
        <v>1036</v>
      </c>
      <c r="F353">
        <v>4</v>
      </c>
      <c r="G353">
        <v>1674579692</v>
      </c>
      <c r="H353">
        <f t="shared" si="170"/>
        <v>3.2803581048893325E-4</v>
      </c>
      <c r="I353">
        <f t="shared" si="171"/>
        <v>0.32803581048893327</v>
      </c>
      <c r="J353">
        <f t="shared" si="172"/>
        <v>15.041469754947517</v>
      </c>
      <c r="K353">
        <f t="shared" si="173"/>
        <v>2115.6999999999998</v>
      </c>
      <c r="L353">
        <f t="shared" si="174"/>
        <v>713.81343071321714</v>
      </c>
      <c r="M353">
        <f t="shared" si="175"/>
        <v>72.426717099501801</v>
      </c>
      <c r="N353">
        <f t="shared" si="176"/>
        <v>214.66842563372717</v>
      </c>
      <c r="O353">
        <f t="shared" si="177"/>
        <v>1.7750720760669348E-2</v>
      </c>
      <c r="P353">
        <f t="shared" si="178"/>
        <v>2.7702812837801547</v>
      </c>
      <c r="Q353">
        <f t="shared" si="179"/>
        <v>1.7687774567692362E-2</v>
      </c>
      <c r="R353">
        <f t="shared" si="180"/>
        <v>1.1060495877781839E-2</v>
      </c>
      <c r="S353">
        <f t="shared" si="181"/>
        <v>226.11331068345069</v>
      </c>
      <c r="T353">
        <f t="shared" si="182"/>
        <v>34.288719228993536</v>
      </c>
      <c r="U353">
        <f t="shared" si="183"/>
        <v>33.600828571428572</v>
      </c>
      <c r="V353">
        <f t="shared" si="184"/>
        <v>5.2251888767976249</v>
      </c>
      <c r="W353">
        <f t="shared" si="185"/>
        <v>67.843503947489751</v>
      </c>
      <c r="X353">
        <f t="shared" si="186"/>
        <v>3.4236380795017922</v>
      </c>
      <c r="Y353">
        <f t="shared" si="187"/>
        <v>5.0463756738620944</v>
      </c>
      <c r="Z353">
        <f t="shared" si="188"/>
        <v>1.8015507972958327</v>
      </c>
      <c r="AA353">
        <f t="shared" si="189"/>
        <v>-14.466379242561956</v>
      </c>
      <c r="AB353">
        <f t="shared" si="190"/>
        <v>-92.751489421675913</v>
      </c>
      <c r="AC353">
        <f t="shared" si="191"/>
        <v>-7.6896835707444406</v>
      </c>
      <c r="AD353">
        <f t="shared" si="192"/>
        <v>111.20575844846836</v>
      </c>
      <c r="AE353">
        <f t="shared" si="193"/>
        <v>15.030248454235904</v>
      </c>
      <c r="AF353">
        <f t="shared" si="194"/>
        <v>0.32506509264647787</v>
      </c>
      <c r="AG353">
        <f t="shared" si="195"/>
        <v>15.041469754947517</v>
      </c>
      <c r="AH353">
        <v>2203.9222358204388</v>
      </c>
      <c r="AI353">
        <v>2189.5859999999998</v>
      </c>
      <c r="AJ353">
        <v>-7.4724764603341844E-3</v>
      </c>
      <c r="AK353">
        <v>62.033969261683353</v>
      </c>
      <c r="AL353">
        <f t="shared" si="196"/>
        <v>0.32803581048893327</v>
      </c>
      <c r="AM353">
        <v>33.451787099567099</v>
      </c>
      <c r="AN353">
        <v>33.744351515151507</v>
      </c>
      <c r="AO353">
        <v>2.17835211383786E-6</v>
      </c>
      <c r="AP353">
        <v>98.33</v>
      </c>
      <c r="AQ353">
        <v>27</v>
      </c>
      <c r="AR353">
        <v>4</v>
      </c>
      <c r="AS353">
        <f t="shared" si="197"/>
        <v>1</v>
      </c>
      <c r="AT353">
        <f t="shared" si="198"/>
        <v>0</v>
      </c>
      <c r="AU353">
        <f t="shared" si="199"/>
        <v>47414.396502325777</v>
      </c>
      <c r="AV353">
        <f t="shared" si="200"/>
        <v>1199.995714285714</v>
      </c>
      <c r="AW353">
        <f t="shared" si="201"/>
        <v>1025.9207495769174</v>
      </c>
      <c r="AX353">
        <f t="shared" si="202"/>
        <v>0.85493701132723365</v>
      </c>
      <c r="AY353">
        <f t="shared" si="203"/>
        <v>0.18842843186156083</v>
      </c>
      <c r="AZ353">
        <v>6</v>
      </c>
      <c r="BA353">
        <v>0.5</v>
      </c>
      <c r="BB353" t="s">
        <v>355</v>
      </c>
      <c r="BC353">
        <v>2</v>
      </c>
      <c r="BD353" t="b">
        <v>1</v>
      </c>
      <c r="BE353">
        <v>1674579692</v>
      </c>
      <c r="BF353">
        <v>2115.6999999999998</v>
      </c>
      <c r="BG353">
        <v>2130.2085714285708</v>
      </c>
      <c r="BH353">
        <v>33.742228571428583</v>
      </c>
      <c r="BI353">
        <v>33.452300000000001</v>
      </c>
      <c r="BJ353">
        <v>2124.2914285714278</v>
      </c>
      <c r="BK353">
        <v>33.529299999999999</v>
      </c>
      <c r="BL353">
        <v>650.01528571428571</v>
      </c>
      <c r="BM353">
        <v>101.3644285714286</v>
      </c>
      <c r="BN353">
        <v>0.1000633857142857</v>
      </c>
      <c r="BO353">
        <v>32.979799999999997</v>
      </c>
      <c r="BP353">
        <v>33.600828571428572</v>
      </c>
      <c r="BQ353">
        <v>999.89999999999986</v>
      </c>
      <c r="BR353">
        <v>0</v>
      </c>
      <c r="BS353">
        <v>0</v>
      </c>
      <c r="BT353">
        <v>8995.8042857142846</v>
      </c>
      <c r="BU353">
        <v>0</v>
      </c>
      <c r="BV353">
        <v>335.57385714285721</v>
      </c>
      <c r="BW353">
        <v>-14.509914285714281</v>
      </c>
      <c r="BX353">
        <v>2189.58</v>
      </c>
      <c r="BY353">
        <v>2203.9357142857139</v>
      </c>
      <c r="BZ353">
        <v>0.28993385714285708</v>
      </c>
      <c r="CA353">
        <v>2130.2085714285708</v>
      </c>
      <c r="CB353">
        <v>33.452300000000001</v>
      </c>
      <c r="CC353">
        <v>3.420264285714286</v>
      </c>
      <c r="CD353">
        <v>3.3908742857142862</v>
      </c>
      <c r="CE353">
        <v>26.229042857142861</v>
      </c>
      <c r="CF353">
        <v>26.083042857142861</v>
      </c>
      <c r="CG353">
        <v>1199.995714285714</v>
      </c>
      <c r="CH353">
        <v>0.50001700000000004</v>
      </c>
      <c r="CI353">
        <v>0.49998300000000001</v>
      </c>
      <c r="CJ353">
        <v>0</v>
      </c>
      <c r="CK353">
        <v>752.35857142857151</v>
      </c>
      <c r="CL353">
        <v>4.9990899999999998</v>
      </c>
      <c r="CM353">
        <v>7689.9785714285726</v>
      </c>
      <c r="CN353">
        <v>9557.8971428571422</v>
      </c>
      <c r="CO353">
        <v>42.151571428571437</v>
      </c>
      <c r="CP353">
        <v>44.241</v>
      </c>
      <c r="CQ353">
        <v>42.973000000000013</v>
      </c>
      <c r="CR353">
        <v>43.125</v>
      </c>
      <c r="CS353">
        <v>43.5</v>
      </c>
      <c r="CT353">
        <v>597.51999999999987</v>
      </c>
      <c r="CU353">
        <v>597.48000000000013</v>
      </c>
      <c r="CV353">
        <v>0</v>
      </c>
      <c r="CW353">
        <v>1674579706.4000001</v>
      </c>
      <c r="CX353">
        <v>0</v>
      </c>
      <c r="CY353">
        <v>1674577646.0999999</v>
      </c>
      <c r="CZ353" t="s">
        <v>356</v>
      </c>
      <c r="DA353">
        <v>1674577646.0999999</v>
      </c>
      <c r="DB353">
        <v>1674577639.5999999</v>
      </c>
      <c r="DC353">
        <v>30</v>
      </c>
      <c r="DD353">
        <v>-0.48</v>
      </c>
      <c r="DE353">
        <v>-5.1999999999999998E-2</v>
      </c>
      <c r="DF353">
        <v>-5.7220000000000004</v>
      </c>
      <c r="DG353">
        <v>0.21299999999999999</v>
      </c>
      <c r="DH353">
        <v>415</v>
      </c>
      <c r="DI353">
        <v>32</v>
      </c>
      <c r="DJ353">
        <v>0.4</v>
      </c>
      <c r="DK353">
        <v>0.18</v>
      </c>
      <c r="DL353">
        <v>-14.62326097560976</v>
      </c>
      <c r="DM353">
        <v>0.40481184668985909</v>
      </c>
      <c r="DN353">
        <v>7.7523575888631374E-2</v>
      </c>
      <c r="DO353">
        <v>0</v>
      </c>
      <c r="DP353">
        <v>0.29058541463414628</v>
      </c>
      <c r="DQ353">
        <v>1.177977700348481E-2</v>
      </c>
      <c r="DR353">
        <v>2.1476127753756202E-3</v>
      </c>
      <c r="DS353">
        <v>1</v>
      </c>
      <c r="DT353">
        <v>0</v>
      </c>
      <c r="DU353">
        <v>0</v>
      </c>
      <c r="DV353">
        <v>0</v>
      </c>
      <c r="DW353">
        <v>-1</v>
      </c>
      <c r="DX353">
        <v>1</v>
      </c>
      <c r="DY353">
        <v>2</v>
      </c>
      <c r="DZ353" t="s">
        <v>357</v>
      </c>
      <c r="EA353">
        <v>3.2971200000000001</v>
      </c>
      <c r="EB353">
        <v>2.6252800000000001</v>
      </c>
      <c r="EC353">
        <v>0.29374499999999998</v>
      </c>
      <c r="ED353">
        <v>0.29252099999999998</v>
      </c>
      <c r="EE353">
        <v>0.13895099999999999</v>
      </c>
      <c r="EF353">
        <v>0.13683300000000001</v>
      </c>
      <c r="EG353">
        <v>21309.3</v>
      </c>
      <c r="EH353">
        <v>21700.7</v>
      </c>
      <c r="EI353">
        <v>28088</v>
      </c>
      <c r="EJ353">
        <v>29539.4</v>
      </c>
      <c r="EK353">
        <v>33298.9</v>
      </c>
      <c r="EL353">
        <v>35416.5</v>
      </c>
      <c r="EM353">
        <v>39653.199999999997</v>
      </c>
      <c r="EN353">
        <v>42227.7</v>
      </c>
      <c r="EO353">
        <v>2.1852</v>
      </c>
      <c r="EP353">
        <v>2.2218499999999999</v>
      </c>
      <c r="EQ353">
        <v>0.16316800000000001</v>
      </c>
      <c r="ER353">
        <v>0</v>
      </c>
      <c r="ES353">
        <v>30.966100000000001</v>
      </c>
      <c r="ET353">
        <v>999.9</v>
      </c>
      <c r="EU353">
        <v>74.400000000000006</v>
      </c>
      <c r="EV353">
        <v>32.200000000000003</v>
      </c>
      <c r="EW353">
        <v>35.448300000000003</v>
      </c>
      <c r="EX353">
        <v>57.606499999999997</v>
      </c>
      <c r="EY353">
        <v>-7.2756400000000001</v>
      </c>
      <c r="EZ353">
        <v>2</v>
      </c>
      <c r="FA353">
        <v>0.40914899999999998</v>
      </c>
      <c r="FB353">
        <v>7.4754899999999999E-2</v>
      </c>
      <c r="FC353">
        <v>20.2742</v>
      </c>
      <c r="FD353">
        <v>5.2181899999999999</v>
      </c>
      <c r="FE353">
        <v>12.007899999999999</v>
      </c>
      <c r="FF353">
        <v>4.98665</v>
      </c>
      <c r="FG353">
        <v>3.2845</v>
      </c>
      <c r="FH353">
        <v>9999</v>
      </c>
      <c r="FI353">
        <v>9999</v>
      </c>
      <c r="FJ353">
        <v>9999</v>
      </c>
      <c r="FK353">
        <v>999.9</v>
      </c>
      <c r="FL353">
        <v>1.8656999999999999</v>
      </c>
      <c r="FM353">
        <v>1.8621799999999999</v>
      </c>
      <c r="FN353">
        <v>1.8641700000000001</v>
      </c>
      <c r="FO353">
        <v>1.86022</v>
      </c>
      <c r="FP353">
        <v>1.8609599999999999</v>
      </c>
      <c r="FQ353">
        <v>1.8601099999999999</v>
      </c>
      <c r="FR353">
        <v>1.86182</v>
      </c>
      <c r="FS353">
        <v>1.8583799999999999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-8.59</v>
      </c>
      <c r="GH353">
        <v>0.21299999999999999</v>
      </c>
      <c r="GI353">
        <v>-4.3160023200825837</v>
      </c>
      <c r="GJ353">
        <v>-4.0448538125570227E-3</v>
      </c>
      <c r="GK353">
        <v>1.839783264315481E-6</v>
      </c>
      <c r="GL353">
        <v>-4.1587272622942942E-10</v>
      </c>
      <c r="GM353">
        <v>0.21294000000000321</v>
      </c>
      <c r="GN353">
        <v>0</v>
      </c>
      <c r="GO353">
        <v>0</v>
      </c>
      <c r="GP353">
        <v>0</v>
      </c>
      <c r="GQ353">
        <v>5</v>
      </c>
      <c r="GR353">
        <v>2081</v>
      </c>
      <c r="GS353">
        <v>3</v>
      </c>
      <c r="GT353">
        <v>31</v>
      </c>
      <c r="GU353">
        <v>34.1</v>
      </c>
      <c r="GV353">
        <v>34.200000000000003</v>
      </c>
      <c r="GW353">
        <v>4.99756</v>
      </c>
      <c r="GX353">
        <v>2.3071299999999999</v>
      </c>
      <c r="GY353">
        <v>2.04834</v>
      </c>
      <c r="GZ353">
        <v>2.6257299999999999</v>
      </c>
      <c r="HA353">
        <v>2.1972700000000001</v>
      </c>
      <c r="HB353">
        <v>2.3083499999999999</v>
      </c>
      <c r="HC353">
        <v>37.050899999999999</v>
      </c>
      <c r="HD353">
        <v>14.534800000000001</v>
      </c>
      <c r="HE353">
        <v>18</v>
      </c>
      <c r="HF353">
        <v>666.89099999999996</v>
      </c>
      <c r="HG353">
        <v>777.53200000000004</v>
      </c>
      <c r="HH353">
        <v>31.0031</v>
      </c>
      <c r="HI353">
        <v>32.651800000000001</v>
      </c>
      <c r="HJ353">
        <v>30.000800000000002</v>
      </c>
      <c r="HK353">
        <v>32.546700000000001</v>
      </c>
      <c r="HL353">
        <v>32.557499999999997</v>
      </c>
      <c r="HM353">
        <v>100</v>
      </c>
      <c r="HN353">
        <v>0</v>
      </c>
      <c r="HO353">
        <v>100</v>
      </c>
      <c r="HP353">
        <v>31</v>
      </c>
      <c r="HQ353">
        <v>2254.13</v>
      </c>
      <c r="HR353">
        <v>33.932099999999998</v>
      </c>
      <c r="HS353">
        <v>98.982699999999994</v>
      </c>
      <c r="HT353">
        <v>97.917000000000002</v>
      </c>
    </row>
    <row r="354" spans="1:228" x14ac:dyDescent="0.2">
      <c r="A354">
        <v>339</v>
      </c>
      <c r="B354">
        <v>1674579698</v>
      </c>
      <c r="C354">
        <v>1350</v>
      </c>
      <c r="D354" t="s">
        <v>1037</v>
      </c>
      <c r="E354" t="s">
        <v>1038</v>
      </c>
      <c r="F354">
        <v>4</v>
      </c>
      <c r="G354">
        <v>1674579695.6875</v>
      </c>
      <c r="H354">
        <f t="shared" si="170"/>
        <v>3.173543909856147E-4</v>
      </c>
      <c r="I354">
        <f t="shared" si="171"/>
        <v>0.31735439098561469</v>
      </c>
      <c r="J354">
        <f t="shared" si="172"/>
        <v>14.384640476620646</v>
      </c>
      <c r="K354">
        <f t="shared" si="173"/>
        <v>2115.9025000000001</v>
      </c>
      <c r="L354">
        <f t="shared" si="174"/>
        <v>728.17802870043624</v>
      </c>
      <c r="M354">
        <f t="shared" si="175"/>
        <v>73.883822663231967</v>
      </c>
      <c r="N354">
        <f t="shared" si="176"/>
        <v>214.68783583279728</v>
      </c>
      <c r="O354">
        <f t="shared" si="177"/>
        <v>1.7155643567083736E-2</v>
      </c>
      <c r="P354">
        <f t="shared" si="178"/>
        <v>2.7740223027977495</v>
      </c>
      <c r="Q354">
        <f t="shared" si="179"/>
        <v>1.7096918524147253E-2</v>
      </c>
      <c r="R354">
        <f t="shared" si="180"/>
        <v>1.0690833451093581E-2</v>
      </c>
      <c r="S354">
        <f t="shared" si="181"/>
        <v>226.11352112810923</v>
      </c>
      <c r="T354">
        <f t="shared" si="182"/>
        <v>34.296380729552268</v>
      </c>
      <c r="U354">
        <f t="shared" si="183"/>
        <v>33.606274999999997</v>
      </c>
      <c r="V354">
        <f t="shared" si="184"/>
        <v>5.2267811340006691</v>
      </c>
      <c r="W354">
        <f t="shared" si="185"/>
        <v>67.820071311481655</v>
      </c>
      <c r="X354">
        <f t="shared" si="186"/>
        <v>3.4236842788969017</v>
      </c>
      <c r="Y354">
        <f t="shared" si="187"/>
        <v>5.0481873768205343</v>
      </c>
      <c r="Z354">
        <f t="shared" si="188"/>
        <v>1.8030968551037674</v>
      </c>
      <c r="AA354">
        <f t="shared" si="189"/>
        <v>-13.995328642465608</v>
      </c>
      <c r="AB354">
        <f t="shared" si="190"/>
        <v>-92.736001936236519</v>
      </c>
      <c r="AC354">
        <f t="shared" si="191"/>
        <v>-7.6784760215771204</v>
      </c>
      <c r="AD354">
        <f t="shared" si="192"/>
        <v>111.70371452782997</v>
      </c>
      <c r="AE354">
        <f t="shared" si="193"/>
        <v>14.786406370880535</v>
      </c>
      <c r="AF354">
        <f t="shared" si="194"/>
        <v>0.31849031198187122</v>
      </c>
      <c r="AG354">
        <f t="shared" si="195"/>
        <v>14.384640476620646</v>
      </c>
      <c r="AH354">
        <v>2203.9033665365241</v>
      </c>
      <c r="AI354">
        <v>2189.9010909090912</v>
      </c>
      <c r="AJ354">
        <v>6.9537232012226696E-2</v>
      </c>
      <c r="AK354">
        <v>62.033969261683353</v>
      </c>
      <c r="AL354">
        <f t="shared" si="196"/>
        <v>0.31735439098561469</v>
      </c>
      <c r="AM354">
        <v>33.458857991341993</v>
      </c>
      <c r="AN354">
        <v>33.741925454545459</v>
      </c>
      <c r="AO354">
        <v>-8.9045442053914931E-7</v>
      </c>
      <c r="AP354">
        <v>98.33</v>
      </c>
      <c r="AQ354">
        <v>27</v>
      </c>
      <c r="AR354">
        <v>4</v>
      </c>
      <c r="AS354">
        <f t="shared" si="197"/>
        <v>1</v>
      </c>
      <c r="AT354">
        <f t="shared" si="198"/>
        <v>0</v>
      </c>
      <c r="AU354">
        <f t="shared" si="199"/>
        <v>47516.472585821706</v>
      </c>
      <c r="AV354">
        <f t="shared" si="200"/>
        <v>1199.99875</v>
      </c>
      <c r="AW354">
        <f t="shared" si="201"/>
        <v>1025.9231575793312</v>
      </c>
      <c r="AX354">
        <f t="shared" si="202"/>
        <v>0.85493685520866691</v>
      </c>
      <c r="AY354">
        <f t="shared" si="203"/>
        <v>0.18842813055272703</v>
      </c>
      <c r="AZ354">
        <v>6</v>
      </c>
      <c r="BA354">
        <v>0.5</v>
      </c>
      <c r="BB354" t="s">
        <v>355</v>
      </c>
      <c r="BC354">
        <v>2</v>
      </c>
      <c r="BD354" t="b">
        <v>1</v>
      </c>
      <c r="BE354">
        <v>1674579695.6875</v>
      </c>
      <c r="BF354">
        <v>2115.9025000000001</v>
      </c>
      <c r="BG354">
        <v>2130.1737499999999</v>
      </c>
      <c r="BH354">
        <v>33.742862500000001</v>
      </c>
      <c r="BI354">
        <v>33.4587875</v>
      </c>
      <c r="BJ354">
        <v>2124.4974999999999</v>
      </c>
      <c r="BK354">
        <v>33.529937500000003</v>
      </c>
      <c r="BL354">
        <v>649.99074999999993</v>
      </c>
      <c r="BM354">
        <v>101.364</v>
      </c>
      <c r="BN354">
        <v>9.9954899999999985E-2</v>
      </c>
      <c r="BO354">
        <v>32.9861875</v>
      </c>
      <c r="BP354">
        <v>33.606274999999997</v>
      </c>
      <c r="BQ354">
        <v>999.9</v>
      </c>
      <c r="BR354">
        <v>0</v>
      </c>
      <c r="BS354">
        <v>0</v>
      </c>
      <c r="BT354">
        <v>9015.7024999999994</v>
      </c>
      <c r="BU354">
        <v>0</v>
      </c>
      <c r="BV354">
        <v>335.92262499999998</v>
      </c>
      <c r="BW354">
        <v>-14.270325</v>
      </c>
      <c r="BX354">
        <v>2189.7925</v>
      </c>
      <c r="BY354">
        <v>2203.915</v>
      </c>
      <c r="BZ354">
        <v>0.28409337499999998</v>
      </c>
      <c r="CA354">
        <v>2130.1737499999999</v>
      </c>
      <c r="CB354">
        <v>33.4587875</v>
      </c>
      <c r="CC354">
        <v>3.4203087499999998</v>
      </c>
      <c r="CD354">
        <v>3.3915112500000002</v>
      </c>
      <c r="CE354">
        <v>26.229275000000001</v>
      </c>
      <c r="CF354">
        <v>26.086224999999999</v>
      </c>
      <c r="CG354">
        <v>1199.99875</v>
      </c>
      <c r="CH354">
        <v>0.50002225</v>
      </c>
      <c r="CI354">
        <v>0.49997775</v>
      </c>
      <c r="CJ354">
        <v>0</v>
      </c>
      <c r="CK354">
        <v>752.17112500000007</v>
      </c>
      <c r="CL354">
        <v>4.9990899999999998</v>
      </c>
      <c r="CM354">
        <v>7688.9750000000004</v>
      </c>
      <c r="CN354">
        <v>9557.9437500000004</v>
      </c>
      <c r="CO354">
        <v>42.186999999999998</v>
      </c>
      <c r="CP354">
        <v>44.226374999999997</v>
      </c>
      <c r="CQ354">
        <v>42.992125000000001</v>
      </c>
      <c r="CR354">
        <v>43.125</v>
      </c>
      <c r="CS354">
        <v>43.523249999999997</v>
      </c>
      <c r="CT354">
        <v>597.52749999999992</v>
      </c>
      <c r="CU354">
        <v>597.47500000000002</v>
      </c>
      <c r="CV354">
        <v>0</v>
      </c>
      <c r="CW354">
        <v>1674579710.5999999</v>
      </c>
      <c r="CX354">
        <v>0</v>
      </c>
      <c r="CY354">
        <v>1674577646.0999999</v>
      </c>
      <c r="CZ354" t="s">
        <v>356</v>
      </c>
      <c r="DA354">
        <v>1674577646.0999999</v>
      </c>
      <c r="DB354">
        <v>1674577639.5999999</v>
      </c>
      <c r="DC354">
        <v>30</v>
      </c>
      <c r="DD354">
        <v>-0.48</v>
      </c>
      <c r="DE354">
        <v>-5.1999999999999998E-2</v>
      </c>
      <c r="DF354">
        <v>-5.7220000000000004</v>
      </c>
      <c r="DG354">
        <v>0.21299999999999999</v>
      </c>
      <c r="DH354">
        <v>415</v>
      </c>
      <c r="DI354">
        <v>32</v>
      </c>
      <c r="DJ354">
        <v>0.4</v>
      </c>
      <c r="DK354">
        <v>0.18</v>
      </c>
      <c r="DL354">
        <v>-14.56661463414634</v>
      </c>
      <c r="DM354">
        <v>1.15758188153312</v>
      </c>
      <c r="DN354">
        <v>0.14019556125497629</v>
      </c>
      <c r="DO354">
        <v>0</v>
      </c>
      <c r="DP354">
        <v>0.29038434146341457</v>
      </c>
      <c r="DQ354">
        <v>-1.386593728223E-2</v>
      </c>
      <c r="DR354">
        <v>2.7108946197704361E-3</v>
      </c>
      <c r="DS354">
        <v>1</v>
      </c>
      <c r="DT354">
        <v>0</v>
      </c>
      <c r="DU354">
        <v>0</v>
      </c>
      <c r="DV354">
        <v>0</v>
      </c>
      <c r="DW354">
        <v>-1</v>
      </c>
      <c r="DX354">
        <v>1</v>
      </c>
      <c r="DY354">
        <v>2</v>
      </c>
      <c r="DZ354" t="s">
        <v>357</v>
      </c>
      <c r="EA354">
        <v>3.2972600000000001</v>
      </c>
      <c r="EB354">
        <v>2.6254</v>
      </c>
      <c r="EC354">
        <v>0.29376000000000002</v>
      </c>
      <c r="ED354">
        <v>0.29252</v>
      </c>
      <c r="EE354">
        <v>0.13893900000000001</v>
      </c>
      <c r="EF354">
        <v>0.136853</v>
      </c>
      <c r="EG354">
        <v>21309.1</v>
      </c>
      <c r="EH354">
        <v>21700.5</v>
      </c>
      <c r="EI354">
        <v>28088.400000000001</v>
      </c>
      <c r="EJ354">
        <v>29539.1</v>
      </c>
      <c r="EK354">
        <v>33299.599999999999</v>
      </c>
      <c r="EL354">
        <v>35415.300000000003</v>
      </c>
      <c r="EM354">
        <v>39653.5</v>
      </c>
      <c r="EN354">
        <v>42227.4</v>
      </c>
      <c r="EO354">
        <v>2.1856300000000002</v>
      </c>
      <c r="EP354">
        <v>2.2215799999999999</v>
      </c>
      <c r="EQ354">
        <v>0.160746</v>
      </c>
      <c r="ER354">
        <v>0</v>
      </c>
      <c r="ES354">
        <v>30.993500000000001</v>
      </c>
      <c r="ET354">
        <v>999.9</v>
      </c>
      <c r="EU354">
        <v>74.400000000000006</v>
      </c>
      <c r="EV354">
        <v>32.200000000000003</v>
      </c>
      <c r="EW354">
        <v>35.4437</v>
      </c>
      <c r="EX354">
        <v>57.786499999999997</v>
      </c>
      <c r="EY354">
        <v>-7.3036899999999996</v>
      </c>
      <c r="EZ354">
        <v>2</v>
      </c>
      <c r="FA354">
        <v>0.40967999999999999</v>
      </c>
      <c r="FB354">
        <v>8.3801700000000007E-2</v>
      </c>
      <c r="FC354">
        <v>20.2743</v>
      </c>
      <c r="FD354">
        <v>5.2190899999999996</v>
      </c>
      <c r="FE354">
        <v>12.008900000000001</v>
      </c>
      <c r="FF354">
        <v>4.9866000000000001</v>
      </c>
      <c r="FG354">
        <v>3.2844500000000001</v>
      </c>
      <c r="FH354">
        <v>9999</v>
      </c>
      <c r="FI354">
        <v>9999</v>
      </c>
      <c r="FJ354">
        <v>9999</v>
      </c>
      <c r="FK354">
        <v>999.9</v>
      </c>
      <c r="FL354">
        <v>1.86571</v>
      </c>
      <c r="FM354">
        <v>1.8621799999999999</v>
      </c>
      <c r="FN354">
        <v>1.8641700000000001</v>
      </c>
      <c r="FO354">
        <v>1.8602099999999999</v>
      </c>
      <c r="FP354">
        <v>1.8609599999999999</v>
      </c>
      <c r="FQ354">
        <v>1.8600699999999999</v>
      </c>
      <c r="FR354">
        <v>1.8617999999999999</v>
      </c>
      <c r="FS354">
        <v>1.8584000000000001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-8.59</v>
      </c>
      <c r="GH354">
        <v>0.21290000000000001</v>
      </c>
      <c r="GI354">
        <v>-4.3160023200825837</v>
      </c>
      <c r="GJ354">
        <v>-4.0448538125570227E-3</v>
      </c>
      <c r="GK354">
        <v>1.839783264315481E-6</v>
      </c>
      <c r="GL354">
        <v>-4.1587272622942942E-10</v>
      </c>
      <c r="GM354">
        <v>0.21294000000000321</v>
      </c>
      <c r="GN354">
        <v>0</v>
      </c>
      <c r="GO354">
        <v>0</v>
      </c>
      <c r="GP354">
        <v>0</v>
      </c>
      <c r="GQ354">
        <v>5</v>
      </c>
      <c r="GR354">
        <v>2081</v>
      </c>
      <c r="GS354">
        <v>3</v>
      </c>
      <c r="GT354">
        <v>31</v>
      </c>
      <c r="GU354">
        <v>34.200000000000003</v>
      </c>
      <c r="GV354">
        <v>34.299999999999997</v>
      </c>
      <c r="GW354">
        <v>4.99756</v>
      </c>
      <c r="GX354">
        <v>2.2997999999999998</v>
      </c>
      <c r="GY354">
        <v>2.04834</v>
      </c>
      <c r="GZ354">
        <v>2.6257299999999999</v>
      </c>
      <c r="HA354">
        <v>2.1972700000000001</v>
      </c>
      <c r="HB354">
        <v>2.36572</v>
      </c>
      <c r="HC354">
        <v>37.050899999999999</v>
      </c>
      <c r="HD354">
        <v>14.5436</v>
      </c>
      <c r="HE354">
        <v>18</v>
      </c>
      <c r="HF354">
        <v>667.28399999999999</v>
      </c>
      <c r="HG354">
        <v>777.33399999999995</v>
      </c>
      <c r="HH354">
        <v>31.002800000000001</v>
      </c>
      <c r="HI354">
        <v>32.658299999999997</v>
      </c>
      <c r="HJ354">
        <v>30.000800000000002</v>
      </c>
      <c r="HK354">
        <v>32.551699999999997</v>
      </c>
      <c r="HL354">
        <v>32.563200000000002</v>
      </c>
      <c r="HM354">
        <v>100</v>
      </c>
      <c r="HN354">
        <v>0</v>
      </c>
      <c r="HO354">
        <v>100</v>
      </c>
      <c r="HP354">
        <v>31</v>
      </c>
      <c r="HQ354">
        <v>2260.8000000000002</v>
      </c>
      <c r="HR354">
        <v>33.932099999999998</v>
      </c>
      <c r="HS354">
        <v>98.983599999999996</v>
      </c>
      <c r="HT354">
        <v>97.916200000000003</v>
      </c>
    </row>
    <row r="355" spans="1:228" x14ac:dyDescent="0.2">
      <c r="A355">
        <v>340</v>
      </c>
      <c r="B355">
        <v>1674579702</v>
      </c>
      <c r="C355">
        <v>1354</v>
      </c>
      <c r="D355" t="s">
        <v>1039</v>
      </c>
      <c r="E355" t="s">
        <v>1040</v>
      </c>
      <c r="F355">
        <v>4</v>
      </c>
      <c r="G355">
        <v>1674579700</v>
      </c>
      <c r="H355">
        <f t="shared" si="170"/>
        <v>3.0748008129471695E-4</v>
      </c>
      <c r="I355">
        <f t="shared" si="171"/>
        <v>0.30748008129471693</v>
      </c>
      <c r="J355">
        <f t="shared" si="172"/>
        <v>14.924016721247263</v>
      </c>
      <c r="K355">
        <f t="shared" si="173"/>
        <v>2115.9699999999998</v>
      </c>
      <c r="L355">
        <f t="shared" si="174"/>
        <v>635.45522651657393</v>
      </c>
      <c r="M355">
        <f t="shared" si="175"/>
        <v>64.476927169909061</v>
      </c>
      <c r="N355">
        <f t="shared" si="176"/>
        <v>214.69843647615994</v>
      </c>
      <c r="O355">
        <f t="shared" si="177"/>
        <v>1.6633008462390138E-2</v>
      </c>
      <c r="P355">
        <f t="shared" si="178"/>
        <v>2.7677241942026454</v>
      </c>
      <c r="Q355">
        <f t="shared" si="179"/>
        <v>1.6577675563318614E-2</v>
      </c>
      <c r="R355">
        <f t="shared" si="180"/>
        <v>1.0366003245817591E-2</v>
      </c>
      <c r="S355">
        <f t="shared" si="181"/>
        <v>226.11498939831466</v>
      </c>
      <c r="T355">
        <f t="shared" si="182"/>
        <v>34.304234609902245</v>
      </c>
      <c r="U355">
        <f t="shared" si="183"/>
        <v>33.601142857142847</v>
      </c>
      <c r="V355">
        <f t="shared" si="184"/>
        <v>5.2252807463972761</v>
      </c>
      <c r="W355">
        <f t="shared" si="185"/>
        <v>67.807656501641688</v>
      </c>
      <c r="X355">
        <f t="shared" si="186"/>
        <v>3.4235188906879994</v>
      </c>
      <c r="Y355">
        <f t="shared" si="187"/>
        <v>5.0488677345826174</v>
      </c>
      <c r="Z355">
        <f t="shared" si="188"/>
        <v>1.8017618557092767</v>
      </c>
      <c r="AA355">
        <f t="shared" si="189"/>
        <v>-13.559871585097017</v>
      </c>
      <c r="AB355">
        <f t="shared" si="190"/>
        <v>-91.401823877569953</v>
      </c>
      <c r="AC355">
        <f t="shared" si="191"/>
        <v>-7.5851266856288264</v>
      </c>
      <c r="AD355">
        <f t="shared" si="192"/>
        <v>113.56816725001885</v>
      </c>
      <c r="AE355">
        <f t="shared" si="193"/>
        <v>14.730210873054743</v>
      </c>
      <c r="AF355">
        <f t="shared" si="194"/>
        <v>0.30778367439206039</v>
      </c>
      <c r="AG355">
        <f t="shared" si="195"/>
        <v>14.924016721247263</v>
      </c>
      <c r="AH355">
        <v>2203.949195146778</v>
      </c>
      <c r="AI355">
        <v>2189.8088484848472</v>
      </c>
      <c r="AJ355">
        <v>-2.9342965356115591E-2</v>
      </c>
      <c r="AK355">
        <v>62.033969261683353</v>
      </c>
      <c r="AL355">
        <f t="shared" si="196"/>
        <v>0.30748008129471693</v>
      </c>
      <c r="AM355">
        <v>33.465666017316032</v>
      </c>
      <c r="AN355">
        <v>33.739900606060587</v>
      </c>
      <c r="AO355">
        <v>-8.5333674816472848E-7</v>
      </c>
      <c r="AP355">
        <v>98.33</v>
      </c>
      <c r="AQ355">
        <v>27</v>
      </c>
      <c r="AR355">
        <v>4</v>
      </c>
      <c r="AS355">
        <f t="shared" si="197"/>
        <v>1</v>
      </c>
      <c r="AT355">
        <f t="shared" si="198"/>
        <v>0</v>
      </c>
      <c r="AU355">
        <f t="shared" si="199"/>
        <v>47342.634782383619</v>
      </c>
      <c r="AV355">
        <f t="shared" si="200"/>
        <v>1200.005714285714</v>
      </c>
      <c r="AW355">
        <f t="shared" si="201"/>
        <v>1025.9291924343597</v>
      </c>
      <c r="AX355">
        <f t="shared" si="202"/>
        <v>0.85493692256709719</v>
      </c>
      <c r="AY355">
        <f t="shared" si="203"/>
        <v>0.18842826055449771</v>
      </c>
      <c r="AZ355">
        <v>6</v>
      </c>
      <c r="BA355">
        <v>0.5</v>
      </c>
      <c r="BB355" t="s">
        <v>355</v>
      </c>
      <c r="BC355">
        <v>2</v>
      </c>
      <c r="BD355" t="b">
        <v>1</v>
      </c>
      <c r="BE355">
        <v>1674579700</v>
      </c>
      <c r="BF355">
        <v>2115.9699999999998</v>
      </c>
      <c r="BG355">
        <v>2130.1671428571431</v>
      </c>
      <c r="BH355">
        <v>33.740642857142859</v>
      </c>
      <c r="BI355">
        <v>33.466142857142863</v>
      </c>
      <c r="BJ355">
        <v>2124.5614285714282</v>
      </c>
      <c r="BK355">
        <v>33.527700000000003</v>
      </c>
      <c r="BL355">
        <v>650.05214285714294</v>
      </c>
      <c r="BM355">
        <v>101.3655714285714</v>
      </c>
      <c r="BN355">
        <v>0.1001565714285714</v>
      </c>
      <c r="BO355">
        <v>32.988585714285712</v>
      </c>
      <c r="BP355">
        <v>33.601142857142847</v>
      </c>
      <c r="BQ355">
        <v>999.89999999999986</v>
      </c>
      <c r="BR355">
        <v>0</v>
      </c>
      <c r="BS355">
        <v>0</v>
      </c>
      <c r="BT355">
        <v>8982.1428571428569</v>
      </c>
      <c r="BU355">
        <v>0</v>
      </c>
      <c r="BV355">
        <v>335.55585714285718</v>
      </c>
      <c r="BW355">
        <v>-14.19664285714286</v>
      </c>
      <c r="BX355">
        <v>2189.8585714285709</v>
      </c>
      <c r="BY355">
        <v>2203.9242857142858</v>
      </c>
      <c r="BZ355">
        <v>0.2744975714285714</v>
      </c>
      <c r="CA355">
        <v>2130.1671428571431</v>
      </c>
      <c r="CB355">
        <v>33.466142857142863</v>
      </c>
      <c r="CC355">
        <v>3.4201385714285708</v>
      </c>
      <c r="CD355">
        <v>3.3923157142857141</v>
      </c>
      <c r="CE355">
        <v>26.228428571428569</v>
      </c>
      <c r="CF355">
        <v>26.090228571428579</v>
      </c>
      <c r="CG355">
        <v>1200.005714285714</v>
      </c>
      <c r="CH355">
        <v>0.50001914285714288</v>
      </c>
      <c r="CI355">
        <v>0.49998085714285712</v>
      </c>
      <c r="CJ355">
        <v>0</v>
      </c>
      <c r="CK355">
        <v>752.00157142857131</v>
      </c>
      <c r="CL355">
        <v>4.9990899999999998</v>
      </c>
      <c r="CM355">
        <v>7687.3642857142859</v>
      </c>
      <c r="CN355">
        <v>9557.9799999999977</v>
      </c>
      <c r="CO355">
        <v>42.186999999999998</v>
      </c>
      <c r="CP355">
        <v>44.25</v>
      </c>
      <c r="CQ355">
        <v>43</v>
      </c>
      <c r="CR355">
        <v>43.186999999999998</v>
      </c>
      <c r="CS355">
        <v>43.561999999999998</v>
      </c>
      <c r="CT355">
        <v>597.52857142857135</v>
      </c>
      <c r="CU355">
        <v>597.48142857142852</v>
      </c>
      <c r="CV355">
        <v>0</v>
      </c>
      <c r="CW355">
        <v>1674579714.8</v>
      </c>
      <c r="CX355">
        <v>0</v>
      </c>
      <c r="CY355">
        <v>1674577646.0999999</v>
      </c>
      <c r="CZ355" t="s">
        <v>356</v>
      </c>
      <c r="DA355">
        <v>1674577646.0999999</v>
      </c>
      <c r="DB355">
        <v>1674577639.5999999</v>
      </c>
      <c r="DC355">
        <v>30</v>
      </c>
      <c r="DD355">
        <v>-0.48</v>
      </c>
      <c r="DE355">
        <v>-5.1999999999999998E-2</v>
      </c>
      <c r="DF355">
        <v>-5.7220000000000004</v>
      </c>
      <c r="DG355">
        <v>0.21299999999999999</v>
      </c>
      <c r="DH355">
        <v>415</v>
      </c>
      <c r="DI355">
        <v>32</v>
      </c>
      <c r="DJ355">
        <v>0.4</v>
      </c>
      <c r="DK355">
        <v>0.18</v>
      </c>
      <c r="DL355">
        <v>-14.4716243902439</v>
      </c>
      <c r="DM355">
        <v>1.740859233449501</v>
      </c>
      <c r="DN355">
        <v>0.18981580645648491</v>
      </c>
      <c r="DO355">
        <v>0</v>
      </c>
      <c r="DP355">
        <v>0.28778382926829271</v>
      </c>
      <c r="DQ355">
        <v>-5.267431358884981E-2</v>
      </c>
      <c r="DR355">
        <v>6.0857366466046062E-3</v>
      </c>
      <c r="DS355">
        <v>1</v>
      </c>
      <c r="DT355">
        <v>0</v>
      </c>
      <c r="DU355">
        <v>0</v>
      </c>
      <c r="DV355">
        <v>0</v>
      </c>
      <c r="DW355">
        <v>-1</v>
      </c>
      <c r="DX355">
        <v>1</v>
      </c>
      <c r="DY355">
        <v>2</v>
      </c>
      <c r="DZ355" t="s">
        <v>357</v>
      </c>
      <c r="EA355">
        <v>3.29718</v>
      </c>
      <c r="EB355">
        <v>2.62521</v>
      </c>
      <c r="EC355">
        <v>0.29375400000000002</v>
      </c>
      <c r="ED355">
        <v>0.292516</v>
      </c>
      <c r="EE355">
        <v>0.13893900000000001</v>
      </c>
      <c r="EF355">
        <v>0.13686899999999999</v>
      </c>
      <c r="EG355">
        <v>21308.9</v>
      </c>
      <c r="EH355">
        <v>21700.1</v>
      </c>
      <c r="EI355">
        <v>28087.9</v>
      </c>
      <c r="EJ355">
        <v>29538.400000000001</v>
      </c>
      <c r="EK355">
        <v>33299.1</v>
      </c>
      <c r="EL355">
        <v>35413.9</v>
      </c>
      <c r="EM355">
        <v>39652.9</v>
      </c>
      <c r="EN355">
        <v>42226.5</v>
      </c>
      <c r="EO355">
        <v>2.1854499999999999</v>
      </c>
      <c r="EP355">
        <v>2.2214999999999998</v>
      </c>
      <c r="EQ355">
        <v>0.159554</v>
      </c>
      <c r="ER355">
        <v>0</v>
      </c>
      <c r="ES355">
        <v>31.017800000000001</v>
      </c>
      <c r="ET355">
        <v>999.9</v>
      </c>
      <c r="EU355">
        <v>74.400000000000006</v>
      </c>
      <c r="EV355">
        <v>32.200000000000003</v>
      </c>
      <c r="EW355">
        <v>35.447600000000001</v>
      </c>
      <c r="EX355">
        <v>57.486499999999999</v>
      </c>
      <c r="EY355">
        <v>-7.1554500000000001</v>
      </c>
      <c r="EZ355">
        <v>2</v>
      </c>
      <c r="FA355">
        <v>0.41021600000000003</v>
      </c>
      <c r="FB355">
        <v>9.1135599999999997E-2</v>
      </c>
      <c r="FC355">
        <v>20.2743</v>
      </c>
      <c r="FD355">
        <v>5.2184900000000001</v>
      </c>
      <c r="FE355">
        <v>12.0083</v>
      </c>
      <c r="FF355">
        <v>4.9861000000000004</v>
      </c>
      <c r="FG355">
        <v>3.2844500000000001</v>
      </c>
      <c r="FH355">
        <v>9999</v>
      </c>
      <c r="FI355">
        <v>9999</v>
      </c>
      <c r="FJ355">
        <v>9999</v>
      </c>
      <c r="FK355">
        <v>999.9</v>
      </c>
      <c r="FL355">
        <v>1.86572</v>
      </c>
      <c r="FM355">
        <v>1.8621799999999999</v>
      </c>
      <c r="FN355">
        <v>1.8641700000000001</v>
      </c>
      <c r="FO355">
        <v>1.8602099999999999</v>
      </c>
      <c r="FP355">
        <v>1.8609599999999999</v>
      </c>
      <c r="FQ355">
        <v>1.8600699999999999</v>
      </c>
      <c r="FR355">
        <v>1.86182</v>
      </c>
      <c r="FS355">
        <v>1.8583700000000001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-8.59</v>
      </c>
      <c r="GH355">
        <v>0.21290000000000001</v>
      </c>
      <c r="GI355">
        <v>-4.3160023200825837</v>
      </c>
      <c r="GJ355">
        <v>-4.0448538125570227E-3</v>
      </c>
      <c r="GK355">
        <v>1.839783264315481E-6</v>
      </c>
      <c r="GL355">
        <v>-4.1587272622942942E-10</v>
      </c>
      <c r="GM355">
        <v>0.21294000000000321</v>
      </c>
      <c r="GN355">
        <v>0</v>
      </c>
      <c r="GO355">
        <v>0</v>
      </c>
      <c r="GP355">
        <v>0</v>
      </c>
      <c r="GQ355">
        <v>5</v>
      </c>
      <c r="GR355">
        <v>2081</v>
      </c>
      <c r="GS355">
        <v>3</v>
      </c>
      <c r="GT355">
        <v>31</v>
      </c>
      <c r="GU355">
        <v>34.299999999999997</v>
      </c>
      <c r="GV355">
        <v>34.4</v>
      </c>
      <c r="GW355">
        <v>4.99756</v>
      </c>
      <c r="GX355">
        <v>2.2814899999999998</v>
      </c>
      <c r="GY355">
        <v>2.04834</v>
      </c>
      <c r="GZ355">
        <v>2.6257299999999999</v>
      </c>
      <c r="HA355">
        <v>2.1972700000000001</v>
      </c>
      <c r="HB355">
        <v>2.3547400000000001</v>
      </c>
      <c r="HC355">
        <v>37.050899999999999</v>
      </c>
      <c r="HD355">
        <v>14.5611</v>
      </c>
      <c r="HE355">
        <v>18</v>
      </c>
      <c r="HF355">
        <v>667.197</v>
      </c>
      <c r="HG355">
        <v>777.31700000000001</v>
      </c>
      <c r="HH355">
        <v>31.002400000000002</v>
      </c>
      <c r="HI355">
        <v>32.664900000000003</v>
      </c>
      <c r="HJ355">
        <v>30.000800000000002</v>
      </c>
      <c r="HK355">
        <v>32.556699999999999</v>
      </c>
      <c r="HL355">
        <v>32.567500000000003</v>
      </c>
      <c r="HM355">
        <v>100</v>
      </c>
      <c r="HN355">
        <v>0</v>
      </c>
      <c r="HO355">
        <v>100</v>
      </c>
      <c r="HP355">
        <v>31</v>
      </c>
      <c r="HQ355">
        <v>2267.48</v>
      </c>
      <c r="HR355">
        <v>33.932099999999998</v>
      </c>
      <c r="HS355">
        <v>98.982100000000003</v>
      </c>
      <c r="HT355">
        <v>97.914100000000005</v>
      </c>
    </row>
    <row r="356" spans="1:228" x14ac:dyDescent="0.2">
      <c r="A356">
        <v>341</v>
      </c>
      <c r="B356">
        <v>1674579706</v>
      </c>
      <c r="C356">
        <v>1358</v>
      </c>
      <c r="D356" t="s">
        <v>1041</v>
      </c>
      <c r="E356" t="s">
        <v>1042</v>
      </c>
      <c r="F356">
        <v>4</v>
      </c>
      <c r="G356">
        <v>1674579703.6875</v>
      </c>
      <c r="H356">
        <f t="shared" si="170"/>
        <v>3.048457946674481E-4</v>
      </c>
      <c r="I356">
        <f t="shared" si="171"/>
        <v>0.3048457946674481</v>
      </c>
      <c r="J356">
        <f t="shared" si="172"/>
        <v>14.890588932607766</v>
      </c>
      <c r="K356">
        <f t="shared" si="173"/>
        <v>2115.8287500000001</v>
      </c>
      <c r="L356">
        <f t="shared" si="174"/>
        <v>625.98873056772015</v>
      </c>
      <c r="M356">
        <f t="shared" si="175"/>
        <v>63.517361578929453</v>
      </c>
      <c r="N356">
        <f t="shared" si="176"/>
        <v>214.68734689674366</v>
      </c>
      <c r="O356">
        <f t="shared" si="177"/>
        <v>1.648697747419952E-2</v>
      </c>
      <c r="P356">
        <f t="shared" si="178"/>
        <v>2.7692931336681221</v>
      </c>
      <c r="Q356">
        <f t="shared" si="179"/>
        <v>1.6432640888076885E-2</v>
      </c>
      <c r="R356">
        <f t="shared" si="180"/>
        <v>1.027526747656411E-2</v>
      </c>
      <c r="S356">
        <f t="shared" si="181"/>
        <v>226.11587769843524</v>
      </c>
      <c r="T356">
        <f t="shared" si="182"/>
        <v>34.307169273516038</v>
      </c>
      <c r="U356">
        <f t="shared" si="183"/>
        <v>33.602924999999999</v>
      </c>
      <c r="V356">
        <f t="shared" si="184"/>
        <v>5.2258017153572558</v>
      </c>
      <c r="W356">
        <f t="shared" si="185"/>
        <v>67.799949928249447</v>
      </c>
      <c r="X356">
        <f t="shared" si="186"/>
        <v>3.423688009495355</v>
      </c>
      <c r="Y356">
        <f t="shared" si="187"/>
        <v>5.0496910589440498</v>
      </c>
      <c r="Z356">
        <f t="shared" si="188"/>
        <v>1.8021137058619008</v>
      </c>
      <c r="AA356">
        <f t="shared" si="189"/>
        <v>-13.443699544834461</v>
      </c>
      <c r="AB356">
        <f t="shared" si="190"/>
        <v>-91.286476231532376</v>
      </c>
      <c r="AC356">
        <f t="shared" si="191"/>
        <v>-7.5714361016433624</v>
      </c>
      <c r="AD356">
        <f t="shared" si="192"/>
        <v>113.81426582042504</v>
      </c>
      <c r="AE356">
        <f t="shared" si="193"/>
        <v>14.861449830397699</v>
      </c>
      <c r="AF356">
        <f t="shared" si="194"/>
        <v>0.30252565315120267</v>
      </c>
      <c r="AG356">
        <f t="shared" si="195"/>
        <v>14.890588932607766</v>
      </c>
      <c r="AH356">
        <v>2203.9041806519499</v>
      </c>
      <c r="AI356">
        <v>2189.712</v>
      </c>
      <c r="AJ356">
        <v>-7.5314583571306883E-3</v>
      </c>
      <c r="AK356">
        <v>62.033969261683353</v>
      </c>
      <c r="AL356">
        <f t="shared" si="196"/>
        <v>0.3048457946674481</v>
      </c>
      <c r="AM356">
        <v>33.471976225108229</v>
      </c>
      <c r="AN356">
        <v>33.743860606060601</v>
      </c>
      <c r="AO356">
        <v>1.5588811952404539E-6</v>
      </c>
      <c r="AP356">
        <v>98.33</v>
      </c>
      <c r="AQ356">
        <v>27</v>
      </c>
      <c r="AR356">
        <v>4</v>
      </c>
      <c r="AS356">
        <f t="shared" si="197"/>
        <v>1</v>
      </c>
      <c r="AT356">
        <f t="shared" si="198"/>
        <v>0</v>
      </c>
      <c r="AU356">
        <f t="shared" si="199"/>
        <v>47385.393174077224</v>
      </c>
      <c r="AV356">
        <f t="shared" si="200"/>
        <v>1200.01125</v>
      </c>
      <c r="AW356">
        <f t="shared" si="201"/>
        <v>1025.933844921469</v>
      </c>
      <c r="AX356">
        <f t="shared" si="202"/>
        <v>0.85493685573486833</v>
      </c>
      <c r="AY356">
        <f t="shared" si="203"/>
        <v>0.18842813156829591</v>
      </c>
      <c r="AZ356">
        <v>6</v>
      </c>
      <c r="BA356">
        <v>0.5</v>
      </c>
      <c r="BB356" t="s">
        <v>355</v>
      </c>
      <c r="BC356">
        <v>2</v>
      </c>
      <c r="BD356" t="b">
        <v>1</v>
      </c>
      <c r="BE356">
        <v>1674579703.6875</v>
      </c>
      <c r="BF356">
        <v>2115.8287500000001</v>
      </c>
      <c r="BG356">
        <v>2130.1374999999998</v>
      </c>
      <c r="BH356">
        <v>33.741799999999998</v>
      </c>
      <c r="BI356">
        <v>33.471975</v>
      </c>
      <c r="BJ356">
        <v>2124.4225000000001</v>
      </c>
      <c r="BK356">
        <v>33.528849999999998</v>
      </c>
      <c r="BL356">
        <v>650.01662499999998</v>
      </c>
      <c r="BM356">
        <v>101.36725</v>
      </c>
      <c r="BN356">
        <v>0.100010475</v>
      </c>
      <c r="BO356">
        <v>32.991487499999998</v>
      </c>
      <c r="BP356">
        <v>33.602924999999999</v>
      </c>
      <c r="BQ356">
        <v>999.9</v>
      </c>
      <c r="BR356">
        <v>0</v>
      </c>
      <c r="BS356">
        <v>0</v>
      </c>
      <c r="BT356">
        <v>8990.3125</v>
      </c>
      <c r="BU356">
        <v>0</v>
      </c>
      <c r="BV356">
        <v>334.93875000000003</v>
      </c>
      <c r="BW356">
        <v>-14.307499999999999</v>
      </c>
      <c r="BX356">
        <v>2189.7162499999999</v>
      </c>
      <c r="BY356">
        <v>2203.9050000000002</v>
      </c>
      <c r="BZ356">
        <v>0.26984225000000001</v>
      </c>
      <c r="CA356">
        <v>2130.1374999999998</v>
      </c>
      <c r="CB356">
        <v>33.471975</v>
      </c>
      <c r="CC356">
        <v>3.42031375</v>
      </c>
      <c r="CD356">
        <v>3.3929612499999999</v>
      </c>
      <c r="CE356">
        <v>26.229287500000002</v>
      </c>
      <c r="CF356">
        <v>26.093450000000001</v>
      </c>
      <c r="CG356">
        <v>1200.01125</v>
      </c>
      <c r="CH356">
        <v>0.50002225</v>
      </c>
      <c r="CI356">
        <v>0.49997775</v>
      </c>
      <c r="CJ356">
        <v>0</v>
      </c>
      <c r="CK356">
        <v>752.00549999999998</v>
      </c>
      <c r="CL356">
        <v>4.9990899999999998</v>
      </c>
      <c r="CM356">
        <v>7685.9412499999999</v>
      </c>
      <c r="CN356">
        <v>9558.0024999999987</v>
      </c>
      <c r="CO356">
        <v>42.186999999999998</v>
      </c>
      <c r="CP356">
        <v>44.25</v>
      </c>
      <c r="CQ356">
        <v>43</v>
      </c>
      <c r="CR356">
        <v>43.186999999999998</v>
      </c>
      <c r="CS356">
        <v>43.561999999999998</v>
      </c>
      <c r="CT356">
        <v>597.53250000000003</v>
      </c>
      <c r="CU356">
        <v>597.48</v>
      </c>
      <c r="CV356">
        <v>0</v>
      </c>
      <c r="CW356">
        <v>1674579718.4000001</v>
      </c>
      <c r="CX356">
        <v>0</v>
      </c>
      <c r="CY356">
        <v>1674577646.0999999</v>
      </c>
      <c r="CZ356" t="s">
        <v>356</v>
      </c>
      <c r="DA356">
        <v>1674577646.0999999</v>
      </c>
      <c r="DB356">
        <v>1674577639.5999999</v>
      </c>
      <c r="DC356">
        <v>30</v>
      </c>
      <c r="DD356">
        <v>-0.48</v>
      </c>
      <c r="DE356">
        <v>-5.1999999999999998E-2</v>
      </c>
      <c r="DF356">
        <v>-5.7220000000000004</v>
      </c>
      <c r="DG356">
        <v>0.21299999999999999</v>
      </c>
      <c r="DH356">
        <v>415</v>
      </c>
      <c r="DI356">
        <v>32</v>
      </c>
      <c r="DJ356">
        <v>0.4</v>
      </c>
      <c r="DK356">
        <v>0.18</v>
      </c>
      <c r="DL356">
        <v>-14.399921951219509</v>
      </c>
      <c r="DM356">
        <v>1.5745045296167279</v>
      </c>
      <c r="DN356">
        <v>0.18340075871880071</v>
      </c>
      <c r="DO356">
        <v>0</v>
      </c>
      <c r="DP356">
        <v>0.28372029268292681</v>
      </c>
      <c r="DQ356">
        <v>-8.4536383275260543E-2</v>
      </c>
      <c r="DR356">
        <v>8.6108837971485379E-3</v>
      </c>
      <c r="DS356">
        <v>1</v>
      </c>
      <c r="DT356">
        <v>0</v>
      </c>
      <c r="DU356">
        <v>0</v>
      </c>
      <c r="DV356">
        <v>0</v>
      </c>
      <c r="DW356">
        <v>-1</v>
      </c>
      <c r="DX356">
        <v>1</v>
      </c>
      <c r="DY356">
        <v>2</v>
      </c>
      <c r="DZ356" t="s">
        <v>357</v>
      </c>
      <c r="EA356">
        <v>3.2973699999999999</v>
      </c>
      <c r="EB356">
        <v>2.6250900000000001</v>
      </c>
      <c r="EC356">
        <v>0.29375400000000002</v>
      </c>
      <c r="ED356">
        <v>0.292518</v>
      </c>
      <c r="EE356">
        <v>0.13895099999999999</v>
      </c>
      <c r="EF356">
        <v>0.13689000000000001</v>
      </c>
      <c r="EG356">
        <v>21308.6</v>
      </c>
      <c r="EH356">
        <v>21699.7</v>
      </c>
      <c r="EI356">
        <v>28087.599999999999</v>
      </c>
      <c r="EJ356">
        <v>29538.1</v>
      </c>
      <c r="EK356">
        <v>33298.199999999997</v>
      </c>
      <c r="EL356">
        <v>35413</v>
      </c>
      <c r="EM356">
        <v>39652.300000000003</v>
      </c>
      <c r="EN356">
        <v>42226.5</v>
      </c>
      <c r="EO356">
        <v>2.1857199999999999</v>
      </c>
      <c r="EP356">
        <v>2.2213500000000002</v>
      </c>
      <c r="EQ356">
        <v>0.158139</v>
      </c>
      <c r="ER356">
        <v>0</v>
      </c>
      <c r="ES356">
        <v>31.037800000000001</v>
      </c>
      <c r="ET356">
        <v>999.9</v>
      </c>
      <c r="EU356">
        <v>74.400000000000006</v>
      </c>
      <c r="EV356">
        <v>32.200000000000003</v>
      </c>
      <c r="EW356">
        <v>35.444299999999998</v>
      </c>
      <c r="EX356">
        <v>57.3065</v>
      </c>
      <c r="EY356">
        <v>-7.3397399999999999</v>
      </c>
      <c r="EZ356">
        <v>2</v>
      </c>
      <c r="FA356">
        <v>0.41081000000000001</v>
      </c>
      <c r="FB356">
        <v>9.8194500000000004E-2</v>
      </c>
      <c r="FC356">
        <v>20.2742</v>
      </c>
      <c r="FD356">
        <v>5.2190899999999996</v>
      </c>
      <c r="FE356">
        <v>12.0085</v>
      </c>
      <c r="FF356">
        <v>4.9862500000000001</v>
      </c>
      <c r="FG356">
        <v>3.2844000000000002</v>
      </c>
      <c r="FH356">
        <v>9999</v>
      </c>
      <c r="FI356">
        <v>9999</v>
      </c>
      <c r="FJ356">
        <v>9999</v>
      </c>
      <c r="FK356">
        <v>999.9</v>
      </c>
      <c r="FL356">
        <v>1.86572</v>
      </c>
      <c r="FM356">
        <v>1.8621799999999999</v>
      </c>
      <c r="FN356">
        <v>1.8641700000000001</v>
      </c>
      <c r="FO356">
        <v>1.8602099999999999</v>
      </c>
      <c r="FP356">
        <v>1.8609599999999999</v>
      </c>
      <c r="FQ356">
        <v>1.86009</v>
      </c>
      <c r="FR356">
        <v>1.8617999999999999</v>
      </c>
      <c r="FS356">
        <v>1.85839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-8.6</v>
      </c>
      <c r="GH356">
        <v>0.21299999999999999</v>
      </c>
      <c r="GI356">
        <v>-4.3160023200825837</v>
      </c>
      <c r="GJ356">
        <v>-4.0448538125570227E-3</v>
      </c>
      <c r="GK356">
        <v>1.839783264315481E-6</v>
      </c>
      <c r="GL356">
        <v>-4.1587272622942942E-10</v>
      </c>
      <c r="GM356">
        <v>0.21294000000000321</v>
      </c>
      <c r="GN356">
        <v>0</v>
      </c>
      <c r="GO356">
        <v>0</v>
      </c>
      <c r="GP356">
        <v>0</v>
      </c>
      <c r="GQ356">
        <v>5</v>
      </c>
      <c r="GR356">
        <v>2081</v>
      </c>
      <c r="GS356">
        <v>3</v>
      </c>
      <c r="GT356">
        <v>31</v>
      </c>
      <c r="GU356">
        <v>34.299999999999997</v>
      </c>
      <c r="GV356">
        <v>34.4</v>
      </c>
      <c r="GW356">
        <v>4.99756</v>
      </c>
      <c r="GX356">
        <v>2.2509800000000002</v>
      </c>
      <c r="GY356">
        <v>2.04834</v>
      </c>
      <c r="GZ356">
        <v>2.6257299999999999</v>
      </c>
      <c r="HA356">
        <v>2.1972700000000001</v>
      </c>
      <c r="HB356">
        <v>2.3034699999999999</v>
      </c>
      <c r="HC356">
        <v>37.027000000000001</v>
      </c>
      <c r="HD356">
        <v>14.552300000000001</v>
      </c>
      <c r="HE356">
        <v>18</v>
      </c>
      <c r="HF356">
        <v>667.471</v>
      </c>
      <c r="HG356">
        <v>777.23599999999999</v>
      </c>
      <c r="HH356">
        <v>31.002199999999998</v>
      </c>
      <c r="HI356">
        <v>32.6721</v>
      </c>
      <c r="HJ356">
        <v>30.000699999999998</v>
      </c>
      <c r="HK356">
        <v>32.561799999999998</v>
      </c>
      <c r="HL356">
        <v>32.572699999999998</v>
      </c>
      <c r="HM356">
        <v>100</v>
      </c>
      <c r="HN356">
        <v>0</v>
      </c>
      <c r="HO356">
        <v>100</v>
      </c>
      <c r="HP356">
        <v>31</v>
      </c>
      <c r="HQ356">
        <v>2274.16</v>
      </c>
      <c r="HR356">
        <v>33.932099999999998</v>
      </c>
      <c r="HS356">
        <v>98.980800000000002</v>
      </c>
      <c r="HT356">
        <v>97.913700000000006</v>
      </c>
    </row>
    <row r="357" spans="1:228" x14ac:dyDescent="0.2">
      <c r="A357">
        <v>342</v>
      </c>
      <c r="B357">
        <v>1674579710</v>
      </c>
      <c r="C357">
        <v>1362</v>
      </c>
      <c r="D357" t="s">
        <v>1043</v>
      </c>
      <c r="E357" t="s">
        <v>1044</v>
      </c>
      <c r="F357">
        <v>4</v>
      </c>
      <c r="G357">
        <v>1674579708</v>
      </c>
      <c r="H357">
        <f t="shared" si="170"/>
        <v>3.0283092392232669E-4</v>
      </c>
      <c r="I357">
        <f t="shared" si="171"/>
        <v>0.30283092392232669</v>
      </c>
      <c r="J357">
        <f t="shared" si="172"/>
        <v>14.429348983707589</v>
      </c>
      <c r="K357">
        <f t="shared" si="173"/>
        <v>2115.9428571428571</v>
      </c>
      <c r="L357">
        <f t="shared" si="174"/>
        <v>661.68408755661778</v>
      </c>
      <c r="M357">
        <f t="shared" si="175"/>
        <v>67.139944471739739</v>
      </c>
      <c r="N357">
        <f t="shared" si="176"/>
        <v>214.70107654929794</v>
      </c>
      <c r="O357">
        <f t="shared" si="177"/>
        <v>1.6384147743893709E-2</v>
      </c>
      <c r="P357">
        <f t="shared" si="178"/>
        <v>2.7669439245090435</v>
      </c>
      <c r="Q357">
        <f t="shared" si="179"/>
        <v>1.6330440251415095E-2</v>
      </c>
      <c r="R357">
        <f t="shared" si="180"/>
        <v>1.0211335809871091E-2</v>
      </c>
      <c r="S357">
        <f t="shared" si="181"/>
        <v>226.11372515284012</v>
      </c>
      <c r="T357">
        <f t="shared" si="182"/>
        <v>34.317484456585177</v>
      </c>
      <c r="U357">
        <f t="shared" si="183"/>
        <v>33.602385714285717</v>
      </c>
      <c r="V357">
        <f t="shared" si="184"/>
        <v>5.2256440626686098</v>
      </c>
      <c r="W357">
        <f t="shared" si="185"/>
        <v>67.777180801972065</v>
      </c>
      <c r="X357">
        <f t="shared" si="186"/>
        <v>3.4242224121714511</v>
      </c>
      <c r="Y357">
        <f t="shared" si="187"/>
        <v>5.0521759265499258</v>
      </c>
      <c r="Z357">
        <f t="shared" si="188"/>
        <v>1.8014216504971587</v>
      </c>
      <c r="AA357">
        <f t="shared" si="189"/>
        <v>-13.354843744974607</v>
      </c>
      <c r="AB357">
        <f t="shared" si="190"/>
        <v>-89.822541688146586</v>
      </c>
      <c r="AC357">
        <f t="shared" si="191"/>
        <v>-7.4566402463205783</v>
      </c>
      <c r="AD357">
        <f t="shared" si="192"/>
        <v>115.47969947339836</v>
      </c>
      <c r="AE357">
        <f t="shared" si="193"/>
        <v>14.616865396327713</v>
      </c>
      <c r="AF357">
        <f t="shared" si="194"/>
        <v>0.29943651706650326</v>
      </c>
      <c r="AG357">
        <f t="shared" si="195"/>
        <v>14.429348983707589</v>
      </c>
      <c r="AH357">
        <v>2203.804151223705</v>
      </c>
      <c r="AI357">
        <v>2189.8931515151512</v>
      </c>
      <c r="AJ357">
        <v>3.4314924076682213E-2</v>
      </c>
      <c r="AK357">
        <v>62.033969261683353</v>
      </c>
      <c r="AL357">
        <f t="shared" si="196"/>
        <v>0.30283092392232669</v>
      </c>
      <c r="AM357">
        <v>33.478970303030302</v>
      </c>
      <c r="AN357">
        <v>33.749058787878788</v>
      </c>
      <c r="AO357">
        <v>1.6282003710618729E-6</v>
      </c>
      <c r="AP357">
        <v>98.33</v>
      </c>
      <c r="AQ357">
        <v>26</v>
      </c>
      <c r="AR357">
        <v>4</v>
      </c>
      <c r="AS357">
        <f t="shared" si="197"/>
        <v>1</v>
      </c>
      <c r="AT357">
        <f t="shared" si="198"/>
        <v>0</v>
      </c>
      <c r="AU357">
        <f t="shared" si="199"/>
        <v>47319.372860422023</v>
      </c>
      <c r="AV357">
        <f t="shared" si="200"/>
        <v>1199.998571428571</v>
      </c>
      <c r="AW357">
        <f t="shared" si="201"/>
        <v>1025.9231280584663</v>
      </c>
      <c r="AX357">
        <f t="shared" si="202"/>
        <v>0.8549369578308148</v>
      </c>
      <c r="AY357">
        <f t="shared" si="203"/>
        <v>0.18842832861347231</v>
      </c>
      <c r="AZ357">
        <v>6</v>
      </c>
      <c r="BA357">
        <v>0.5</v>
      </c>
      <c r="BB357" t="s">
        <v>355</v>
      </c>
      <c r="BC357">
        <v>2</v>
      </c>
      <c r="BD357" t="b">
        <v>1</v>
      </c>
      <c r="BE357">
        <v>1674579708</v>
      </c>
      <c r="BF357">
        <v>2115.9428571428571</v>
      </c>
      <c r="BG357">
        <v>2130.02</v>
      </c>
      <c r="BH357">
        <v>33.746728571428577</v>
      </c>
      <c r="BI357">
        <v>33.479657142857143</v>
      </c>
      <c r="BJ357">
        <v>2124.5357142857142</v>
      </c>
      <c r="BK357">
        <v>33.533814285714293</v>
      </c>
      <c r="BL357">
        <v>650.00928571428574</v>
      </c>
      <c r="BM357">
        <v>101.3682857142857</v>
      </c>
      <c r="BN357">
        <v>9.999157142857143E-2</v>
      </c>
      <c r="BO357">
        <v>33.000242857142858</v>
      </c>
      <c r="BP357">
        <v>33.602385714285717</v>
      </c>
      <c r="BQ357">
        <v>999.89999999999986</v>
      </c>
      <c r="BR357">
        <v>0</v>
      </c>
      <c r="BS357">
        <v>0</v>
      </c>
      <c r="BT357">
        <v>8977.767142857143</v>
      </c>
      <c r="BU357">
        <v>0</v>
      </c>
      <c r="BV357">
        <v>333.62557142857139</v>
      </c>
      <c r="BW357">
        <v>-14.07525714285714</v>
      </c>
      <c r="BX357">
        <v>2189.8428571428572</v>
      </c>
      <c r="BY357">
        <v>2203.801428571428</v>
      </c>
      <c r="BZ357">
        <v>0.26709585714285722</v>
      </c>
      <c r="CA357">
        <v>2130.02</v>
      </c>
      <c r="CB357">
        <v>33.479657142857143</v>
      </c>
      <c r="CC357">
        <v>3.4208471428571419</v>
      </c>
      <c r="CD357">
        <v>3.3937728571428569</v>
      </c>
      <c r="CE357">
        <v>26.231957142857151</v>
      </c>
      <c r="CF357">
        <v>26.0975</v>
      </c>
      <c r="CG357">
        <v>1199.998571428571</v>
      </c>
      <c r="CH357">
        <v>0.5000190000000001</v>
      </c>
      <c r="CI357">
        <v>0.49998100000000001</v>
      </c>
      <c r="CJ357">
        <v>0</v>
      </c>
      <c r="CK357">
        <v>751.72771428571411</v>
      </c>
      <c r="CL357">
        <v>4.9990899999999998</v>
      </c>
      <c r="CM357">
        <v>7684.2371428571432</v>
      </c>
      <c r="CN357">
        <v>9557.8928571428587</v>
      </c>
      <c r="CO357">
        <v>42.186999999999998</v>
      </c>
      <c r="CP357">
        <v>44.285428571428582</v>
      </c>
      <c r="CQ357">
        <v>43</v>
      </c>
      <c r="CR357">
        <v>43.186999999999998</v>
      </c>
      <c r="CS357">
        <v>43.561999999999998</v>
      </c>
      <c r="CT357">
        <v>597.52285714285711</v>
      </c>
      <c r="CU357">
        <v>597.47857142857151</v>
      </c>
      <c r="CV357">
        <v>0</v>
      </c>
      <c r="CW357">
        <v>1674579722.5999999</v>
      </c>
      <c r="CX357">
        <v>0</v>
      </c>
      <c r="CY357">
        <v>1674577646.0999999</v>
      </c>
      <c r="CZ357" t="s">
        <v>356</v>
      </c>
      <c r="DA357">
        <v>1674577646.0999999</v>
      </c>
      <c r="DB357">
        <v>1674577639.5999999</v>
      </c>
      <c r="DC357">
        <v>30</v>
      </c>
      <c r="DD357">
        <v>-0.48</v>
      </c>
      <c r="DE357">
        <v>-5.1999999999999998E-2</v>
      </c>
      <c r="DF357">
        <v>-5.7220000000000004</v>
      </c>
      <c r="DG357">
        <v>0.21299999999999999</v>
      </c>
      <c r="DH357">
        <v>415</v>
      </c>
      <c r="DI357">
        <v>32</v>
      </c>
      <c r="DJ357">
        <v>0.4</v>
      </c>
      <c r="DK357">
        <v>0.18</v>
      </c>
      <c r="DL357">
        <v>-14.303258536585369</v>
      </c>
      <c r="DM357">
        <v>1.1636111498257731</v>
      </c>
      <c r="DN357">
        <v>0.15118671217842469</v>
      </c>
      <c r="DO357">
        <v>0</v>
      </c>
      <c r="DP357">
        <v>0.27870404878048782</v>
      </c>
      <c r="DQ357">
        <v>-8.7781986062718156E-2</v>
      </c>
      <c r="DR357">
        <v>8.8778996773193654E-3</v>
      </c>
      <c r="DS357">
        <v>1</v>
      </c>
      <c r="DT357">
        <v>0</v>
      </c>
      <c r="DU357">
        <v>0</v>
      </c>
      <c r="DV357">
        <v>0</v>
      </c>
      <c r="DW357">
        <v>-1</v>
      </c>
      <c r="DX357">
        <v>1</v>
      </c>
      <c r="DY357">
        <v>2</v>
      </c>
      <c r="DZ357" t="s">
        <v>357</v>
      </c>
      <c r="EA357">
        <v>3.2969599999999999</v>
      </c>
      <c r="EB357">
        <v>2.6252300000000002</v>
      </c>
      <c r="EC357">
        <v>0.29375800000000002</v>
      </c>
      <c r="ED357">
        <v>0.29250799999999999</v>
      </c>
      <c r="EE357">
        <v>0.138963</v>
      </c>
      <c r="EF357">
        <v>0.136908</v>
      </c>
      <c r="EG357">
        <v>21308.400000000001</v>
      </c>
      <c r="EH357">
        <v>21699.8</v>
      </c>
      <c r="EI357">
        <v>28087.599999999999</v>
      </c>
      <c r="EJ357">
        <v>29537.9</v>
      </c>
      <c r="EK357">
        <v>33297.5</v>
      </c>
      <c r="EL357">
        <v>35411.800000000003</v>
      </c>
      <c r="EM357">
        <v>39652.199999999997</v>
      </c>
      <c r="EN357">
        <v>42225.9</v>
      </c>
      <c r="EO357">
        <v>2.1854499999999999</v>
      </c>
      <c r="EP357">
        <v>2.2214800000000001</v>
      </c>
      <c r="EQ357">
        <v>0.157245</v>
      </c>
      <c r="ER357">
        <v>0</v>
      </c>
      <c r="ES357">
        <v>31.057500000000001</v>
      </c>
      <c r="ET357">
        <v>999.9</v>
      </c>
      <c r="EU357">
        <v>74.400000000000006</v>
      </c>
      <c r="EV357">
        <v>32.200000000000003</v>
      </c>
      <c r="EW357">
        <v>35.449199999999998</v>
      </c>
      <c r="EX357">
        <v>57.516500000000001</v>
      </c>
      <c r="EY357">
        <v>-7.2756400000000001</v>
      </c>
      <c r="EZ357">
        <v>2</v>
      </c>
      <c r="FA357">
        <v>0.41141499999999998</v>
      </c>
      <c r="FB357">
        <v>0.104044</v>
      </c>
      <c r="FC357">
        <v>20.274000000000001</v>
      </c>
      <c r="FD357">
        <v>5.2187900000000003</v>
      </c>
      <c r="FE357">
        <v>12.007099999999999</v>
      </c>
      <c r="FF357">
        <v>4.9862000000000002</v>
      </c>
      <c r="FG357">
        <v>3.2844799999999998</v>
      </c>
      <c r="FH357">
        <v>9999</v>
      </c>
      <c r="FI357">
        <v>9999</v>
      </c>
      <c r="FJ357">
        <v>9999</v>
      </c>
      <c r="FK357">
        <v>999.9</v>
      </c>
      <c r="FL357">
        <v>1.8657300000000001</v>
      </c>
      <c r="FM357">
        <v>1.8621799999999999</v>
      </c>
      <c r="FN357">
        <v>1.8641700000000001</v>
      </c>
      <c r="FO357">
        <v>1.8602000000000001</v>
      </c>
      <c r="FP357">
        <v>1.8609599999999999</v>
      </c>
      <c r="FQ357">
        <v>1.86009</v>
      </c>
      <c r="FR357">
        <v>1.86181</v>
      </c>
      <c r="FS357">
        <v>1.8583799999999999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-8.6</v>
      </c>
      <c r="GH357">
        <v>0.21290000000000001</v>
      </c>
      <c r="GI357">
        <v>-4.3160023200825837</v>
      </c>
      <c r="GJ357">
        <v>-4.0448538125570227E-3</v>
      </c>
      <c r="GK357">
        <v>1.839783264315481E-6</v>
      </c>
      <c r="GL357">
        <v>-4.1587272622942942E-10</v>
      </c>
      <c r="GM357">
        <v>0.21294000000000321</v>
      </c>
      <c r="GN357">
        <v>0</v>
      </c>
      <c r="GO357">
        <v>0</v>
      </c>
      <c r="GP357">
        <v>0</v>
      </c>
      <c r="GQ357">
        <v>5</v>
      </c>
      <c r="GR357">
        <v>2081</v>
      </c>
      <c r="GS357">
        <v>3</v>
      </c>
      <c r="GT357">
        <v>31</v>
      </c>
      <c r="GU357">
        <v>34.4</v>
      </c>
      <c r="GV357">
        <v>34.5</v>
      </c>
      <c r="GW357">
        <v>4.99756</v>
      </c>
      <c r="GX357">
        <v>2.2363300000000002</v>
      </c>
      <c r="GY357">
        <v>2.04834</v>
      </c>
      <c r="GZ357">
        <v>2.6257299999999999</v>
      </c>
      <c r="HA357">
        <v>2.1972700000000001</v>
      </c>
      <c r="HB357">
        <v>2.3547400000000001</v>
      </c>
      <c r="HC357">
        <v>37.050899999999999</v>
      </c>
      <c r="HD357">
        <v>14.534800000000001</v>
      </c>
      <c r="HE357">
        <v>18</v>
      </c>
      <c r="HF357">
        <v>667.298</v>
      </c>
      <c r="HG357">
        <v>777.423</v>
      </c>
      <c r="HH357">
        <v>31.001899999999999</v>
      </c>
      <c r="HI357">
        <v>32.679299999999998</v>
      </c>
      <c r="HJ357">
        <v>30.000800000000002</v>
      </c>
      <c r="HK357">
        <v>32.566099999999999</v>
      </c>
      <c r="HL357">
        <v>32.577500000000001</v>
      </c>
      <c r="HM357">
        <v>100</v>
      </c>
      <c r="HN357">
        <v>0</v>
      </c>
      <c r="HO357">
        <v>100</v>
      </c>
      <c r="HP357">
        <v>31</v>
      </c>
      <c r="HQ357">
        <v>2280.84</v>
      </c>
      <c r="HR357">
        <v>33.932099999999998</v>
      </c>
      <c r="HS357">
        <v>98.980599999999995</v>
      </c>
      <c r="HT357">
        <v>97.912499999999994</v>
      </c>
    </row>
    <row r="358" spans="1:228" x14ac:dyDescent="0.2">
      <c r="A358">
        <v>343</v>
      </c>
      <c r="B358">
        <v>1674579714</v>
      </c>
      <c r="C358">
        <v>1366</v>
      </c>
      <c r="D358" t="s">
        <v>1045</v>
      </c>
      <c r="E358" t="s">
        <v>1046</v>
      </c>
      <c r="F358">
        <v>4</v>
      </c>
      <c r="G358">
        <v>1674579711.6875</v>
      </c>
      <c r="H358">
        <f t="shared" si="170"/>
        <v>3.1112455912584813E-4</v>
      </c>
      <c r="I358">
        <f t="shared" si="171"/>
        <v>0.31112455912584813</v>
      </c>
      <c r="J358">
        <f t="shared" si="172"/>
        <v>14.926841797508423</v>
      </c>
      <c r="K358">
        <f t="shared" si="173"/>
        <v>2115.8737500000002</v>
      </c>
      <c r="L358">
        <f t="shared" si="174"/>
        <v>649.59901184812929</v>
      </c>
      <c r="M358">
        <f t="shared" si="175"/>
        <v>65.913570348518022</v>
      </c>
      <c r="N358">
        <f t="shared" si="176"/>
        <v>214.69366597776374</v>
      </c>
      <c r="O358">
        <f t="shared" si="177"/>
        <v>1.6805996738429807E-2</v>
      </c>
      <c r="P358">
        <f t="shared" si="178"/>
        <v>2.7685397829538001</v>
      </c>
      <c r="Q358">
        <f t="shared" si="179"/>
        <v>1.6749525587161168E-2</v>
      </c>
      <c r="R358">
        <f t="shared" si="180"/>
        <v>1.047351130373227E-2</v>
      </c>
      <c r="S358">
        <f t="shared" si="181"/>
        <v>226.11223334171575</v>
      </c>
      <c r="T358">
        <f t="shared" si="182"/>
        <v>34.327242804228383</v>
      </c>
      <c r="U358">
        <f t="shared" si="183"/>
        <v>33.615974999999999</v>
      </c>
      <c r="V358">
        <f t="shared" si="184"/>
        <v>5.2296179631190176</v>
      </c>
      <c r="W358">
        <f t="shared" si="185"/>
        <v>67.748351375570039</v>
      </c>
      <c r="X358">
        <f t="shared" si="186"/>
        <v>3.4252176931374012</v>
      </c>
      <c r="Y358">
        <f t="shared" si="187"/>
        <v>5.0557948991988759</v>
      </c>
      <c r="Z358">
        <f t="shared" si="188"/>
        <v>1.8044002699816164</v>
      </c>
      <c r="AA358">
        <f t="shared" si="189"/>
        <v>-13.720593057449902</v>
      </c>
      <c r="AB358">
        <f t="shared" si="190"/>
        <v>-90.000416898538873</v>
      </c>
      <c r="AC358">
        <f t="shared" si="191"/>
        <v>-7.468062911941332</v>
      </c>
      <c r="AD358">
        <f t="shared" si="192"/>
        <v>114.92316047378566</v>
      </c>
      <c r="AE358">
        <f t="shared" si="193"/>
        <v>14.667032664655093</v>
      </c>
      <c r="AF358">
        <f t="shared" si="194"/>
        <v>0.30295376985241046</v>
      </c>
      <c r="AG358">
        <f t="shared" si="195"/>
        <v>14.926841797508423</v>
      </c>
      <c r="AH358">
        <v>2203.799106796489</v>
      </c>
      <c r="AI358">
        <v>2189.7109696969692</v>
      </c>
      <c r="AJ358">
        <v>-4.403681851348628E-2</v>
      </c>
      <c r="AK358">
        <v>62.033969261683353</v>
      </c>
      <c r="AL358">
        <f t="shared" si="196"/>
        <v>0.31112455912584813</v>
      </c>
      <c r="AM358">
        <v>33.486258831168833</v>
      </c>
      <c r="AN358">
        <v>33.763707272727281</v>
      </c>
      <c r="AO358">
        <v>6.1293065491665926E-6</v>
      </c>
      <c r="AP358">
        <v>98.33</v>
      </c>
      <c r="AQ358">
        <v>26</v>
      </c>
      <c r="AR358">
        <v>4</v>
      </c>
      <c r="AS358">
        <f t="shared" si="197"/>
        <v>1</v>
      </c>
      <c r="AT358">
        <f t="shared" si="198"/>
        <v>0</v>
      </c>
      <c r="AU358">
        <f t="shared" si="199"/>
        <v>47361.327840040118</v>
      </c>
      <c r="AV358">
        <f t="shared" si="200"/>
        <v>1199.99</v>
      </c>
      <c r="AW358">
        <f t="shared" si="201"/>
        <v>1025.9158639076247</v>
      </c>
      <c r="AX358">
        <f t="shared" si="202"/>
        <v>0.85493701106477948</v>
      </c>
      <c r="AY358">
        <f t="shared" si="203"/>
        <v>0.18842843135502441</v>
      </c>
      <c r="AZ358">
        <v>6</v>
      </c>
      <c r="BA358">
        <v>0.5</v>
      </c>
      <c r="BB358" t="s">
        <v>355</v>
      </c>
      <c r="BC358">
        <v>2</v>
      </c>
      <c r="BD358" t="b">
        <v>1</v>
      </c>
      <c r="BE358">
        <v>1674579711.6875</v>
      </c>
      <c r="BF358">
        <v>2115.8737500000002</v>
      </c>
      <c r="BG358">
        <v>2130.0037499999999</v>
      </c>
      <c r="BH358">
        <v>33.756600000000013</v>
      </c>
      <c r="BI358">
        <v>33.486400000000003</v>
      </c>
      <c r="BJ358">
        <v>2124.4662499999999</v>
      </c>
      <c r="BK358">
        <v>33.543662500000003</v>
      </c>
      <c r="BL358">
        <v>650.02312499999994</v>
      </c>
      <c r="BM358">
        <v>101.36799999999999</v>
      </c>
      <c r="BN358">
        <v>0.100089</v>
      </c>
      <c r="BO358">
        <v>33.012987500000001</v>
      </c>
      <c r="BP358">
        <v>33.615974999999999</v>
      </c>
      <c r="BQ358">
        <v>999.9</v>
      </c>
      <c r="BR358">
        <v>0</v>
      </c>
      <c r="BS358">
        <v>0</v>
      </c>
      <c r="BT358">
        <v>8986.2512499999993</v>
      </c>
      <c r="BU358">
        <v>0</v>
      </c>
      <c r="BV358">
        <v>332.71587499999998</v>
      </c>
      <c r="BW358">
        <v>-14.1283125</v>
      </c>
      <c r="BX358">
        <v>2189.7950000000001</v>
      </c>
      <c r="BY358">
        <v>2203.8000000000002</v>
      </c>
      <c r="BZ358">
        <v>0.270206</v>
      </c>
      <c r="CA358">
        <v>2130.0037499999999</v>
      </c>
      <c r="CB358">
        <v>33.486400000000003</v>
      </c>
      <c r="CC358">
        <v>3.4218324999999998</v>
      </c>
      <c r="CD358">
        <v>3.3944437500000002</v>
      </c>
      <c r="CE358">
        <v>26.236825</v>
      </c>
      <c r="CF358">
        <v>26.1008125</v>
      </c>
      <c r="CG358">
        <v>1199.99</v>
      </c>
      <c r="CH358">
        <v>0.50001700000000004</v>
      </c>
      <c r="CI358">
        <v>0.49998300000000001</v>
      </c>
      <c r="CJ358">
        <v>0</v>
      </c>
      <c r="CK358">
        <v>751.79212500000006</v>
      </c>
      <c r="CL358">
        <v>4.9990899999999998</v>
      </c>
      <c r="CM358">
        <v>7682.9312499999996</v>
      </c>
      <c r="CN358">
        <v>9557.8362500000003</v>
      </c>
      <c r="CO358">
        <v>42.186999999999998</v>
      </c>
      <c r="CP358">
        <v>44.311999999999998</v>
      </c>
      <c r="CQ358">
        <v>43.046499999999988</v>
      </c>
      <c r="CR358">
        <v>43.210625</v>
      </c>
      <c r="CS358">
        <v>43.585625</v>
      </c>
      <c r="CT358">
        <v>597.51749999999993</v>
      </c>
      <c r="CU358">
        <v>597.47749999999996</v>
      </c>
      <c r="CV358">
        <v>0</v>
      </c>
      <c r="CW358">
        <v>1674579726.8</v>
      </c>
      <c r="CX358">
        <v>0</v>
      </c>
      <c r="CY358">
        <v>1674577646.0999999</v>
      </c>
      <c r="CZ358" t="s">
        <v>356</v>
      </c>
      <c r="DA358">
        <v>1674577646.0999999</v>
      </c>
      <c r="DB358">
        <v>1674577639.5999999</v>
      </c>
      <c r="DC358">
        <v>30</v>
      </c>
      <c r="DD358">
        <v>-0.48</v>
      </c>
      <c r="DE358">
        <v>-5.1999999999999998E-2</v>
      </c>
      <c r="DF358">
        <v>-5.7220000000000004</v>
      </c>
      <c r="DG358">
        <v>0.21299999999999999</v>
      </c>
      <c r="DH358">
        <v>415</v>
      </c>
      <c r="DI358">
        <v>32</v>
      </c>
      <c r="DJ358">
        <v>0.4</v>
      </c>
      <c r="DK358">
        <v>0.18</v>
      </c>
      <c r="DL358">
        <v>-14.22181951219512</v>
      </c>
      <c r="DM358">
        <v>0.89819581881534138</v>
      </c>
      <c r="DN358">
        <v>0.1306970379038303</v>
      </c>
      <c r="DO358">
        <v>0</v>
      </c>
      <c r="DP358">
        <v>0.27452558536585359</v>
      </c>
      <c r="DQ358">
        <v>-6.8798425087107665E-2</v>
      </c>
      <c r="DR358">
        <v>7.5965513195153083E-3</v>
      </c>
      <c r="DS358">
        <v>1</v>
      </c>
      <c r="DT358">
        <v>0</v>
      </c>
      <c r="DU358">
        <v>0</v>
      </c>
      <c r="DV358">
        <v>0</v>
      </c>
      <c r="DW358">
        <v>-1</v>
      </c>
      <c r="DX358">
        <v>1</v>
      </c>
      <c r="DY358">
        <v>2</v>
      </c>
      <c r="DZ358" t="s">
        <v>357</v>
      </c>
      <c r="EA358">
        <v>3.2971400000000002</v>
      </c>
      <c r="EB358">
        <v>2.6251899999999999</v>
      </c>
      <c r="EC358">
        <v>0.29374899999999998</v>
      </c>
      <c r="ED358">
        <v>0.29250399999999999</v>
      </c>
      <c r="EE358">
        <v>0.13900599999999999</v>
      </c>
      <c r="EF358">
        <v>0.13692799999999999</v>
      </c>
      <c r="EG358">
        <v>21308.2</v>
      </c>
      <c r="EH358">
        <v>21699.599999999999</v>
      </c>
      <c r="EI358">
        <v>28086.9</v>
      </c>
      <c r="EJ358">
        <v>29537.4</v>
      </c>
      <c r="EK358">
        <v>33295.699999999997</v>
      </c>
      <c r="EL358">
        <v>35410.6</v>
      </c>
      <c r="EM358">
        <v>39652</v>
      </c>
      <c r="EN358">
        <v>42225.4</v>
      </c>
      <c r="EO358">
        <v>2.1860499999999998</v>
      </c>
      <c r="EP358">
        <v>2.2212999999999998</v>
      </c>
      <c r="EQ358">
        <v>0.15743099999999999</v>
      </c>
      <c r="ER358">
        <v>0</v>
      </c>
      <c r="ES358">
        <v>31.078399999999998</v>
      </c>
      <c r="ET358">
        <v>999.9</v>
      </c>
      <c r="EU358">
        <v>74.400000000000006</v>
      </c>
      <c r="EV358">
        <v>32.299999999999997</v>
      </c>
      <c r="EW358">
        <v>35.648499999999999</v>
      </c>
      <c r="EX358">
        <v>57.636499999999998</v>
      </c>
      <c r="EY358">
        <v>-7.2035299999999998</v>
      </c>
      <c r="EZ358">
        <v>2</v>
      </c>
      <c r="FA358">
        <v>0.41204000000000002</v>
      </c>
      <c r="FB358">
        <v>0.11287899999999999</v>
      </c>
      <c r="FC358">
        <v>20.274100000000001</v>
      </c>
      <c r="FD358">
        <v>5.2199900000000001</v>
      </c>
      <c r="FE358">
        <v>12.0091</v>
      </c>
      <c r="FF358">
        <v>4.9865500000000003</v>
      </c>
      <c r="FG358">
        <v>3.2846500000000001</v>
      </c>
      <c r="FH358">
        <v>9999</v>
      </c>
      <c r="FI358">
        <v>9999</v>
      </c>
      <c r="FJ358">
        <v>9999</v>
      </c>
      <c r="FK358">
        <v>999.9</v>
      </c>
      <c r="FL358">
        <v>1.86572</v>
      </c>
      <c r="FM358">
        <v>1.8621799999999999</v>
      </c>
      <c r="FN358">
        <v>1.8641700000000001</v>
      </c>
      <c r="FO358">
        <v>1.8602000000000001</v>
      </c>
      <c r="FP358">
        <v>1.8609599999999999</v>
      </c>
      <c r="FQ358">
        <v>1.86009</v>
      </c>
      <c r="FR358">
        <v>1.8618300000000001</v>
      </c>
      <c r="FS358">
        <v>1.8583799999999999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-8.59</v>
      </c>
      <c r="GH358">
        <v>0.21290000000000001</v>
      </c>
      <c r="GI358">
        <v>-4.3160023200825837</v>
      </c>
      <c r="GJ358">
        <v>-4.0448538125570227E-3</v>
      </c>
      <c r="GK358">
        <v>1.839783264315481E-6</v>
      </c>
      <c r="GL358">
        <v>-4.1587272622942942E-10</v>
      </c>
      <c r="GM358">
        <v>0.21294000000000321</v>
      </c>
      <c r="GN358">
        <v>0</v>
      </c>
      <c r="GO358">
        <v>0</v>
      </c>
      <c r="GP358">
        <v>0</v>
      </c>
      <c r="GQ358">
        <v>5</v>
      </c>
      <c r="GR358">
        <v>2081</v>
      </c>
      <c r="GS358">
        <v>3</v>
      </c>
      <c r="GT358">
        <v>31</v>
      </c>
      <c r="GU358">
        <v>34.5</v>
      </c>
      <c r="GV358">
        <v>34.6</v>
      </c>
      <c r="GW358">
        <v>4.99756</v>
      </c>
      <c r="GX358">
        <v>2.2875999999999999</v>
      </c>
      <c r="GY358">
        <v>2.04834</v>
      </c>
      <c r="GZ358">
        <v>2.6245099999999999</v>
      </c>
      <c r="HA358">
        <v>2.1972700000000001</v>
      </c>
      <c r="HB358">
        <v>2.3571800000000001</v>
      </c>
      <c r="HC358">
        <v>37.050899999999999</v>
      </c>
      <c r="HD358">
        <v>14.552300000000001</v>
      </c>
      <c r="HE358">
        <v>18</v>
      </c>
      <c r="HF358">
        <v>667.83900000000006</v>
      </c>
      <c r="HG358">
        <v>777.32500000000005</v>
      </c>
      <c r="HH358">
        <v>31.002300000000002</v>
      </c>
      <c r="HI358">
        <v>32.685899999999997</v>
      </c>
      <c r="HJ358">
        <v>30.000800000000002</v>
      </c>
      <c r="HK358">
        <v>32.571800000000003</v>
      </c>
      <c r="HL358">
        <v>32.583300000000001</v>
      </c>
      <c r="HM358">
        <v>100</v>
      </c>
      <c r="HN358">
        <v>0</v>
      </c>
      <c r="HO358">
        <v>100</v>
      </c>
      <c r="HP358">
        <v>31</v>
      </c>
      <c r="HQ358">
        <v>2287.52</v>
      </c>
      <c r="HR358">
        <v>33.932099999999998</v>
      </c>
      <c r="HS358">
        <v>98.979299999999995</v>
      </c>
      <c r="HT358">
        <v>97.911199999999994</v>
      </c>
    </row>
    <row r="359" spans="1:228" x14ac:dyDescent="0.2">
      <c r="A359">
        <v>344</v>
      </c>
      <c r="B359">
        <v>1674579718</v>
      </c>
      <c r="C359">
        <v>1370</v>
      </c>
      <c r="D359" t="s">
        <v>1047</v>
      </c>
      <c r="E359" t="s">
        <v>1048</v>
      </c>
      <c r="F359">
        <v>4</v>
      </c>
      <c r="G359">
        <v>1674579716</v>
      </c>
      <c r="H359">
        <f t="shared" si="170"/>
        <v>3.1441273716228171E-4</v>
      </c>
      <c r="I359">
        <f t="shared" si="171"/>
        <v>0.31441273716228169</v>
      </c>
      <c r="J359">
        <f t="shared" si="172"/>
        <v>14.589531374559611</v>
      </c>
      <c r="K359">
        <f t="shared" si="173"/>
        <v>2115.8771428571431</v>
      </c>
      <c r="L359">
        <f t="shared" si="174"/>
        <v>691.48412785618689</v>
      </c>
      <c r="M359">
        <f t="shared" si="175"/>
        <v>70.163099983107116</v>
      </c>
      <c r="N359">
        <f t="shared" si="176"/>
        <v>214.69256277294096</v>
      </c>
      <c r="O359">
        <f t="shared" si="177"/>
        <v>1.6933063737550713E-2</v>
      </c>
      <c r="P359">
        <f t="shared" si="178"/>
        <v>2.7686647111035381</v>
      </c>
      <c r="Q359">
        <f t="shared" si="179"/>
        <v>1.6875739572051528E-2</v>
      </c>
      <c r="R359">
        <f t="shared" si="180"/>
        <v>1.0552471324224866E-2</v>
      </c>
      <c r="S359">
        <f t="shared" si="181"/>
        <v>226.10993276463213</v>
      </c>
      <c r="T359">
        <f t="shared" si="182"/>
        <v>34.343586278438345</v>
      </c>
      <c r="U359">
        <f t="shared" si="183"/>
        <v>33.639128571428571</v>
      </c>
      <c r="V359">
        <f t="shared" si="184"/>
        <v>5.2363947921582588</v>
      </c>
      <c r="W359">
        <f t="shared" si="185"/>
        <v>67.710766566122473</v>
      </c>
      <c r="X359">
        <f t="shared" si="186"/>
        <v>3.4266513822748337</v>
      </c>
      <c r="Y359">
        <f t="shared" si="187"/>
        <v>5.0607186361249674</v>
      </c>
      <c r="Z359">
        <f t="shared" si="188"/>
        <v>1.8097434098834251</v>
      </c>
      <c r="AA359">
        <f t="shared" si="189"/>
        <v>-13.865601708856623</v>
      </c>
      <c r="AB359">
        <f t="shared" si="190"/>
        <v>-90.874208906228688</v>
      </c>
      <c r="AC359">
        <f t="shared" si="191"/>
        <v>-7.5417231937192701</v>
      </c>
      <c r="AD359">
        <f t="shared" si="192"/>
        <v>113.82839895582757</v>
      </c>
      <c r="AE359">
        <f t="shared" si="193"/>
        <v>14.733913985676793</v>
      </c>
      <c r="AF359">
        <f t="shared" si="194"/>
        <v>0.30981733281415957</v>
      </c>
      <c r="AG359">
        <f t="shared" si="195"/>
        <v>14.589531374559611</v>
      </c>
      <c r="AH359">
        <v>2203.9234068188821</v>
      </c>
      <c r="AI359">
        <v>2189.8729090909069</v>
      </c>
      <c r="AJ359">
        <v>3.0643441398550991E-2</v>
      </c>
      <c r="AK359">
        <v>62.033969261683353</v>
      </c>
      <c r="AL359">
        <f t="shared" si="196"/>
        <v>0.31441273716228169</v>
      </c>
      <c r="AM359">
        <v>33.494271073593069</v>
      </c>
      <c r="AN359">
        <v>33.77466969696971</v>
      </c>
      <c r="AO359">
        <v>4.57314191621097E-6</v>
      </c>
      <c r="AP359">
        <v>98.33</v>
      </c>
      <c r="AQ359">
        <v>26</v>
      </c>
      <c r="AR359">
        <v>4</v>
      </c>
      <c r="AS359">
        <f t="shared" si="197"/>
        <v>1</v>
      </c>
      <c r="AT359">
        <f t="shared" si="198"/>
        <v>0</v>
      </c>
      <c r="AU359">
        <f t="shared" si="199"/>
        <v>47362.081526170587</v>
      </c>
      <c r="AV359">
        <f t="shared" si="200"/>
        <v>1199.977142857143</v>
      </c>
      <c r="AW359">
        <f t="shared" si="201"/>
        <v>1025.9049351112085</v>
      </c>
      <c r="AX359">
        <f t="shared" si="202"/>
        <v>0.85493706377484069</v>
      </c>
      <c r="AY359">
        <f t="shared" si="203"/>
        <v>0.18842853308544266</v>
      </c>
      <c r="AZ359">
        <v>6</v>
      </c>
      <c r="BA359">
        <v>0.5</v>
      </c>
      <c r="BB359" t="s">
        <v>355</v>
      </c>
      <c r="BC359">
        <v>2</v>
      </c>
      <c r="BD359" t="b">
        <v>1</v>
      </c>
      <c r="BE359">
        <v>1674579716</v>
      </c>
      <c r="BF359">
        <v>2115.8771428571431</v>
      </c>
      <c r="BG359">
        <v>2130.0828571428569</v>
      </c>
      <c r="BH359">
        <v>33.770957142857142</v>
      </c>
      <c r="BI359">
        <v>33.494628571428571</v>
      </c>
      <c r="BJ359">
        <v>2124.4728571428568</v>
      </c>
      <c r="BK359">
        <v>33.558028571428572</v>
      </c>
      <c r="BL359">
        <v>649.99685714285715</v>
      </c>
      <c r="BM359">
        <v>101.3674285714286</v>
      </c>
      <c r="BN359">
        <v>9.9976328571428574E-2</v>
      </c>
      <c r="BO359">
        <v>33.030314285714283</v>
      </c>
      <c r="BP359">
        <v>33.639128571428571</v>
      </c>
      <c r="BQ359">
        <v>999.89999999999986</v>
      </c>
      <c r="BR359">
        <v>0</v>
      </c>
      <c r="BS359">
        <v>0</v>
      </c>
      <c r="BT359">
        <v>8986.9642857142862</v>
      </c>
      <c r="BU359">
        <v>0</v>
      </c>
      <c r="BV359">
        <v>331.68271428571433</v>
      </c>
      <c r="BW359">
        <v>-14.203799999999999</v>
      </c>
      <c r="BX359">
        <v>2189.8314285714291</v>
      </c>
      <c r="BY359">
        <v>2203.9028571428571</v>
      </c>
      <c r="BZ359">
        <v>0.27635028571428571</v>
      </c>
      <c r="CA359">
        <v>2130.0828571428569</v>
      </c>
      <c r="CB359">
        <v>33.494628571428571</v>
      </c>
      <c r="CC359">
        <v>3.4232742857142848</v>
      </c>
      <c r="CD359">
        <v>3.3952642857142861</v>
      </c>
      <c r="CE359">
        <v>26.243957142857141</v>
      </c>
      <c r="CF359">
        <v>26.104900000000001</v>
      </c>
      <c r="CG359">
        <v>1199.977142857143</v>
      </c>
      <c r="CH359">
        <v>0.5000150000000001</v>
      </c>
      <c r="CI359">
        <v>0.49998500000000001</v>
      </c>
      <c r="CJ359">
        <v>0</v>
      </c>
      <c r="CK359">
        <v>751.50799999999992</v>
      </c>
      <c r="CL359">
        <v>4.9990899999999998</v>
      </c>
      <c r="CM359">
        <v>7681.62</v>
      </c>
      <c r="CN359">
        <v>9557.7371428571441</v>
      </c>
      <c r="CO359">
        <v>42.25</v>
      </c>
      <c r="CP359">
        <v>44.321000000000012</v>
      </c>
      <c r="CQ359">
        <v>43.061999999999998</v>
      </c>
      <c r="CR359">
        <v>43.25</v>
      </c>
      <c r="CS359">
        <v>43.625</v>
      </c>
      <c r="CT359">
        <v>597.50714285714287</v>
      </c>
      <c r="CU359">
        <v>597.47142857142865</v>
      </c>
      <c r="CV359">
        <v>0</v>
      </c>
      <c r="CW359">
        <v>1674579730.4000001</v>
      </c>
      <c r="CX359">
        <v>0</v>
      </c>
      <c r="CY359">
        <v>1674577646.0999999</v>
      </c>
      <c r="CZ359" t="s">
        <v>356</v>
      </c>
      <c r="DA359">
        <v>1674577646.0999999</v>
      </c>
      <c r="DB359">
        <v>1674577639.5999999</v>
      </c>
      <c r="DC359">
        <v>30</v>
      </c>
      <c r="DD359">
        <v>-0.48</v>
      </c>
      <c r="DE359">
        <v>-5.1999999999999998E-2</v>
      </c>
      <c r="DF359">
        <v>-5.7220000000000004</v>
      </c>
      <c r="DG359">
        <v>0.21299999999999999</v>
      </c>
      <c r="DH359">
        <v>415</v>
      </c>
      <c r="DI359">
        <v>32</v>
      </c>
      <c r="DJ359">
        <v>0.4</v>
      </c>
      <c r="DK359">
        <v>0.18</v>
      </c>
      <c r="DL359">
        <v>-14.1874731707317</v>
      </c>
      <c r="DM359">
        <v>0.1964843205574571</v>
      </c>
      <c r="DN359">
        <v>8.7870658896041745E-2</v>
      </c>
      <c r="DO359">
        <v>0</v>
      </c>
      <c r="DP359">
        <v>0.27206826829268288</v>
      </c>
      <c r="DQ359">
        <v>-1.300670383275262E-2</v>
      </c>
      <c r="DR359">
        <v>4.1960649046596764E-3</v>
      </c>
      <c r="DS359">
        <v>1</v>
      </c>
      <c r="DT359">
        <v>0</v>
      </c>
      <c r="DU359">
        <v>0</v>
      </c>
      <c r="DV359">
        <v>0</v>
      </c>
      <c r="DW359">
        <v>-1</v>
      </c>
      <c r="DX359">
        <v>1</v>
      </c>
      <c r="DY359">
        <v>2</v>
      </c>
      <c r="DZ359" t="s">
        <v>357</v>
      </c>
      <c r="EA359">
        <v>3.2971699999999999</v>
      </c>
      <c r="EB359">
        <v>2.6251899999999999</v>
      </c>
      <c r="EC359">
        <v>0.29375000000000001</v>
      </c>
      <c r="ED359">
        <v>0.29250700000000002</v>
      </c>
      <c r="EE359">
        <v>0.13903399999999999</v>
      </c>
      <c r="EF359">
        <v>0.13694700000000001</v>
      </c>
      <c r="EG359">
        <v>21308.1</v>
      </c>
      <c r="EH359">
        <v>21699.3</v>
      </c>
      <c r="EI359">
        <v>28086.9</v>
      </c>
      <c r="EJ359">
        <v>29537.200000000001</v>
      </c>
      <c r="EK359">
        <v>33294.400000000001</v>
      </c>
      <c r="EL359">
        <v>35409.5</v>
      </c>
      <c r="EM359">
        <v>39651.699999999997</v>
      </c>
      <c r="EN359">
        <v>42225.1</v>
      </c>
      <c r="EO359">
        <v>2.1856800000000001</v>
      </c>
      <c r="EP359">
        <v>2.2211500000000002</v>
      </c>
      <c r="EQ359">
        <v>0.156946</v>
      </c>
      <c r="ER359">
        <v>0</v>
      </c>
      <c r="ES359">
        <v>31.100100000000001</v>
      </c>
      <c r="ET359">
        <v>999.9</v>
      </c>
      <c r="EU359">
        <v>74.400000000000006</v>
      </c>
      <c r="EV359">
        <v>32.299999999999997</v>
      </c>
      <c r="EW359">
        <v>35.6477</v>
      </c>
      <c r="EX359">
        <v>57.486499999999999</v>
      </c>
      <c r="EY359">
        <v>-7.30769</v>
      </c>
      <c r="EZ359">
        <v>2</v>
      </c>
      <c r="FA359">
        <v>0.412576</v>
      </c>
      <c r="FB359">
        <v>0.121062</v>
      </c>
      <c r="FC359">
        <v>20.2742</v>
      </c>
      <c r="FD359">
        <v>5.2192400000000001</v>
      </c>
      <c r="FE359">
        <v>12.009399999999999</v>
      </c>
      <c r="FF359">
        <v>4.9860499999999996</v>
      </c>
      <c r="FG359">
        <v>3.2846500000000001</v>
      </c>
      <c r="FH359">
        <v>9999</v>
      </c>
      <c r="FI359">
        <v>9999</v>
      </c>
      <c r="FJ359">
        <v>9999</v>
      </c>
      <c r="FK359">
        <v>999.9</v>
      </c>
      <c r="FL359">
        <v>1.86575</v>
      </c>
      <c r="FM359">
        <v>1.8621799999999999</v>
      </c>
      <c r="FN359">
        <v>1.8641700000000001</v>
      </c>
      <c r="FO359">
        <v>1.86022</v>
      </c>
      <c r="FP359">
        <v>1.8609599999999999</v>
      </c>
      <c r="FQ359">
        <v>1.86009</v>
      </c>
      <c r="FR359">
        <v>1.86182</v>
      </c>
      <c r="FS359">
        <v>1.8584000000000001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-8.59</v>
      </c>
      <c r="GH359">
        <v>0.21299999999999999</v>
      </c>
      <c r="GI359">
        <v>-4.3160023200825837</v>
      </c>
      <c r="GJ359">
        <v>-4.0448538125570227E-3</v>
      </c>
      <c r="GK359">
        <v>1.839783264315481E-6</v>
      </c>
      <c r="GL359">
        <v>-4.1587272622942942E-10</v>
      </c>
      <c r="GM359">
        <v>0.21294000000000321</v>
      </c>
      <c r="GN359">
        <v>0</v>
      </c>
      <c r="GO359">
        <v>0</v>
      </c>
      <c r="GP359">
        <v>0</v>
      </c>
      <c r="GQ359">
        <v>5</v>
      </c>
      <c r="GR359">
        <v>2081</v>
      </c>
      <c r="GS359">
        <v>3</v>
      </c>
      <c r="GT359">
        <v>31</v>
      </c>
      <c r="GU359">
        <v>34.5</v>
      </c>
      <c r="GV359">
        <v>34.6</v>
      </c>
      <c r="GW359">
        <v>4.99756</v>
      </c>
      <c r="GX359">
        <v>2.3339799999999999</v>
      </c>
      <c r="GY359">
        <v>2.04834</v>
      </c>
      <c r="GZ359">
        <v>2.6257299999999999</v>
      </c>
      <c r="HA359">
        <v>2.1972700000000001</v>
      </c>
      <c r="HB359">
        <v>2.2790499999999998</v>
      </c>
      <c r="HC359">
        <v>37.050899999999999</v>
      </c>
      <c r="HD359">
        <v>14.534800000000001</v>
      </c>
      <c r="HE359">
        <v>18</v>
      </c>
      <c r="HF359">
        <v>667.6</v>
      </c>
      <c r="HG359">
        <v>777.25199999999995</v>
      </c>
      <c r="HH359">
        <v>31.002300000000002</v>
      </c>
      <c r="HI359">
        <v>32.693100000000001</v>
      </c>
      <c r="HJ359">
        <v>30.000800000000002</v>
      </c>
      <c r="HK359">
        <v>32.577599999999997</v>
      </c>
      <c r="HL359">
        <v>32.589100000000002</v>
      </c>
      <c r="HM359">
        <v>100</v>
      </c>
      <c r="HN359">
        <v>0</v>
      </c>
      <c r="HO359">
        <v>100</v>
      </c>
      <c r="HP359">
        <v>31</v>
      </c>
      <c r="HQ359">
        <v>2294.1999999999998</v>
      </c>
      <c r="HR359">
        <v>33.932099999999998</v>
      </c>
      <c r="HS359">
        <v>98.978999999999999</v>
      </c>
      <c r="HT359">
        <v>97.910600000000002</v>
      </c>
    </row>
    <row r="360" spans="1:228" x14ac:dyDescent="0.2">
      <c r="A360">
        <v>345</v>
      </c>
      <c r="B360">
        <v>1674579722</v>
      </c>
      <c r="C360">
        <v>1374</v>
      </c>
      <c r="D360" t="s">
        <v>1049</v>
      </c>
      <c r="E360" t="s">
        <v>1050</v>
      </c>
      <c r="F360">
        <v>4</v>
      </c>
      <c r="G360">
        <v>1674579719.6875</v>
      </c>
      <c r="H360">
        <f t="shared" si="170"/>
        <v>3.1465883258152959E-4</v>
      </c>
      <c r="I360">
        <f t="shared" si="171"/>
        <v>0.3146588325815296</v>
      </c>
      <c r="J360">
        <f t="shared" si="172"/>
        <v>14.517809663968194</v>
      </c>
      <c r="K360">
        <f t="shared" si="173"/>
        <v>2115.9337500000001</v>
      </c>
      <c r="L360">
        <f t="shared" si="174"/>
        <v>695.8874443555203</v>
      </c>
      <c r="M360">
        <f t="shared" si="175"/>
        <v>70.610281699591098</v>
      </c>
      <c r="N360">
        <f t="shared" si="176"/>
        <v>214.69948819602808</v>
      </c>
      <c r="O360">
        <f t="shared" si="177"/>
        <v>1.6904909830447679E-2</v>
      </c>
      <c r="P360">
        <f t="shared" si="178"/>
        <v>2.771016094656686</v>
      </c>
      <c r="Q360">
        <f t="shared" si="179"/>
        <v>1.6847824085471381E-2</v>
      </c>
      <c r="R360">
        <f t="shared" si="180"/>
        <v>1.0535002831756639E-2</v>
      </c>
      <c r="S360">
        <f t="shared" si="181"/>
        <v>226.11262985953041</v>
      </c>
      <c r="T360">
        <f t="shared" si="182"/>
        <v>34.357702327829465</v>
      </c>
      <c r="U360">
        <f t="shared" si="183"/>
        <v>33.656950000000002</v>
      </c>
      <c r="V360">
        <f t="shared" si="184"/>
        <v>5.2416161548783284</v>
      </c>
      <c r="W360">
        <f t="shared" si="185"/>
        <v>67.669722574414777</v>
      </c>
      <c r="X360">
        <f t="shared" si="186"/>
        <v>3.4275015541941531</v>
      </c>
      <c r="Y360">
        <f t="shared" si="187"/>
        <v>5.0650444893209237</v>
      </c>
      <c r="Z360">
        <f t="shared" si="188"/>
        <v>1.8141146006841753</v>
      </c>
      <c r="AA360">
        <f t="shared" si="189"/>
        <v>-13.876454516845454</v>
      </c>
      <c r="AB360">
        <f t="shared" si="190"/>
        <v>-91.34140421709624</v>
      </c>
      <c r="AC360">
        <f t="shared" si="191"/>
        <v>-7.5752887713237982</v>
      </c>
      <c r="AD360">
        <f t="shared" si="192"/>
        <v>113.31948235426493</v>
      </c>
      <c r="AE360">
        <f t="shared" si="193"/>
        <v>14.605196205640455</v>
      </c>
      <c r="AF360">
        <f t="shared" si="194"/>
        <v>0.31154622170598661</v>
      </c>
      <c r="AG360">
        <f t="shared" si="195"/>
        <v>14.517809663968194</v>
      </c>
      <c r="AH360">
        <v>2203.8373698551959</v>
      </c>
      <c r="AI360">
        <v>2189.9243636363622</v>
      </c>
      <c r="AJ360">
        <v>1.254035512019497E-2</v>
      </c>
      <c r="AK360">
        <v>62.033969261683353</v>
      </c>
      <c r="AL360">
        <f t="shared" si="196"/>
        <v>0.3146588325815296</v>
      </c>
      <c r="AM360">
        <v>33.501178805194812</v>
      </c>
      <c r="AN360">
        <v>33.781798181818182</v>
      </c>
      <c r="AO360">
        <v>3.0606375570029228E-6</v>
      </c>
      <c r="AP360">
        <v>98.33</v>
      </c>
      <c r="AQ360">
        <v>26</v>
      </c>
      <c r="AR360">
        <v>4</v>
      </c>
      <c r="AS360">
        <f t="shared" si="197"/>
        <v>1</v>
      </c>
      <c r="AT360">
        <f t="shared" si="198"/>
        <v>0</v>
      </c>
      <c r="AU360">
        <f t="shared" si="199"/>
        <v>47424.475349749293</v>
      </c>
      <c r="AV360">
        <f t="shared" si="200"/>
        <v>1199.9875</v>
      </c>
      <c r="AW360">
        <f t="shared" si="201"/>
        <v>1025.9141760930208</v>
      </c>
      <c r="AX360">
        <f t="shared" si="202"/>
        <v>0.85493738567528488</v>
      </c>
      <c r="AY360">
        <f t="shared" si="203"/>
        <v>0.18842915435329988</v>
      </c>
      <c r="AZ360">
        <v>6</v>
      </c>
      <c r="BA360">
        <v>0.5</v>
      </c>
      <c r="BB360" t="s">
        <v>355</v>
      </c>
      <c r="BC360">
        <v>2</v>
      </c>
      <c r="BD360" t="b">
        <v>1</v>
      </c>
      <c r="BE360">
        <v>1674579719.6875</v>
      </c>
      <c r="BF360">
        <v>2115.9337500000001</v>
      </c>
      <c r="BG360">
        <v>2130.0237499999998</v>
      </c>
      <c r="BH360">
        <v>33.779150000000001</v>
      </c>
      <c r="BI360">
        <v>33.501287499999997</v>
      </c>
      <c r="BJ360">
        <v>2124.5250000000001</v>
      </c>
      <c r="BK360">
        <v>33.566187499999998</v>
      </c>
      <c r="BL360">
        <v>650.01025000000004</v>
      </c>
      <c r="BM360">
        <v>101.36812500000001</v>
      </c>
      <c r="BN360">
        <v>9.9838349999999992E-2</v>
      </c>
      <c r="BO360">
        <v>33.045524999999998</v>
      </c>
      <c r="BP360">
        <v>33.656950000000002</v>
      </c>
      <c r="BQ360">
        <v>999.9</v>
      </c>
      <c r="BR360">
        <v>0</v>
      </c>
      <c r="BS360">
        <v>0</v>
      </c>
      <c r="BT360">
        <v>8999.375</v>
      </c>
      <c r="BU360">
        <v>0</v>
      </c>
      <c r="BV360">
        <v>331.07637499999998</v>
      </c>
      <c r="BW360">
        <v>-14.091825</v>
      </c>
      <c r="BX360">
        <v>2189.9050000000002</v>
      </c>
      <c r="BY360">
        <v>2203.8562499999998</v>
      </c>
      <c r="BZ360">
        <v>0.277856875</v>
      </c>
      <c r="CA360">
        <v>2130.0237499999998</v>
      </c>
      <c r="CB360">
        <v>33.501287499999997</v>
      </c>
      <c r="CC360">
        <v>3.42412625</v>
      </c>
      <c r="CD360">
        <v>3.3959600000000001</v>
      </c>
      <c r="CE360">
        <v>26.248162499999999</v>
      </c>
      <c r="CF360">
        <v>26.108374999999999</v>
      </c>
      <c r="CG360">
        <v>1199.9875</v>
      </c>
      <c r="CH360">
        <v>0.50000475</v>
      </c>
      <c r="CI360">
        <v>0.49999525</v>
      </c>
      <c r="CJ360">
        <v>0</v>
      </c>
      <c r="CK360">
        <v>751.38324999999998</v>
      </c>
      <c r="CL360">
        <v>4.9990899999999998</v>
      </c>
      <c r="CM360">
        <v>7680.5499999999993</v>
      </c>
      <c r="CN360">
        <v>9557.7712499999998</v>
      </c>
      <c r="CO360">
        <v>42.25</v>
      </c>
      <c r="CP360">
        <v>44.367125000000001</v>
      </c>
      <c r="CQ360">
        <v>43.061999999999998</v>
      </c>
      <c r="CR360">
        <v>43.25</v>
      </c>
      <c r="CS360">
        <v>43.625</v>
      </c>
      <c r="CT360">
        <v>597.49874999999997</v>
      </c>
      <c r="CU360">
        <v>597.48874999999998</v>
      </c>
      <c r="CV360">
        <v>0</v>
      </c>
      <c r="CW360">
        <v>1674579734.5999999</v>
      </c>
      <c r="CX360">
        <v>0</v>
      </c>
      <c r="CY360">
        <v>1674577646.0999999</v>
      </c>
      <c r="CZ360" t="s">
        <v>356</v>
      </c>
      <c r="DA360">
        <v>1674577646.0999999</v>
      </c>
      <c r="DB360">
        <v>1674577639.5999999</v>
      </c>
      <c r="DC360">
        <v>30</v>
      </c>
      <c r="DD360">
        <v>-0.48</v>
      </c>
      <c r="DE360">
        <v>-5.1999999999999998E-2</v>
      </c>
      <c r="DF360">
        <v>-5.7220000000000004</v>
      </c>
      <c r="DG360">
        <v>0.21299999999999999</v>
      </c>
      <c r="DH360">
        <v>415</v>
      </c>
      <c r="DI360">
        <v>32</v>
      </c>
      <c r="DJ360">
        <v>0.4</v>
      </c>
      <c r="DK360">
        <v>0.18</v>
      </c>
      <c r="DL360">
        <v>-14.1689825</v>
      </c>
      <c r="DM360">
        <v>0.47047992495309948</v>
      </c>
      <c r="DN360">
        <v>9.6402471149602847E-2</v>
      </c>
      <c r="DO360">
        <v>0</v>
      </c>
      <c r="DP360">
        <v>0.27213167500000002</v>
      </c>
      <c r="DQ360">
        <v>3.4373482176359389E-2</v>
      </c>
      <c r="DR360">
        <v>4.1854494106816102E-3</v>
      </c>
      <c r="DS360">
        <v>1</v>
      </c>
      <c r="DT360">
        <v>0</v>
      </c>
      <c r="DU360">
        <v>0</v>
      </c>
      <c r="DV360">
        <v>0</v>
      </c>
      <c r="DW360">
        <v>-1</v>
      </c>
      <c r="DX360">
        <v>1</v>
      </c>
      <c r="DY360">
        <v>2</v>
      </c>
      <c r="DZ360" t="s">
        <v>357</v>
      </c>
      <c r="EA360">
        <v>3.2970700000000002</v>
      </c>
      <c r="EB360">
        <v>2.6250100000000001</v>
      </c>
      <c r="EC360">
        <v>0.29374699999999998</v>
      </c>
      <c r="ED360">
        <v>0.29249999999999998</v>
      </c>
      <c r="EE360">
        <v>0.13905600000000001</v>
      </c>
      <c r="EF360">
        <v>0.136966</v>
      </c>
      <c r="EG360">
        <v>21307.8</v>
      </c>
      <c r="EH360">
        <v>21699.3</v>
      </c>
      <c r="EI360">
        <v>28086.400000000001</v>
      </c>
      <c r="EJ360">
        <v>29537.1</v>
      </c>
      <c r="EK360">
        <v>33293.1</v>
      </c>
      <c r="EL360">
        <v>35408.300000000003</v>
      </c>
      <c r="EM360">
        <v>39651.199999999997</v>
      </c>
      <c r="EN360">
        <v>42224.6</v>
      </c>
      <c r="EO360">
        <v>2.1856499999999999</v>
      </c>
      <c r="EP360">
        <v>2.2210800000000002</v>
      </c>
      <c r="EQ360">
        <v>0.15720700000000001</v>
      </c>
      <c r="ER360">
        <v>0</v>
      </c>
      <c r="ES360">
        <v>31.124500000000001</v>
      </c>
      <c r="ET360">
        <v>999.9</v>
      </c>
      <c r="EU360">
        <v>74.400000000000006</v>
      </c>
      <c r="EV360">
        <v>32.299999999999997</v>
      </c>
      <c r="EW360">
        <v>35.646099999999997</v>
      </c>
      <c r="EX360">
        <v>57.486499999999999</v>
      </c>
      <c r="EY360">
        <v>-7.3036899999999996</v>
      </c>
      <c r="EZ360">
        <v>2</v>
      </c>
      <c r="FA360">
        <v>0.41313800000000001</v>
      </c>
      <c r="FB360">
        <v>0.12812399999999999</v>
      </c>
      <c r="FC360">
        <v>20.273800000000001</v>
      </c>
      <c r="FD360">
        <v>5.2174399999999999</v>
      </c>
      <c r="FE360">
        <v>12.008800000000001</v>
      </c>
      <c r="FF360">
        <v>4.9856999999999996</v>
      </c>
      <c r="FG360">
        <v>3.2841999999999998</v>
      </c>
      <c r="FH360">
        <v>9999</v>
      </c>
      <c r="FI360">
        <v>9999</v>
      </c>
      <c r="FJ360">
        <v>9999</v>
      </c>
      <c r="FK360">
        <v>999.9</v>
      </c>
      <c r="FL360">
        <v>1.86575</v>
      </c>
      <c r="FM360">
        <v>1.8621700000000001</v>
      </c>
      <c r="FN360">
        <v>1.86416</v>
      </c>
      <c r="FO360">
        <v>1.86022</v>
      </c>
      <c r="FP360">
        <v>1.8609599999999999</v>
      </c>
      <c r="FQ360">
        <v>1.86008</v>
      </c>
      <c r="FR360">
        <v>1.86181</v>
      </c>
      <c r="FS360">
        <v>1.8583799999999999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-8.59</v>
      </c>
      <c r="GH360">
        <v>0.21290000000000001</v>
      </c>
      <c r="GI360">
        <v>-4.3160023200825837</v>
      </c>
      <c r="GJ360">
        <v>-4.0448538125570227E-3</v>
      </c>
      <c r="GK360">
        <v>1.839783264315481E-6</v>
      </c>
      <c r="GL360">
        <v>-4.1587272622942942E-10</v>
      </c>
      <c r="GM360">
        <v>0.21294000000000321</v>
      </c>
      <c r="GN360">
        <v>0</v>
      </c>
      <c r="GO360">
        <v>0</v>
      </c>
      <c r="GP360">
        <v>0</v>
      </c>
      <c r="GQ360">
        <v>5</v>
      </c>
      <c r="GR360">
        <v>2081</v>
      </c>
      <c r="GS360">
        <v>3</v>
      </c>
      <c r="GT360">
        <v>31</v>
      </c>
      <c r="GU360">
        <v>34.6</v>
      </c>
      <c r="GV360">
        <v>34.700000000000003</v>
      </c>
      <c r="GW360">
        <v>4.99756</v>
      </c>
      <c r="GX360">
        <v>2.31812</v>
      </c>
      <c r="GY360">
        <v>2.04834</v>
      </c>
      <c r="GZ360">
        <v>2.6257299999999999</v>
      </c>
      <c r="HA360">
        <v>2.1972700000000001</v>
      </c>
      <c r="HB360">
        <v>2.34619</v>
      </c>
      <c r="HC360">
        <v>37.050899999999999</v>
      </c>
      <c r="HD360">
        <v>14.5436</v>
      </c>
      <c r="HE360">
        <v>18</v>
      </c>
      <c r="HF360">
        <v>667.64200000000005</v>
      </c>
      <c r="HG360">
        <v>777.25199999999995</v>
      </c>
      <c r="HH360">
        <v>31.002099999999999</v>
      </c>
      <c r="HI360">
        <v>32.700400000000002</v>
      </c>
      <c r="HJ360">
        <v>30.000800000000002</v>
      </c>
      <c r="HK360">
        <v>32.583399999999997</v>
      </c>
      <c r="HL360">
        <v>32.594799999999999</v>
      </c>
      <c r="HM360">
        <v>100</v>
      </c>
      <c r="HN360">
        <v>0</v>
      </c>
      <c r="HO360">
        <v>100</v>
      </c>
      <c r="HP360">
        <v>31</v>
      </c>
      <c r="HQ360">
        <v>2300.88</v>
      </c>
      <c r="HR360">
        <v>33.932099999999998</v>
      </c>
      <c r="HS360">
        <v>98.977500000000006</v>
      </c>
      <c r="HT360">
        <v>97.909599999999998</v>
      </c>
    </row>
    <row r="361" spans="1:228" x14ac:dyDescent="0.2">
      <c r="A361">
        <v>346</v>
      </c>
      <c r="B361">
        <v>1674579726</v>
      </c>
      <c r="C361">
        <v>1378</v>
      </c>
      <c r="D361" t="s">
        <v>1051</v>
      </c>
      <c r="E361" t="s">
        <v>1052</v>
      </c>
      <c r="F361">
        <v>4</v>
      </c>
      <c r="G361">
        <v>1674579724</v>
      </c>
      <c r="H361">
        <f t="shared" si="170"/>
        <v>3.2011816202097686E-4</v>
      </c>
      <c r="I361">
        <f t="shared" si="171"/>
        <v>0.32011816202097687</v>
      </c>
      <c r="J361">
        <f t="shared" si="172"/>
        <v>14.405242391259554</v>
      </c>
      <c r="K361">
        <f t="shared" si="173"/>
        <v>2115.8971428571431</v>
      </c>
      <c r="L361">
        <f t="shared" si="174"/>
        <v>723.57006349545134</v>
      </c>
      <c r="M361">
        <f t="shared" si="175"/>
        <v>73.41858170744672</v>
      </c>
      <c r="N361">
        <f t="shared" si="176"/>
        <v>214.69402218902994</v>
      </c>
      <c r="O361">
        <f t="shared" si="177"/>
        <v>1.7126404187522908E-2</v>
      </c>
      <c r="P361">
        <f t="shared" si="178"/>
        <v>2.7666024128772602</v>
      </c>
      <c r="Q361">
        <f t="shared" si="179"/>
        <v>1.7067722400916245E-2</v>
      </c>
      <c r="R361">
        <f t="shared" si="180"/>
        <v>1.0672581983882814E-2</v>
      </c>
      <c r="S361">
        <f t="shared" si="181"/>
        <v>226.11318394887914</v>
      </c>
      <c r="T361">
        <f t="shared" si="182"/>
        <v>34.379245397378526</v>
      </c>
      <c r="U361">
        <f t="shared" si="183"/>
        <v>33.686900000000001</v>
      </c>
      <c r="V361">
        <f t="shared" si="184"/>
        <v>5.2504011741457335</v>
      </c>
      <c r="W361">
        <f t="shared" si="185"/>
        <v>67.61312463713098</v>
      </c>
      <c r="X361">
        <f t="shared" si="186"/>
        <v>3.4286991696168099</v>
      </c>
      <c r="Y361">
        <f t="shared" si="187"/>
        <v>5.0710556390021901</v>
      </c>
      <c r="Z361">
        <f t="shared" si="188"/>
        <v>1.8217020045289236</v>
      </c>
      <c r="AA361">
        <f t="shared" si="189"/>
        <v>-14.11721094512508</v>
      </c>
      <c r="AB361">
        <f t="shared" si="190"/>
        <v>-92.513256601870992</v>
      </c>
      <c r="AC361">
        <f t="shared" si="191"/>
        <v>-7.6866370757412836</v>
      </c>
      <c r="AD361">
        <f t="shared" si="192"/>
        <v>111.79607932614179</v>
      </c>
      <c r="AE361">
        <f t="shared" si="193"/>
        <v>14.539724241518995</v>
      </c>
      <c r="AF361">
        <f t="shared" si="194"/>
        <v>0.31235443879442232</v>
      </c>
      <c r="AG361">
        <f t="shared" si="195"/>
        <v>14.405242391259554</v>
      </c>
      <c r="AH361">
        <v>2203.7793249906181</v>
      </c>
      <c r="AI361">
        <v>2189.9412121212122</v>
      </c>
      <c r="AJ361">
        <v>2.100538587014341E-2</v>
      </c>
      <c r="AK361">
        <v>62.033969261683353</v>
      </c>
      <c r="AL361">
        <f t="shared" si="196"/>
        <v>0.32011816202097687</v>
      </c>
      <c r="AM361">
        <v>33.510973203463209</v>
      </c>
      <c r="AN361">
        <v>33.796447272727278</v>
      </c>
      <c r="AO361">
        <v>5.7257692616349584E-6</v>
      </c>
      <c r="AP361">
        <v>98.33</v>
      </c>
      <c r="AQ361">
        <v>26</v>
      </c>
      <c r="AR361">
        <v>4</v>
      </c>
      <c r="AS361">
        <f t="shared" si="197"/>
        <v>1</v>
      </c>
      <c r="AT361">
        <f t="shared" si="198"/>
        <v>0</v>
      </c>
      <c r="AU361">
        <f t="shared" si="199"/>
        <v>47299.701288954362</v>
      </c>
      <c r="AV361">
        <f t="shared" si="200"/>
        <v>1199.99</v>
      </c>
      <c r="AW361">
        <f t="shared" si="201"/>
        <v>1025.9163564501962</v>
      </c>
      <c r="AX361">
        <f t="shared" si="202"/>
        <v>0.85493742152034291</v>
      </c>
      <c r="AY361">
        <f t="shared" si="203"/>
        <v>0.18842922353426206</v>
      </c>
      <c r="AZ361">
        <v>6</v>
      </c>
      <c r="BA361">
        <v>0.5</v>
      </c>
      <c r="BB361" t="s">
        <v>355</v>
      </c>
      <c r="BC361">
        <v>2</v>
      </c>
      <c r="BD361" t="b">
        <v>1</v>
      </c>
      <c r="BE361">
        <v>1674579724</v>
      </c>
      <c r="BF361">
        <v>2115.8971428571431</v>
      </c>
      <c r="BG361">
        <v>2129.928571428572</v>
      </c>
      <c r="BH361">
        <v>33.791228571428569</v>
      </c>
      <c r="BI361">
        <v>33.512642857142858</v>
      </c>
      <c r="BJ361">
        <v>2124.4899999999998</v>
      </c>
      <c r="BK361">
        <v>33.578328571428571</v>
      </c>
      <c r="BL361">
        <v>649.99657142857143</v>
      </c>
      <c r="BM361">
        <v>101.367</v>
      </c>
      <c r="BN361">
        <v>0.10013554285714291</v>
      </c>
      <c r="BO361">
        <v>33.06664285714286</v>
      </c>
      <c r="BP361">
        <v>33.686900000000001</v>
      </c>
      <c r="BQ361">
        <v>999.89999999999986</v>
      </c>
      <c r="BR361">
        <v>0</v>
      </c>
      <c r="BS361">
        <v>0</v>
      </c>
      <c r="BT361">
        <v>8976.0714285714294</v>
      </c>
      <c r="BU361">
        <v>0</v>
      </c>
      <c r="BV361">
        <v>330.4652857142857</v>
      </c>
      <c r="BW361">
        <v>-14.033057142857141</v>
      </c>
      <c r="BX361">
        <v>2189.8971428571431</v>
      </c>
      <c r="BY361">
        <v>2203.7857142857142</v>
      </c>
      <c r="BZ361">
        <v>0.27859328571428571</v>
      </c>
      <c r="CA361">
        <v>2129.928571428572</v>
      </c>
      <c r="CB361">
        <v>33.512642857142858</v>
      </c>
      <c r="CC361">
        <v>3.4253271428571419</v>
      </c>
      <c r="CD361">
        <v>3.397084285714286</v>
      </c>
      <c r="CE361">
        <v>26.254085714285711</v>
      </c>
      <c r="CF361">
        <v>26.113971428571428</v>
      </c>
      <c r="CG361">
        <v>1199.99</v>
      </c>
      <c r="CH361">
        <v>0.50000299999999998</v>
      </c>
      <c r="CI361">
        <v>0.49999700000000002</v>
      </c>
      <c r="CJ361">
        <v>0</v>
      </c>
      <c r="CK361">
        <v>751.28271428571418</v>
      </c>
      <c r="CL361">
        <v>4.9990899999999998</v>
      </c>
      <c r="CM361">
        <v>7679.3514285714282</v>
      </c>
      <c r="CN361">
        <v>9557.778571428571</v>
      </c>
      <c r="CO361">
        <v>42.25</v>
      </c>
      <c r="CP361">
        <v>44.375</v>
      </c>
      <c r="CQ361">
        <v>43.061999999999998</v>
      </c>
      <c r="CR361">
        <v>43.267714285714291</v>
      </c>
      <c r="CS361">
        <v>43.625</v>
      </c>
      <c r="CT361">
        <v>597.49857142857138</v>
      </c>
      <c r="CU361">
        <v>597.49142857142851</v>
      </c>
      <c r="CV361">
        <v>0</v>
      </c>
      <c r="CW361">
        <v>1674579738.8</v>
      </c>
      <c r="CX361">
        <v>0</v>
      </c>
      <c r="CY361">
        <v>1674577646.0999999</v>
      </c>
      <c r="CZ361" t="s">
        <v>356</v>
      </c>
      <c r="DA361">
        <v>1674577646.0999999</v>
      </c>
      <c r="DB361">
        <v>1674577639.5999999</v>
      </c>
      <c r="DC361">
        <v>30</v>
      </c>
      <c r="DD361">
        <v>-0.48</v>
      </c>
      <c r="DE361">
        <v>-5.1999999999999998E-2</v>
      </c>
      <c r="DF361">
        <v>-5.7220000000000004</v>
      </c>
      <c r="DG361">
        <v>0.21299999999999999</v>
      </c>
      <c r="DH361">
        <v>415</v>
      </c>
      <c r="DI361">
        <v>32</v>
      </c>
      <c r="DJ361">
        <v>0.4</v>
      </c>
      <c r="DK361">
        <v>0.18</v>
      </c>
      <c r="DL361">
        <v>-14.12058</v>
      </c>
      <c r="DM361">
        <v>0.2541320825516285</v>
      </c>
      <c r="DN361">
        <v>7.5942136525120274E-2</v>
      </c>
      <c r="DO361">
        <v>0</v>
      </c>
      <c r="DP361">
        <v>0.27381297500000001</v>
      </c>
      <c r="DQ361">
        <v>4.5115373358347997E-2</v>
      </c>
      <c r="DR361">
        <v>4.7064821708336499E-3</v>
      </c>
      <c r="DS361">
        <v>1</v>
      </c>
      <c r="DT361">
        <v>0</v>
      </c>
      <c r="DU361">
        <v>0</v>
      </c>
      <c r="DV361">
        <v>0</v>
      </c>
      <c r="DW361">
        <v>-1</v>
      </c>
      <c r="DX361">
        <v>1</v>
      </c>
      <c r="DY361">
        <v>2</v>
      </c>
      <c r="DZ361" t="s">
        <v>357</v>
      </c>
      <c r="EA361">
        <v>3.29711</v>
      </c>
      <c r="EB361">
        <v>2.6252499999999999</v>
      </c>
      <c r="EC361">
        <v>0.29374499999999998</v>
      </c>
      <c r="ED361">
        <v>0.292491</v>
      </c>
      <c r="EE361">
        <v>0.13908799999999999</v>
      </c>
      <c r="EF361">
        <v>0.13700799999999999</v>
      </c>
      <c r="EG361">
        <v>21307.599999999999</v>
      </c>
      <c r="EH361">
        <v>21699.3</v>
      </c>
      <c r="EI361">
        <v>28086.1</v>
      </c>
      <c r="EJ361">
        <v>29536.7</v>
      </c>
      <c r="EK361">
        <v>33291.599999999999</v>
      </c>
      <c r="EL361">
        <v>35406.300000000003</v>
      </c>
      <c r="EM361">
        <v>39650.9</v>
      </c>
      <c r="EN361">
        <v>42224.3</v>
      </c>
      <c r="EO361">
        <v>2.1861000000000002</v>
      </c>
      <c r="EP361">
        <v>2.2206999999999999</v>
      </c>
      <c r="EQ361">
        <v>0.15713299999999999</v>
      </c>
      <c r="ER361">
        <v>0</v>
      </c>
      <c r="ES361">
        <v>31.1495</v>
      </c>
      <c r="ET361">
        <v>999.9</v>
      </c>
      <c r="EU361">
        <v>74.400000000000006</v>
      </c>
      <c r="EV361">
        <v>32.299999999999997</v>
      </c>
      <c r="EW361">
        <v>35.65</v>
      </c>
      <c r="EX361">
        <v>57.456499999999998</v>
      </c>
      <c r="EY361">
        <v>-7.2155500000000004</v>
      </c>
      <c r="EZ361">
        <v>2</v>
      </c>
      <c r="FA361">
        <v>0.413966</v>
      </c>
      <c r="FB361">
        <v>0.13503499999999999</v>
      </c>
      <c r="FC361">
        <v>20.274000000000001</v>
      </c>
      <c r="FD361">
        <v>5.2192400000000001</v>
      </c>
      <c r="FE361">
        <v>12.007899999999999</v>
      </c>
      <c r="FF361">
        <v>4.9863999999999997</v>
      </c>
      <c r="FG361">
        <v>3.2845</v>
      </c>
      <c r="FH361">
        <v>9999</v>
      </c>
      <c r="FI361">
        <v>9999</v>
      </c>
      <c r="FJ361">
        <v>9999</v>
      </c>
      <c r="FK361">
        <v>999.9</v>
      </c>
      <c r="FL361">
        <v>1.86572</v>
      </c>
      <c r="FM361">
        <v>1.8621799999999999</v>
      </c>
      <c r="FN361">
        <v>1.8641700000000001</v>
      </c>
      <c r="FO361">
        <v>1.8602099999999999</v>
      </c>
      <c r="FP361">
        <v>1.8609599999999999</v>
      </c>
      <c r="FQ361">
        <v>1.86008</v>
      </c>
      <c r="FR361">
        <v>1.86182</v>
      </c>
      <c r="FS361">
        <v>1.8583799999999999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-8.59</v>
      </c>
      <c r="GH361">
        <v>0.21290000000000001</v>
      </c>
      <c r="GI361">
        <v>-4.3160023200825837</v>
      </c>
      <c r="GJ361">
        <v>-4.0448538125570227E-3</v>
      </c>
      <c r="GK361">
        <v>1.839783264315481E-6</v>
      </c>
      <c r="GL361">
        <v>-4.1587272622942942E-10</v>
      </c>
      <c r="GM361">
        <v>0.21294000000000321</v>
      </c>
      <c r="GN361">
        <v>0</v>
      </c>
      <c r="GO361">
        <v>0</v>
      </c>
      <c r="GP361">
        <v>0</v>
      </c>
      <c r="GQ361">
        <v>5</v>
      </c>
      <c r="GR361">
        <v>2081</v>
      </c>
      <c r="GS361">
        <v>3</v>
      </c>
      <c r="GT361">
        <v>31</v>
      </c>
      <c r="GU361">
        <v>34.700000000000003</v>
      </c>
      <c r="GV361">
        <v>34.799999999999997</v>
      </c>
      <c r="GW361">
        <v>4.99756</v>
      </c>
      <c r="GX361">
        <v>2.36572</v>
      </c>
      <c r="GY361">
        <v>2.04834</v>
      </c>
      <c r="GZ361">
        <v>2.6245099999999999</v>
      </c>
      <c r="HA361">
        <v>2.1972700000000001</v>
      </c>
      <c r="HB361">
        <v>2.34253</v>
      </c>
      <c r="HC361">
        <v>37.050899999999999</v>
      </c>
      <c r="HD361">
        <v>14.5611</v>
      </c>
      <c r="HE361">
        <v>18</v>
      </c>
      <c r="HF361">
        <v>668.07100000000003</v>
      </c>
      <c r="HG361">
        <v>776.95600000000002</v>
      </c>
      <c r="HH361">
        <v>31.001999999999999</v>
      </c>
      <c r="HI361">
        <v>32.708399999999997</v>
      </c>
      <c r="HJ361">
        <v>30.000900000000001</v>
      </c>
      <c r="HK361">
        <v>32.589799999999997</v>
      </c>
      <c r="HL361">
        <v>32.6006</v>
      </c>
      <c r="HM361">
        <v>100</v>
      </c>
      <c r="HN361">
        <v>0</v>
      </c>
      <c r="HO361">
        <v>100</v>
      </c>
      <c r="HP361">
        <v>31</v>
      </c>
      <c r="HQ361">
        <v>2307.5500000000002</v>
      </c>
      <c r="HR361">
        <v>33.932099999999998</v>
      </c>
      <c r="HS361">
        <v>98.976600000000005</v>
      </c>
      <c r="HT361">
        <v>97.908699999999996</v>
      </c>
    </row>
    <row r="362" spans="1:228" x14ac:dyDescent="0.2">
      <c r="A362">
        <v>347</v>
      </c>
      <c r="B362">
        <v>1674579730</v>
      </c>
      <c r="C362">
        <v>1382</v>
      </c>
      <c r="D362" t="s">
        <v>1053</v>
      </c>
      <c r="E362" t="s">
        <v>1054</v>
      </c>
      <c r="F362">
        <v>4</v>
      </c>
      <c r="G362">
        <v>1674579727.6875</v>
      </c>
      <c r="H362">
        <f t="shared" si="170"/>
        <v>3.0902488935908234E-4</v>
      </c>
      <c r="I362">
        <f t="shared" si="171"/>
        <v>0.30902488935908234</v>
      </c>
      <c r="J362">
        <f t="shared" si="172"/>
        <v>14.48118325017264</v>
      </c>
      <c r="K362">
        <f t="shared" si="173"/>
        <v>2115.9124999999999</v>
      </c>
      <c r="L362">
        <f t="shared" si="174"/>
        <v>666.62215675286802</v>
      </c>
      <c r="M362">
        <f t="shared" si="175"/>
        <v>67.639422744493615</v>
      </c>
      <c r="N362">
        <f t="shared" si="176"/>
        <v>214.69298406610844</v>
      </c>
      <c r="O362">
        <f t="shared" si="177"/>
        <v>1.6508378863440178E-2</v>
      </c>
      <c r="P362">
        <f t="shared" si="178"/>
        <v>2.7691228232789089</v>
      </c>
      <c r="Q362">
        <f t="shared" si="179"/>
        <v>1.6453898032468686E-2</v>
      </c>
      <c r="R362">
        <f t="shared" si="180"/>
        <v>1.028856609158434E-2</v>
      </c>
      <c r="S362">
        <f t="shared" si="181"/>
        <v>226.11494960986064</v>
      </c>
      <c r="T362">
        <f t="shared" si="182"/>
        <v>34.395747194613953</v>
      </c>
      <c r="U362">
        <f t="shared" si="183"/>
        <v>33.698462500000012</v>
      </c>
      <c r="V362">
        <f t="shared" si="184"/>
        <v>5.253796144239538</v>
      </c>
      <c r="W362">
        <f t="shared" si="185"/>
        <v>67.577147064468434</v>
      </c>
      <c r="X362">
        <f t="shared" si="186"/>
        <v>3.4296821487837308</v>
      </c>
      <c r="Y362">
        <f t="shared" si="187"/>
        <v>5.0752100344097428</v>
      </c>
      <c r="Z362">
        <f t="shared" si="188"/>
        <v>1.8241139954558072</v>
      </c>
      <c r="AA362">
        <f t="shared" si="189"/>
        <v>-13.627997620735531</v>
      </c>
      <c r="AB362">
        <f t="shared" si="190"/>
        <v>-92.146738058736787</v>
      </c>
      <c r="AC362">
        <f t="shared" si="191"/>
        <v>-7.6501947456860107</v>
      </c>
      <c r="AD362">
        <f t="shared" si="192"/>
        <v>112.69001918470232</v>
      </c>
      <c r="AE362">
        <f t="shared" si="193"/>
        <v>14.568307181529333</v>
      </c>
      <c r="AF362">
        <f t="shared" si="194"/>
        <v>0.30436472775321149</v>
      </c>
      <c r="AG362">
        <f t="shared" si="195"/>
        <v>14.48118325017264</v>
      </c>
      <c r="AH362">
        <v>2203.8488740060789</v>
      </c>
      <c r="AI362">
        <v>2189.987515151513</v>
      </c>
      <c r="AJ362">
        <v>7.8964633922343867E-3</v>
      </c>
      <c r="AK362">
        <v>62.033969261683353</v>
      </c>
      <c r="AL362">
        <f t="shared" si="196"/>
        <v>0.30902488935908234</v>
      </c>
      <c r="AM362">
        <v>33.530594199134207</v>
      </c>
      <c r="AN362">
        <v>33.80618666666664</v>
      </c>
      <c r="AO362">
        <v>4.1569707400973227E-6</v>
      </c>
      <c r="AP362">
        <v>98.33</v>
      </c>
      <c r="AQ362">
        <v>26</v>
      </c>
      <c r="AR362">
        <v>4</v>
      </c>
      <c r="AS362">
        <f t="shared" si="197"/>
        <v>1</v>
      </c>
      <c r="AT362">
        <f t="shared" si="198"/>
        <v>0</v>
      </c>
      <c r="AU362">
        <f t="shared" si="199"/>
        <v>47366.802865228936</v>
      </c>
      <c r="AV362">
        <f t="shared" si="200"/>
        <v>1199.9974999999999</v>
      </c>
      <c r="AW362">
        <f t="shared" si="201"/>
        <v>1025.9229510931921</v>
      </c>
      <c r="AX362">
        <f t="shared" si="202"/>
        <v>0.85493757369760526</v>
      </c>
      <c r="AY362">
        <f t="shared" si="203"/>
        <v>0.18842951723637813</v>
      </c>
      <c r="AZ362">
        <v>6</v>
      </c>
      <c r="BA362">
        <v>0.5</v>
      </c>
      <c r="BB362" t="s">
        <v>355</v>
      </c>
      <c r="BC362">
        <v>2</v>
      </c>
      <c r="BD362" t="b">
        <v>1</v>
      </c>
      <c r="BE362">
        <v>1674579727.6875</v>
      </c>
      <c r="BF362">
        <v>2115.9124999999999</v>
      </c>
      <c r="BG362">
        <v>2129.9549999999999</v>
      </c>
      <c r="BH362">
        <v>33.801325000000013</v>
      </c>
      <c r="BI362">
        <v>33.5298625</v>
      </c>
      <c r="BJ362">
        <v>2124.50875</v>
      </c>
      <c r="BK362">
        <v>33.588412499999997</v>
      </c>
      <c r="BL362">
        <v>649.98325</v>
      </c>
      <c r="BM362">
        <v>101.365875</v>
      </c>
      <c r="BN362">
        <v>0.100033475</v>
      </c>
      <c r="BO362">
        <v>33.081225000000003</v>
      </c>
      <c r="BP362">
        <v>33.698462500000012</v>
      </c>
      <c r="BQ362">
        <v>999.9</v>
      </c>
      <c r="BR362">
        <v>0</v>
      </c>
      <c r="BS362">
        <v>0</v>
      </c>
      <c r="BT362">
        <v>8989.53125</v>
      </c>
      <c r="BU362">
        <v>0</v>
      </c>
      <c r="BV362">
        <v>330.02600000000001</v>
      </c>
      <c r="BW362">
        <v>-14.040900000000001</v>
      </c>
      <c r="BX362">
        <v>2189.9362500000002</v>
      </c>
      <c r="BY362">
        <v>2203.85</v>
      </c>
      <c r="BZ362">
        <v>0.27146912499999998</v>
      </c>
      <c r="CA362">
        <v>2129.9549999999999</v>
      </c>
      <c r="CB362">
        <v>33.5298625</v>
      </c>
      <c r="CC362">
        <v>3.4263050000000002</v>
      </c>
      <c r="CD362">
        <v>3.3987875000000001</v>
      </c>
      <c r="CE362">
        <v>26.258925000000001</v>
      </c>
      <c r="CF362">
        <v>26.122462500000001</v>
      </c>
      <c r="CG362">
        <v>1199.9974999999999</v>
      </c>
      <c r="CH362">
        <v>0.49999775000000002</v>
      </c>
      <c r="CI362">
        <v>0.50000250000000002</v>
      </c>
      <c r="CJ362">
        <v>0</v>
      </c>
      <c r="CK362">
        <v>751.03812500000004</v>
      </c>
      <c r="CL362">
        <v>4.9990899999999998</v>
      </c>
      <c r="CM362">
        <v>7678.2275</v>
      </c>
      <c r="CN362">
        <v>9557.8112500000007</v>
      </c>
      <c r="CO362">
        <v>42.25</v>
      </c>
      <c r="CP362">
        <v>44.421499999999988</v>
      </c>
      <c r="CQ362">
        <v>43.093499999999999</v>
      </c>
      <c r="CR362">
        <v>43.304250000000003</v>
      </c>
      <c r="CS362">
        <v>43.625</v>
      </c>
      <c r="CT362">
        <v>597.49624999999992</v>
      </c>
      <c r="CU362">
        <v>597.50125000000003</v>
      </c>
      <c r="CV362">
        <v>0</v>
      </c>
      <c r="CW362">
        <v>1674579742.4000001</v>
      </c>
      <c r="CX362">
        <v>0</v>
      </c>
      <c r="CY362">
        <v>1674577646.0999999</v>
      </c>
      <c r="CZ362" t="s">
        <v>356</v>
      </c>
      <c r="DA362">
        <v>1674577646.0999999</v>
      </c>
      <c r="DB362">
        <v>1674577639.5999999</v>
      </c>
      <c r="DC362">
        <v>30</v>
      </c>
      <c r="DD362">
        <v>-0.48</v>
      </c>
      <c r="DE362">
        <v>-5.1999999999999998E-2</v>
      </c>
      <c r="DF362">
        <v>-5.7220000000000004</v>
      </c>
      <c r="DG362">
        <v>0.21299999999999999</v>
      </c>
      <c r="DH362">
        <v>415</v>
      </c>
      <c r="DI362">
        <v>32</v>
      </c>
      <c r="DJ362">
        <v>0.4</v>
      </c>
      <c r="DK362">
        <v>0.18</v>
      </c>
      <c r="DL362">
        <v>-14.102945</v>
      </c>
      <c r="DM362">
        <v>0.41773283302065412</v>
      </c>
      <c r="DN362">
        <v>7.3249648292671013E-2</v>
      </c>
      <c r="DO362">
        <v>0</v>
      </c>
      <c r="DP362">
        <v>0.27471859999999998</v>
      </c>
      <c r="DQ362">
        <v>1.2717275797372481E-2</v>
      </c>
      <c r="DR362">
        <v>3.886787907771663E-3</v>
      </c>
      <c r="DS362">
        <v>1</v>
      </c>
      <c r="DT362">
        <v>0</v>
      </c>
      <c r="DU362">
        <v>0</v>
      </c>
      <c r="DV362">
        <v>0</v>
      </c>
      <c r="DW362">
        <v>-1</v>
      </c>
      <c r="DX362">
        <v>1</v>
      </c>
      <c r="DY362">
        <v>2</v>
      </c>
      <c r="DZ362" t="s">
        <v>357</v>
      </c>
      <c r="EA362">
        <v>3.2971200000000001</v>
      </c>
      <c r="EB362">
        <v>2.62534</v>
      </c>
      <c r="EC362">
        <v>0.29374299999999998</v>
      </c>
      <c r="ED362">
        <v>0.29248400000000002</v>
      </c>
      <c r="EE362">
        <v>0.13911200000000001</v>
      </c>
      <c r="EF362">
        <v>0.137048</v>
      </c>
      <c r="EG362">
        <v>21307.1</v>
      </c>
      <c r="EH362">
        <v>21699.200000000001</v>
      </c>
      <c r="EI362">
        <v>28085.5</v>
      </c>
      <c r="EJ362">
        <v>29536.400000000001</v>
      </c>
      <c r="EK362">
        <v>33289.599999999999</v>
      </c>
      <c r="EL362">
        <v>35404.199999999997</v>
      </c>
      <c r="EM362">
        <v>39649.699999999997</v>
      </c>
      <c r="EN362">
        <v>42223.8</v>
      </c>
      <c r="EO362">
        <v>2.18615</v>
      </c>
      <c r="EP362">
        <v>2.2205699999999999</v>
      </c>
      <c r="EQ362">
        <v>0.15634999999999999</v>
      </c>
      <c r="ER362">
        <v>0</v>
      </c>
      <c r="ES362">
        <v>31.1736</v>
      </c>
      <c r="ET362">
        <v>999.9</v>
      </c>
      <c r="EU362">
        <v>74.400000000000006</v>
      </c>
      <c r="EV362">
        <v>32.299999999999997</v>
      </c>
      <c r="EW362">
        <v>35.645600000000002</v>
      </c>
      <c r="EX362">
        <v>57.546500000000002</v>
      </c>
      <c r="EY362">
        <v>-7.1915100000000001</v>
      </c>
      <c r="EZ362">
        <v>2</v>
      </c>
      <c r="FA362">
        <v>0.41452499999999998</v>
      </c>
      <c r="FB362">
        <v>0.142674</v>
      </c>
      <c r="FC362">
        <v>20.274100000000001</v>
      </c>
      <c r="FD362">
        <v>5.2189399999999999</v>
      </c>
      <c r="FE362">
        <v>12.008900000000001</v>
      </c>
      <c r="FF362">
        <v>4.9861500000000003</v>
      </c>
      <c r="FG362">
        <v>3.2845</v>
      </c>
      <c r="FH362">
        <v>9999</v>
      </c>
      <c r="FI362">
        <v>9999</v>
      </c>
      <c r="FJ362">
        <v>9999</v>
      </c>
      <c r="FK362">
        <v>999.9</v>
      </c>
      <c r="FL362">
        <v>1.86574</v>
      </c>
      <c r="FM362">
        <v>1.8621799999999999</v>
      </c>
      <c r="FN362">
        <v>1.8641700000000001</v>
      </c>
      <c r="FO362">
        <v>1.8602000000000001</v>
      </c>
      <c r="FP362">
        <v>1.8609599999999999</v>
      </c>
      <c r="FQ362">
        <v>1.86008</v>
      </c>
      <c r="FR362">
        <v>1.8618399999999999</v>
      </c>
      <c r="FS362">
        <v>1.8583700000000001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-8.59</v>
      </c>
      <c r="GH362">
        <v>0.21299999999999999</v>
      </c>
      <c r="GI362">
        <v>-4.3160023200825837</v>
      </c>
      <c r="GJ362">
        <v>-4.0448538125570227E-3</v>
      </c>
      <c r="GK362">
        <v>1.839783264315481E-6</v>
      </c>
      <c r="GL362">
        <v>-4.1587272622942942E-10</v>
      </c>
      <c r="GM362">
        <v>0.21294000000000321</v>
      </c>
      <c r="GN362">
        <v>0</v>
      </c>
      <c r="GO362">
        <v>0</v>
      </c>
      <c r="GP362">
        <v>0</v>
      </c>
      <c r="GQ362">
        <v>5</v>
      </c>
      <c r="GR362">
        <v>2081</v>
      </c>
      <c r="GS362">
        <v>3</v>
      </c>
      <c r="GT362">
        <v>31</v>
      </c>
      <c r="GU362">
        <v>34.700000000000003</v>
      </c>
      <c r="GV362">
        <v>34.799999999999997</v>
      </c>
      <c r="GW362">
        <v>4.99756</v>
      </c>
      <c r="GX362">
        <v>2.3754900000000001</v>
      </c>
      <c r="GY362">
        <v>2.04834</v>
      </c>
      <c r="GZ362">
        <v>2.6257299999999999</v>
      </c>
      <c r="HA362">
        <v>2.1972700000000001</v>
      </c>
      <c r="HB362">
        <v>2.323</v>
      </c>
      <c r="HC362">
        <v>37.050899999999999</v>
      </c>
      <c r="HD362">
        <v>14.552300000000001</v>
      </c>
      <c r="HE362">
        <v>18</v>
      </c>
      <c r="HF362">
        <v>668.18100000000004</v>
      </c>
      <c r="HG362">
        <v>776.923</v>
      </c>
      <c r="HH362">
        <v>31.002099999999999</v>
      </c>
      <c r="HI362">
        <v>32.7164</v>
      </c>
      <c r="HJ362">
        <v>30.000900000000001</v>
      </c>
      <c r="HK362">
        <v>32.596299999999999</v>
      </c>
      <c r="HL362">
        <v>32.607599999999998</v>
      </c>
      <c r="HM362">
        <v>100</v>
      </c>
      <c r="HN362">
        <v>0</v>
      </c>
      <c r="HO362">
        <v>100</v>
      </c>
      <c r="HP362">
        <v>31</v>
      </c>
      <c r="HQ362">
        <v>2314.23</v>
      </c>
      <c r="HR362">
        <v>33.932099999999998</v>
      </c>
      <c r="HS362">
        <v>98.9739</v>
      </c>
      <c r="HT362">
        <v>97.907700000000006</v>
      </c>
    </row>
    <row r="363" spans="1:228" x14ac:dyDescent="0.2">
      <c r="A363">
        <v>348</v>
      </c>
      <c r="B363">
        <v>1674579734</v>
      </c>
      <c r="C363">
        <v>1386</v>
      </c>
      <c r="D363" t="s">
        <v>1055</v>
      </c>
      <c r="E363" t="s">
        <v>1056</v>
      </c>
      <c r="F363">
        <v>4</v>
      </c>
      <c r="G363">
        <v>1674579732</v>
      </c>
      <c r="H363">
        <f t="shared" si="170"/>
        <v>3.050356931032638E-4</v>
      </c>
      <c r="I363">
        <f t="shared" si="171"/>
        <v>0.30503569310326378</v>
      </c>
      <c r="J363">
        <f t="shared" si="172"/>
        <v>14.485439339247046</v>
      </c>
      <c r="K363">
        <f t="shared" si="173"/>
        <v>2116.0528571428581</v>
      </c>
      <c r="L363">
        <f t="shared" si="174"/>
        <v>645.18832940335062</v>
      </c>
      <c r="M363">
        <f t="shared" si="175"/>
        <v>65.464449528534644</v>
      </c>
      <c r="N363">
        <f t="shared" si="176"/>
        <v>214.70666649262668</v>
      </c>
      <c r="O363">
        <f t="shared" si="177"/>
        <v>1.6260538348733825E-2</v>
      </c>
      <c r="P363">
        <f t="shared" si="178"/>
        <v>2.7725737607446996</v>
      </c>
      <c r="Q363">
        <f t="shared" si="179"/>
        <v>1.6207743816380328E-2</v>
      </c>
      <c r="R363">
        <f t="shared" si="180"/>
        <v>1.0134568899923004E-2</v>
      </c>
      <c r="S363">
        <f t="shared" si="181"/>
        <v>226.11535894909954</v>
      </c>
      <c r="T363">
        <f t="shared" si="182"/>
        <v>34.405390675856296</v>
      </c>
      <c r="U363">
        <f t="shared" si="183"/>
        <v>33.71434285714286</v>
      </c>
      <c r="V363">
        <f t="shared" si="184"/>
        <v>5.2584620312219927</v>
      </c>
      <c r="W363">
        <f t="shared" si="185"/>
        <v>67.557140728961045</v>
      </c>
      <c r="X363">
        <f t="shared" si="186"/>
        <v>3.4306070651405522</v>
      </c>
      <c r="Y363">
        <f t="shared" si="187"/>
        <v>5.0780820918755767</v>
      </c>
      <c r="Z363">
        <f t="shared" si="188"/>
        <v>1.8278549660814405</v>
      </c>
      <c r="AA363">
        <f t="shared" si="189"/>
        <v>-13.452074065853934</v>
      </c>
      <c r="AB363">
        <f t="shared" si="190"/>
        <v>-93.129328946397436</v>
      </c>
      <c r="AC363">
        <f t="shared" si="191"/>
        <v>-7.7231292270154075</v>
      </c>
      <c r="AD363">
        <f t="shared" si="192"/>
        <v>111.81082670983275</v>
      </c>
      <c r="AE363">
        <f t="shared" si="193"/>
        <v>14.392097079721685</v>
      </c>
      <c r="AF363">
        <f t="shared" si="194"/>
        <v>0.30073935720062117</v>
      </c>
      <c r="AG363">
        <f t="shared" si="195"/>
        <v>14.485439339247046</v>
      </c>
      <c r="AH363">
        <v>2203.861365098403</v>
      </c>
      <c r="AI363">
        <v>2190.047333333333</v>
      </c>
      <c r="AJ363">
        <v>-5.3167286303247947E-3</v>
      </c>
      <c r="AK363">
        <v>62.033969261683353</v>
      </c>
      <c r="AL363">
        <f t="shared" si="196"/>
        <v>0.30503569310326378</v>
      </c>
      <c r="AM363">
        <v>33.541943567099572</v>
      </c>
      <c r="AN363">
        <v>33.813956363636358</v>
      </c>
      <c r="AO363">
        <v>2.9424058727380089E-6</v>
      </c>
      <c r="AP363">
        <v>98.33</v>
      </c>
      <c r="AQ363">
        <v>26</v>
      </c>
      <c r="AR363">
        <v>4</v>
      </c>
      <c r="AS363">
        <f t="shared" si="197"/>
        <v>1</v>
      </c>
      <c r="AT363">
        <f t="shared" si="198"/>
        <v>0</v>
      </c>
      <c r="AU363">
        <f t="shared" si="199"/>
        <v>47460.263929184242</v>
      </c>
      <c r="AV363">
        <f t="shared" si="200"/>
        <v>1200</v>
      </c>
      <c r="AW363">
        <f t="shared" si="201"/>
        <v>1025.9250564503106</v>
      </c>
      <c r="AX363">
        <f t="shared" si="202"/>
        <v>0.85493754704192559</v>
      </c>
      <c r="AY363">
        <f t="shared" si="203"/>
        <v>0.1884294657909163</v>
      </c>
      <c r="AZ363">
        <v>6</v>
      </c>
      <c r="BA363">
        <v>0.5</v>
      </c>
      <c r="BB363" t="s">
        <v>355</v>
      </c>
      <c r="BC363">
        <v>2</v>
      </c>
      <c r="BD363" t="b">
        <v>1</v>
      </c>
      <c r="BE363">
        <v>1674579732</v>
      </c>
      <c r="BF363">
        <v>2116.0528571428581</v>
      </c>
      <c r="BG363">
        <v>2129.9242857142858</v>
      </c>
      <c r="BH363">
        <v>33.810528571428577</v>
      </c>
      <c r="BI363">
        <v>33.54232857142857</v>
      </c>
      <c r="BJ363">
        <v>2124.6442857142861</v>
      </c>
      <c r="BK363">
        <v>33.597571428571428</v>
      </c>
      <c r="BL363">
        <v>650.04742857142867</v>
      </c>
      <c r="BM363">
        <v>101.3657142857143</v>
      </c>
      <c r="BN363">
        <v>9.9929999999999977E-2</v>
      </c>
      <c r="BO363">
        <v>33.091299999999997</v>
      </c>
      <c r="BP363">
        <v>33.71434285714286</v>
      </c>
      <c r="BQ363">
        <v>999.89999999999986</v>
      </c>
      <c r="BR363">
        <v>0</v>
      </c>
      <c r="BS363">
        <v>0</v>
      </c>
      <c r="BT363">
        <v>9007.8571428571431</v>
      </c>
      <c r="BU363">
        <v>0</v>
      </c>
      <c r="BV363">
        <v>330.71771428571441</v>
      </c>
      <c r="BW363">
        <v>-13.87091428571429</v>
      </c>
      <c r="BX363">
        <v>2190.1</v>
      </c>
      <c r="BY363">
        <v>2203.8442857142859</v>
      </c>
      <c r="BZ363">
        <v>0.26819885714285713</v>
      </c>
      <c r="CA363">
        <v>2129.9242857142858</v>
      </c>
      <c r="CB363">
        <v>33.54232857142857</v>
      </c>
      <c r="CC363">
        <v>3.4272200000000002</v>
      </c>
      <c r="CD363">
        <v>3.4000342857142849</v>
      </c>
      <c r="CE363">
        <v>26.263442857142859</v>
      </c>
      <c r="CF363">
        <v>26.128657142857151</v>
      </c>
      <c r="CG363">
        <v>1200</v>
      </c>
      <c r="CH363">
        <v>0.50000100000000003</v>
      </c>
      <c r="CI363">
        <v>0.49999914285714292</v>
      </c>
      <c r="CJ363">
        <v>0</v>
      </c>
      <c r="CK363">
        <v>750.94057142857139</v>
      </c>
      <c r="CL363">
        <v>4.9990899999999998</v>
      </c>
      <c r="CM363">
        <v>7677.238571428572</v>
      </c>
      <c r="CN363">
        <v>9557.8685714285693</v>
      </c>
      <c r="CO363">
        <v>42.285428571428568</v>
      </c>
      <c r="CP363">
        <v>44.436999999999998</v>
      </c>
      <c r="CQ363">
        <v>43.125</v>
      </c>
      <c r="CR363">
        <v>43.311999999999998</v>
      </c>
      <c r="CS363">
        <v>43.669285714285721</v>
      </c>
      <c r="CT363">
        <v>597.49857142857138</v>
      </c>
      <c r="CU363">
        <v>597.50142857142862</v>
      </c>
      <c r="CV363">
        <v>0</v>
      </c>
      <c r="CW363">
        <v>1674579746.5999999</v>
      </c>
      <c r="CX363">
        <v>0</v>
      </c>
      <c r="CY363">
        <v>1674577646.0999999</v>
      </c>
      <c r="CZ363" t="s">
        <v>356</v>
      </c>
      <c r="DA363">
        <v>1674577646.0999999</v>
      </c>
      <c r="DB363">
        <v>1674577639.5999999</v>
      </c>
      <c r="DC363">
        <v>30</v>
      </c>
      <c r="DD363">
        <v>-0.48</v>
      </c>
      <c r="DE363">
        <v>-5.1999999999999998E-2</v>
      </c>
      <c r="DF363">
        <v>-5.7220000000000004</v>
      </c>
      <c r="DG363">
        <v>0.21299999999999999</v>
      </c>
      <c r="DH363">
        <v>415</v>
      </c>
      <c r="DI363">
        <v>32</v>
      </c>
      <c r="DJ363">
        <v>0.4</v>
      </c>
      <c r="DK363">
        <v>0.18</v>
      </c>
      <c r="DL363">
        <v>-14.061114999999999</v>
      </c>
      <c r="DM363">
        <v>1.0166296435272559</v>
      </c>
      <c r="DN363">
        <v>0.1100295654585622</v>
      </c>
      <c r="DO363">
        <v>0</v>
      </c>
      <c r="DP363">
        <v>0.27451900000000001</v>
      </c>
      <c r="DQ363">
        <v>-2.968836022514168E-2</v>
      </c>
      <c r="DR363">
        <v>4.0439076584412748E-3</v>
      </c>
      <c r="DS363">
        <v>1</v>
      </c>
      <c r="DT363">
        <v>0</v>
      </c>
      <c r="DU363">
        <v>0</v>
      </c>
      <c r="DV363">
        <v>0</v>
      </c>
      <c r="DW363">
        <v>-1</v>
      </c>
      <c r="DX363">
        <v>1</v>
      </c>
      <c r="DY363">
        <v>2</v>
      </c>
      <c r="DZ363" t="s">
        <v>357</v>
      </c>
      <c r="EA363">
        <v>3.2971200000000001</v>
      </c>
      <c r="EB363">
        <v>2.62534</v>
      </c>
      <c r="EC363">
        <v>0.29374299999999998</v>
      </c>
      <c r="ED363">
        <v>0.29248099999999999</v>
      </c>
      <c r="EE363">
        <v>0.13913400000000001</v>
      </c>
      <c r="EF363">
        <v>0.13707</v>
      </c>
      <c r="EG363">
        <v>21306.6</v>
      </c>
      <c r="EH363">
        <v>21698.9</v>
      </c>
      <c r="EI363">
        <v>28084.799999999999</v>
      </c>
      <c r="EJ363">
        <v>29536</v>
      </c>
      <c r="EK363">
        <v>33288.1</v>
      </c>
      <c r="EL363">
        <v>35402.800000000003</v>
      </c>
      <c r="EM363">
        <v>39649</v>
      </c>
      <c r="EN363">
        <v>42223.3</v>
      </c>
      <c r="EO363">
        <v>2.1858200000000001</v>
      </c>
      <c r="EP363">
        <v>2.2205300000000001</v>
      </c>
      <c r="EQ363">
        <v>0.155419</v>
      </c>
      <c r="ER363">
        <v>0</v>
      </c>
      <c r="ES363">
        <v>31.195499999999999</v>
      </c>
      <c r="ET363">
        <v>999.9</v>
      </c>
      <c r="EU363">
        <v>74.400000000000006</v>
      </c>
      <c r="EV363">
        <v>32.299999999999997</v>
      </c>
      <c r="EW363">
        <v>35.644300000000001</v>
      </c>
      <c r="EX363">
        <v>57.546500000000002</v>
      </c>
      <c r="EY363">
        <v>-7.3237199999999998</v>
      </c>
      <c r="EZ363">
        <v>2</v>
      </c>
      <c r="FA363">
        <v>0.41528199999999998</v>
      </c>
      <c r="FB363">
        <v>0.150836</v>
      </c>
      <c r="FC363">
        <v>20.2743</v>
      </c>
      <c r="FD363">
        <v>5.2192400000000001</v>
      </c>
      <c r="FE363">
        <v>12.0091</v>
      </c>
      <c r="FF363">
        <v>4.9861500000000003</v>
      </c>
      <c r="FG363">
        <v>3.2845</v>
      </c>
      <c r="FH363">
        <v>9999</v>
      </c>
      <c r="FI363">
        <v>9999</v>
      </c>
      <c r="FJ363">
        <v>9999</v>
      </c>
      <c r="FK363">
        <v>999.9</v>
      </c>
      <c r="FL363">
        <v>1.86572</v>
      </c>
      <c r="FM363">
        <v>1.8621799999999999</v>
      </c>
      <c r="FN363">
        <v>1.8641700000000001</v>
      </c>
      <c r="FO363">
        <v>1.8602099999999999</v>
      </c>
      <c r="FP363">
        <v>1.8609599999999999</v>
      </c>
      <c r="FQ363">
        <v>1.86009</v>
      </c>
      <c r="FR363">
        <v>1.8618399999999999</v>
      </c>
      <c r="FS363">
        <v>1.8583799999999999</v>
      </c>
      <c r="FT363">
        <v>0</v>
      </c>
      <c r="FU363">
        <v>0</v>
      </c>
      <c r="FV363">
        <v>0</v>
      </c>
      <c r="FW363">
        <v>0</v>
      </c>
      <c r="FX363" t="s">
        <v>358</v>
      </c>
      <c r="FY363" t="s">
        <v>359</v>
      </c>
      <c r="FZ363" t="s">
        <v>360</v>
      </c>
      <c r="GA363" t="s">
        <v>360</v>
      </c>
      <c r="GB363" t="s">
        <v>360</v>
      </c>
      <c r="GC363" t="s">
        <v>360</v>
      </c>
      <c r="GD363">
        <v>0</v>
      </c>
      <c r="GE363">
        <v>100</v>
      </c>
      <c r="GF363">
        <v>100</v>
      </c>
      <c r="GG363">
        <v>-8.59</v>
      </c>
      <c r="GH363">
        <v>0.21290000000000001</v>
      </c>
      <c r="GI363">
        <v>-4.3160023200825837</v>
      </c>
      <c r="GJ363">
        <v>-4.0448538125570227E-3</v>
      </c>
      <c r="GK363">
        <v>1.839783264315481E-6</v>
      </c>
      <c r="GL363">
        <v>-4.1587272622942942E-10</v>
      </c>
      <c r="GM363">
        <v>0.21294000000000321</v>
      </c>
      <c r="GN363">
        <v>0</v>
      </c>
      <c r="GO363">
        <v>0</v>
      </c>
      <c r="GP363">
        <v>0</v>
      </c>
      <c r="GQ363">
        <v>5</v>
      </c>
      <c r="GR363">
        <v>2081</v>
      </c>
      <c r="GS363">
        <v>3</v>
      </c>
      <c r="GT363">
        <v>31</v>
      </c>
      <c r="GU363">
        <v>34.799999999999997</v>
      </c>
      <c r="GV363">
        <v>34.9</v>
      </c>
      <c r="GW363">
        <v>4.99756</v>
      </c>
      <c r="GX363">
        <v>2.33887</v>
      </c>
      <c r="GY363">
        <v>2.04834</v>
      </c>
      <c r="GZ363">
        <v>2.6257299999999999</v>
      </c>
      <c r="HA363">
        <v>2.1972700000000001</v>
      </c>
      <c r="HB363">
        <v>2.3022499999999999</v>
      </c>
      <c r="HC363">
        <v>37.0747</v>
      </c>
      <c r="HD363">
        <v>14.534800000000001</v>
      </c>
      <c r="HE363">
        <v>18</v>
      </c>
      <c r="HF363">
        <v>667.98199999999997</v>
      </c>
      <c r="HG363">
        <v>776.95100000000002</v>
      </c>
      <c r="HH363">
        <v>31.002199999999998</v>
      </c>
      <c r="HI363">
        <v>32.724400000000003</v>
      </c>
      <c r="HJ363">
        <v>30.000900000000001</v>
      </c>
      <c r="HK363">
        <v>32.6021</v>
      </c>
      <c r="HL363">
        <v>32.613500000000002</v>
      </c>
      <c r="HM363">
        <v>100</v>
      </c>
      <c r="HN363">
        <v>0</v>
      </c>
      <c r="HO363">
        <v>100</v>
      </c>
      <c r="HP363">
        <v>31</v>
      </c>
      <c r="HQ363">
        <v>2320.91</v>
      </c>
      <c r="HR363">
        <v>33.932099999999998</v>
      </c>
      <c r="HS363">
        <v>98.971900000000005</v>
      </c>
      <c r="HT363">
        <v>97.906300000000002</v>
      </c>
    </row>
    <row r="364" spans="1:228" x14ac:dyDescent="0.2">
      <c r="A364">
        <v>349</v>
      </c>
      <c r="B364">
        <v>1674579738</v>
      </c>
      <c r="C364">
        <v>1390</v>
      </c>
      <c r="D364" t="s">
        <v>1057</v>
      </c>
      <c r="E364" t="s">
        <v>1058</v>
      </c>
      <c r="F364">
        <v>4</v>
      </c>
      <c r="G364">
        <v>1674579735.6875</v>
      </c>
      <c r="H364">
        <f t="shared" si="170"/>
        <v>3.1081753227455865E-4</v>
      </c>
      <c r="I364">
        <f t="shared" si="171"/>
        <v>0.31081753227455866</v>
      </c>
      <c r="J364">
        <f t="shared" si="172"/>
        <v>14.947248497908085</v>
      </c>
      <c r="K364">
        <f t="shared" si="173"/>
        <v>2115.8937500000002</v>
      </c>
      <c r="L364">
        <f t="shared" si="174"/>
        <v>627.19211151946581</v>
      </c>
      <c r="M364">
        <f t="shared" si="175"/>
        <v>63.638816305494174</v>
      </c>
      <c r="N364">
        <f t="shared" si="176"/>
        <v>214.69175266247601</v>
      </c>
      <c r="O364">
        <f t="shared" si="177"/>
        <v>1.6569879865519214E-2</v>
      </c>
      <c r="P364">
        <f t="shared" si="178"/>
        <v>2.7718973764470434</v>
      </c>
      <c r="Q364">
        <f t="shared" si="179"/>
        <v>1.6515047819743143E-2</v>
      </c>
      <c r="R364">
        <f t="shared" si="180"/>
        <v>1.0326816125994651E-2</v>
      </c>
      <c r="S364">
        <f t="shared" si="181"/>
        <v>226.11466010964114</v>
      </c>
      <c r="T364">
        <f t="shared" si="182"/>
        <v>34.416444460843934</v>
      </c>
      <c r="U364">
        <f t="shared" si="183"/>
        <v>33.717712499999998</v>
      </c>
      <c r="V364">
        <f t="shared" si="184"/>
        <v>5.2594525461720654</v>
      </c>
      <c r="W364">
        <f t="shared" si="185"/>
        <v>67.530158667816877</v>
      </c>
      <c r="X364">
        <f t="shared" si="186"/>
        <v>3.4316156542723002</v>
      </c>
      <c r="Y364">
        <f t="shared" si="187"/>
        <v>5.081604607435521</v>
      </c>
      <c r="Z364">
        <f t="shared" si="188"/>
        <v>1.8278368918997652</v>
      </c>
      <c r="AA364">
        <f t="shared" si="189"/>
        <v>-13.707053173308037</v>
      </c>
      <c r="AB364">
        <f t="shared" si="190"/>
        <v>-91.764598162643296</v>
      </c>
      <c r="AC364">
        <f t="shared" si="191"/>
        <v>-7.6123958679489325</v>
      </c>
      <c r="AD364">
        <f t="shared" si="192"/>
        <v>113.0306129057409</v>
      </c>
      <c r="AE364">
        <f t="shared" si="193"/>
        <v>14.488600644976307</v>
      </c>
      <c r="AF364">
        <f t="shared" si="194"/>
        <v>0.3055767788101677</v>
      </c>
      <c r="AG364">
        <f t="shared" si="195"/>
        <v>14.947248497908085</v>
      </c>
      <c r="AH364">
        <v>2203.8343736150669</v>
      </c>
      <c r="AI364">
        <v>2189.8240606060599</v>
      </c>
      <c r="AJ364">
        <v>-7.0119517702904782E-2</v>
      </c>
      <c r="AK364">
        <v>62.033969261683353</v>
      </c>
      <c r="AL364">
        <f t="shared" si="196"/>
        <v>0.31081753227455866</v>
      </c>
      <c r="AM364">
        <v>33.547854874458878</v>
      </c>
      <c r="AN364">
        <v>33.825037575757577</v>
      </c>
      <c r="AO364">
        <v>4.5744274347654306E-6</v>
      </c>
      <c r="AP364">
        <v>98.33</v>
      </c>
      <c r="AQ364">
        <v>26</v>
      </c>
      <c r="AR364">
        <v>4</v>
      </c>
      <c r="AS364">
        <f t="shared" si="197"/>
        <v>1</v>
      </c>
      <c r="AT364">
        <f t="shared" si="198"/>
        <v>0</v>
      </c>
      <c r="AU364">
        <f t="shared" si="199"/>
        <v>47439.724637213461</v>
      </c>
      <c r="AV364">
        <f t="shared" si="200"/>
        <v>1199.9974999999999</v>
      </c>
      <c r="AW364">
        <f t="shared" si="201"/>
        <v>1025.9228010930783</v>
      </c>
      <c r="AX364">
        <f t="shared" si="202"/>
        <v>0.85493744869725008</v>
      </c>
      <c r="AY364">
        <f t="shared" si="203"/>
        <v>0.18842927598569259</v>
      </c>
      <c r="AZ364">
        <v>6</v>
      </c>
      <c r="BA364">
        <v>0.5</v>
      </c>
      <c r="BB364" t="s">
        <v>355</v>
      </c>
      <c r="BC364">
        <v>2</v>
      </c>
      <c r="BD364" t="b">
        <v>1</v>
      </c>
      <c r="BE364">
        <v>1674579735.6875</v>
      </c>
      <c r="BF364">
        <v>2115.8937500000002</v>
      </c>
      <c r="BG364">
        <v>2129.8649999999998</v>
      </c>
      <c r="BH364">
        <v>33.820275000000002</v>
      </c>
      <c r="BI364">
        <v>33.547737499999997</v>
      </c>
      <c r="BJ364">
        <v>2124.4875000000002</v>
      </c>
      <c r="BK364">
        <v>33.6073375</v>
      </c>
      <c r="BL364">
        <v>649.98487499999999</v>
      </c>
      <c r="BM364">
        <v>101.36624999999999</v>
      </c>
      <c r="BN364">
        <v>9.9975637499999992E-2</v>
      </c>
      <c r="BO364">
        <v>33.103650000000002</v>
      </c>
      <c r="BP364">
        <v>33.717712499999998</v>
      </c>
      <c r="BQ364">
        <v>999.9</v>
      </c>
      <c r="BR364">
        <v>0</v>
      </c>
      <c r="BS364">
        <v>0</v>
      </c>
      <c r="BT364">
        <v>9004.21875</v>
      </c>
      <c r="BU364">
        <v>0</v>
      </c>
      <c r="BV364">
        <v>332.05925000000002</v>
      </c>
      <c r="BW364">
        <v>-13.969462500000001</v>
      </c>
      <c r="BX364">
        <v>2189.96</v>
      </c>
      <c r="BY364">
        <v>2203.7962499999999</v>
      </c>
      <c r="BZ364">
        <v>0.27252775000000001</v>
      </c>
      <c r="CA364">
        <v>2129.8649999999998</v>
      </c>
      <c r="CB364">
        <v>33.547737499999997</v>
      </c>
      <c r="CC364">
        <v>3.4282374999999998</v>
      </c>
      <c r="CD364">
        <v>3.4006124999999998</v>
      </c>
      <c r="CE364">
        <v>26.268487499999999</v>
      </c>
      <c r="CF364">
        <v>26.1315375</v>
      </c>
      <c r="CG364">
        <v>1199.9974999999999</v>
      </c>
      <c r="CH364">
        <v>0.50000299999999998</v>
      </c>
      <c r="CI364">
        <v>0.49999700000000002</v>
      </c>
      <c r="CJ364">
        <v>0</v>
      </c>
      <c r="CK364">
        <v>750.7482500000001</v>
      </c>
      <c r="CL364">
        <v>4.9990899999999998</v>
      </c>
      <c r="CM364">
        <v>7676.3050000000003</v>
      </c>
      <c r="CN364">
        <v>9557.8549999999996</v>
      </c>
      <c r="CO364">
        <v>42.311999999999998</v>
      </c>
      <c r="CP364">
        <v>44.436999999999998</v>
      </c>
      <c r="CQ364">
        <v>43.125</v>
      </c>
      <c r="CR364">
        <v>43.311999999999998</v>
      </c>
      <c r="CS364">
        <v>43.686999999999998</v>
      </c>
      <c r="CT364">
        <v>597.50125000000003</v>
      </c>
      <c r="CU364">
        <v>597.49624999999992</v>
      </c>
      <c r="CV364">
        <v>0</v>
      </c>
      <c r="CW364">
        <v>1674579750.8</v>
      </c>
      <c r="CX364">
        <v>0</v>
      </c>
      <c r="CY364">
        <v>1674577646.0999999</v>
      </c>
      <c r="CZ364" t="s">
        <v>356</v>
      </c>
      <c r="DA364">
        <v>1674577646.0999999</v>
      </c>
      <c r="DB364">
        <v>1674577639.5999999</v>
      </c>
      <c r="DC364">
        <v>30</v>
      </c>
      <c r="DD364">
        <v>-0.48</v>
      </c>
      <c r="DE364">
        <v>-5.1999999999999998E-2</v>
      </c>
      <c r="DF364">
        <v>-5.7220000000000004</v>
      </c>
      <c r="DG364">
        <v>0.21299999999999999</v>
      </c>
      <c r="DH364">
        <v>415</v>
      </c>
      <c r="DI364">
        <v>32</v>
      </c>
      <c r="DJ364">
        <v>0.4</v>
      </c>
      <c r="DK364">
        <v>0.18</v>
      </c>
      <c r="DL364">
        <v>-14.010160000000001</v>
      </c>
      <c r="DM364">
        <v>0.65490731707318328</v>
      </c>
      <c r="DN364">
        <v>8.5602794346913702E-2</v>
      </c>
      <c r="DO364">
        <v>0</v>
      </c>
      <c r="DP364">
        <v>0.27375012500000001</v>
      </c>
      <c r="DQ364">
        <v>-3.2821091932458163E-2</v>
      </c>
      <c r="DR364">
        <v>4.2155037254609333E-3</v>
      </c>
      <c r="DS364">
        <v>1</v>
      </c>
      <c r="DT364">
        <v>0</v>
      </c>
      <c r="DU364">
        <v>0</v>
      </c>
      <c r="DV364">
        <v>0</v>
      </c>
      <c r="DW364">
        <v>-1</v>
      </c>
      <c r="DX364">
        <v>1</v>
      </c>
      <c r="DY364">
        <v>2</v>
      </c>
      <c r="DZ364" t="s">
        <v>357</v>
      </c>
      <c r="EA364">
        <v>3.2971400000000002</v>
      </c>
      <c r="EB364">
        <v>2.6253000000000002</v>
      </c>
      <c r="EC364">
        <v>0.29372500000000001</v>
      </c>
      <c r="ED364">
        <v>0.29247400000000001</v>
      </c>
      <c r="EE364">
        <v>0.13916799999999999</v>
      </c>
      <c r="EF364">
        <v>0.13708300000000001</v>
      </c>
      <c r="EG364">
        <v>21306.2</v>
      </c>
      <c r="EH364">
        <v>21698.7</v>
      </c>
      <c r="EI364">
        <v>28083.599999999999</v>
      </c>
      <c r="EJ364">
        <v>29535.4</v>
      </c>
      <c r="EK364">
        <v>33285.699999999997</v>
      </c>
      <c r="EL364">
        <v>35401.599999999999</v>
      </c>
      <c r="EM364">
        <v>39647.699999999997</v>
      </c>
      <c r="EN364">
        <v>42222.400000000001</v>
      </c>
      <c r="EO364">
        <v>2.1857000000000002</v>
      </c>
      <c r="EP364">
        <v>2.2204700000000002</v>
      </c>
      <c r="EQ364">
        <v>0.15471099999999999</v>
      </c>
      <c r="ER364">
        <v>0</v>
      </c>
      <c r="ES364">
        <v>31.217300000000002</v>
      </c>
      <c r="ET364">
        <v>999.9</v>
      </c>
      <c r="EU364">
        <v>74.400000000000006</v>
      </c>
      <c r="EV364">
        <v>32.299999999999997</v>
      </c>
      <c r="EW364">
        <v>35.6479</v>
      </c>
      <c r="EX364">
        <v>57.606499999999997</v>
      </c>
      <c r="EY364">
        <v>-7.3677900000000003</v>
      </c>
      <c r="EZ364">
        <v>2</v>
      </c>
      <c r="FA364">
        <v>0.41581600000000002</v>
      </c>
      <c r="FB364">
        <v>0.15844</v>
      </c>
      <c r="FC364">
        <v>20.274100000000001</v>
      </c>
      <c r="FD364">
        <v>5.2190899999999996</v>
      </c>
      <c r="FE364">
        <v>12.008599999999999</v>
      </c>
      <c r="FF364">
        <v>4.9862000000000002</v>
      </c>
      <c r="FG364">
        <v>3.2845</v>
      </c>
      <c r="FH364">
        <v>9999</v>
      </c>
      <c r="FI364">
        <v>9999</v>
      </c>
      <c r="FJ364">
        <v>9999</v>
      </c>
      <c r="FK364">
        <v>999.9</v>
      </c>
      <c r="FL364">
        <v>1.86571</v>
      </c>
      <c r="FM364">
        <v>1.8621799999999999</v>
      </c>
      <c r="FN364">
        <v>1.8641700000000001</v>
      </c>
      <c r="FO364">
        <v>1.8602300000000001</v>
      </c>
      <c r="FP364">
        <v>1.8609599999999999</v>
      </c>
      <c r="FQ364">
        <v>1.8601000000000001</v>
      </c>
      <c r="FR364">
        <v>1.8618399999999999</v>
      </c>
      <c r="FS364">
        <v>1.8583799999999999</v>
      </c>
      <c r="FT364">
        <v>0</v>
      </c>
      <c r="FU364">
        <v>0</v>
      </c>
      <c r="FV364">
        <v>0</v>
      </c>
      <c r="FW364">
        <v>0</v>
      </c>
      <c r="FX364" t="s">
        <v>358</v>
      </c>
      <c r="FY364" t="s">
        <v>359</v>
      </c>
      <c r="FZ364" t="s">
        <v>360</v>
      </c>
      <c r="GA364" t="s">
        <v>360</v>
      </c>
      <c r="GB364" t="s">
        <v>360</v>
      </c>
      <c r="GC364" t="s">
        <v>360</v>
      </c>
      <c r="GD364">
        <v>0</v>
      </c>
      <c r="GE364">
        <v>100</v>
      </c>
      <c r="GF364">
        <v>100</v>
      </c>
      <c r="GG364">
        <v>-8.6</v>
      </c>
      <c r="GH364">
        <v>0.21299999999999999</v>
      </c>
      <c r="GI364">
        <v>-4.3160023200825837</v>
      </c>
      <c r="GJ364">
        <v>-4.0448538125570227E-3</v>
      </c>
      <c r="GK364">
        <v>1.839783264315481E-6</v>
      </c>
      <c r="GL364">
        <v>-4.1587272622942942E-10</v>
      </c>
      <c r="GM364">
        <v>0.21294000000000321</v>
      </c>
      <c r="GN364">
        <v>0</v>
      </c>
      <c r="GO364">
        <v>0</v>
      </c>
      <c r="GP364">
        <v>0</v>
      </c>
      <c r="GQ364">
        <v>5</v>
      </c>
      <c r="GR364">
        <v>2081</v>
      </c>
      <c r="GS364">
        <v>3</v>
      </c>
      <c r="GT364">
        <v>31</v>
      </c>
      <c r="GU364">
        <v>34.9</v>
      </c>
      <c r="GV364">
        <v>35</v>
      </c>
      <c r="GW364">
        <v>4.99756</v>
      </c>
      <c r="GX364">
        <v>2.3132299999999999</v>
      </c>
      <c r="GY364">
        <v>2.04834</v>
      </c>
      <c r="GZ364">
        <v>2.6257299999999999</v>
      </c>
      <c r="HA364">
        <v>2.1972700000000001</v>
      </c>
      <c r="HB364">
        <v>2.32056</v>
      </c>
      <c r="HC364">
        <v>37.0747</v>
      </c>
      <c r="HD364">
        <v>14.5436</v>
      </c>
      <c r="HE364">
        <v>18</v>
      </c>
      <c r="HF364">
        <v>667.94299999999998</v>
      </c>
      <c r="HG364">
        <v>776.97699999999998</v>
      </c>
      <c r="HH364">
        <v>31.002199999999998</v>
      </c>
      <c r="HI364">
        <v>32.732399999999998</v>
      </c>
      <c r="HJ364">
        <v>30.000800000000002</v>
      </c>
      <c r="HK364">
        <v>32.607900000000001</v>
      </c>
      <c r="HL364">
        <v>32.619300000000003</v>
      </c>
      <c r="HM364">
        <v>100</v>
      </c>
      <c r="HN364">
        <v>0</v>
      </c>
      <c r="HO364">
        <v>100</v>
      </c>
      <c r="HP364">
        <v>31</v>
      </c>
      <c r="HQ364">
        <v>2327.59</v>
      </c>
      <c r="HR364">
        <v>33.932099999999998</v>
      </c>
      <c r="HS364">
        <v>98.968299999999999</v>
      </c>
      <c r="HT364">
        <v>97.904300000000006</v>
      </c>
    </row>
    <row r="365" spans="1:228" x14ac:dyDescent="0.2">
      <c r="A365">
        <v>350</v>
      </c>
      <c r="B365">
        <v>1674579742</v>
      </c>
      <c r="C365">
        <v>1394</v>
      </c>
      <c r="D365" t="s">
        <v>1059</v>
      </c>
      <c r="E365" t="s">
        <v>1060</v>
      </c>
      <c r="F365">
        <v>4</v>
      </c>
      <c r="G365">
        <v>1674579740</v>
      </c>
      <c r="H365">
        <f t="shared" si="170"/>
        <v>3.0675610727970605E-4</v>
      </c>
      <c r="I365">
        <f t="shared" si="171"/>
        <v>0.30675610727970604</v>
      </c>
      <c r="J365">
        <f t="shared" si="172"/>
        <v>14.020037705291944</v>
      </c>
      <c r="K365">
        <f t="shared" si="173"/>
        <v>2115.8057142857142</v>
      </c>
      <c r="L365">
        <f t="shared" si="174"/>
        <v>694.37941621004995</v>
      </c>
      <c r="M365">
        <f t="shared" si="175"/>
        <v>70.457096505115118</v>
      </c>
      <c r="N365">
        <f t="shared" si="176"/>
        <v>214.68598278899415</v>
      </c>
      <c r="O365">
        <f t="shared" si="177"/>
        <v>1.6312063214640314E-2</v>
      </c>
      <c r="P365">
        <f t="shared" si="178"/>
        <v>2.7723045214989357</v>
      </c>
      <c r="Q365">
        <f t="shared" si="179"/>
        <v>1.6258929019993359E-2</v>
      </c>
      <c r="R365">
        <f t="shared" si="180"/>
        <v>1.016659003040747E-2</v>
      </c>
      <c r="S365">
        <f t="shared" si="181"/>
        <v>226.1151309491307</v>
      </c>
      <c r="T365">
        <f t="shared" si="182"/>
        <v>34.43189755634328</v>
      </c>
      <c r="U365">
        <f t="shared" si="183"/>
        <v>33.735742857142853</v>
      </c>
      <c r="V365">
        <f t="shared" si="184"/>
        <v>5.2647553724792253</v>
      </c>
      <c r="W365">
        <f t="shared" si="185"/>
        <v>67.490794003023737</v>
      </c>
      <c r="X365">
        <f t="shared" si="186"/>
        <v>3.4324152591747534</v>
      </c>
      <c r="Y365">
        <f t="shared" si="187"/>
        <v>5.085753264394806</v>
      </c>
      <c r="Z365">
        <f t="shared" si="188"/>
        <v>1.8323401133044719</v>
      </c>
      <c r="AA365">
        <f t="shared" si="189"/>
        <v>-13.527944331035037</v>
      </c>
      <c r="AB365">
        <f t="shared" si="190"/>
        <v>-92.300387840616921</v>
      </c>
      <c r="AC365">
        <f t="shared" si="191"/>
        <v>-7.656938830365025</v>
      </c>
      <c r="AD365">
        <f t="shared" si="192"/>
        <v>112.62985994711373</v>
      </c>
      <c r="AE365">
        <f t="shared" si="193"/>
        <v>14.470774993092661</v>
      </c>
      <c r="AF365">
        <f t="shared" si="194"/>
        <v>0.30516069324328154</v>
      </c>
      <c r="AG365">
        <f t="shared" si="195"/>
        <v>14.020037705291944</v>
      </c>
      <c r="AH365">
        <v>2203.6994363145341</v>
      </c>
      <c r="AI365">
        <v>2190.0298787878778</v>
      </c>
      <c r="AJ365">
        <v>7.3541221024616701E-2</v>
      </c>
      <c r="AK365">
        <v>62.033969261683353</v>
      </c>
      <c r="AL365">
        <f t="shared" si="196"/>
        <v>0.30675610727970604</v>
      </c>
      <c r="AM365">
        <v>33.55483358441559</v>
      </c>
      <c r="AN365">
        <v>33.828392121212133</v>
      </c>
      <c r="AO365">
        <v>1.1467005548059941E-6</v>
      </c>
      <c r="AP365">
        <v>98.33</v>
      </c>
      <c r="AQ365">
        <v>26</v>
      </c>
      <c r="AR365">
        <v>4</v>
      </c>
      <c r="AS365">
        <f t="shared" si="197"/>
        <v>1</v>
      </c>
      <c r="AT365">
        <f t="shared" si="198"/>
        <v>0</v>
      </c>
      <c r="AU365">
        <f t="shared" si="199"/>
        <v>47448.69490575391</v>
      </c>
      <c r="AV365">
        <f t="shared" si="200"/>
        <v>1199.998571428571</v>
      </c>
      <c r="AW365">
        <f t="shared" si="201"/>
        <v>1025.9238564503264</v>
      </c>
      <c r="AX365">
        <f t="shared" si="202"/>
        <v>0.85493756482475414</v>
      </c>
      <c r="AY365">
        <f t="shared" si="203"/>
        <v>0.18842950011177578</v>
      </c>
      <c r="AZ365">
        <v>6</v>
      </c>
      <c r="BA365">
        <v>0.5</v>
      </c>
      <c r="BB365" t="s">
        <v>355</v>
      </c>
      <c r="BC365">
        <v>2</v>
      </c>
      <c r="BD365" t="b">
        <v>1</v>
      </c>
      <c r="BE365">
        <v>1674579740</v>
      </c>
      <c r="BF365">
        <v>2115.8057142857142</v>
      </c>
      <c r="BG365">
        <v>2129.758571428571</v>
      </c>
      <c r="BH365">
        <v>33.827657142857142</v>
      </c>
      <c r="BI365">
        <v>33.555514285714288</v>
      </c>
      <c r="BJ365">
        <v>2124.3957142857139</v>
      </c>
      <c r="BK365">
        <v>33.614728571428557</v>
      </c>
      <c r="BL365">
        <v>650.03614285714286</v>
      </c>
      <c r="BM365">
        <v>101.3677142857143</v>
      </c>
      <c r="BN365">
        <v>0.1000061857142857</v>
      </c>
      <c r="BO365">
        <v>33.118185714285723</v>
      </c>
      <c r="BP365">
        <v>33.735742857142853</v>
      </c>
      <c r="BQ365">
        <v>999.89999999999986</v>
      </c>
      <c r="BR365">
        <v>0</v>
      </c>
      <c r="BS365">
        <v>0</v>
      </c>
      <c r="BT365">
        <v>9006.25</v>
      </c>
      <c r="BU365">
        <v>0</v>
      </c>
      <c r="BV365">
        <v>333.04085714285708</v>
      </c>
      <c r="BW365">
        <v>-13.95387142857143</v>
      </c>
      <c r="BX365">
        <v>2189.8814285714279</v>
      </c>
      <c r="BY365">
        <v>2203.704285714286</v>
      </c>
      <c r="BZ365">
        <v>0.27214542857142859</v>
      </c>
      <c r="CA365">
        <v>2129.758571428571</v>
      </c>
      <c r="CB365">
        <v>33.555514285714288</v>
      </c>
      <c r="CC365">
        <v>3.4290342857142848</v>
      </c>
      <c r="CD365">
        <v>3.4014485714285709</v>
      </c>
      <c r="CE365">
        <v>26.27242857142857</v>
      </c>
      <c r="CF365">
        <v>26.135685714285721</v>
      </c>
      <c r="CG365">
        <v>1199.998571428571</v>
      </c>
      <c r="CH365">
        <v>0.50000085714285714</v>
      </c>
      <c r="CI365">
        <v>0.4999992857142857</v>
      </c>
      <c r="CJ365">
        <v>0</v>
      </c>
      <c r="CK365">
        <v>750.61271428571422</v>
      </c>
      <c r="CL365">
        <v>4.9990899999999998</v>
      </c>
      <c r="CM365">
        <v>7675.0485714285724</v>
      </c>
      <c r="CN365">
        <v>9557.8442857142854</v>
      </c>
      <c r="CO365">
        <v>42.311999999999998</v>
      </c>
      <c r="CP365">
        <v>44.5</v>
      </c>
      <c r="CQ365">
        <v>43.125</v>
      </c>
      <c r="CR365">
        <v>43.375</v>
      </c>
      <c r="CS365">
        <v>43.686999999999998</v>
      </c>
      <c r="CT365">
        <v>597.49714285714276</v>
      </c>
      <c r="CU365">
        <v>597.50142857142862</v>
      </c>
      <c r="CV365">
        <v>0</v>
      </c>
      <c r="CW365">
        <v>1674579754.4000001</v>
      </c>
      <c r="CX365">
        <v>0</v>
      </c>
      <c r="CY365">
        <v>1674577646.0999999</v>
      </c>
      <c r="CZ365" t="s">
        <v>356</v>
      </c>
      <c r="DA365">
        <v>1674577646.0999999</v>
      </c>
      <c r="DB365">
        <v>1674577639.5999999</v>
      </c>
      <c r="DC365">
        <v>30</v>
      </c>
      <c r="DD365">
        <v>-0.48</v>
      </c>
      <c r="DE365">
        <v>-5.1999999999999998E-2</v>
      </c>
      <c r="DF365">
        <v>-5.7220000000000004</v>
      </c>
      <c r="DG365">
        <v>0.21299999999999999</v>
      </c>
      <c r="DH365">
        <v>415</v>
      </c>
      <c r="DI365">
        <v>32</v>
      </c>
      <c r="DJ365">
        <v>0.4</v>
      </c>
      <c r="DK365">
        <v>0.18</v>
      </c>
      <c r="DL365">
        <v>-13.98892</v>
      </c>
      <c r="DM365">
        <v>0.35533958724206532</v>
      </c>
      <c r="DN365">
        <v>7.739810785800906E-2</v>
      </c>
      <c r="DO365">
        <v>0</v>
      </c>
      <c r="DP365">
        <v>0.27281945000000002</v>
      </c>
      <c r="DQ365">
        <v>-1.6703527204503559E-2</v>
      </c>
      <c r="DR365">
        <v>3.7599433636027009E-3</v>
      </c>
      <c r="DS365">
        <v>1</v>
      </c>
      <c r="DT365">
        <v>0</v>
      </c>
      <c r="DU365">
        <v>0</v>
      </c>
      <c r="DV365">
        <v>0</v>
      </c>
      <c r="DW365">
        <v>-1</v>
      </c>
      <c r="DX365">
        <v>1</v>
      </c>
      <c r="DY365">
        <v>2</v>
      </c>
      <c r="DZ365" t="s">
        <v>357</v>
      </c>
      <c r="EA365">
        <v>3.2970600000000001</v>
      </c>
      <c r="EB365">
        <v>2.6252399999999998</v>
      </c>
      <c r="EC365">
        <v>0.293738</v>
      </c>
      <c r="ED365">
        <v>0.29246800000000001</v>
      </c>
      <c r="EE365">
        <v>0.13916899999999999</v>
      </c>
      <c r="EF365">
        <v>0.137103</v>
      </c>
      <c r="EG365">
        <v>21305.5</v>
      </c>
      <c r="EH365">
        <v>21698.5</v>
      </c>
      <c r="EI365">
        <v>28083.3</v>
      </c>
      <c r="EJ365">
        <v>29535</v>
      </c>
      <c r="EK365">
        <v>33284.9</v>
      </c>
      <c r="EL365">
        <v>35400.6</v>
      </c>
      <c r="EM365">
        <v>39646.699999999997</v>
      </c>
      <c r="EN365">
        <v>42222.3</v>
      </c>
      <c r="EO365">
        <v>2.1857000000000002</v>
      </c>
      <c r="EP365">
        <v>2.2204000000000002</v>
      </c>
      <c r="EQ365">
        <v>0.15437600000000001</v>
      </c>
      <c r="ER365">
        <v>0</v>
      </c>
      <c r="ES365">
        <v>31.237300000000001</v>
      </c>
      <c r="ET365">
        <v>999.9</v>
      </c>
      <c r="EU365">
        <v>74.400000000000006</v>
      </c>
      <c r="EV365">
        <v>32.299999999999997</v>
      </c>
      <c r="EW365">
        <v>35.648200000000003</v>
      </c>
      <c r="EX365">
        <v>57.006500000000003</v>
      </c>
      <c r="EY365">
        <v>-7.2035299999999998</v>
      </c>
      <c r="EZ365">
        <v>2</v>
      </c>
      <c r="FA365">
        <v>0.41656500000000002</v>
      </c>
      <c r="FB365">
        <v>0.16678599999999999</v>
      </c>
      <c r="FC365">
        <v>20.274000000000001</v>
      </c>
      <c r="FD365">
        <v>5.2199900000000001</v>
      </c>
      <c r="FE365">
        <v>12.0083</v>
      </c>
      <c r="FF365">
        <v>4.9863</v>
      </c>
      <c r="FG365">
        <v>3.2845800000000001</v>
      </c>
      <c r="FH365">
        <v>9999</v>
      </c>
      <c r="FI365">
        <v>9999</v>
      </c>
      <c r="FJ365">
        <v>9999</v>
      </c>
      <c r="FK365">
        <v>999.9</v>
      </c>
      <c r="FL365">
        <v>1.86572</v>
      </c>
      <c r="FM365">
        <v>1.8621799999999999</v>
      </c>
      <c r="FN365">
        <v>1.8641700000000001</v>
      </c>
      <c r="FO365">
        <v>1.8602099999999999</v>
      </c>
      <c r="FP365">
        <v>1.8609599999999999</v>
      </c>
      <c r="FQ365">
        <v>1.86008</v>
      </c>
      <c r="FR365">
        <v>1.8618600000000001</v>
      </c>
      <c r="FS365">
        <v>1.8583799999999999</v>
      </c>
      <c r="FT365">
        <v>0</v>
      </c>
      <c r="FU365">
        <v>0</v>
      </c>
      <c r="FV365">
        <v>0</v>
      </c>
      <c r="FW365">
        <v>0</v>
      </c>
      <c r="FX365" t="s">
        <v>358</v>
      </c>
      <c r="FY365" t="s">
        <v>359</v>
      </c>
      <c r="FZ365" t="s">
        <v>360</v>
      </c>
      <c r="GA365" t="s">
        <v>360</v>
      </c>
      <c r="GB365" t="s">
        <v>360</v>
      </c>
      <c r="GC365" t="s">
        <v>360</v>
      </c>
      <c r="GD365">
        <v>0</v>
      </c>
      <c r="GE365">
        <v>100</v>
      </c>
      <c r="GF365">
        <v>100</v>
      </c>
      <c r="GG365">
        <v>-8.59</v>
      </c>
      <c r="GH365">
        <v>0.21299999999999999</v>
      </c>
      <c r="GI365">
        <v>-4.3160023200825837</v>
      </c>
      <c r="GJ365">
        <v>-4.0448538125570227E-3</v>
      </c>
      <c r="GK365">
        <v>1.839783264315481E-6</v>
      </c>
      <c r="GL365">
        <v>-4.1587272622942942E-10</v>
      </c>
      <c r="GM365">
        <v>0.21294000000000321</v>
      </c>
      <c r="GN365">
        <v>0</v>
      </c>
      <c r="GO365">
        <v>0</v>
      </c>
      <c r="GP365">
        <v>0</v>
      </c>
      <c r="GQ365">
        <v>5</v>
      </c>
      <c r="GR365">
        <v>2081</v>
      </c>
      <c r="GS365">
        <v>3</v>
      </c>
      <c r="GT365">
        <v>31</v>
      </c>
      <c r="GU365">
        <v>34.9</v>
      </c>
      <c r="GV365">
        <v>35</v>
      </c>
      <c r="GW365">
        <v>4.99756</v>
      </c>
      <c r="GX365">
        <v>2.2827099999999998</v>
      </c>
      <c r="GY365">
        <v>2.04834</v>
      </c>
      <c r="GZ365">
        <v>2.6257299999999999</v>
      </c>
      <c r="HA365">
        <v>2.1972700000000001</v>
      </c>
      <c r="HB365">
        <v>2.3559600000000001</v>
      </c>
      <c r="HC365">
        <v>37.0747</v>
      </c>
      <c r="HD365">
        <v>14.552300000000001</v>
      </c>
      <c r="HE365">
        <v>18</v>
      </c>
      <c r="HF365">
        <v>668.005</v>
      </c>
      <c r="HG365">
        <v>776.97799999999995</v>
      </c>
      <c r="HH365">
        <v>31.002300000000002</v>
      </c>
      <c r="HI365">
        <v>32.741100000000003</v>
      </c>
      <c r="HJ365">
        <v>30.000900000000001</v>
      </c>
      <c r="HK365">
        <v>32.613700000000001</v>
      </c>
      <c r="HL365">
        <v>32.625</v>
      </c>
      <c r="HM365">
        <v>100</v>
      </c>
      <c r="HN365">
        <v>0</v>
      </c>
      <c r="HO365">
        <v>100</v>
      </c>
      <c r="HP365">
        <v>31</v>
      </c>
      <c r="HQ365">
        <v>2334.27</v>
      </c>
      <c r="HR365">
        <v>33.932099999999998</v>
      </c>
      <c r="HS365">
        <v>98.966399999999993</v>
      </c>
      <c r="HT365">
        <v>97.903499999999994</v>
      </c>
    </row>
    <row r="366" spans="1:228" x14ac:dyDescent="0.2">
      <c r="A366">
        <v>351</v>
      </c>
      <c r="B366">
        <v>1674579746</v>
      </c>
      <c r="C366">
        <v>1398</v>
      </c>
      <c r="D366" t="s">
        <v>1061</v>
      </c>
      <c r="E366" t="s">
        <v>1062</v>
      </c>
      <c r="F366">
        <v>4</v>
      </c>
      <c r="G366">
        <v>1674579743.6875</v>
      </c>
      <c r="H366">
        <f t="shared" si="170"/>
        <v>3.1110957505724499E-4</v>
      </c>
      <c r="I366">
        <f t="shared" si="171"/>
        <v>0.31110957505724501</v>
      </c>
      <c r="J366">
        <f t="shared" si="172"/>
        <v>14.177085478690199</v>
      </c>
      <c r="K366">
        <f t="shared" si="173"/>
        <v>2115.9862499999999</v>
      </c>
      <c r="L366">
        <f t="shared" si="174"/>
        <v>697.36566567979037</v>
      </c>
      <c r="M366">
        <f t="shared" si="175"/>
        <v>70.759145721893304</v>
      </c>
      <c r="N366">
        <f t="shared" si="176"/>
        <v>214.70139236539646</v>
      </c>
      <c r="O366">
        <f t="shared" si="177"/>
        <v>1.6530029033055543E-2</v>
      </c>
      <c r="P366">
        <f t="shared" si="178"/>
        <v>2.7729295355358405</v>
      </c>
      <c r="Q366">
        <f t="shared" si="179"/>
        <v>1.6475480184912086E-2</v>
      </c>
      <c r="R366">
        <f t="shared" si="180"/>
        <v>1.0302061030067637E-2</v>
      </c>
      <c r="S366">
        <f t="shared" si="181"/>
        <v>226.1140244850522</v>
      </c>
      <c r="T366">
        <f t="shared" si="182"/>
        <v>34.440522921096104</v>
      </c>
      <c r="U366">
        <f t="shared" si="183"/>
        <v>33.742512499999997</v>
      </c>
      <c r="V366">
        <f t="shared" si="184"/>
        <v>5.2667475617060173</v>
      </c>
      <c r="W366">
        <f t="shared" si="185"/>
        <v>67.461623085319886</v>
      </c>
      <c r="X366">
        <f t="shared" si="186"/>
        <v>3.4328778979286549</v>
      </c>
      <c r="Y366">
        <f t="shared" si="187"/>
        <v>5.0886381633407112</v>
      </c>
      <c r="Z366">
        <f t="shared" si="188"/>
        <v>1.8338696637773624</v>
      </c>
      <c r="AA366">
        <f t="shared" si="189"/>
        <v>-13.719932260024503</v>
      </c>
      <c r="AB366">
        <f t="shared" si="190"/>
        <v>-91.823060941413871</v>
      </c>
      <c r="AC366">
        <f t="shared" si="191"/>
        <v>-7.6162533038928295</v>
      </c>
      <c r="AD366">
        <f t="shared" si="192"/>
        <v>112.954777979721</v>
      </c>
      <c r="AE366">
        <f t="shared" si="193"/>
        <v>14.326684399139925</v>
      </c>
      <c r="AF366">
        <f t="shared" si="194"/>
        <v>0.30433323131995754</v>
      </c>
      <c r="AG366">
        <f t="shared" si="195"/>
        <v>14.177085478690199</v>
      </c>
      <c r="AH366">
        <v>2203.7616666067861</v>
      </c>
      <c r="AI366">
        <v>2190.1294545454539</v>
      </c>
      <c r="AJ366">
        <v>2.4091191493853709E-2</v>
      </c>
      <c r="AK366">
        <v>62.033969261683353</v>
      </c>
      <c r="AL366">
        <f t="shared" si="196"/>
        <v>0.31110957505724501</v>
      </c>
      <c r="AM366">
        <v>33.560944554112567</v>
      </c>
      <c r="AN366">
        <v>33.838376363636357</v>
      </c>
      <c r="AO366">
        <v>3.7160365407832519E-6</v>
      </c>
      <c r="AP366">
        <v>98.33</v>
      </c>
      <c r="AQ366">
        <v>26</v>
      </c>
      <c r="AR366">
        <v>4</v>
      </c>
      <c r="AS366">
        <f t="shared" si="197"/>
        <v>1</v>
      </c>
      <c r="AT366">
        <f t="shared" si="198"/>
        <v>0</v>
      </c>
      <c r="AU366">
        <f t="shared" si="199"/>
        <v>47464.332947706382</v>
      </c>
      <c r="AV366">
        <f t="shared" si="200"/>
        <v>1199.99125</v>
      </c>
      <c r="AW366">
        <f t="shared" si="201"/>
        <v>1025.9177385932915</v>
      </c>
      <c r="AX366">
        <f t="shared" si="202"/>
        <v>0.85493768274834614</v>
      </c>
      <c r="AY366">
        <f t="shared" si="203"/>
        <v>0.18842972770430799</v>
      </c>
      <c r="AZ366">
        <v>6</v>
      </c>
      <c r="BA366">
        <v>0.5</v>
      </c>
      <c r="BB366" t="s">
        <v>355</v>
      </c>
      <c r="BC366">
        <v>2</v>
      </c>
      <c r="BD366" t="b">
        <v>1</v>
      </c>
      <c r="BE366">
        <v>1674579743.6875</v>
      </c>
      <c r="BF366">
        <v>2115.9862499999999</v>
      </c>
      <c r="BG366">
        <v>2129.8049999999998</v>
      </c>
      <c r="BH366">
        <v>33.832674999999988</v>
      </c>
      <c r="BI366">
        <v>33.561262499999998</v>
      </c>
      <c r="BJ366">
        <v>2124.58</v>
      </c>
      <c r="BK366">
        <v>33.619737499999999</v>
      </c>
      <c r="BL366">
        <v>650.01462500000002</v>
      </c>
      <c r="BM366">
        <v>101.36637500000001</v>
      </c>
      <c r="BN366">
        <v>9.9970712500000003E-2</v>
      </c>
      <c r="BO366">
        <v>33.128287499999999</v>
      </c>
      <c r="BP366">
        <v>33.742512499999997</v>
      </c>
      <c r="BQ366">
        <v>999.9</v>
      </c>
      <c r="BR366">
        <v>0</v>
      </c>
      <c r="BS366">
        <v>0</v>
      </c>
      <c r="BT366">
        <v>9009.6875</v>
      </c>
      <c r="BU366">
        <v>0</v>
      </c>
      <c r="BV366">
        <v>333.26224999999999</v>
      </c>
      <c r="BW366">
        <v>-13.8204875</v>
      </c>
      <c r="BX366">
        <v>2190.085</v>
      </c>
      <c r="BY366">
        <v>2203.77</v>
      </c>
      <c r="BZ366">
        <v>0.27141437499999999</v>
      </c>
      <c r="CA366">
        <v>2129.8049999999998</v>
      </c>
      <c r="CB366">
        <v>33.561262499999998</v>
      </c>
      <c r="CC366">
        <v>3.42948875</v>
      </c>
      <c r="CD366">
        <v>3.4019775000000001</v>
      </c>
      <c r="CE366">
        <v>26.274650000000001</v>
      </c>
      <c r="CF366">
        <v>26.138349999999999</v>
      </c>
      <c r="CG366">
        <v>1199.99125</v>
      </c>
      <c r="CH366">
        <v>0.49999424999999997</v>
      </c>
      <c r="CI366">
        <v>0.50000612500000008</v>
      </c>
      <c r="CJ366">
        <v>0</v>
      </c>
      <c r="CK366">
        <v>750.56687499999998</v>
      </c>
      <c r="CL366">
        <v>4.9990899999999998</v>
      </c>
      <c r="CM366">
        <v>7673.5225000000009</v>
      </c>
      <c r="CN366">
        <v>9557.7749999999996</v>
      </c>
      <c r="CO366">
        <v>42.311999999999998</v>
      </c>
      <c r="CP366">
        <v>44.5</v>
      </c>
      <c r="CQ366">
        <v>43.125</v>
      </c>
      <c r="CR366">
        <v>43.375</v>
      </c>
      <c r="CS366">
        <v>43.686999999999998</v>
      </c>
      <c r="CT366">
        <v>597.48874999999998</v>
      </c>
      <c r="CU366">
        <v>597.50250000000005</v>
      </c>
      <c r="CV366">
        <v>0</v>
      </c>
      <c r="CW366">
        <v>1674579758.5999999</v>
      </c>
      <c r="CX366">
        <v>0</v>
      </c>
      <c r="CY366">
        <v>1674577646.0999999</v>
      </c>
      <c r="CZ366" t="s">
        <v>356</v>
      </c>
      <c r="DA366">
        <v>1674577646.0999999</v>
      </c>
      <c r="DB366">
        <v>1674577639.5999999</v>
      </c>
      <c r="DC366">
        <v>30</v>
      </c>
      <c r="DD366">
        <v>-0.48</v>
      </c>
      <c r="DE366">
        <v>-5.1999999999999998E-2</v>
      </c>
      <c r="DF366">
        <v>-5.7220000000000004</v>
      </c>
      <c r="DG366">
        <v>0.21299999999999999</v>
      </c>
      <c r="DH366">
        <v>415</v>
      </c>
      <c r="DI366">
        <v>32</v>
      </c>
      <c r="DJ366">
        <v>0.4</v>
      </c>
      <c r="DK366">
        <v>0.18</v>
      </c>
      <c r="DL366">
        <v>-13.940720000000001</v>
      </c>
      <c r="DM366">
        <v>0.52001200750471621</v>
      </c>
      <c r="DN366">
        <v>9.0204914500264272E-2</v>
      </c>
      <c r="DO366">
        <v>0</v>
      </c>
      <c r="DP366">
        <v>0.27127174999999998</v>
      </c>
      <c r="DQ366">
        <v>2.853973733582797E-3</v>
      </c>
      <c r="DR366">
        <v>2.4495991993589488E-3</v>
      </c>
      <c r="DS366">
        <v>1</v>
      </c>
      <c r="DT366">
        <v>0</v>
      </c>
      <c r="DU366">
        <v>0</v>
      </c>
      <c r="DV366">
        <v>0</v>
      </c>
      <c r="DW366">
        <v>-1</v>
      </c>
      <c r="DX366">
        <v>1</v>
      </c>
      <c r="DY366">
        <v>2</v>
      </c>
      <c r="DZ366" t="s">
        <v>357</v>
      </c>
      <c r="EA366">
        <v>3.2970700000000002</v>
      </c>
      <c r="EB366">
        <v>2.6253600000000001</v>
      </c>
      <c r="EC366">
        <v>0.293738</v>
      </c>
      <c r="ED366">
        <v>0.29246499999999997</v>
      </c>
      <c r="EE366">
        <v>0.13919799999999999</v>
      </c>
      <c r="EF366">
        <v>0.13711699999999999</v>
      </c>
      <c r="EG366">
        <v>21305.5</v>
      </c>
      <c r="EH366">
        <v>21698.400000000001</v>
      </c>
      <c r="EI366">
        <v>28083.4</v>
      </c>
      <c r="EJ366">
        <v>29534.799999999999</v>
      </c>
      <c r="EK366">
        <v>33283.199999999997</v>
      </c>
      <c r="EL366">
        <v>35399.800000000003</v>
      </c>
      <c r="EM366">
        <v>39646.1</v>
      </c>
      <c r="EN366">
        <v>42222</v>
      </c>
      <c r="EO366">
        <v>2.1856499999999999</v>
      </c>
      <c r="EP366">
        <v>2.2201499999999998</v>
      </c>
      <c r="EQ366">
        <v>0.15392900000000001</v>
      </c>
      <c r="ER366">
        <v>0</v>
      </c>
      <c r="ES366">
        <v>31.258400000000002</v>
      </c>
      <c r="ET366">
        <v>999.9</v>
      </c>
      <c r="EU366">
        <v>74.400000000000006</v>
      </c>
      <c r="EV366">
        <v>32.299999999999997</v>
      </c>
      <c r="EW366">
        <v>35.646900000000002</v>
      </c>
      <c r="EX366">
        <v>57.066499999999998</v>
      </c>
      <c r="EY366">
        <v>-7.22356</v>
      </c>
      <c r="EZ366">
        <v>2</v>
      </c>
      <c r="FA366">
        <v>0.41718499999999997</v>
      </c>
      <c r="FB366">
        <v>0.17516899999999999</v>
      </c>
      <c r="FC366">
        <v>20.274000000000001</v>
      </c>
      <c r="FD366">
        <v>5.2201399999999998</v>
      </c>
      <c r="FE366">
        <v>12.0091</v>
      </c>
      <c r="FF366">
        <v>4.9864499999999996</v>
      </c>
      <c r="FG366">
        <v>3.2846500000000001</v>
      </c>
      <c r="FH366">
        <v>9999</v>
      </c>
      <c r="FI366">
        <v>9999</v>
      </c>
      <c r="FJ366">
        <v>9999</v>
      </c>
      <c r="FK366">
        <v>999.9</v>
      </c>
      <c r="FL366">
        <v>1.86574</v>
      </c>
      <c r="FM366">
        <v>1.8621799999999999</v>
      </c>
      <c r="FN366">
        <v>1.8641700000000001</v>
      </c>
      <c r="FO366">
        <v>1.8602099999999999</v>
      </c>
      <c r="FP366">
        <v>1.8609599999999999</v>
      </c>
      <c r="FQ366">
        <v>1.8601000000000001</v>
      </c>
      <c r="FR366">
        <v>1.86185</v>
      </c>
      <c r="FS366">
        <v>1.8583799999999999</v>
      </c>
      <c r="FT366">
        <v>0</v>
      </c>
      <c r="FU366">
        <v>0</v>
      </c>
      <c r="FV366">
        <v>0</v>
      </c>
      <c r="FW366">
        <v>0</v>
      </c>
      <c r="FX366" t="s">
        <v>358</v>
      </c>
      <c r="FY366" t="s">
        <v>359</v>
      </c>
      <c r="FZ366" t="s">
        <v>360</v>
      </c>
      <c r="GA366" t="s">
        <v>360</v>
      </c>
      <c r="GB366" t="s">
        <v>360</v>
      </c>
      <c r="GC366" t="s">
        <v>360</v>
      </c>
      <c r="GD366">
        <v>0</v>
      </c>
      <c r="GE366">
        <v>100</v>
      </c>
      <c r="GF366">
        <v>100</v>
      </c>
      <c r="GG366">
        <v>-8.59</v>
      </c>
      <c r="GH366">
        <v>0.21290000000000001</v>
      </c>
      <c r="GI366">
        <v>-4.3160023200825837</v>
      </c>
      <c r="GJ366">
        <v>-4.0448538125570227E-3</v>
      </c>
      <c r="GK366">
        <v>1.839783264315481E-6</v>
      </c>
      <c r="GL366">
        <v>-4.1587272622942942E-10</v>
      </c>
      <c r="GM366">
        <v>0.21294000000000321</v>
      </c>
      <c r="GN366">
        <v>0</v>
      </c>
      <c r="GO366">
        <v>0</v>
      </c>
      <c r="GP366">
        <v>0</v>
      </c>
      <c r="GQ366">
        <v>5</v>
      </c>
      <c r="GR366">
        <v>2081</v>
      </c>
      <c r="GS366">
        <v>3</v>
      </c>
      <c r="GT366">
        <v>31</v>
      </c>
      <c r="GU366">
        <v>35</v>
      </c>
      <c r="GV366">
        <v>35.1</v>
      </c>
      <c r="GW366">
        <v>4.99756</v>
      </c>
      <c r="GX366">
        <v>2.2338900000000002</v>
      </c>
      <c r="GY366">
        <v>2.04834</v>
      </c>
      <c r="GZ366">
        <v>2.6245099999999999</v>
      </c>
      <c r="HA366">
        <v>2.1972700000000001</v>
      </c>
      <c r="HB366">
        <v>2.3303199999999999</v>
      </c>
      <c r="HC366">
        <v>37.098599999999998</v>
      </c>
      <c r="HD366">
        <v>14.552300000000001</v>
      </c>
      <c r="HE366">
        <v>18</v>
      </c>
      <c r="HF366">
        <v>668.04200000000003</v>
      </c>
      <c r="HG366">
        <v>776.82399999999996</v>
      </c>
      <c r="HH366">
        <v>31.002300000000002</v>
      </c>
      <c r="HI366">
        <v>32.7498</v>
      </c>
      <c r="HJ366">
        <v>30.000800000000002</v>
      </c>
      <c r="HK366">
        <v>32.620899999999999</v>
      </c>
      <c r="HL366">
        <v>32.632199999999997</v>
      </c>
      <c r="HM366">
        <v>100</v>
      </c>
      <c r="HN366">
        <v>0</v>
      </c>
      <c r="HO366">
        <v>100</v>
      </c>
      <c r="HP366">
        <v>31</v>
      </c>
      <c r="HQ366">
        <v>2340.9499999999998</v>
      </c>
      <c r="HR366">
        <v>33.932099999999998</v>
      </c>
      <c r="HS366">
        <v>98.965699999999998</v>
      </c>
      <c r="HT366">
        <v>97.903000000000006</v>
      </c>
    </row>
    <row r="367" spans="1:228" x14ac:dyDescent="0.2">
      <c r="A367">
        <v>352</v>
      </c>
      <c r="B367">
        <v>1674579750</v>
      </c>
      <c r="C367">
        <v>1402</v>
      </c>
      <c r="D367" t="s">
        <v>1063</v>
      </c>
      <c r="E367" t="s">
        <v>1064</v>
      </c>
      <c r="F367">
        <v>4</v>
      </c>
      <c r="G367">
        <v>1674579748</v>
      </c>
      <c r="H367">
        <f t="shared" si="170"/>
        <v>3.1678618576456448E-4</v>
      </c>
      <c r="I367">
        <f t="shared" si="171"/>
        <v>0.31678618576456447</v>
      </c>
      <c r="J367">
        <f t="shared" si="172"/>
        <v>14.455005052998846</v>
      </c>
      <c r="K367">
        <f t="shared" si="173"/>
        <v>2116.04</v>
      </c>
      <c r="L367">
        <f t="shared" si="174"/>
        <v>692.42879681237628</v>
      </c>
      <c r="M367">
        <f t="shared" si="175"/>
        <v>70.257553306201075</v>
      </c>
      <c r="N367">
        <f t="shared" si="176"/>
        <v>214.70480976881936</v>
      </c>
      <c r="O367">
        <f t="shared" si="177"/>
        <v>1.6794168641357098E-2</v>
      </c>
      <c r="P367">
        <f t="shared" si="178"/>
        <v>2.7751935342350862</v>
      </c>
      <c r="Q367">
        <f t="shared" si="179"/>
        <v>1.6737911522202133E-2</v>
      </c>
      <c r="R367">
        <f t="shared" si="180"/>
        <v>1.0466233391973121E-2</v>
      </c>
      <c r="S367">
        <f t="shared" si="181"/>
        <v>226.11247766385409</v>
      </c>
      <c r="T367">
        <f t="shared" si="182"/>
        <v>34.456216527589476</v>
      </c>
      <c r="U367">
        <f t="shared" si="183"/>
        <v>33.760971428571438</v>
      </c>
      <c r="V367">
        <f t="shared" si="184"/>
        <v>5.2721830378519963</v>
      </c>
      <c r="W367">
        <f t="shared" si="185"/>
        <v>67.418717803811674</v>
      </c>
      <c r="X367">
        <f t="shared" si="186"/>
        <v>3.434211859677105</v>
      </c>
      <c r="Y367">
        <f t="shared" si="187"/>
        <v>5.0938551956307663</v>
      </c>
      <c r="Z367">
        <f t="shared" si="188"/>
        <v>1.8379711781748913</v>
      </c>
      <c r="AA367">
        <f t="shared" si="189"/>
        <v>-13.970270792217294</v>
      </c>
      <c r="AB367">
        <f t="shared" si="190"/>
        <v>-91.928488807124225</v>
      </c>
      <c r="AC367">
        <f t="shared" si="191"/>
        <v>-7.6201468488044615</v>
      </c>
      <c r="AD367">
        <f t="shared" si="192"/>
        <v>112.59357121570811</v>
      </c>
      <c r="AE367">
        <f t="shared" si="193"/>
        <v>14.215115612182114</v>
      </c>
      <c r="AF367">
        <f t="shared" si="194"/>
        <v>0.31231503123856669</v>
      </c>
      <c r="AG367">
        <f t="shared" si="195"/>
        <v>14.455005052998846</v>
      </c>
      <c r="AH367">
        <v>2203.7520125071319</v>
      </c>
      <c r="AI367">
        <v>2190.08096969697</v>
      </c>
      <c r="AJ367">
        <v>-3.5974523086599E-2</v>
      </c>
      <c r="AK367">
        <v>62.033969261683353</v>
      </c>
      <c r="AL367">
        <f t="shared" si="196"/>
        <v>0.31678618576456447</v>
      </c>
      <c r="AM367">
        <v>33.567469497835511</v>
      </c>
      <c r="AN367">
        <v>33.849983636363639</v>
      </c>
      <c r="AO367">
        <v>4.9404719127900159E-6</v>
      </c>
      <c r="AP367">
        <v>98.33</v>
      </c>
      <c r="AQ367">
        <v>26</v>
      </c>
      <c r="AR367">
        <v>4</v>
      </c>
      <c r="AS367">
        <f t="shared" si="197"/>
        <v>1</v>
      </c>
      <c r="AT367">
        <f t="shared" si="198"/>
        <v>0</v>
      </c>
      <c r="AU367">
        <f t="shared" si="199"/>
        <v>47523.862408114088</v>
      </c>
      <c r="AV367">
        <f t="shared" si="200"/>
        <v>1199.981428571429</v>
      </c>
      <c r="AW367">
        <f t="shared" si="201"/>
        <v>1025.9094993076967</v>
      </c>
      <c r="AX367">
        <f t="shared" si="202"/>
        <v>0.85493781393686741</v>
      </c>
      <c r="AY367">
        <f t="shared" si="203"/>
        <v>0.18842998089815416</v>
      </c>
      <c r="AZ367">
        <v>6</v>
      </c>
      <c r="BA367">
        <v>0.5</v>
      </c>
      <c r="BB367" t="s">
        <v>355</v>
      </c>
      <c r="BC367">
        <v>2</v>
      </c>
      <c r="BD367" t="b">
        <v>1</v>
      </c>
      <c r="BE367">
        <v>1674579748</v>
      </c>
      <c r="BF367">
        <v>2116.04</v>
      </c>
      <c r="BG367">
        <v>2129.772857142857</v>
      </c>
      <c r="BH367">
        <v>33.846142857142858</v>
      </c>
      <c r="BI367">
        <v>33.567585714285713</v>
      </c>
      <c r="BJ367">
        <v>2124.6328571428571</v>
      </c>
      <c r="BK367">
        <v>33.633214285714288</v>
      </c>
      <c r="BL367">
        <v>649.94428571428568</v>
      </c>
      <c r="BM367">
        <v>101.3655714285714</v>
      </c>
      <c r="BN367">
        <v>9.9811914285714273E-2</v>
      </c>
      <c r="BO367">
        <v>33.146542857142848</v>
      </c>
      <c r="BP367">
        <v>33.760971428571438</v>
      </c>
      <c r="BQ367">
        <v>999.89999999999986</v>
      </c>
      <c r="BR367">
        <v>0</v>
      </c>
      <c r="BS367">
        <v>0</v>
      </c>
      <c r="BT367">
        <v>9021.7857142857138</v>
      </c>
      <c r="BU367">
        <v>0</v>
      </c>
      <c r="BV367">
        <v>333.05285714285708</v>
      </c>
      <c r="BW367">
        <v>-13.733085714285719</v>
      </c>
      <c r="BX367">
        <v>2190.1685714285709</v>
      </c>
      <c r="BY367">
        <v>2203.7457142857138</v>
      </c>
      <c r="BZ367">
        <v>0.27857757142857142</v>
      </c>
      <c r="CA367">
        <v>2129.772857142857</v>
      </c>
      <c r="CB367">
        <v>33.567585714285713</v>
      </c>
      <c r="CC367">
        <v>3.4308371428571429</v>
      </c>
      <c r="CD367">
        <v>3.4025985714285718</v>
      </c>
      <c r="CE367">
        <v>26.281314285714281</v>
      </c>
      <c r="CF367">
        <v>26.141414285714291</v>
      </c>
      <c r="CG367">
        <v>1199.981428571429</v>
      </c>
      <c r="CH367">
        <v>0.49998900000000007</v>
      </c>
      <c r="CI367">
        <v>0.50001200000000001</v>
      </c>
      <c r="CJ367">
        <v>0</v>
      </c>
      <c r="CK367">
        <v>750.42585714285724</v>
      </c>
      <c r="CL367">
        <v>4.9990899999999998</v>
      </c>
      <c r="CM367">
        <v>7671.9957142857147</v>
      </c>
      <c r="CN367">
        <v>9557.6542857142867</v>
      </c>
      <c r="CO367">
        <v>42.311999999999998</v>
      </c>
      <c r="CP367">
        <v>44.517714285714291</v>
      </c>
      <c r="CQ367">
        <v>43.151571428571437</v>
      </c>
      <c r="CR367">
        <v>43.375</v>
      </c>
      <c r="CS367">
        <v>43.722999999999999</v>
      </c>
      <c r="CT367">
        <v>597.47857142857151</v>
      </c>
      <c r="CU367">
        <v>597.50285714285724</v>
      </c>
      <c r="CV367">
        <v>0</v>
      </c>
      <c r="CW367">
        <v>1674579762.8</v>
      </c>
      <c r="CX367">
        <v>0</v>
      </c>
      <c r="CY367">
        <v>1674577646.0999999</v>
      </c>
      <c r="CZ367" t="s">
        <v>356</v>
      </c>
      <c r="DA367">
        <v>1674577646.0999999</v>
      </c>
      <c r="DB367">
        <v>1674577639.5999999</v>
      </c>
      <c r="DC367">
        <v>30</v>
      </c>
      <c r="DD367">
        <v>-0.48</v>
      </c>
      <c r="DE367">
        <v>-5.1999999999999998E-2</v>
      </c>
      <c r="DF367">
        <v>-5.7220000000000004</v>
      </c>
      <c r="DG367">
        <v>0.21299999999999999</v>
      </c>
      <c r="DH367">
        <v>415</v>
      </c>
      <c r="DI367">
        <v>32</v>
      </c>
      <c r="DJ367">
        <v>0.4</v>
      </c>
      <c r="DK367">
        <v>0.18</v>
      </c>
      <c r="DL367">
        <v>-13.8811725</v>
      </c>
      <c r="DM367">
        <v>0.67971444652913071</v>
      </c>
      <c r="DN367">
        <v>0.103575245564517</v>
      </c>
      <c r="DO367">
        <v>0</v>
      </c>
      <c r="DP367">
        <v>0.27228989999999997</v>
      </c>
      <c r="DQ367">
        <v>2.55896735459657E-2</v>
      </c>
      <c r="DR367">
        <v>3.4570549156760591E-3</v>
      </c>
      <c r="DS367">
        <v>1</v>
      </c>
      <c r="DT367">
        <v>0</v>
      </c>
      <c r="DU367">
        <v>0</v>
      </c>
      <c r="DV367">
        <v>0</v>
      </c>
      <c r="DW367">
        <v>-1</v>
      </c>
      <c r="DX367">
        <v>1</v>
      </c>
      <c r="DY367">
        <v>2</v>
      </c>
      <c r="DZ367" t="s">
        <v>357</v>
      </c>
      <c r="EA367">
        <v>3.29698</v>
      </c>
      <c r="EB367">
        <v>2.62534</v>
      </c>
      <c r="EC367">
        <v>0.29372700000000002</v>
      </c>
      <c r="ED367">
        <v>0.292458</v>
      </c>
      <c r="EE367">
        <v>0.13922999999999999</v>
      </c>
      <c r="EF367">
        <v>0.137128</v>
      </c>
      <c r="EG367">
        <v>21305.599999999999</v>
      </c>
      <c r="EH367">
        <v>21698.400000000001</v>
      </c>
      <c r="EI367">
        <v>28083.1</v>
      </c>
      <c r="EJ367">
        <v>29534.6</v>
      </c>
      <c r="EK367">
        <v>33282.1</v>
      </c>
      <c r="EL367">
        <v>35398.9</v>
      </c>
      <c r="EM367">
        <v>39646.199999999997</v>
      </c>
      <c r="EN367">
        <v>42221.5</v>
      </c>
      <c r="EO367">
        <v>2.1854300000000002</v>
      </c>
      <c r="EP367">
        <v>2.2199</v>
      </c>
      <c r="EQ367">
        <v>0.153445</v>
      </c>
      <c r="ER367">
        <v>0</v>
      </c>
      <c r="ES367">
        <v>31.2803</v>
      </c>
      <c r="ET367">
        <v>999.9</v>
      </c>
      <c r="EU367">
        <v>74.400000000000006</v>
      </c>
      <c r="EV367">
        <v>32.299999999999997</v>
      </c>
      <c r="EW367">
        <v>35.643300000000004</v>
      </c>
      <c r="EX367">
        <v>57.456499999999998</v>
      </c>
      <c r="EY367">
        <v>-7.2596100000000003</v>
      </c>
      <c r="EZ367">
        <v>2</v>
      </c>
      <c r="FA367">
        <v>0.41798000000000002</v>
      </c>
      <c r="FB367">
        <v>0.184254</v>
      </c>
      <c r="FC367">
        <v>20.273499999999999</v>
      </c>
      <c r="FD367">
        <v>5.2180400000000002</v>
      </c>
      <c r="FE367">
        <v>12.008900000000001</v>
      </c>
      <c r="FF367">
        <v>4.9858500000000001</v>
      </c>
      <c r="FG367">
        <v>3.2842799999999999</v>
      </c>
      <c r="FH367">
        <v>9999</v>
      </c>
      <c r="FI367">
        <v>9999</v>
      </c>
      <c r="FJ367">
        <v>9999</v>
      </c>
      <c r="FK367">
        <v>999.9</v>
      </c>
      <c r="FL367">
        <v>1.86572</v>
      </c>
      <c r="FM367">
        <v>1.8621799999999999</v>
      </c>
      <c r="FN367">
        <v>1.8641700000000001</v>
      </c>
      <c r="FO367">
        <v>1.8602000000000001</v>
      </c>
      <c r="FP367">
        <v>1.8609599999999999</v>
      </c>
      <c r="FQ367">
        <v>1.86012</v>
      </c>
      <c r="FR367">
        <v>1.86182</v>
      </c>
      <c r="FS367">
        <v>1.8583799999999999</v>
      </c>
      <c r="FT367">
        <v>0</v>
      </c>
      <c r="FU367">
        <v>0</v>
      </c>
      <c r="FV367">
        <v>0</v>
      </c>
      <c r="FW367">
        <v>0</v>
      </c>
      <c r="FX367" t="s">
        <v>358</v>
      </c>
      <c r="FY367" t="s">
        <v>359</v>
      </c>
      <c r="FZ367" t="s">
        <v>360</v>
      </c>
      <c r="GA367" t="s">
        <v>360</v>
      </c>
      <c r="GB367" t="s">
        <v>360</v>
      </c>
      <c r="GC367" t="s">
        <v>360</v>
      </c>
      <c r="GD367">
        <v>0</v>
      </c>
      <c r="GE367">
        <v>100</v>
      </c>
      <c r="GF367">
        <v>100</v>
      </c>
      <c r="GG367">
        <v>-8.6</v>
      </c>
      <c r="GH367">
        <v>0.21290000000000001</v>
      </c>
      <c r="GI367">
        <v>-4.3160023200825837</v>
      </c>
      <c r="GJ367">
        <v>-4.0448538125570227E-3</v>
      </c>
      <c r="GK367">
        <v>1.839783264315481E-6</v>
      </c>
      <c r="GL367">
        <v>-4.1587272622942942E-10</v>
      </c>
      <c r="GM367">
        <v>0.21294000000000321</v>
      </c>
      <c r="GN367">
        <v>0</v>
      </c>
      <c r="GO367">
        <v>0</v>
      </c>
      <c r="GP367">
        <v>0</v>
      </c>
      <c r="GQ367">
        <v>5</v>
      </c>
      <c r="GR367">
        <v>2081</v>
      </c>
      <c r="GS367">
        <v>3</v>
      </c>
      <c r="GT367">
        <v>31</v>
      </c>
      <c r="GU367">
        <v>35.1</v>
      </c>
      <c r="GV367">
        <v>35.200000000000003</v>
      </c>
      <c r="GW367">
        <v>4.99756</v>
      </c>
      <c r="GX367">
        <v>2.1301299999999999</v>
      </c>
      <c r="GY367">
        <v>2.04834</v>
      </c>
      <c r="GZ367">
        <v>2.6257299999999999</v>
      </c>
      <c r="HA367">
        <v>2.1972700000000001</v>
      </c>
      <c r="HB367">
        <v>2.31934</v>
      </c>
      <c r="HC367">
        <v>37.098599999999998</v>
      </c>
      <c r="HD367">
        <v>14.534800000000001</v>
      </c>
      <c r="HE367">
        <v>18</v>
      </c>
      <c r="HF367">
        <v>667.93</v>
      </c>
      <c r="HG367">
        <v>776.65800000000002</v>
      </c>
      <c r="HH367">
        <v>31.002500000000001</v>
      </c>
      <c r="HI367">
        <v>32.757800000000003</v>
      </c>
      <c r="HJ367">
        <v>30.000900000000001</v>
      </c>
      <c r="HK367">
        <v>32.627400000000002</v>
      </c>
      <c r="HL367">
        <v>32.638599999999997</v>
      </c>
      <c r="HM367">
        <v>100</v>
      </c>
      <c r="HN367">
        <v>0</v>
      </c>
      <c r="HO367">
        <v>100</v>
      </c>
      <c r="HP367">
        <v>31</v>
      </c>
      <c r="HQ367">
        <v>2347.64</v>
      </c>
      <c r="HR367">
        <v>33.932099999999998</v>
      </c>
      <c r="HS367">
        <v>98.965500000000006</v>
      </c>
      <c r="HT367">
        <v>97.902000000000001</v>
      </c>
    </row>
    <row r="368" spans="1:228" x14ac:dyDescent="0.2">
      <c r="A368">
        <v>353</v>
      </c>
      <c r="B368">
        <v>1674579754</v>
      </c>
      <c r="C368">
        <v>1406</v>
      </c>
      <c r="D368" t="s">
        <v>1065</v>
      </c>
      <c r="E368" t="s">
        <v>1066</v>
      </c>
      <c r="F368">
        <v>4</v>
      </c>
      <c r="G368">
        <v>1674579751.6875</v>
      </c>
      <c r="H368">
        <f t="shared" si="170"/>
        <v>3.2284303441924416E-4</v>
      </c>
      <c r="I368">
        <f t="shared" si="171"/>
        <v>0.32284303441924417</v>
      </c>
      <c r="J368">
        <f t="shared" si="172"/>
        <v>13.909531980103374</v>
      </c>
      <c r="K368">
        <f t="shared" si="173"/>
        <v>2115.9274999999998</v>
      </c>
      <c r="L368">
        <f t="shared" si="174"/>
        <v>765.76842638384085</v>
      </c>
      <c r="M368">
        <f t="shared" si="175"/>
        <v>77.700186966491543</v>
      </c>
      <c r="N368">
        <f t="shared" si="176"/>
        <v>214.69671077184327</v>
      </c>
      <c r="O368">
        <f t="shared" si="177"/>
        <v>1.7084659520557242E-2</v>
      </c>
      <c r="P368">
        <f t="shared" si="178"/>
        <v>2.7689901323670818</v>
      </c>
      <c r="Q368">
        <f t="shared" si="179"/>
        <v>1.702631309615657E-2</v>
      </c>
      <c r="R368">
        <f t="shared" si="180"/>
        <v>1.0646671188289677E-2</v>
      </c>
      <c r="S368">
        <f t="shared" si="181"/>
        <v>226.11605286087593</v>
      </c>
      <c r="T368">
        <f t="shared" si="182"/>
        <v>34.474910692280822</v>
      </c>
      <c r="U368">
        <f t="shared" si="183"/>
        <v>33.775562499999999</v>
      </c>
      <c r="V368">
        <f t="shared" si="184"/>
        <v>5.276483024000008</v>
      </c>
      <c r="W368">
        <f t="shared" si="185"/>
        <v>67.369803858474313</v>
      </c>
      <c r="X368">
        <f t="shared" si="186"/>
        <v>3.4351179469338664</v>
      </c>
      <c r="Y368">
        <f t="shared" si="187"/>
        <v>5.0988985423649407</v>
      </c>
      <c r="Z368">
        <f t="shared" si="188"/>
        <v>1.8413650770661416</v>
      </c>
      <c r="AA368">
        <f t="shared" si="189"/>
        <v>-14.237377817888667</v>
      </c>
      <c r="AB368">
        <f t="shared" si="190"/>
        <v>-91.26902406183855</v>
      </c>
      <c r="AC368">
        <f t="shared" si="191"/>
        <v>-7.5836273736520363</v>
      </c>
      <c r="AD368">
        <f t="shared" si="192"/>
        <v>113.02602360749667</v>
      </c>
      <c r="AE368">
        <f t="shared" si="193"/>
        <v>14.327994728425514</v>
      </c>
      <c r="AF368">
        <f t="shared" si="194"/>
        <v>0.3175468616951429</v>
      </c>
      <c r="AG368">
        <f t="shared" si="195"/>
        <v>13.909531980103374</v>
      </c>
      <c r="AH368">
        <v>2203.7339152702639</v>
      </c>
      <c r="AI368">
        <v>2190.210909090908</v>
      </c>
      <c r="AJ368">
        <v>6.2774300700340624E-2</v>
      </c>
      <c r="AK368">
        <v>62.033969261683353</v>
      </c>
      <c r="AL368">
        <f t="shared" si="196"/>
        <v>0.32284303441924417</v>
      </c>
      <c r="AM368">
        <v>33.571029376623393</v>
      </c>
      <c r="AN368">
        <v>33.858905454545443</v>
      </c>
      <c r="AO368">
        <v>3.4097134806333709E-6</v>
      </c>
      <c r="AP368">
        <v>98.33</v>
      </c>
      <c r="AQ368">
        <v>26</v>
      </c>
      <c r="AR368">
        <v>4</v>
      </c>
      <c r="AS368">
        <f t="shared" si="197"/>
        <v>1</v>
      </c>
      <c r="AT368">
        <f t="shared" si="198"/>
        <v>0</v>
      </c>
      <c r="AU368">
        <f t="shared" si="199"/>
        <v>47350.324172937355</v>
      </c>
      <c r="AV368">
        <f t="shared" si="200"/>
        <v>1199.9962499999999</v>
      </c>
      <c r="AW368">
        <f t="shared" si="201"/>
        <v>1025.9225760937181</v>
      </c>
      <c r="AX368">
        <f t="shared" si="202"/>
        <v>0.85493815175982268</v>
      </c>
      <c r="AY368">
        <f t="shared" si="203"/>
        <v>0.18843063289645776</v>
      </c>
      <c r="AZ368">
        <v>6</v>
      </c>
      <c r="BA368">
        <v>0.5</v>
      </c>
      <c r="BB368" t="s">
        <v>355</v>
      </c>
      <c r="BC368">
        <v>2</v>
      </c>
      <c r="BD368" t="b">
        <v>1</v>
      </c>
      <c r="BE368">
        <v>1674579751.6875</v>
      </c>
      <c r="BF368">
        <v>2115.9274999999998</v>
      </c>
      <c r="BG368">
        <v>2129.7725</v>
      </c>
      <c r="BH368">
        <v>33.854550000000003</v>
      </c>
      <c r="BI368">
        <v>33.571375000000003</v>
      </c>
      <c r="BJ368">
        <v>2124.52</v>
      </c>
      <c r="BK368">
        <v>33.641612500000001</v>
      </c>
      <c r="BL368">
        <v>650.04987500000004</v>
      </c>
      <c r="BM368">
        <v>101.36675</v>
      </c>
      <c r="BN368">
        <v>0.1002004375</v>
      </c>
      <c r="BO368">
        <v>33.164175</v>
      </c>
      <c r="BP368">
        <v>33.775562499999999</v>
      </c>
      <c r="BQ368">
        <v>999.9</v>
      </c>
      <c r="BR368">
        <v>0</v>
      </c>
      <c r="BS368">
        <v>0</v>
      </c>
      <c r="BT368">
        <v>8988.75</v>
      </c>
      <c r="BU368">
        <v>0</v>
      </c>
      <c r="BV368">
        <v>332.80725000000001</v>
      </c>
      <c r="BW368">
        <v>-13.845700000000001</v>
      </c>
      <c r="BX368">
        <v>2190.07125</v>
      </c>
      <c r="BY368">
        <v>2203.7550000000001</v>
      </c>
      <c r="BZ368">
        <v>0.28317274999999997</v>
      </c>
      <c r="CA368">
        <v>2129.7725</v>
      </c>
      <c r="CB368">
        <v>33.571375000000003</v>
      </c>
      <c r="CC368">
        <v>3.4317312499999999</v>
      </c>
      <c r="CD368">
        <v>3.4030262499999999</v>
      </c>
      <c r="CE368">
        <v>26.285724999999999</v>
      </c>
      <c r="CF368">
        <v>26.143550000000001</v>
      </c>
      <c r="CG368">
        <v>1199.9962499999999</v>
      </c>
      <c r="CH368">
        <v>0.49997962499999998</v>
      </c>
      <c r="CI368">
        <v>0.50002075000000001</v>
      </c>
      <c r="CJ368">
        <v>0</v>
      </c>
      <c r="CK368">
        <v>750.26949999999999</v>
      </c>
      <c r="CL368">
        <v>4.9990899999999998</v>
      </c>
      <c r="CM368">
        <v>7670.8737499999997</v>
      </c>
      <c r="CN368">
        <v>9557.7437500000015</v>
      </c>
      <c r="CO368">
        <v>42.343499999999999</v>
      </c>
      <c r="CP368">
        <v>44.561999999999998</v>
      </c>
      <c r="CQ368">
        <v>43.186999999999998</v>
      </c>
      <c r="CR368">
        <v>43.421499999999988</v>
      </c>
      <c r="CS368">
        <v>43.742125000000001</v>
      </c>
      <c r="CT368">
        <v>597.47250000000008</v>
      </c>
      <c r="CU368">
        <v>597.52375000000006</v>
      </c>
      <c r="CV368">
        <v>0</v>
      </c>
      <c r="CW368">
        <v>1674579766.4000001</v>
      </c>
      <c r="CX368">
        <v>0</v>
      </c>
      <c r="CY368">
        <v>1674577646.0999999</v>
      </c>
      <c r="CZ368" t="s">
        <v>356</v>
      </c>
      <c r="DA368">
        <v>1674577646.0999999</v>
      </c>
      <c r="DB368">
        <v>1674577639.5999999</v>
      </c>
      <c r="DC368">
        <v>30</v>
      </c>
      <c r="DD368">
        <v>-0.48</v>
      </c>
      <c r="DE368">
        <v>-5.1999999999999998E-2</v>
      </c>
      <c r="DF368">
        <v>-5.7220000000000004</v>
      </c>
      <c r="DG368">
        <v>0.21299999999999999</v>
      </c>
      <c r="DH368">
        <v>415</v>
      </c>
      <c r="DI368">
        <v>32</v>
      </c>
      <c r="DJ368">
        <v>0.4</v>
      </c>
      <c r="DK368">
        <v>0.18</v>
      </c>
      <c r="DL368">
        <v>-13.870307499999999</v>
      </c>
      <c r="DM368">
        <v>0.6869302063789996</v>
      </c>
      <c r="DN368">
        <v>0.10216108698398819</v>
      </c>
      <c r="DO368">
        <v>0</v>
      </c>
      <c r="DP368">
        <v>0.27518162499999999</v>
      </c>
      <c r="DQ368">
        <v>3.9492303939962191E-2</v>
      </c>
      <c r="DR368">
        <v>4.7875761491985719E-3</v>
      </c>
      <c r="DS368">
        <v>1</v>
      </c>
      <c r="DT368">
        <v>0</v>
      </c>
      <c r="DU368">
        <v>0</v>
      </c>
      <c r="DV368">
        <v>0</v>
      </c>
      <c r="DW368">
        <v>-1</v>
      </c>
      <c r="DX368">
        <v>1</v>
      </c>
      <c r="DY368">
        <v>2</v>
      </c>
      <c r="DZ368" t="s">
        <v>357</v>
      </c>
      <c r="EA368">
        <v>3.2971599999999999</v>
      </c>
      <c r="EB368">
        <v>2.6252499999999999</v>
      </c>
      <c r="EC368">
        <v>0.29373199999999999</v>
      </c>
      <c r="ED368">
        <v>0.29246100000000003</v>
      </c>
      <c r="EE368">
        <v>0.13925199999999999</v>
      </c>
      <c r="EF368">
        <v>0.13714299999999999</v>
      </c>
      <c r="EG368">
        <v>21305</v>
      </c>
      <c r="EH368">
        <v>21697.4</v>
      </c>
      <c r="EI368">
        <v>28082.6</v>
      </c>
      <c r="EJ368">
        <v>29533.4</v>
      </c>
      <c r="EK368">
        <v>33280.5</v>
      </c>
      <c r="EL368">
        <v>35397</v>
      </c>
      <c r="EM368">
        <v>39645.5</v>
      </c>
      <c r="EN368">
        <v>42220</v>
      </c>
      <c r="EO368">
        <v>2.18587</v>
      </c>
      <c r="EP368">
        <v>2.21977</v>
      </c>
      <c r="EQ368">
        <v>0.15359400000000001</v>
      </c>
      <c r="ER368">
        <v>0</v>
      </c>
      <c r="ES368">
        <v>31.302800000000001</v>
      </c>
      <c r="ET368">
        <v>999.9</v>
      </c>
      <c r="EU368">
        <v>74.400000000000006</v>
      </c>
      <c r="EV368">
        <v>32.299999999999997</v>
      </c>
      <c r="EW368">
        <v>35.644100000000002</v>
      </c>
      <c r="EX368">
        <v>57.576500000000003</v>
      </c>
      <c r="EY368">
        <v>-7.2556099999999999</v>
      </c>
      <c r="EZ368">
        <v>2</v>
      </c>
      <c r="FA368">
        <v>0.418603</v>
      </c>
      <c r="FB368">
        <v>0.193886</v>
      </c>
      <c r="FC368">
        <v>20.273900000000001</v>
      </c>
      <c r="FD368">
        <v>5.2187900000000003</v>
      </c>
      <c r="FE368">
        <v>12.0091</v>
      </c>
      <c r="FF368">
        <v>4.9862000000000002</v>
      </c>
      <c r="FG368">
        <v>3.2845800000000001</v>
      </c>
      <c r="FH368">
        <v>9999</v>
      </c>
      <c r="FI368">
        <v>9999</v>
      </c>
      <c r="FJ368">
        <v>9999</v>
      </c>
      <c r="FK368">
        <v>999.9</v>
      </c>
      <c r="FL368">
        <v>1.86572</v>
      </c>
      <c r="FM368">
        <v>1.8621799999999999</v>
      </c>
      <c r="FN368">
        <v>1.8641700000000001</v>
      </c>
      <c r="FO368">
        <v>1.8602099999999999</v>
      </c>
      <c r="FP368">
        <v>1.8609500000000001</v>
      </c>
      <c r="FQ368">
        <v>1.86012</v>
      </c>
      <c r="FR368">
        <v>1.86182</v>
      </c>
      <c r="FS368">
        <v>1.8583799999999999</v>
      </c>
      <c r="FT368">
        <v>0</v>
      </c>
      <c r="FU368">
        <v>0</v>
      </c>
      <c r="FV368">
        <v>0</v>
      </c>
      <c r="FW368">
        <v>0</v>
      </c>
      <c r="FX368" t="s">
        <v>358</v>
      </c>
      <c r="FY368" t="s">
        <v>359</v>
      </c>
      <c r="FZ368" t="s">
        <v>360</v>
      </c>
      <c r="GA368" t="s">
        <v>360</v>
      </c>
      <c r="GB368" t="s">
        <v>360</v>
      </c>
      <c r="GC368" t="s">
        <v>360</v>
      </c>
      <c r="GD368">
        <v>0</v>
      </c>
      <c r="GE368">
        <v>100</v>
      </c>
      <c r="GF368">
        <v>100</v>
      </c>
      <c r="GG368">
        <v>-8.59</v>
      </c>
      <c r="GH368">
        <v>0.21290000000000001</v>
      </c>
      <c r="GI368">
        <v>-4.3160023200825837</v>
      </c>
      <c r="GJ368">
        <v>-4.0448538125570227E-3</v>
      </c>
      <c r="GK368">
        <v>1.839783264315481E-6</v>
      </c>
      <c r="GL368">
        <v>-4.1587272622942942E-10</v>
      </c>
      <c r="GM368">
        <v>0.21294000000000321</v>
      </c>
      <c r="GN368">
        <v>0</v>
      </c>
      <c r="GO368">
        <v>0</v>
      </c>
      <c r="GP368">
        <v>0</v>
      </c>
      <c r="GQ368">
        <v>5</v>
      </c>
      <c r="GR368">
        <v>2081</v>
      </c>
      <c r="GS368">
        <v>3</v>
      </c>
      <c r="GT368">
        <v>31</v>
      </c>
      <c r="GU368">
        <v>35.1</v>
      </c>
      <c r="GV368">
        <v>35.200000000000003</v>
      </c>
      <c r="GW368">
        <v>4.99756</v>
      </c>
      <c r="GX368">
        <v>1.93726</v>
      </c>
      <c r="GY368">
        <v>2.04834</v>
      </c>
      <c r="GZ368">
        <v>2.6257299999999999</v>
      </c>
      <c r="HA368">
        <v>2.1972700000000001</v>
      </c>
      <c r="HB368">
        <v>2.34863</v>
      </c>
      <c r="HC368">
        <v>37.098599999999998</v>
      </c>
      <c r="HD368">
        <v>14.5436</v>
      </c>
      <c r="HE368">
        <v>18</v>
      </c>
      <c r="HF368">
        <v>668.36099999999999</v>
      </c>
      <c r="HG368">
        <v>776.62099999999998</v>
      </c>
      <c r="HH368">
        <v>31.002600000000001</v>
      </c>
      <c r="HI368">
        <v>32.766500000000001</v>
      </c>
      <c r="HJ368">
        <v>30.000900000000001</v>
      </c>
      <c r="HK368">
        <v>32.633899999999997</v>
      </c>
      <c r="HL368">
        <v>32.645200000000003</v>
      </c>
      <c r="HM368">
        <v>100</v>
      </c>
      <c r="HN368">
        <v>0</v>
      </c>
      <c r="HO368">
        <v>100</v>
      </c>
      <c r="HP368">
        <v>31</v>
      </c>
      <c r="HQ368">
        <v>2354.33</v>
      </c>
      <c r="HR368">
        <v>33.932099999999998</v>
      </c>
      <c r="HS368">
        <v>98.9636</v>
      </c>
      <c r="HT368">
        <v>97.898300000000006</v>
      </c>
    </row>
    <row r="369" spans="1:228" x14ac:dyDescent="0.2">
      <c r="A369">
        <v>354</v>
      </c>
      <c r="B369">
        <v>1674579757.5</v>
      </c>
      <c r="C369">
        <v>1409.5</v>
      </c>
      <c r="D369" t="s">
        <v>1067</v>
      </c>
      <c r="E369" t="s">
        <v>1068</v>
      </c>
      <c r="F369">
        <v>4</v>
      </c>
      <c r="G369">
        <v>1674579755.125</v>
      </c>
      <c r="H369">
        <f t="shared" si="170"/>
        <v>3.2355796413644156E-4</v>
      </c>
      <c r="I369">
        <f t="shared" si="171"/>
        <v>0.32355796413644156</v>
      </c>
      <c r="J369">
        <f t="shared" si="172"/>
        <v>14.169756036235714</v>
      </c>
      <c r="K369">
        <f t="shared" si="173"/>
        <v>2116.0774999999999</v>
      </c>
      <c r="L369">
        <f t="shared" si="174"/>
        <v>740.46922843022514</v>
      </c>
      <c r="M369">
        <f t="shared" si="175"/>
        <v>75.133169079611449</v>
      </c>
      <c r="N369">
        <f t="shared" si="176"/>
        <v>214.71197247468464</v>
      </c>
      <c r="O369">
        <f t="shared" si="177"/>
        <v>1.7068547550230476E-2</v>
      </c>
      <c r="P369">
        <f t="shared" si="178"/>
        <v>2.7694930923070133</v>
      </c>
      <c r="Q369">
        <f t="shared" si="179"/>
        <v>1.701032145780397E-2</v>
      </c>
      <c r="R369">
        <f t="shared" si="180"/>
        <v>1.0636665655909656E-2</v>
      </c>
      <c r="S369">
        <f t="shared" si="181"/>
        <v>226.11641473615035</v>
      </c>
      <c r="T369">
        <f t="shared" si="182"/>
        <v>34.487735076096818</v>
      </c>
      <c r="U369">
        <f t="shared" si="183"/>
        <v>33.797862500000001</v>
      </c>
      <c r="V369">
        <f t="shared" si="184"/>
        <v>5.2830607230632234</v>
      </c>
      <c r="W369">
        <f t="shared" si="185"/>
        <v>67.336097088355928</v>
      </c>
      <c r="X369">
        <f t="shared" si="186"/>
        <v>3.4359531792745965</v>
      </c>
      <c r="Y369">
        <f t="shared" si="187"/>
        <v>5.1026913169114421</v>
      </c>
      <c r="Z369">
        <f t="shared" si="188"/>
        <v>1.8471075437886268</v>
      </c>
      <c r="AA369">
        <f t="shared" si="189"/>
        <v>-14.268906218417072</v>
      </c>
      <c r="AB369">
        <f t="shared" si="190"/>
        <v>-92.63684783614444</v>
      </c>
      <c r="AC369">
        <f t="shared" si="191"/>
        <v>-7.6972226004069277</v>
      </c>
      <c r="AD369">
        <f t="shared" si="192"/>
        <v>111.51343808118192</v>
      </c>
      <c r="AE369">
        <f t="shared" si="193"/>
        <v>14.177911132351179</v>
      </c>
      <c r="AF369">
        <f t="shared" si="194"/>
        <v>0.3194901246591822</v>
      </c>
      <c r="AG369">
        <f t="shared" si="195"/>
        <v>14.169756036235714</v>
      </c>
      <c r="AH369">
        <v>2203.8009058852172</v>
      </c>
      <c r="AI369">
        <v>2190.2435151515151</v>
      </c>
      <c r="AJ369">
        <v>6.1281128627411309E-3</v>
      </c>
      <c r="AK369">
        <v>62.033969261683353</v>
      </c>
      <c r="AL369">
        <f t="shared" si="196"/>
        <v>0.32355796413644156</v>
      </c>
      <c r="AM369">
        <v>33.578353480519468</v>
      </c>
      <c r="AN369">
        <v>33.866883636363639</v>
      </c>
      <c r="AO369">
        <v>3.548157409066657E-6</v>
      </c>
      <c r="AP369">
        <v>98.33</v>
      </c>
      <c r="AQ369">
        <v>26</v>
      </c>
      <c r="AR369">
        <v>4</v>
      </c>
      <c r="AS369">
        <f t="shared" si="197"/>
        <v>1</v>
      </c>
      <c r="AT369">
        <f t="shared" si="198"/>
        <v>0</v>
      </c>
      <c r="AU369">
        <f t="shared" si="199"/>
        <v>47362.116844159937</v>
      </c>
      <c r="AV369">
        <f t="shared" si="200"/>
        <v>1199.9962499999999</v>
      </c>
      <c r="AW369">
        <f t="shared" si="201"/>
        <v>1025.9227635938603</v>
      </c>
      <c r="AX369">
        <f t="shared" si="202"/>
        <v>0.85493830801042947</v>
      </c>
      <c r="AY369">
        <f t="shared" si="203"/>
        <v>0.18843093446012882</v>
      </c>
      <c r="AZ369">
        <v>6</v>
      </c>
      <c r="BA369">
        <v>0.5</v>
      </c>
      <c r="BB369" t="s">
        <v>355</v>
      </c>
      <c r="BC369">
        <v>2</v>
      </c>
      <c r="BD369" t="b">
        <v>1</v>
      </c>
      <c r="BE369">
        <v>1674579755.125</v>
      </c>
      <c r="BF369">
        <v>2116.0774999999999</v>
      </c>
      <c r="BG369">
        <v>2129.7887500000002</v>
      </c>
      <c r="BH369">
        <v>33.862774999999999</v>
      </c>
      <c r="BI369">
        <v>33.577849999999998</v>
      </c>
      <c r="BJ369">
        <v>2124.6725000000001</v>
      </c>
      <c r="BK369">
        <v>33.649837499999997</v>
      </c>
      <c r="BL369">
        <v>650.00537499999996</v>
      </c>
      <c r="BM369">
        <v>101.36687499999999</v>
      </c>
      <c r="BN369">
        <v>0.10009512499999999</v>
      </c>
      <c r="BO369">
        <v>33.177424999999999</v>
      </c>
      <c r="BP369">
        <v>33.797862500000001</v>
      </c>
      <c r="BQ369">
        <v>999.9</v>
      </c>
      <c r="BR369">
        <v>0</v>
      </c>
      <c r="BS369">
        <v>0</v>
      </c>
      <c r="BT369">
        <v>8991.40625</v>
      </c>
      <c r="BU369">
        <v>0</v>
      </c>
      <c r="BV369">
        <v>332.25562500000001</v>
      </c>
      <c r="BW369">
        <v>-13.7127125</v>
      </c>
      <c r="BX369">
        <v>2190.2474999999999</v>
      </c>
      <c r="BY369">
        <v>2203.7887500000002</v>
      </c>
      <c r="BZ369">
        <v>0.284904875</v>
      </c>
      <c r="CA369">
        <v>2129.7887500000002</v>
      </c>
      <c r="CB369">
        <v>33.577849999999998</v>
      </c>
      <c r="CC369">
        <v>3.4325662499999998</v>
      </c>
      <c r="CD369">
        <v>3.4036862499999998</v>
      </c>
      <c r="CE369">
        <v>26.289862500000002</v>
      </c>
      <c r="CF369">
        <v>26.146825</v>
      </c>
      <c r="CG369">
        <v>1199.9962499999999</v>
      </c>
      <c r="CH369">
        <v>0.49997399999999997</v>
      </c>
      <c r="CI369">
        <v>0.50002599999999997</v>
      </c>
      <c r="CJ369">
        <v>0</v>
      </c>
      <c r="CK369">
        <v>750.08962500000007</v>
      </c>
      <c r="CL369">
        <v>4.9990899999999998</v>
      </c>
      <c r="CM369">
        <v>7670.1837500000001</v>
      </c>
      <c r="CN369">
        <v>9557.7250000000004</v>
      </c>
      <c r="CO369">
        <v>42.375</v>
      </c>
      <c r="CP369">
        <v>44.561999999999998</v>
      </c>
      <c r="CQ369">
        <v>43.186999999999998</v>
      </c>
      <c r="CR369">
        <v>43.436999999999998</v>
      </c>
      <c r="CS369">
        <v>43.75</v>
      </c>
      <c r="CT369">
        <v>597.46625000000006</v>
      </c>
      <c r="CU369">
        <v>597.53</v>
      </c>
      <c r="CV369">
        <v>0</v>
      </c>
      <c r="CW369">
        <v>1674579770</v>
      </c>
      <c r="CX369">
        <v>0</v>
      </c>
      <c r="CY369">
        <v>1674577646.0999999</v>
      </c>
      <c r="CZ369" t="s">
        <v>356</v>
      </c>
      <c r="DA369">
        <v>1674577646.0999999</v>
      </c>
      <c r="DB369">
        <v>1674577639.5999999</v>
      </c>
      <c r="DC369">
        <v>30</v>
      </c>
      <c r="DD369">
        <v>-0.48</v>
      </c>
      <c r="DE369">
        <v>-5.1999999999999998E-2</v>
      </c>
      <c r="DF369">
        <v>-5.7220000000000004</v>
      </c>
      <c r="DG369">
        <v>0.21299999999999999</v>
      </c>
      <c r="DH369">
        <v>415</v>
      </c>
      <c r="DI369">
        <v>32</v>
      </c>
      <c r="DJ369">
        <v>0.4</v>
      </c>
      <c r="DK369">
        <v>0.18</v>
      </c>
      <c r="DL369">
        <v>-13.8214475</v>
      </c>
      <c r="DM369">
        <v>0.80356210131333228</v>
      </c>
      <c r="DN369">
        <v>0.10903321050831261</v>
      </c>
      <c r="DO369">
        <v>0</v>
      </c>
      <c r="DP369">
        <v>0.27782245</v>
      </c>
      <c r="DQ369">
        <v>5.1988412757972557E-2</v>
      </c>
      <c r="DR369">
        <v>5.6321694929662774E-3</v>
      </c>
      <c r="DS369">
        <v>1</v>
      </c>
      <c r="DT369">
        <v>0</v>
      </c>
      <c r="DU369">
        <v>0</v>
      </c>
      <c r="DV369">
        <v>0</v>
      </c>
      <c r="DW369">
        <v>-1</v>
      </c>
      <c r="DX369">
        <v>1</v>
      </c>
      <c r="DY369">
        <v>2</v>
      </c>
      <c r="DZ369" t="s">
        <v>357</v>
      </c>
      <c r="EA369">
        <v>3.2970799999999998</v>
      </c>
      <c r="EB369">
        <v>2.6253299999999999</v>
      </c>
      <c r="EC369">
        <v>0.29373300000000002</v>
      </c>
      <c r="ED369">
        <v>0.29245300000000002</v>
      </c>
      <c r="EE369">
        <v>0.13927300000000001</v>
      </c>
      <c r="EF369">
        <v>0.137158</v>
      </c>
      <c r="EG369">
        <v>21304.7</v>
      </c>
      <c r="EH369">
        <v>21697.7</v>
      </c>
      <c r="EI369">
        <v>28082.3</v>
      </c>
      <c r="EJ369">
        <v>29533.5</v>
      </c>
      <c r="EK369">
        <v>33278.9</v>
      </c>
      <c r="EL369">
        <v>35396.5</v>
      </c>
      <c r="EM369">
        <v>39644.6</v>
      </c>
      <c r="EN369">
        <v>42220.1</v>
      </c>
      <c r="EO369">
        <v>2.1858200000000001</v>
      </c>
      <c r="EP369">
        <v>2.2195499999999999</v>
      </c>
      <c r="EQ369">
        <v>0.15318399999999999</v>
      </c>
      <c r="ER369">
        <v>0</v>
      </c>
      <c r="ES369">
        <v>31.324200000000001</v>
      </c>
      <c r="ET369">
        <v>999.9</v>
      </c>
      <c r="EU369">
        <v>74.400000000000006</v>
      </c>
      <c r="EV369">
        <v>32.299999999999997</v>
      </c>
      <c r="EW369">
        <v>35.644599999999997</v>
      </c>
      <c r="EX369">
        <v>57.486499999999999</v>
      </c>
      <c r="EY369">
        <v>-7.3277200000000002</v>
      </c>
      <c r="EZ369">
        <v>2</v>
      </c>
      <c r="FA369">
        <v>0.41927799999999998</v>
      </c>
      <c r="FB369">
        <v>0.20145399999999999</v>
      </c>
      <c r="FC369">
        <v>20.273900000000001</v>
      </c>
      <c r="FD369">
        <v>5.2190899999999996</v>
      </c>
      <c r="FE369">
        <v>12.0092</v>
      </c>
      <c r="FF369">
        <v>4.9863</v>
      </c>
      <c r="FG369">
        <v>3.2845</v>
      </c>
      <c r="FH369">
        <v>9999</v>
      </c>
      <c r="FI369">
        <v>9999</v>
      </c>
      <c r="FJ369">
        <v>9999</v>
      </c>
      <c r="FK369">
        <v>999.9</v>
      </c>
      <c r="FL369">
        <v>1.8656999999999999</v>
      </c>
      <c r="FM369">
        <v>1.8621700000000001</v>
      </c>
      <c r="FN369">
        <v>1.8641700000000001</v>
      </c>
      <c r="FO369">
        <v>1.8602099999999999</v>
      </c>
      <c r="FP369">
        <v>1.8609599999999999</v>
      </c>
      <c r="FQ369">
        <v>1.86012</v>
      </c>
      <c r="FR369">
        <v>1.8617999999999999</v>
      </c>
      <c r="FS369">
        <v>1.8583799999999999</v>
      </c>
      <c r="FT369">
        <v>0</v>
      </c>
      <c r="FU369">
        <v>0</v>
      </c>
      <c r="FV369">
        <v>0</v>
      </c>
      <c r="FW369">
        <v>0</v>
      </c>
      <c r="FX369" t="s">
        <v>358</v>
      </c>
      <c r="FY369" t="s">
        <v>359</v>
      </c>
      <c r="FZ369" t="s">
        <v>360</v>
      </c>
      <c r="GA369" t="s">
        <v>360</v>
      </c>
      <c r="GB369" t="s">
        <v>360</v>
      </c>
      <c r="GC369" t="s">
        <v>360</v>
      </c>
      <c r="GD369">
        <v>0</v>
      </c>
      <c r="GE369">
        <v>100</v>
      </c>
      <c r="GF369">
        <v>100</v>
      </c>
      <c r="GG369">
        <v>-8.59</v>
      </c>
      <c r="GH369">
        <v>0.21299999999999999</v>
      </c>
      <c r="GI369">
        <v>-4.3160023200825837</v>
      </c>
      <c r="GJ369">
        <v>-4.0448538125570227E-3</v>
      </c>
      <c r="GK369">
        <v>1.839783264315481E-6</v>
      </c>
      <c r="GL369">
        <v>-4.1587272622942942E-10</v>
      </c>
      <c r="GM369">
        <v>0.21294000000000321</v>
      </c>
      <c r="GN369">
        <v>0</v>
      </c>
      <c r="GO369">
        <v>0</v>
      </c>
      <c r="GP369">
        <v>0</v>
      </c>
      <c r="GQ369">
        <v>5</v>
      </c>
      <c r="GR369">
        <v>2081</v>
      </c>
      <c r="GS369">
        <v>3</v>
      </c>
      <c r="GT369">
        <v>31</v>
      </c>
      <c r="GU369">
        <v>35.200000000000003</v>
      </c>
      <c r="GV369">
        <v>35.299999999999997</v>
      </c>
      <c r="GW369">
        <v>4.99756</v>
      </c>
      <c r="GX369">
        <v>1.3720699999999999</v>
      </c>
      <c r="GY369">
        <v>2.04834</v>
      </c>
      <c r="GZ369">
        <v>2.6257299999999999</v>
      </c>
      <c r="HA369">
        <v>2.1972700000000001</v>
      </c>
      <c r="HB369">
        <v>2.3132299999999999</v>
      </c>
      <c r="HC369">
        <v>37.098599999999998</v>
      </c>
      <c r="HD369">
        <v>14.5436</v>
      </c>
      <c r="HE369">
        <v>18</v>
      </c>
      <c r="HF369">
        <v>668.39</v>
      </c>
      <c r="HG369">
        <v>776.47400000000005</v>
      </c>
      <c r="HH369">
        <v>31.002500000000001</v>
      </c>
      <c r="HI369">
        <v>32.7742</v>
      </c>
      <c r="HJ369">
        <v>30.001000000000001</v>
      </c>
      <c r="HK369">
        <v>32.640300000000003</v>
      </c>
      <c r="HL369">
        <v>32.651000000000003</v>
      </c>
      <c r="HM369">
        <v>100</v>
      </c>
      <c r="HN369">
        <v>0</v>
      </c>
      <c r="HO369">
        <v>100</v>
      </c>
      <c r="HP369">
        <v>31</v>
      </c>
      <c r="HQ369">
        <v>2361.04</v>
      </c>
      <c r="HR369">
        <v>33.932099999999998</v>
      </c>
      <c r="HS369">
        <v>98.961699999999993</v>
      </c>
      <c r="HT369">
        <v>97.898700000000005</v>
      </c>
    </row>
    <row r="370" spans="1:228" x14ac:dyDescent="0.2">
      <c r="A370">
        <v>355</v>
      </c>
      <c r="B370">
        <v>1674579761.5</v>
      </c>
      <c r="C370">
        <v>1413.5</v>
      </c>
      <c r="D370" t="s">
        <v>1069</v>
      </c>
      <c r="E370" t="s">
        <v>1070</v>
      </c>
      <c r="F370">
        <v>4</v>
      </c>
      <c r="G370">
        <v>1674579759.5</v>
      </c>
      <c r="H370">
        <f t="shared" si="170"/>
        <v>3.289944169614596E-4</v>
      </c>
      <c r="I370">
        <f t="shared" si="171"/>
        <v>0.32899441696145959</v>
      </c>
      <c r="J370">
        <f t="shared" si="172"/>
        <v>14.691791408882551</v>
      </c>
      <c r="K370">
        <f t="shared" si="173"/>
        <v>2115.86</v>
      </c>
      <c r="L370">
        <f t="shared" si="174"/>
        <v>712.05827982744324</v>
      </c>
      <c r="M370">
        <f t="shared" si="175"/>
        <v>72.250477373524788</v>
      </c>
      <c r="N370">
        <f t="shared" si="176"/>
        <v>214.69014459405261</v>
      </c>
      <c r="O370">
        <f t="shared" si="177"/>
        <v>1.7326699872447483E-2</v>
      </c>
      <c r="P370">
        <f t="shared" si="178"/>
        <v>2.7720571024622114</v>
      </c>
      <c r="Q370">
        <f t="shared" si="179"/>
        <v>1.7266757815228625E-2</v>
      </c>
      <c r="R370">
        <f t="shared" si="180"/>
        <v>1.0797091821388195E-2</v>
      </c>
      <c r="S370">
        <f t="shared" si="181"/>
        <v>226.11655723613086</v>
      </c>
      <c r="T370">
        <f t="shared" si="182"/>
        <v>34.507488100309367</v>
      </c>
      <c r="U370">
        <f t="shared" si="183"/>
        <v>33.811700000000002</v>
      </c>
      <c r="V370">
        <f t="shared" si="184"/>
        <v>5.2871458730673773</v>
      </c>
      <c r="W370">
        <f t="shared" si="185"/>
        <v>67.270972080639353</v>
      </c>
      <c r="X370">
        <f t="shared" si="186"/>
        <v>3.4369423571313695</v>
      </c>
      <c r="Y370">
        <f t="shared" si="187"/>
        <v>5.1091016687129525</v>
      </c>
      <c r="Z370">
        <f t="shared" si="188"/>
        <v>1.8502035159360077</v>
      </c>
      <c r="AA370">
        <f t="shared" si="189"/>
        <v>-14.508653788000368</v>
      </c>
      <c r="AB370">
        <f t="shared" si="190"/>
        <v>-91.446706500609949</v>
      </c>
      <c r="AC370">
        <f t="shared" si="191"/>
        <v>-7.5926506153800792</v>
      </c>
      <c r="AD370">
        <f t="shared" si="192"/>
        <v>112.56854633214046</v>
      </c>
      <c r="AE370">
        <f t="shared" si="193"/>
        <v>14.176677832133967</v>
      </c>
      <c r="AF370">
        <f t="shared" si="194"/>
        <v>0.32491073820210414</v>
      </c>
      <c r="AG370">
        <f t="shared" si="195"/>
        <v>14.691791408882551</v>
      </c>
      <c r="AH370">
        <v>2203.6720135325381</v>
      </c>
      <c r="AI370">
        <v>2189.9341818181811</v>
      </c>
      <c r="AJ370">
        <v>-7.7492491054243176E-2</v>
      </c>
      <c r="AK370">
        <v>62.033969261683353</v>
      </c>
      <c r="AL370">
        <f t="shared" si="196"/>
        <v>0.32899441696145959</v>
      </c>
      <c r="AM370">
        <v>33.58252228571429</v>
      </c>
      <c r="AN370">
        <v>33.875884242424227</v>
      </c>
      <c r="AO370">
        <v>3.5771514032294831E-6</v>
      </c>
      <c r="AP370">
        <v>98.33</v>
      </c>
      <c r="AQ370">
        <v>26</v>
      </c>
      <c r="AR370">
        <v>4</v>
      </c>
      <c r="AS370">
        <f t="shared" si="197"/>
        <v>1</v>
      </c>
      <c r="AT370">
        <f t="shared" si="198"/>
        <v>0</v>
      </c>
      <c r="AU370">
        <f t="shared" si="199"/>
        <v>47429.230854348702</v>
      </c>
      <c r="AV370">
        <f t="shared" si="200"/>
        <v>1199.997142857143</v>
      </c>
      <c r="AW370">
        <f t="shared" si="201"/>
        <v>1025.9235135938504</v>
      </c>
      <c r="AX370">
        <f t="shared" si="202"/>
        <v>0.85493829689558209</v>
      </c>
      <c r="AY370">
        <f t="shared" si="203"/>
        <v>0.18843091300847334</v>
      </c>
      <c r="AZ370">
        <v>6</v>
      </c>
      <c r="BA370">
        <v>0.5</v>
      </c>
      <c r="BB370" t="s">
        <v>355</v>
      </c>
      <c r="BC370">
        <v>2</v>
      </c>
      <c r="BD370" t="b">
        <v>1</v>
      </c>
      <c r="BE370">
        <v>1674579759.5</v>
      </c>
      <c r="BF370">
        <v>2115.86</v>
      </c>
      <c r="BG370">
        <v>2129.58</v>
      </c>
      <c r="BH370">
        <v>33.872485714285709</v>
      </c>
      <c r="BI370">
        <v>33.582742857142861</v>
      </c>
      <c r="BJ370">
        <v>2124.451428571429</v>
      </c>
      <c r="BK370">
        <v>33.65954285714286</v>
      </c>
      <c r="BL370">
        <v>650.0354285714285</v>
      </c>
      <c r="BM370">
        <v>101.367</v>
      </c>
      <c r="BN370">
        <v>0.1000841142857143</v>
      </c>
      <c r="BO370">
        <v>33.199800000000003</v>
      </c>
      <c r="BP370">
        <v>33.811700000000002</v>
      </c>
      <c r="BQ370">
        <v>999.89999999999986</v>
      </c>
      <c r="BR370">
        <v>0</v>
      </c>
      <c r="BS370">
        <v>0</v>
      </c>
      <c r="BT370">
        <v>9005</v>
      </c>
      <c r="BU370">
        <v>0</v>
      </c>
      <c r="BV370">
        <v>331.29757142857142</v>
      </c>
      <c r="BW370">
        <v>-13.720371428571431</v>
      </c>
      <c r="BX370">
        <v>2190.0414285714292</v>
      </c>
      <c r="BY370">
        <v>2203.5828571428569</v>
      </c>
      <c r="BZ370">
        <v>0.28973914285714292</v>
      </c>
      <c r="CA370">
        <v>2129.58</v>
      </c>
      <c r="CB370">
        <v>33.582742857142861</v>
      </c>
      <c r="CC370">
        <v>3.4335485714285712</v>
      </c>
      <c r="CD370">
        <v>3.4041785714285711</v>
      </c>
      <c r="CE370">
        <v>26.294714285714289</v>
      </c>
      <c r="CF370">
        <v>26.149271428571431</v>
      </c>
      <c r="CG370">
        <v>1199.997142857143</v>
      </c>
      <c r="CH370">
        <v>0.49997399999999997</v>
      </c>
      <c r="CI370">
        <v>0.50002599999999997</v>
      </c>
      <c r="CJ370">
        <v>0</v>
      </c>
      <c r="CK370">
        <v>749.93785714285718</v>
      </c>
      <c r="CL370">
        <v>4.9990899999999998</v>
      </c>
      <c r="CM370">
        <v>7669.0742857142859</v>
      </c>
      <c r="CN370">
        <v>9557.75</v>
      </c>
      <c r="CO370">
        <v>42.375</v>
      </c>
      <c r="CP370">
        <v>44.588999999999999</v>
      </c>
      <c r="CQ370">
        <v>43.213999999999999</v>
      </c>
      <c r="CR370">
        <v>43.446000000000012</v>
      </c>
      <c r="CS370">
        <v>43.75</v>
      </c>
      <c r="CT370">
        <v>597.4671428571429</v>
      </c>
      <c r="CU370">
        <v>597.52999999999986</v>
      </c>
      <c r="CV370">
        <v>0</v>
      </c>
      <c r="CW370">
        <v>1674579774.2</v>
      </c>
      <c r="CX370">
        <v>0</v>
      </c>
      <c r="CY370">
        <v>1674577646.0999999</v>
      </c>
      <c r="CZ370" t="s">
        <v>356</v>
      </c>
      <c r="DA370">
        <v>1674577646.0999999</v>
      </c>
      <c r="DB370">
        <v>1674577639.5999999</v>
      </c>
      <c r="DC370">
        <v>30</v>
      </c>
      <c r="DD370">
        <v>-0.48</v>
      </c>
      <c r="DE370">
        <v>-5.1999999999999998E-2</v>
      </c>
      <c r="DF370">
        <v>-5.7220000000000004</v>
      </c>
      <c r="DG370">
        <v>0.21299999999999999</v>
      </c>
      <c r="DH370">
        <v>415</v>
      </c>
      <c r="DI370">
        <v>32</v>
      </c>
      <c r="DJ370">
        <v>0.4</v>
      </c>
      <c r="DK370">
        <v>0.18</v>
      </c>
      <c r="DL370">
        <v>-13.7778925</v>
      </c>
      <c r="DM370">
        <v>0.36287166979368751</v>
      </c>
      <c r="DN370">
        <v>7.2497890960703221E-2</v>
      </c>
      <c r="DO370">
        <v>0</v>
      </c>
      <c r="DP370">
        <v>0.27998762500000002</v>
      </c>
      <c r="DQ370">
        <v>6.5867763602251328E-2</v>
      </c>
      <c r="DR370">
        <v>6.499236915544394E-3</v>
      </c>
      <c r="DS370">
        <v>1</v>
      </c>
      <c r="DT370">
        <v>0</v>
      </c>
      <c r="DU370">
        <v>0</v>
      </c>
      <c r="DV370">
        <v>0</v>
      </c>
      <c r="DW370">
        <v>-1</v>
      </c>
      <c r="DX370">
        <v>1</v>
      </c>
      <c r="DY370">
        <v>2</v>
      </c>
      <c r="DZ370" t="s">
        <v>357</v>
      </c>
      <c r="EA370">
        <v>3.2970999999999999</v>
      </c>
      <c r="EB370">
        <v>2.62547</v>
      </c>
      <c r="EC370">
        <v>0.29370800000000002</v>
      </c>
      <c r="ED370">
        <v>0.29241600000000001</v>
      </c>
      <c r="EE370">
        <v>0.139293</v>
      </c>
      <c r="EF370">
        <v>0.13716500000000001</v>
      </c>
      <c r="EG370">
        <v>21304.3</v>
      </c>
      <c r="EH370">
        <v>21698.2</v>
      </c>
      <c r="EI370">
        <v>28080.799999999999</v>
      </c>
      <c r="EJ370">
        <v>29532.799999999999</v>
      </c>
      <c r="EK370">
        <v>33276.699999999997</v>
      </c>
      <c r="EL370">
        <v>35395.300000000003</v>
      </c>
      <c r="EM370">
        <v>39642.800000000003</v>
      </c>
      <c r="EN370">
        <v>42219</v>
      </c>
      <c r="EO370">
        <v>2.1858499999999998</v>
      </c>
      <c r="EP370">
        <v>2.2194500000000001</v>
      </c>
      <c r="EQ370">
        <v>0.152588</v>
      </c>
      <c r="ER370">
        <v>0</v>
      </c>
      <c r="ES370">
        <v>31.349299999999999</v>
      </c>
      <c r="ET370">
        <v>999.9</v>
      </c>
      <c r="EU370">
        <v>74.400000000000006</v>
      </c>
      <c r="EV370">
        <v>32.299999999999997</v>
      </c>
      <c r="EW370">
        <v>35.645099999999999</v>
      </c>
      <c r="EX370">
        <v>57.366399999999999</v>
      </c>
      <c r="EY370">
        <v>-7.3477600000000001</v>
      </c>
      <c r="EZ370">
        <v>2</v>
      </c>
      <c r="FA370">
        <v>0.41995199999999999</v>
      </c>
      <c r="FB370">
        <v>0.209984</v>
      </c>
      <c r="FC370">
        <v>20.273900000000001</v>
      </c>
      <c r="FD370">
        <v>5.2196899999999999</v>
      </c>
      <c r="FE370">
        <v>12.008800000000001</v>
      </c>
      <c r="FF370">
        <v>4.9865000000000004</v>
      </c>
      <c r="FG370">
        <v>3.2845800000000001</v>
      </c>
      <c r="FH370">
        <v>9999</v>
      </c>
      <c r="FI370">
        <v>9999</v>
      </c>
      <c r="FJ370">
        <v>9999</v>
      </c>
      <c r="FK370">
        <v>999.9</v>
      </c>
      <c r="FL370">
        <v>1.86571</v>
      </c>
      <c r="FM370">
        <v>1.8621799999999999</v>
      </c>
      <c r="FN370">
        <v>1.8641700000000001</v>
      </c>
      <c r="FO370">
        <v>1.8602000000000001</v>
      </c>
      <c r="FP370">
        <v>1.8609599999999999</v>
      </c>
      <c r="FQ370">
        <v>1.8601099999999999</v>
      </c>
      <c r="FR370">
        <v>1.86182</v>
      </c>
      <c r="FS370">
        <v>1.8583799999999999</v>
      </c>
      <c r="FT370">
        <v>0</v>
      </c>
      <c r="FU370">
        <v>0</v>
      </c>
      <c r="FV370">
        <v>0</v>
      </c>
      <c r="FW370">
        <v>0</v>
      </c>
      <c r="FX370" t="s">
        <v>358</v>
      </c>
      <c r="FY370" t="s">
        <v>359</v>
      </c>
      <c r="FZ370" t="s">
        <v>360</v>
      </c>
      <c r="GA370" t="s">
        <v>360</v>
      </c>
      <c r="GB370" t="s">
        <v>360</v>
      </c>
      <c r="GC370" t="s">
        <v>360</v>
      </c>
      <c r="GD370">
        <v>0</v>
      </c>
      <c r="GE370">
        <v>100</v>
      </c>
      <c r="GF370">
        <v>100</v>
      </c>
      <c r="GG370">
        <v>-8.6</v>
      </c>
      <c r="GH370">
        <v>0.21290000000000001</v>
      </c>
      <c r="GI370">
        <v>-4.3160023200825837</v>
      </c>
      <c r="GJ370">
        <v>-4.0448538125570227E-3</v>
      </c>
      <c r="GK370">
        <v>1.839783264315481E-6</v>
      </c>
      <c r="GL370">
        <v>-4.1587272622942942E-10</v>
      </c>
      <c r="GM370">
        <v>0.21294000000000321</v>
      </c>
      <c r="GN370">
        <v>0</v>
      </c>
      <c r="GO370">
        <v>0</v>
      </c>
      <c r="GP370">
        <v>0</v>
      </c>
      <c r="GQ370">
        <v>5</v>
      </c>
      <c r="GR370">
        <v>2081</v>
      </c>
      <c r="GS370">
        <v>3</v>
      </c>
      <c r="GT370">
        <v>31</v>
      </c>
      <c r="GU370">
        <v>35.299999999999997</v>
      </c>
      <c r="GV370">
        <v>35.4</v>
      </c>
      <c r="GW370">
        <v>4.99756</v>
      </c>
      <c r="GX370">
        <v>0</v>
      </c>
      <c r="GY370">
        <v>2.04834</v>
      </c>
      <c r="GZ370">
        <v>2.6257299999999999</v>
      </c>
      <c r="HA370">
        <v>2.1972700000000001</v>
      </c>
      <c r="HB370">
        <v>2.36084</v>
      </c>
      <c r="HC370">
        <v>37.098599999999998</v>
      </c>
      <c r="HD370">
        <v>14.552300000000001</v>
      </c>
      <c r="HE370">
        <v>18</v>
      </c>
      <c r="HF370">
        <v>668.48199999999997</v>
      </c>
      <c r="HG370">
        <v>776.47</v>
      </c>
      <c r="HH370">
        <v>31.002500000000001</v>
      </c>
      <c r="HI370">
        <v>32.783700000000003</v>
      </c>
      <c r="HJ370">
        <v>30.000900000000001</v>
      </c>
      <c r="HK370">
        <v>32.647199999999998</v>
      </c>
      <c r="HL370">
        <v>32.6584</v>
      </c>
      <c r="HM370">
        <v>100</v>
      </c>
      <c r="HN370">
        <v>0</v>
      </c>
      <c r="HO370">
        <v>100</v>
      </c>
      <c r="HP370">
        <v>31</v>
      </c>
      <c r="HQ370">
        <v>2367.7399999999998</v>
      </c>
      <c r="HR370">
        <v>33.932099999999998</v>
      </c>
      <c r="HS370">
        <v>98.956999999999994</v>
      </c>
      <c r="HT370">
        <v>97.896199999999993</v>
      </c>
    </row>
    <row r="371" spans="1:228" x14ac:dyDescent="0.2">
      <c r="A371">
        <v>356</v>
      </c>
      <c r="B371">
        <v>1674579765.5</v>
      </c>
      <c r="C371">
        <v>1417.5</v>
      </c>
      <c r="D371" t="s">
        <v>1071</v>
      </c>
      <c r="E371" t="s">
        <v>1072</v>
      </c>
      <c r="F371">
        <v>4</v>
      </c>
      <c r="G371">
        <v>1674579763.1875</v>
      </c>
      <c r="H371">
        <f t="shared" si="170"/>
        <v>3.3041976135011396E-4</v>
      </c>
      <c r="I371">
        <f t="shared" si="171"/>
        <v>0.33041976135011397</v>
      </c>
      <c r="J371">
        <f t="shared" si="172"/>
        <v>13.982130655989307</v>
      </c>
      <c r="K371">
        <f t="shared" si="173"/>
        <v>2115.7937499999998</v>
      </c>
      <c r="L371">
        <f t="shared" si="174"/>
        <v>778.13530814973876</v>
      </c>
      <c r="M371">
        <f t="shared" si="175"/>
        <v>78.953649484148386</v>
      </c>
      <c r="N371">
        <f t="shared" si="176"/>
        <v>214.67942190602412</v>
      </c>
      <c r="O371">
        <f t="shared" si="177"/>
        <v>1.7347613659493426E-2</v>
      </c>
      <c r="P371">
        <f t="shared" si="178"/>
        <v>2.7742660359345868</v>
      </c>
      <c r="Q371">
        <f t="shared" si="179"/>
        <v>1.7287574746045791E-2</v>
      </c>
      <c r="R371">
        <f t="shared" si="180"/>
        <v>1.0810111070182293E-2</v>
      </c>
      <c r="S371">
        <f t="shared" si="181"/>
        <v>226.1153448612321</v>
      </c>
      <c r="T371">
        <f t="shared" si="182"/>
        <v>34.525699132642579</v>
      </c>
      <c r="U371">
        <f t="shared" si="183"/>
        <v>33.833512499999998</v>
      </c>
      <c r="V371">
        <f t="shared" si="184"/>
        <v>5.2935910060267428</v>
      </c>
      <c r="W371">
        <f t="shared" si="185"/>
        <v>67.212181222876239</v>
      </c>
      <c r="X371">
        <f t="shared" si="186"/>
        <v>3.4377143125396694</v>
      </c>
      <c r="Y371">
        <f t="shared" si="187"/>
        <v>5.1147191624984991</v>
      </c>
      <c r="Z371">
        <f t="shared" si="188"/>
        <v>1.8558766934870734</v>
      </c>
      <c r="AA371">
        <f t="shared" si="189"/>
        <v>-14.571511475540026</v>
      </c>
      <c r="AB371">
        <f t="shared" si="190"/>
        <v>-91.85236132380885</v>
      </c>
      <c r="AC371">
        <f t="shared" si="191"/>
        <v>-7.6218031971266553</v>
      </c>
      <c r="AD371">
        <f t="shared" si="192"/>
        <v>112.06966886475655</v>
      </c>
      <c r="AE371">
        <f t="shared" si="193"/>
        <v>13.673189387682026</v>
      </c>
      <c r="AF371">
        <f t="shared" si="194"/>
        <v>0.32648069618525538</v>
      </c>
      <c r="AG371">
        <f t="shared" si="195"/>
        <v>13.982130655989307</v>
      </c>
      <c r="AH371">
        <v>2203.121844816128</v>
      </c>
      <c r="AI371">
        <v>2189.903272727272</v>
      </c>
      <c r="AJ371">
        <v>-3.5892963615161998E-2</v>
      </c>
      <c r="AK371">
        <v>62.033969261683353</v>
      </c>
      <c r="AL371">
        <f t="shared" si="196"/>
        <v>0.33041976135011397</v>
      </c>
      <c r="AM371">
        <v>33.589775307359311</v>
      </c>
      <c r="AN371">
        <v>33.884415151515149</v>
      </c>
      <c r="AO371">
        <v>3.6249909143201038E-6</v>
      </c>
      <c r="AP371">
        <v>98.33</v>
      </c>
      <c r="AQ371">
        <v>26</v>
      </c>
      <c r="AR371">
        <v>4</v>
      </c>
      <c r="AS371">
        <f t="shared" si="197"/>
        <v>1</v>
      </c>
      <c r="AT371">
        <f t="shared" si="198"/>
        <v>0</v>
      </c>
      <c r="AU371">
        <f t="shared" si="199"/>
        <v>47487.009206257928</v>
      </c>
      <c r="AV371">
        <f t="shared" si="200"/>
        <v>1199.99</v>
      </c>
      <c r="AW371">
        <f t="shared" si="201"/>
        <v>1025.9174760939027</v>
      </c>
      <c r="AX371">
        <f t="shared" si="202"/>
        <v>0.85493835456454026</v>
      </c>
      <c r="AY371">
        <f t="shared" si="203"/>
        <v>0.18843102430956266</v>
      </c>
      <c r="AZ371">
        <v>6</v>
      </c>
      <c r="BA371">
        <v>0.5</v>
      </c>
      <c r="BB371" t="s">
        <v>355</v>
      </c>
      <c r="BC371">
        <v>2</v>
      </c>
      <c r="BD371" t="b">
        <v>1</v>
      </c>
      <c r="BE371">
        <v>1674579763.1875</v>
      </c>
      <c r="BF371">
        <v>2115.7937499999998</v>
      </c>
      <c r="BG371">
        <v>2129.0524999999998</v>
      </c>
      <c r="BH371">
        <v>33.880724999999998</v>
      </c>
      <c r="BI371">
        <v>33.589575000000004</v>
      </c>
      <c r="BJ371">
        <v>2124.3850000000002</v>
      </c>
      <c r="BK371">
        <v>33.667787500000003</v>
      </c>
      <c r="BL371">
        <v>650.01400000000001</v>
      </c>
      <c r="BM371">
        <v>101.365375</v>
      </c>
      <c r="BN371">
        <v>9.9818337499999993E-2</v>
      </c>
      <c r="BO371">
        <v>33.219387500000003</v>
      </c>
      <c r="BP371">
        <v>33.833512499999998</v>
      </c>
      <c r="BQ371">
        <v>999.9</v>
      </c>
      <c r="BR371">
        <v>0</v>
      </c>
      <c r="BS371">
        <v>0</v>
      </c>
      <c r="BT371">
        <v>9016.875</v>
      </c>
      <c r="BU371">
        <v>0</v>
      </c>
      <c r="BV371">
        <v>330.861625</v>
      </c>
      <c r="BW371">
        <v>-13.260225</v>
      </c>
      <c r="BX371">
        <v>2189.9924999999998</v>
      </c>
      <c r="BY371">
        <v>2203.05125</v>
      </c>
      <c r="BZ371">
        <v>0.29115000000000002</v>
      </c>
      <c r="CA371">
        <v>2129.0524999999998</v>
      </c>
      <c r="CB371">
        <v>33.589575000000004</v>
      </c>
      <c r="CC371">
        <v>3.4343312500000001</v>
      </c>
      <c r="CD371">
        <v>3.40481875</v>
      </c>
      <c r="CE371">
        <v>26.298549999999999</v>
      </c>
      <c r="CF371">
        <v>26.152462499999999</v>
      </c>
      <c r="CG371">
        <v>1199.99</v>
      </c>
      <c r="CH371">
        <v>0.49997399999999997</v>
      </c>
      <c r="CI371">
        <v>0.50002599999999997</v>
      </c>
      <c r="CJ371">
        <v>0</v>
      </c>
      <c r="CK371">
        <v>749.86374999999998</v>
      </c>
      <c r="CL371">
        <v>4.9990899999999998</v>
      </c>
      <c r="CM371">
        <v>7667.8862499999996</v>
      </c>
      <c r="CN371">
        <v>9557.692500000001</v>
      </c>
      <c r="CO371">
        <v>42.390500000000003</v>
      </c>
      <c r="CP371">
        <v>44.625</v>
      </c>
      <c r="CQ371">
        <v>43.25</v>
      </c>
      <c r="CR371">
        <v>43.5</v>
      </c>
      <c r="CS371">
        <v>43.78875</v>
      </c>
      <c r="CT371">
        <v>597.46125000000006</v>
      </c>
      <c r="CU371">
        <v>597.52874999999995</v>
      </c>
      <c r="CV371">
        <v>0</v>
      </c>
      <c r="CW371">
        <v>1674579777.8</v>
      </c>
      <c r="CX371">
        <v>0</v>
      </c>
      <c r="CY371">
        <v>1674577646.0999999</v>
      </c>
      <c r="CZ371" t="s">
        <v>356</v>
      </c>
      <c r="DA371">
        <v>1674577646.0999999</v>
      </c>
      <c r="DB371">
        <v>1674577639.5999999</v>
      </c>
      <c r="DC371">
        <v>30</v>
      </c>
      <c r="DD371">
        <v>-0.48</v>
      </c>
      <c r="DE371">
        <v>-5.1999999999999998E-2</v>
      </c>
      <c r="DF371">
        <v>-5.7220000000000004</v>
      </c>
      <c r="DG371">
        <v>0.21299999999999999</v>
      </c>
      <c r="DH371">
        <v>415</v>
      </c>
      <c r="DI371">
        <v>32</v>
      </c>
      <c r="DJ371">
        <v>0.4</v>
      </c>
      <c r="DK371">
        <v>0.18</v>
      </c>
      <c r="DL371">
        <v>-13.676021951219511</v>
      </c>
      <c r="DM371">
        <v>1.4704222996515841</v>
      </c>
      <c r="DN371">
        <v>0.20497032445792709</v>
      </c>
      <c r="DO371">
        <v>0</v>
      </c>
      <c r="DP371">
        <v>0.28432517073170732</v>
      </c>
      <c r="DQ371">
        <v>5.5880069686411307E-2</v>
      </c>
      <c r="DR371">
        <v>5.6986010345819486E-3</v>
      </c>
      <c r="DS371">
        <v>1</v>
      </c>
      <c r="DT371">
        <v>0</v>
      </c>
      <c r="DU371">
        <v>0</v>
      </c>
      <c r="DV371">
        <v>0</v>
      </c>
      <c r="DW371">
        <v>-1</v>
      </c>
      <c r="DX371">
        <v>1</v>
      </c>
      <c r="DY371">
        <v>2</v>
      </c>
      <c r="DZ371" t="s">
        <v>357</v>
      </c>
      <c r="EA371">
        <v>3.2969200000000001</v>
      </c>
      <c r="EB371">
        <v>2.6253000000000002</v>
      </c>
      <c r="EC371">
        <v>0.29369000000000001</v>
      </c>
      <c r="ED371">
        <v>0.29236200000000001</v>
      </c>
      <c r="EE371">
        <v>0.139318</v>
      </c>
      <c r="EF371">
        <v>0.13718900000000001</v>
      </c>
      <c r="EG371">
        <v>21305</v>
      </c>
      <c r="EH371">
        <v>21699.3</v>
      </c>
      <c r="EI371">
        <v>28081.1</v>
      </c>
      <c r="EJ371">
        <v>29532.1</v>
      </c>
      <c r="EK371">
        <v>33275.800000000003</v>
      </c>
      <c r="EL371">
        <v>35393.9</v>
      </c>
      <c r="EM371">
        <v>39642.9</v>
      </c>
      <c r="EN371">
        <v>42218.6</v>
      </c>
      <c r="EO371">
        <v>2.18533</v>
      </c>
      <c r="EP371">
        <v>2.2193800000000001</v>
      </c>
      <c r="EQ371">
        <v>0.152364</v>
      </c>
      <c r="ER371">
        <v>0</v>
      </c>
      <c r="ES371">
        <v>31.375399999999999</v>
      </c>
      <c r="ET371">
        <v>999.9</v>
      </c>
      <c r="EU371">
        <v>74.400000000000006</v>
      </c>
      <c r="EV371">
        <v>32.299999999999997</v>
      </c>
      <c r="EW371">
        <v>35.653100000000002</v>
      </c>
      <c r="EX371">
        <v>57.546399999999998</v>
      </c>
      <c r="EY371">
        <v>-7.2035299999999998</v>
      </c>
      <c r="EZ371">
        <v>2</v>
      </c>
      <c r="FA371">
        <v>0.420734</v>
      </c>
      <c r="FB371">
        <v>0.21817500000000001</v>
      </c>
      <c r="FC371">
        <v>20.274100000000001</v>
      </c>
      <c r="FD371">
        <v>5.2187900000000003</v>
      </c>
      <c r="FE371">
        <v>12.008599999999999</v>
      </c>
      <c r="FF371">
        <v>4.9862000000000002</v>
      </c>
      <c r="FG371">
        <v>3.2844500000000001</v>
      </c>
      <c r="FH371">
        <v>9999</v>
      </c>
      <c r="FI371">
        <v>9999</v>
      </c>
      <c r="FJ371">
        <v>9999</v>
      </c>
      <c r="FK371">
        <v>999.9</v>
      </c>
      <c r="FL371">
        <v>1.86572</v>
      </c>
      <c r="FM371">
        <v>1.8621799999999999</v>
      </c>
      <c r="FN371">
        <v>1.8641700000000001</v>
      </c>
      <c r="FO371">
        <v>1.8602099999999999</v>
      </c>
      <c r="FP371">
        <v>1.8609599999999999</v>
      </c>
      <c r="FQ371">
        <v>1.86012</v>
      </c>
      <c r="FR371">
        <v>1.8617999999999999</v>
      </c>
      <c r="FS371">
        <v>1.8583700000000001</v>
      </c>
      <c r="FT371">
        <v>0</v>
      </c>
      <c r="FU371">
        <v>0</v>
      </c>
      <c r="FV371">
        <v>0</v>
      </c>
      <c r="FW371">
        <v>0</v>
      </c>
      <c r="FX371" t="s">
        <v>358</v>
      </c>
      <c r="FY371" t="s">
        <v>359</v>
      </c>
      <c r="FZ371" t="s">
        <v>360</v>
      </c>
      <c r="GA371" t="s">
        <v>360</v>
      </c>
      <c r="GB371" t="s">
        <v>360</v>
      </c>
      <c r="GC371" t="s">
        <v>360</v>
      </c>
      <c r="GD371">
        <v>0</v>
      </c>
      <c r="GE371">
        <v>100</v>
      </c>
      <c r="GF371">
        <v>100</v>
      </c>
      <c r="GG371">
        <v>-8.59</v>
      </c>
      <c r="GH371">
        <v>0.21290000000000001</v>
      </c>
      <c r="GI371">
        <v>-4.3160023200825837</v>
      </c>
      <c r="GJ371">
        <v>-4.0448538125570227E-3</v>
      </c>
      <c r="GK371">
        <v>1.839783264315481E-6</v>
      </c>
      <c r="GL371">
        <v>-4.1587272622942942E-10</v>
      </c>
      <c r="GM371">
        <v>0.21294000000000321</v>
      </c>
      <c r="GN371">
        <v>0</v>
      </c>
      <c r="GO371">
        <v>0</v>
      </c>
      <c r="GP371">
        <v>0</v>
      </c>
      <c r="GQ371">
        <v>5</v>
      </c>
      <c r="GR371">
        <v>2081</v>
      </c>
      <c r="GS371">
        <v>3</v>
      </c>
      <c r="GT371">
        <v>31</v>
      </c>
      <c r="GU371">
        <v>35.299999999999997</v>
      </c>
      <c r="GV371">
        <v>35.4</v>
      </c>
      <c r="GW371">
        <v>4.99756</v>
      </c>
      <c r="GX371">
        <v>0</v>
      </c>
      <c r="GY371">
        <v>2.04834</v>
      </c>
      <c r="GZ371">
        <v>2.6257299999999999</v>
      </c>
      <c r="HA371">
        <v>2.1972700000000001</v>
      </c>
      <c r="HB371">
        <v>2.34253</v>
      </c>
      <c r="HC371">
        <v>37.122500000000002</v>
      </c>
      <c r="HD371">
        <v>14.569800000000001</v>
      </c>
      <c r="HE371">
        <v>18</v>
      </c>
      <c r="HF371">
        <v>668.13499999999999</v>
      </c>
      <c r="HG371">
        <v>776.48800000000006</v>
      </c>
      <c r="HH371">
        <v>31.002400000000002</v>
      </c>
      <c r="HI371">
        <v>32.7928</v>
      </c>
      <c r="HJ371">
        <v>30.001000000000001</v>
      </c>
      <c r="HK371">
        <v>32.6541</v>
      </c>
      <c r="HL371">
        <v>32.665399999999998</v>
      </c>
      <c r="HM371">
        <v>100</v>
      </c>
      <c r="HN371">
        <v>0</v>
      </c>
      <c r="HO371">
        <v>100</v>
      </c>
      <c r="HP371">
        <v>31</v>
      </c>
      <c r="HQ371">
        <v>2374.5100000000002</v>
      </c>
      <c r="HR371">
        <v>33.932099999999998</v>
      </c>
      <c r="HS371">
        <v>98.957700000000003</v>
      </c>
      <c r="HT371">
        <v>97.894599999999997</v>
      </c>
    </row>
    <row r="372" spans="1:228" x14ac:dyDescent="0.2">
      <c r="A372">
        <v>357</v>
      </c>
      <c r="B372">
        <v>1674579769.5</v>
      </c>
      <c r="C372">
        <v>1421.5</v>
      </c>
      <c r="D372" t="s">
        <v>1073</v>
      </c>
      <c r="E372" t="s">
        <v>1074</v>
      </c>
      <c r="F372">
        <v>4</v>
      </c>
      <c r="G372">
        <v>1674579767.5</v>
      </c>
      <c r="H372">
        <f t="shared" si="170"/>
        <v>3.3119342277233155E-4</v>
      </c>
      <c r="I372">
        <f t="shared" si="171"/>
        <v>0.33119342277233155</v>
      </c>
      <c r="J372">
        <f t="shared" si="172"/>
        <v>13.860836535239583</v>
      </c>
      <c r="K372">
        <f t="shared" si="173"/>
        <v>2115.4357142857139</v>
      </c>
      <c r="L372">
        <f t="shared" si="174"/>
        <v>788.12372379859698</v>
      </c>
      <c r="M372">
        <f t="shared" si="175"/>
        <v>79.96763266428249</v>
      </c>
      <c r="N372">
        <f t="shared" si="176"/>
        <v>214.64445367734427</v>
      </c>
      <c r="O372">
        <f t="shared" si="177"/>
        <v>1.7339504823133494E-2</v>
      </c>
      <c r="P372">
        <f t="shared" si="178"/>
        <v>2.7712281364653575</v>
      </c>
      <c r="Q372">
        <f t="shared" si="179"/>
        <v>1.7279456410940669E-2</v>
      </c>
      <c r="R372">
        <f t="shared" si="180"/>
        <v>1.0805037950600668E-2</v>
      </c>
      <c r="S372">
        <f t="shared" si="181"/>
        <v>226.11510652196986</v>
      </c>
      <c r="T372">
        <f t="shared" si="182"/>
        <v>34.54481837165153</v>
      </c>
      <c r="U372">
        <f t="shared" si="183"/>
        <v>33.853999999999999</v>
      </c>
      <c r="V372">
        <f t="shared" si="184"/>
        <v>5.2996508512621663</v>
      </c>
      <c r="W372">
        <f t="shared" si="185"/>
        <v>67.161726228155032</v>
      </c>
      <c r="X372">
        <f t="shared" si="186"/>
        <v>3.4386090617565519</v>
      </c>
      <c r="Y372">
        <f t="shared" si="187"/>
        <v>5.1198938068912287</v>
      </c>
      <c r="Z372">
        <f t="shared" si="188"/>
        <v>1.8610417895056144</v>
      </c>
      <c r="AA372">
        <f t="shared" si="189"/>
        <v>-14.605629944259821</v>
      </c>
      <c r="AB372">
        <f t="shared" si="190"/>
        <v>-92.119417146605997</v>
      </c>
      <c r="AC372">
        <f t="shared" si="191"/>
        <v>-7.6537851107539128</v>
      </c>
      <c r="AD372">
        <f t="shared" si="192"/>
        <v>111.73627432035013</v>
      </c>
      <c r="AE372">
        <f t="shared" si="193"/>
        <v>13.316727070507159</v>
      </c>
      <c r="AF372">
        <f t="shared" si="194"/>
        <v>0.32772009476693864</v>
      </c>
      <c r="AG372">
        <f t="shared" si="195"/>
        <v>13.860836535239583</v>
      </c>
      <c r="AH372">
        <v>2202.4554614807289</v>
      </c>
      <c r="AI372">
        <v>2189.5274545454558</v>
      </c>
      <c r="AJ372">
        <v>-8.2145564474423297E-2</v>
      </c>
      <c r="AK372">
        <v>62.033969261683353</v>
      </c>
      <c r="AL372">
        <f t="shared" si="196"/>
        <v>0.33119342277233155</v>
      </c>
      <c r="AM372">
        <v>33.596366155844159</v>
      </c>
      <c r="AN372">
        <v>33.891716363636363</v>
      </c>
      <c r="AO372">
        <v>3.0095224614358431E-6</v>
      </c>
      <c r="AP372">
        <v>98.33</v>
      </c>
      <c r="AQ372">
        <v>26</v>
      </c>
      <c r="AR372">
        <v>4</v>
      </c>
      <c r="AS372">
        <f t="shared" si="197"/>
        <v>1</v>
      </c>
      <c r="AT372">
        <f t="shared" si="198"/>
        <v>0</v>
      </c>
      <c r="AU372">
        <f t="shared" si="199"/>
        <v>47400.57801818665</v>
      </c>
      <c r="AV372">
        <f t="shared" si="200"/>
        <v>1199.988571428572</v>
      </c>
      <c r="AW372">
        <f t="shared" si="201"/>
        <v>1025.9162707367723</v>
      </c>
      <c r="AX372">
        <f t="shared" si="202"/>
        <v>0.8549383678841469</v>
      </c>
      <c r="AY372">
        <f t="shared" si="203"/>
        <v>0.18843105001640353</v>
      </c>
      <c r="AZ372">
        <v>6</v>
      </c>
      <c r="BA372">
        <v>0.5</v>
      </c>
      <c r="BB372" t="s">
        <v>355</v>
      </c>
      <c r="BC372">
        <v>2</v>
      </c>
      <c r="BD372" t="b">
        <v>1</v>
      </c>
      <c r="BE372">
        <v>1674579767.5</v>
      </c>
      <c r="BF372">
        <v>2115.4357142857139</v>
      </c>
      <c r="BG372">
        <v>2128.3685714285721</v>
      </c>
      <c r="BH372">
        <v>33.889328571428571</v>
      </c>
      <c r="BI372">
        <v>33.597057142857139</v>
      </c>
      <c r="BJ372">
        <v>2124.0271428571432</v>
      </c>
      <c r="BK372">
        <v>33.676371428571429</v>
      </c>
      <c r="BL372">
        <v>649.9722857142857</v>
      </c>
      <c r="BM372">
        <v>101.3657142857143</v>
      </c>
      <c r="BN372">
        <v>0.10012191428571431</v>
      </c>
      <c r="BO372">
        <v>33.23741428571428</v>
      </c>
      <c r="BP372">
        <v>33.853999999999999</v>
      </c>
      <c r="BQ372">
        <v>999.89999999999986</v>
      </c>
      <c r="BR372">
        <v>0</v>
      </c>
      <c r="BS372">
        <v>0</v>
      </c>
      <c r="BT372">
        <v>9000.7142857142862</v>
      </c>
      <c r="BU372">
        <v>0</v>
      </c>
      <c r="BV372">
        <v>330.33585714285721</v>
      </c>
      <c r="BW372">
        <v>-12.9329</v>
      </c>
      <c r="BX372">
        <v>2189.64</v>
      </c>
      <c r="BY372">
        <v>2202.361428571428</v>
      </c>
      <c r="BZ372">
        <v>0.29229342857142848</v>
      </c>
      <c r="CA372">
        <v>2128.3685714285721</v>
      </c>
      <c r="CB372">
        <v>33.597057142857139</v>
      </c>
      <c r="CC372">
        <v>3.4352128571428571</v>
      </c>
      <c r="CD372">
        <v>3.4055842857142862</v>
      </c>
      <c r="CE372">
        <v>26.302885714285711</v>
      </c>
      <c r="CF372">
        <v>26.15625714285714</v>
      </c>
      <c r="CG372">
        <v>1199.988571428572</v>
      </c>
      <c r="CH372">
        <v>0.49997200000000003</v>
      </c>
      <c r="CI372">
        <v>0.50002800000000003</v>
      </c>
      <c r="CJ372">
        <v>0</v>
      </c>
      <c r="CK372">
        <v>749.70042857142857</v>
      </c>
      <c r="CL372">
        <v>4.9990899999999998</v>
      </c>
      <c r="CM372">
        <v>7666.4071428571406</v>
      </c>
      <c r="CN372">
        <v>9557.6714285714297</v>
      </c>
      <c r="CO372">
        <v>42.419285714285706</v>
      </c>
      <c r="CP372">
        <v>44.669285714285721</v>
      </c>
      <c r="CQ372">
        <v>43.25</v>
      </c>
      <c r="CR372">
        <v>43.5</v>
      </c>
      <c r="CS372">
        <v>43.811999999999998</v>
      </c>
      <c r="CT372">
        <v>597.46</v>
      </c>
      <c r="CU372">
        <v>597.52857142857124</v>
      </c>
      <c r="CV372">
        <v>0</v>
      </c>
      <c r="CW372">
        <v>1674579782</v>
      </c>
      <c r="CX372">
        <v>0</v>
      </c>
      <c r="CY372">
        <v>1674577646.0999999</v>
      </c>
      <c r="CZ372" t="s">
        <v>356</v>
      </c>
      <c r="DA372">
        <v>1674577646.0999999</v>
      </c>
      <c r="DB372">
        <v>1674577639.5999999</v>
      </c>
      <c r="DC372">
        <v>30</v>
      </c>
      <c r="DD372">
        <v>-0.48</v>
      </c>
      <c r="DE372">
        <v>-5.1999999999999998E-2</v>
      </c>
      <c r="DF372">
        <v>-5.7220000000000004</v>
      </c>
      <c r="DG372">
        <v>0.21299999999999999</v>
      </c>
      <c r="DH372">
        <v>415</v>
      </c>
      <c r="DI372">
        <v>32</v>
      </c>
      <c r="DJ372">
        <v>0.4</v>
      </c>
      <c r="DK372">
        <v>0.18</v>
      </c>
      <c r="DL372">
        <v>-13.52378536585366</v>
      </c>
      <c r="DM372">
        <v>3.058149825783973</v>
      </c>
      <c r="DN372">
        <v>0.33553804884821359</v>
      </c>
      <c r="DO372">
        <v>0</v>
      </c>
      <c r="DP372">
        <v>0.28759621951219511</v>
      </c>
      <c r="DQ372">
        <v>3.8571073170731739E-2</v>
      </c>
      <c r="DR372">
        <v>3.9750360177057843E-3</v>
      </c>
      <c r="DS372">
        <v>1</v>
      </c>
      <c r="DT372">
        <v>0</v>
      </c>
      <c r="DU372">
        <v>0</v>
      </c>
      <c r="DV372">
        <v>0</v>
      </c>
      <c r="DW372">
        <v>-1</v>
      </c>
      <c r="DX372">
        <v>1</v>
      </c>
      <c r="DY372">
        <v>2</v>
      </c>
      <c r="DZ372" t="s">
        <v>357</v>
      </c>
      <c r="EA372">
        <v>3.2970899999999999</v>
      </c>
      <c r="EB372">
        <v>2.6254200000000001</v>
      </c>
      <c r="EC372">
        <v>0.29365799999999997</v>
      </c>
      <c r="ED372">
        <v>0.29231299999999999</v>
      </c>
      <c r="EE372">
        <v>0.13933300000000001</v>
      </c>
      <c r="EF372">
        <v>0.13720099999999999</v>
      </c>
      <c r="EG372">
        <v>21305.599999999999</v>
      </c>
      <c r="EH372">
        <v>21700.5</v>
      </c>
      <c r="EI372">
        <v>28080.7</v>
      </c>
      <c r="EJ372">
        <v>29531.8</v>
      </c>
      <c r="EK372">
        <v>33275.1</v>
      </c>
      <c r="EL372">
        <v>35392.699999999997</v>
      </c>
      <c r="EM372">
        <v>39642.800000000003</v>
      </c>
      <c r="EN372">
        <v>42217.8</v>
      </c>
      <c r="EO372">
        <v>2.1855000000000002</v>
      </c>
      <c r="EP372">
        <v>2.2190500000000002</v>
      </c>
      <c r="EQ372">
        <v>0.151806</v>
      </c>
      <c r="ER372">
        <v>0</v>
      </c>
      <c r="ES372">
        <v>31.402100000000001</v>
      </c>
      <c r="ET372">
        <v>999.9</v>
      </c>
      <c r="EU372">
        <v>74.400000000000006</v>
      </c>
      <c r="EV372">
        <v>32.299999999999997</v>
      </c>
      <c r="EW372">
        <v>35.6494</v>
      </c>
      <c r="EX372">
        <v>57.876399999999997</v>
      </c>
      <c r="EY372">
        <v>-7.2636200000000004</v>
      </c>
      <c r="EZ372">
        <v>2</v>
      </c>
      <c r="FA372">
        <v>0.42148600000000003</v>
      </c>
      <c r="FB372">
        <v>0.22558600000000001</v>
      </c>
      <c r="FC372">
        <v>20.273700000000002</v>
      </c>
      <c r="FD372">
        <v>5.2201399999999998</v>
      </c>
      <c r="FE372">
        <v>12.0097</v>
      </c>
      <c r="FF372">
        <v>4.9863499999999998</v>
      </c>
      <c r="FG372">
        <v>3.2846500000000001</v>
      </c>
      <c r="FH372">
        <v>9999</v>
      </c>
      <c r="FI372">
        <v>9999</v>
      </c>
      <c r="FJ372">
        <v>9999</v>
      </c>
      <c r="FK372">
        <v>999.9</v>
      </c>
      <c r="FL372">
        <v>1.8656999999999999</v>
      </c>
      <c r="FM372">
        <v>1.8621799999999999</v>
      </c>
      <c r="FN372">
        <v>1.8641700000000001</v>
      </c>
      <c r="FO372">
        <v>1.8602099999999999</v>
      </c>
      <c r="FP372">
        <v>1.8609599999999999</v>
      </c>
      <c r="FQ372">
        <v>1.86008</v>
      </c>
      <c r="FR372">
        <v>1.86182</v>
      </c>
      <c r="FS372">
        <v>1.8583700000000001</v>
      </c>
      <c r="FT372">
        <v>0</v>
      </c>
      <c r="FU372">
        <v>0</v>
      </c>
      <c r="FV372">
        <v>0</v>
      </c>
      <c r="FW372">
        <v>0</v>
      </c>
      <c r="FX372" t="s">
        <v>358</v>
      </c>
      <c r="FY372" t="s">
        <v>359</v>
      </c>
      <c r="FZ372" t="s">
        <v>360</v>
      </c>
      <c r="GA372" t="s">
        <v>360</v>
      </c>
      <c r="GB372" t="s">
        <v>360</v>
      </c>
      <c r="GC372" t="s">
        <v>360</v>
      </c>
      <c r="GD372">
        <v>0</v>
      </c>
      <c r="GE372">
        <v>100</v>
      </c>
      <c r="GF372">
        <v>100</v>
      </c>
      <c r="GG372">
        <v>-8.59</v>
      </c>
      <c r="GH372">
        <v>0.21290000000000001</v>
      </c>
      <c r="GI372">
        <v>-4.3160023200825837</v>
      </c>
      <c r="GJ372">
        <v>-4.0448538125570227E-3</v>
      </c>
      <c r="GK372">
        <v>1.839783264315481E-6</v>
      </c>
      <c r="GL372">
        <v>-4.1587272622942942E-10</v>
      </c>
      <c r="GM372">
        <v>0.21294000000000321</v>
      </c>
      <c r="GN372">
        <v>0</v>
      </c>
      <c r="GO372">
        <v>0</v>
      </c>
      <c r="GP372">
        <v>0</v>
      </c>
      <c r="GQ372">
        <v>5</v>
      </c>
      <c r="GR372">
        <v>2081</v>
      </c>
      <c r="GS372">
        <v>3</v>
      </c>
      <c r="GT372">
        <v>31</v>
      </c>
      <c r="GU372">
        <v>35.4</v>
      </c>
      <c r="GV372">
        <v>35.5</v>
      </c>
      <c r="GW372">
        <v>4.99756</v>
      </c>
      <c r="GX372">
        <v>0</v>
      </c>
      <c r="GY372">
        <v>2.04834</v>
      </c>
      <c r="GZ372">
        <v>2.6257299999999999</v>
      </c>
      <c r="HA372">
        <v>2.1972700000000001</v>
      </c>
      <c r="HB372">
        <v>2.3046899999999999</v>
      </c>
      <c r="HC372">
        <v>37.122500000000002</v>
      </c>
      <c r="HD372">
        <v>14.552300000000001</v>
      </c>
      <c r="HE372">
        <v>18</v>
      </c>
      <c r="HF372">
        <v>668.35599999999999</v>
      </c>
      <c r="HG372">
        <v>776.26300000000003</v>
      </c>
      <c r="HH372">
        <v>31.002199999999998</v>
      </c>
      <c r="HI372">
        <v>32.801900000000003</v>
      </c>
      <c r="HJ372">
        <v>30.000900000000001</v>
      </c>
      <c r="HK372">
        <v>32.661700000000003</v>
      </c>
      <c r="HL372">
        <v>32.672800000000002</v>
      </c>
      <c r="HM372">
        <v>100</v>
      </c>
      <c r="HN372">
        <v>0</v>
      </c>
      <c r="HO372">
        <v>100</v>
      </c>
      <c r="HP372">
        <v>31</v>
      </c>
      <c r="HQ372">
        <v>2381.19</v>
      </c>
      <c r="HR372">
        <v>33.932099999999998</v>
      </c>
      <c r="HS372">
        <v>98.956900000000005</v>
      </c>
      <c r="HT372">
        <v>97.893000000000001</v>
      </c>
    </row>
    <row r="373" spans="1:228" x14ac:dyDescent="0.2">
      <c r="A373">
        <v>358</v>
      </c>
      <c r="B373">
        <v>1674579773.5</v>
      </c>
      <c r="C373">
        <v>1425.5</v>
      </c>
      <c r="D373" t="s">
        <v>1075</v>
      </c>
      <c r="E373" t="s">
        <v>1076</v>
      </c>
      <c r="F373">
        <v>4</v>
      </c>
      <c r="G373">
        <v>1674579771.1875</v>
      </c>
      <c r="H373">
        <f t="shared" si="170"/>
        <v>3.2739247302126379E-4</v>
      </c>
      <c r="I373">
        <f t="shared" si="171"/>
        <v>0.32739247302126379</v>
      </c>
      <c r="J373">
        <f t="shared" si="172"/>
        <v>13.844731953590049</v>
      </c>
      <c r="K373">
        <f t="shared" si="173"/>
        <v>2115.105</v>
      </c>
      <c r="L373">
        <f t="shared" si="174"/>
        <v>772.24326690911812</v>
      </c>
      <c r="M373">
        <f t="shared" si="175"/>
        <v>78.355037086888473</v>
      </c>
      <c r="N373">
        <f t="shared" si="176"/>
        <v>214.60741429444818</v>
      </c>
      <c r="O373">
        <f t="shared" si="177"/>
        <v>1.7109002547512953E-2</v>
      </c>
      <c r="P373">
        <f t="shared" si="178"/>
        <v>2.7730431796928818</v>
      </c>
      <c r="Q373">
        <f t="shared" si="179"/>
        <v>1.7050575248470447E-2</v>
      </c>
      <c r="R373">
        <f t="shared" si="180"/>
        <v>1.0661842277256701E-2</v>
      </c>
      <c r="S373">
        <f t="shared" si="181"/>
        <v>226.11557961158874</v>
      </c>
      <c r="T373">
        <f t="shared" si="182"/>
        <v>34.560099951550207</v>
      </c>
      <c r="U373">
        <f t="shared" si="183"/>
        <v>33.866462499999997</v>
      </c>
      <c r="V373">
        <f t="shared" si="184"/>
        <v>5.3033399917599517</v>
      </c>
      <c r="W373">
        <f t="shared" si="185"/>
        <v>67.113323947714733</v>
      </c>
      <c r="X373">
        <f t="shared" si="186"/>
        <v>3.4390323083093945</v>
      </c>
      <c r="Y373">
        <f t="shared" si="187"/>
        <v>5.1242169304393341</v>
      </c>
      <c r="Z373">
        <f t="shared" si="188"/>
        <v>1.8643076834505572</v>
      </c>
      <c r="AA373">
        <f t="shared" si="189"/>
        <v>-14.438008060237733</v>
      </c>
      <c r="AB373">
        <f t="shared" si="190"/>
        <v>-91.793186596811609</v>
      </c>
      <c r="AC373">
        <f t="shared" si="191"/>
        <v>-7.6227141769737212</v>
      </c>
      <c r="AD373">
        <f t="shared" si="192"/>
        <v>112.26167077756568</v>
      </c>
      <c r="AE373">
        <f t="shared" si="193"/>
        <v>13.081121647066349</v>
      </c>
      <c r="AF373">
        <f t="shared" si="194"/>
        <v>0.32566543377696128</v>
      </c>
      <c r="AG373">
        <f t="shared" si="195"/>
        <v>13.844731953590049</v>
      </c>
      <c r="AH373">
        <v>2201.8712205751358</v>
      </c>
      <c r="AI373">
        <v>2189.0883636363628</v>
      </c>
      <c r="AJ373">
        <v>-0.11634325028530521</v>
      </c>
      <c r="AK373">
        <v>62.033969261683353</v>
      </c>
      <c r="AL373">
        <f t="shared" si="196"/>
        <v>0.32739247302126379</v>
      </c>
      <c r="AM373">
        <v>33.60389926406927</v>
      </c>
      <c r="AN373">
        <v>33.89586727272728</v>
      </c>
      <c r="AO373">
        <v>1.5223043674757719E-6</v>
      </c>
      <c r="AP373">
        <v>98.33</v>
      </c>
      <c r="AQ373">
        <v>26</v>
      </c>
      <c r="AR373">
        <v>4</v>
      </c>
      <c r="AS373">
        <f t="shared" si="197"/>
        <v>1</v>
      </c>
      <c r="AT373">
        <f t="shared" si="198"/>
        <v>0</v>
      </c>
      <c r="AU373">
        <f t="shared" si="199"/>
        <v>47448.202103659198</v>
      </c>
      <c r="AV373">
        <f t="shared" si="200"/>
        <v>1199.98875</v>
      </c>
      <c r="AW373">
        <f t="shared" si="201"/>
        <v>1025.9166510940872</v>
      </c>
      <c r="AX373">
        <f t="shared" si="202"/>
        <v>0.8549385576273838</v>
      </c>
      <c r="AY373">
        <f t="shared" si="203"/>
        <v>0.18843141622085102</v>
      </c>
      <c r="AZ373">
        <v>6</v>
      </c>
      <c r="BA373">
        <v>0.5</v>
      </c>
      <c r="BB373" t="s">
        <v>355</v>
      </c>
      <c r="BC373">
        <v>2</v>
      </c>
      <c r="BD373" t="b">
        <v>1</v>
      </c>
      <c r="BE373">
        <v>1674579771.1875</v>
      </c>
      <c r="BF373">
        <v>2115.105</v>
      </c>
      <c r="BG373">
        <v>2127.8162499999999</v>
      </c>
      <c r="BH373">
        <v>33.89405</v>
      </c>
      <c r="BI373">
        <v>33.603612499999997</v>
      </c>
      <c r="BJ373">
        <v>2123.69625</v>
      </c>
      <c r="BK373">
        <v>33.681112499999998</v>
      </c>
      <c r="BL373">
        <v>649.97249999999997</v>
      </c>
      <c r="BM373">
        <v>101.364375</v>
      </c>
      <c r="BN373">
        <v>9.9814387500000004E-2</v>
      </c>
      <c r="BO373">
        <v>33.2524625</v>
      </c>
      <c r="BP373">
        <v>33.866462499999997</v>
      </c>
      <c r="BQ373">
        <v>999.9</v>
      </c>
      <c r="BR373">
        <v>0</v>
      </c>
      <c r="BS373">
        <v>0</v>
      </c>
      <c r="BT373">
        <v>9010.46875</v>
      </c>
      <c r="BU373">
        <v>0</v>
      </c>
      <c r="BV373">
        <v>329.72874999999999</v>
      </c>
      <c r="BW373">
        <v>-12.71255</v>
      </c>
      <c r="BX373">
        <v>2189.3087500000001</v>
      </c>
      <c r="BY373">
        <v>2201.80375</v>
      </c>
      <c r="BZ373">
        <v>0.29044674999999998</v>
      </c>
      <c r="CA373">
        <v>2127.8162499999999</v>
      </c>
      <c r="CB373">
        <v>33.603612499999997</v>
      </c>
      <c r="CC373">
        <v>3.4356487499999999</v>
      </c>
      <c r="CD373">
        <v>3.4062087499999998</v>
      </c>
      <c r="CE373">
        <v>26.305050000000001</v>
      </c>
      <c r="CF373">
        <v>26.15935</v>
      </c>
      <c r="CG373">
        <v>1199.98875</v>
      </c>
      <c r="CH373">
        <v>0.49996350000000001</v>
      </c>
      <c r="CI373">
        <v>0.50003649999999999</v>
      </c>
      <c r="CJ373">
        <v>0</v>
      </c>
      <c r="CK373">
        <v>749.50912500000004</v>
      </c>
      <c r="CL373">
        <v>4.9990899999999998</v>
      </c>
      <c r="CM373">
        <v>7665.3474999999999</v>
      </c>
      <c r="CN373">
        <v>9557.651249999999</v>
      </c>
      <c r="CO373">
        <v>42.436999999999998</v>
      </c>
      <c r="CP373">
        <v>44.686999999999998</v>
      </c>
      <c r="CQ373">
        <v>43.25</v>
      </c>
      <c r="CR373">
        <v>43.523249999999997</v>
      </c>
      <c r="CS373">
        <v>43.811999999999998</v>
      </c>
      <c r="CT373">
        <v>597.4525000000001</v>
      </c>
      <c r="CU373">
        <v>597.53625</v>
      </c>
      <c r="CV373">
        <v>0</v>
      </c>
      <c r="CW373">
        <v>1674579786.2</v>
      </c>
      <c r="CX373">
        <v>0</v>
      </c>
      <c r="CY373">
        <v>1674577646.0999999</v>
      </c>
      <c r="CZ373" t="s">
        <v>356</v>
      </c>
      <c r="DA373">
        <v>1674577646.0999999</v>
      </c>
      <c r="DB373">
        <v>1674577639.5999999</v>
      </c>
      <c r="DC373">
        <v>30</v>
      </c>
      <c r="DD373">
        <v>-0.48</v>
      </c>
      <c r="DE373">
        <v>-5.1999999999999998E-2</v>
      </c>
      <c r="DF373">
        <v>-5.7220000000000004</v>
      </c>
      <c r="DG373">
        <v>0.21299999999999999</v>
      </c>
      <c r="DH373">
        <v>415</v>
      </c>
      <c r="DI373">
        <v>32</v>
      </c>
      <c r="DJ373">
        <v>0.4</v>
      </c>
      <c r="DK373">
        <v>0.18</v>
      </c>
      <c r="DL373">
        <v>-13.2674775</v>
      </c>
      <c r="DM373">
        <v>4.135482551594766</v>
      </c>
      <c r="DN373">
        <v>0.41327755412525141</v>
      </c>
      <c r="DO373">
        <v>0</v>
      </c>
      <c r="DP373">
        <v>0.28958812499999997</v>
      </c>
      <c r="DQ373">
        <v>2.0796641651030751E-2</v>
      </c>
      <c r="DR373">
        <v>2.7131916370531201E-3</v>
      </c>
      <c r="DS373">
        <v>1</v>
      </c>
      <c r="DT373">
        <v>0</v>
      </c>
      <c r="DU373">
        <v>0</v>
      </c>
      <c r="DV373">
        <v>0</v>
      </c>
      <c r="DW373">
        <v>-1</v>
      </c>
      <c r="DX373">
        <v>1</v>
      </c>
      <c r="DY373">
        <v>2</v>
      </c>
      <c r="DZ373" t="s">
        <v>357</v>
      </c>
      <c r="EA373">
        <v>3.2969499999999998</v>
      </c>
      <c r="EB373">
        <v>2.6251799999999998</v>
      </c>
      <c r="EC373">
        <v>0.29362199999999999</v>
      </c>
      <c r="ED373">
        <v>0.29226200000000002</v>
      </c>
      <c r="EE373">
        <v>0.13934299999999999</v>
      </c>
      <c r="EF373">
        <v>0.13721800000000001</v>
      </c>
      <c r="EG373">
        <v>21306.400000000001</v>
      </c>
      <c r="EH373">
        <v>21701.7</v>
      </c>
      <c r="EI373">
        <v>28080.3</v>
      </c>
      <c r="EJ373">
        <v>29531.3</v>
      </c>
      <c r="EK373">
        <v>33273.9</v>
      </c>
      <c r="EL373">
        <v>35391.800000000003</v>
      </c>
      <c r="EM373">
        <v>39641.800000000003</v>
      </c>
      <c r="EN373">
        <v>42217.599999999999</v>
      </c>
      <c r="EO373">
        <v>2.1850499999999999</v>
      </c>
      <c r="EP373">
        <v>2.2189999999999999</v>
      </c>
      <c r="EQ373">
        <v>0.15119099999999999</v>
      </c>
      <c r="ER373">
        <v>0</v>
      </c>
      <c r="ES373">
        <v>31.4268</v>
      </c>
      <c r="ET373">
        <v>999.9</v>
      </c>
      <c r="EU373">
        <v>74.400000000000006</v>
      </c>
      <c r="EV373">
        <v>32.299999999999997</v>
      </c>
      <c r="EW373">
        <v>35.643799999999999</v>
      </c>
      <c r="EX373">
        <v>57.666400000000003</v>
      </c>
      <c r="EY373">
        <v>-7.3197099999999997</v>
      </c>
      <c r="EZ373">
        <v>2</v>
      </c>
      <c r="FA373">
        <v>0.42222300000000001</v>
      </c>
      <c r="FB373">
        <v>0.233184</v>
      </c>
      <c r="FC373">
        <v>20.273</v>
      </c>
      <c r="FD373">
        <v>5.2160900000000003</v>
      </c>
      <c r="FE373">
        <v>12.0091</v>
      </c>
      <c r="FF373">
        <v>4.9853500000000004</v>
      </c>
      <c r="FG373">
        <v>3.2839800000000001</v>
      </c>
      <c r="FH373">
        <v>9999</v>
      </c>
      <c r="FI373">
        <v>9999</v>
      </c>
      <c r="FJ373">
        <v>9999</v>
      </c>
      <c r="FK373">
        <v>999.9</v>
      </c>
      <c r="FL373">
        <v>1.8656999999999999</v>
      </c>
      <c r="FM373">
        <v>1.8621799999999999</v>
      </c>
      <c r="FN373">
        <v>1.8641700000000001</v>
      </c>
      <c r="FO373">
        <v>1.8602000000000001</v>
      </c>
      <c r="FP373">
        <v>1.8609599999999999</v>
      </c>
      <c r="FQ373">
        <v>1.86009</v>
      </c>
      <c r="FR373">
        <v>1.8617999999999999</v>
      </c>
      <c r="FS373">
        <v>1.8583799999999999</v>
      </c>
      <c r="FT373">
        <v>0</v>
      </c>
      <c r="FU373">
        <v>0</v>
      </c>
      <c r="FV373">
        <v>0</v>
      </c>
      <c r="FW373">
        <v>0</v>
      </c>
      <c r="FX373" t="s">
        <v>358</v>
      </c>
      <c r="FY373" t="s">
        <v>359</v>
      </c>
      <c r="FZ373" t="s">
        <v>360</v>
      </c>
      <c r="GA373" t="s">
        <v>360</v>
      </c>
      <c r="GB373" t="s">
        <v>360</v>
      </c>
      <c r="GC373" t="s">
        <v>360</v>
      </c>
      <c r="GD373">
        <v>0</v>
      </c>
      <c r="GE373">
        <v>100</v>
      </c>
      <c r="GF373">
        <v>100</v>
      </c>
      <c r="GG373">
        <v>-8.59</v>
      </c>
      <c r="GH373">
        <v>0.21299999999999999</v>
      </c>
      <c r="GI373">
        <v>-4.3160023200825837</v>
      </c>
      <c r="GJ373">
        <v>-4.0448538125570227E-3</v>
      </c>
      <c r="GK373">
        <v>1.839783264315481E-6</v>
      </c>
      <c r="GL373">
        <v>-4.1587272622942942E-10</v>
      </c>
      <c r="GM373">
        <v>0.21294000000000321</v>
      </c>
      <c r="GN373">
        <v>0</v>
      </c>
      <c r="GO373">
        <v>0</v>
      </c>
      <c r="GP373">
        <v>0</v>
      </c>
      <c r="GQ373">
        <v>5</v>
      </c>
      <c r="GR373">
        <v>2081</v>
      </c>
      <c r="GS373">
        <v>3</v>
      </c>
      <c r="GT373">
        <v>31</v>
      </c>
      <c r="GU373">
        <v>35.5</v>
      </c>
      <c r="GV373">
        <v>35.6</v>
      </c>
      <c r="GW373">
        <v>4.99634</v>
      </c>
      <c r="GX373">
        <v>0</v>
      </c>
      <c r="GY373">
        <v>2.04834</v>
      </c>
      <c r="GZ373">
        <v>2.6257299999999999</v>
      </c>
      <c r="HA373">
        <v>2.1972700000000001</v>
      </c>
      <c r="HB373">
        <v>2.3339799999999999</v>
      </c>
      <c r="HC373">
        <v>37.122500000000002</v>
      </c>
      <c r="HD373">
        <v>14.5436</v>
      </c>
      <c r="HE373">
        <v>18</v>
      </c>
      <c r="HF373">
        <v>668.08</v>
      </c>
      <c r="HG373">
        <v>776.31600000000003</v>
      </c>
      <c r="HH373">
        <v>31.002199999999998</v>
      </c>
      <c r="HI373">
        <v>32.811300000000003</v>
      </c>
      <c r="HJ373">
        <v>30.001000000000001</v>
      </c>
      <c r="HK373">
        <v>32.669600000000003</v>
      </c>
      <c r="HL373">
        <v>32.680799999999998</v>
      </c>
      <c r="HM373">
        <v>100</v>
      </c>
      <c r="HN373">
        <v>0</v>
      </c>
      <c r="HO373">
        <v>100</v>
      </c>
      <c r="HP373">
        <v>31</v>
      </c>
      <c r="HQ373">
        <v>2387.88</v>
      </c>
      <c r="HR373">
        <v>33.932099999999998</v>
      </c>
      <c r="HS373">
        <v>98.954899999999995</v>
      </c>
      <c r="HT373">
        <v>97.892200000000003</v>
      </c>
    </row>
    <row r="374" spans="1:228" x14ac:dyDescent="0.2">
      <c r="A374">
        <v>359</v>
      </c>
      <c r="B374">
        <v>1674579777.5</v>
      </c>
      <c r="C374">
        <v>1429.5</v>
      </c>
      <c r="D374" t="s">
        <v>1077</v>
      </c>
      <c r="E374" t="s">
        <v>1078</v>
      </c>
      <c r="F374">
        <v>4</v>
      </c>
      <c r="G374">
        <v>1674579775.5</v>
      </c>
      <c r="H374">
        <f t="shared" si="170"/>
        <v>3.3156640792357382E-4</v>
      </c>
      <c r="I374">
        <f t="shared" si="171"/>
        <v>0.33156640792357384</v>
      </c>
      <c r="J374">
        <f t="shared" si="172"/>
        <v>13.92247096588099</v>
      </c>
      <c r="K374">
        <f t="shared" si="173"/>
        <v>2114.502857142857</v>
      </c>
      <c r="L374">
        <f t="shared" si="174"/>
        <v>776.76503748711798</v>
      </c>
      <c r="M374">
        <f t="shared" si="175"/>
        <v>78.816241689359714</v>
      </c>
      <c r="N374">
        <f t="shared" si="176"/>
        <v>214.55287017108691</v>
      </c>
      <c r="O374">
        <f t="shared" si="177"/>
        <v>1.7276270136239866E-2</v>
      </c>
      <c r="P374">
        <f t="shared" si="178"/>
        <v>2.7740771428080753</v>
      </c>
      <c r="Q374">
        <f t="shared" si="179"/>
        <v>1.7216719082893843E-2</v>
      </c>
      <c r="R374">
        <f t="shared" si="180"/>
        <v>1.076578265887021E-2</v>
      </c>
      <c r="S374">
        <f t="shared" si="181"/>
        <v>226.1153122368197</v>
      </c>
      <c r="T374">
        <f t="shared" si="182"/>
        <v>34.573676975357053</v>
      </c>
      <c r="U374">
        <f t="shared" si="183"/>
        <v>33.887642857142858</v>
      </c>
      <c r="V374">
        <f t="shared" si="184"/>
        <v>5.3096149095571343</v>
      </c>
      <c r="W374">
        <f t="shared" si="185"/>
        <v>67.070540458139945</v>
      </c>
      <c r="X374">
        <f t="shared" si="186"/>
        <v>3.4397671513983181</v>
      </c>
      <c r="Y374">
        <f t="shared" si="187"/>
        <v>5.1285812338803876</v>
      </c>
      <c r="Z374">
        <f t="shared" si="188"/>
        <v>1.8698477581588162</v>
      </c>
      <c r="AA374">
        <f t="shared" si="189"/>
        <v>-14.622078589429606</v>
      </c>
      <c r="AB374">
        <f t="shared" si="190"/>
        <v>-92.724749092302389</v>
      </c>
      <c r="AC374">
        <f t="shared" si="191"/>
        <v>-7.6985729089858213</v>
      </c>
      <c r="AD374">
        <f t="shared" si="192"/>
        <v>111.06991164610189</v>
      </c>
      <c r="AE374">
        <f t="shared" si="193"/>
        <v>12.94820816502321</v>
      </c>
      <c r="AF374">
        <f t="shared" si="194"/>
        <v>0.32731693061505829</v>
      </c>
      <c r="AG374">
        <f t="shared" si="195"/>
        <v>13.92247096588099</v>
      </c>
      <c r="AH374">
        <v>2201.1746716743692</v>
      </c>
      <c r="AI374">
        <v>2188.4649090909088</v>
      </c>
      <c r="AJ374">
        <v>-0.15473973383388251</v>
      </c>
      <c r="AK374">
        <v>62.033969261683353</v>
      </c>
      <c r="AL374">
        <f t="shared" si="196"/>
        <v>0.33156640792357384</v>
      </c>
      <c r="AM374">
        <v>33.607809108225119</v>
      </c>
      <c r="AN374">
        <v>33.903450909090893</v>
      </c>
      <c r="AO374">
        <v>2.9818516750732441E-6</v>
      </c>
      <c r="AP374">
        <v>98.33</v>
      </c>
      <c r="AQ374">
        <v>26</v>
      </c>
      <c r="AR374">
        <v>4</v>
      </c>
      <c r="AS374">
        <f t="shared" si="197"/>
        <v>1</v>
      </c>
      <c r="AT374">
        <f t="shared" si="198"/>
        <v>0</v>
      </c>
      <c r="AU374">
        <f t="shared" si="199"/>
        <v>47474.338679948254</v>
      </c>
      <c r="AV374">
        <f t="shared" si="200"/>
        <v>1199.985714285714</v>
      </c>
      <c r="AW374">
        <f t="shared" si="201"/>
        <v>1025.914213594207</v>
      </c>
      <c r="AX374">
        <f t="shared" si="202"/>
        <v>0.85493868917004368</v>
      </c>
      <c r="AY374">
        <f t="shared" si="203"/>
        <v>0.18843167009818429</v>
      </c>
      <c r="AZ374">
        <v>6</v>
      </c>
      <c r="BA374">
        <v>0.5</v>
      </c>
      <c r="BB374" t="s">
        <v>355</v>
      </c>
      <c r="BC374">
        <v>2</v>
      </c>
      <c r="BD374" t="b">
        <v>1</v>
      </c>
      <c r="BE374">
        <v>1674579775.5</v>
      </c>
      <c r="BF374">
        <v>2114.502857142857</v>
      </c>
      <c r="BG374">
        <v>2127.0928571428572</v>
      </c>
      <c r="BH374">
        <v>33.900257142857143</v>
      </c>
      <c r="BI374">
        <v>33.608385714285717</v>
      </c>
      <c r="BJ374">
        <v>2123.0928571428572</v>
      </c>
      <c r="BK374">
        <v>33.6873</v>
      </c>
      <c r="BL374">
        <v>650.05499999999995</v>
      </c>
      <c r="BM374">
        <v>101.36714285714289</v>
      </c>
      <c r="BN374">
        <v>0.1001450428571429</v>
      </c>
      <c r="BO374">
        <v>33.26764285714286</v>
      </c>
      <c r="BP374">
        <v>33.887642857142858</v>
      </c>
      <c r="BQ374">
        <v>999.89999999999986</v>
      </c>
      <c r="BR374">
        <v>0</v>
      </c>
      <c r="BS374">
        <v>0</v>
      </c>
      <c r="BT374">
        <v>9015.7142857142862</v>
      </c>
      <c r="BU374">
        <v>0</v>
      </c>
      <c r="BV374">
        <v>329.15400000000011</v>
      </c>
      <c r="BW374">
        <v>-12.589814285714279</v>
      </c>
      <c r="BX374">
        <v>2188.6999999999998</v>
      </c>
      <c r="BY374">
        <v>2201.068571428571</v>
      </c>
      <c r="BZ374">
        <v>0.29185157142857138</v>
      </c>
      <c r="CA374">
        <v>2127.0928571428572</v>
      </c>
      <c r="CB374">
        <v>33.608385714285717</v>
      </c>
      <c r="CC374">
        <v>3.436368571428571</v>
      </c>
      <c r="CD374">
        <v>3.406784285714286</v>
      </c>
      <c r="CE374">
        <v>26.308599999999991</v>
      </c>
      <c r="CF374">
        <v>26.162214285714288</v>
      </c>
      <c r="CG374">
        <v>1199.985714285714</v>
      </c>
      <c r="CH374">
        <v>0.49996000000000013</v>
      </c>
      <c r="CI374">
        <v>0.50004000000000015</v>
      </c>
      <c r="CJ374">
        <v>0</v>
      </c>
      <c r="CK374">
        <v>749.44714285714269</v>
      </c>
      <c r="CL374">
        <v>4.9990899999999998</v>
      </c>
      <c r="CM374">
        <v>7663.8814285714279</v>
      </c>
      <c r="CN374">
        <v>9557.6071428571431</v>
      </c>
      <c r="CO374">
        <v>42.436999999999998</v>
      </c>
      <c r="CP374">
        <v>44.696000000000012</v>
      </c>
      <c r="CQ374">
        <v>43.294285714285721</v>
      </c>
      <c r="CR374">
        <v>43.561999999999998</v>
      </c>
      <c r="CS374">
        <v>43.811999999999998</v>
      </c>
      <c r="CT374">
        <v>597.4457142857143</v>
      </c>
      <c r="CU374">
        <v>597.54</v>
      </c>
      <c r="CV374">
        <v>0</v>
      </c>
      <c r="CW374">
        <v>1674579789.8</v>
      </c>
      <c r="CX374">
        <v>0</v>
      </c>
      <c r="CY374">
        <v>1674577646.0999999</v>
      </c>
      <c r="CZ374" t="s">
        <v>356</v>
      </c>
      <c r="DA374">
        <v>1674577646.0999999</v>
      </c>
      <c r="DB374">
        <v>1674577639.5999999</v>
      </c>
      <c r="DC374">
        <v>30</v>
      </c>
      <c r="DD374">
        <v>-0.48</v>
      </c>
      <c r="DE374">
        <v>-5.1999999999999998E-2</v>
      </c>
      <c r="DF374">
        <v>-5.7220000000000004</v>
      </c>
      <c r="DG374">
        <v>0.21299999999999999</v>
      </c>
      <c r="DH374">
        <v>415</v>
      </c>
      <c r="DI374">
        <v>32</v>
      </c>
      <c r="DJ374">
        <v>0.4</v>
      </c>
      <c r="DK374">
        <v>0.18</v>
      </c>
      <c r="DL374">
        <v>-13.0438975</v>
      </c>
      <c r="DM374">
        <v>4.1348791744840483</v>
      </c>
      <c r="DN374">
        <v>0.41375818329520692</v>
      </c>
      <c r="DO374">
        <v>0</v>
      </c>
      <c r="DP374">
        <v>0.29091545000000002</v>
      </c>
      <c r="DQ374">
        <v>6.4572382739208328E-3</v>
      </c>
      <c r="DR374">
        <v>1.4727905307612449E-3</v>
      </c>
      <c r="DS374">
        <v>1</v>
      </c>
      <c r="DT374">
        <v>0</v>
      </c>
      <c r="DU374">
        <v>0</v>
      </c>
      <c r="DV374">
        <v>0</v>
      </c>
      <c r="DW374">
        <v>-1</v>
      </c>
      <c r="DX374">
        <v>1</v>
      </c>
      <c r="DY374">
        <v>2</v>
      </c>
      <c r="DZ374" t="s">
        <v>357</v>
      </c>
      <c r="EA374">
        <v>3.2970299999999999</v>
      </c>
      <c r="EB374">
        <v>2.6254300000000002</v>
      </c>
      <c r="EC374">
        <v>0.29357800000000001</v>
      </c>
      <c r="ED374">
        <v>0.292209</v>
      </c>
      <c r="EE374">
        <v>0.13936699999999999</v>
      </c>
      <c r="EF374">
        <v>0.13723099999999999</v>
      </c>
      <c r="EG374">
        <v>21307.3</v>
      </c>
      <c r="EH374">
        <v>21703</v>
      </c>
      <c r="EI374">
        <v>28080</v>
      </c>
      <c r="EJ374">
        <v>29531</v>
      </c>
      <c r="EK374">
        <v>33272.5</v>
      </c>
      <c r="EL374">
        <v>35390.699999999997</v>
      </c>
      <c r="EM374">
        <v>39641.300000000003</v>
      </c>
      <c r="EN374">
        <v>42216.9</v>
      </c>
      <c r="EO374">
        <v>2.1850800000000001</v>
      </c>
      <c r="EP374">
        <v>2.2187000000000001</v>
      </c>
      <c r="EQ374">
        <v>0.151172</v>
      </c>
      <c r="ER374">
        <v>0</v>
      </c>
      <c r="ES374">
        <v>31.451699999999999</v>
      </c>
      <c r="ET374">
        <v>999.9</v>
      </c>
      <c r="EU374">
        <v>74.400000000000006</v>
      </c>
      <c r="EV374">
        <v>32.299999999999997</v>
      </c>
      <c r="EW374">
        <v>35.645299999999999</v>
      </c>
      <c r="EX374">
        <v>57.696399999999997</v>
      </c>
      <c r="EY374">
        <v>-7.1634599999999997</v>
      </c>
      <c r="EZ374">
        <v>2</v>
      </c>
      <c r="FA374">
        <v>0.42319600000000002</v>
      </c>
      <c r="FB374">
        <v>0.242206</v>
      </c>
      <c r="FC374">
        <v>20.273700000000002</v>
      </c>
      <c r="FD374">
        <v>5.2198399999999996</v>
      </c>
      <c r="FE374">
        <v>12.008900000000001</v>
      </c>
      <c r="FF374">
        <v>4.9865500000000003</v>
      </c>
      <c r="FG374">
        <v>3.2846500000000001</v>
      </c>
      <c r="FH374">
        <v>9999</v>
      </c>
      <c r="FI374">
        <v>9999</v>
      </c>
      <c r="FJ374">
        <v>9999</v>
      </c>
      <c r="FK374">
        <v>999.9</v>
      </c>
      <c r="FL374">
        <v>1.8656999999999999</v>
      </c>
      <c r="FM374">
        <v>1.8621799999999999</v>
      </c>
      <c r="FN374">
        <v>1.8641700000000001</v>
      </c>
      <c r="FO374">
        <v>1.8602000000000001</v>
      </c>
      <c r="FP374">
        <v>1.8609599999999999</v>
      </c>
      <c r="FQ374">
        <v>1.86008</v>
      </c>
      <c r="FR374">
        <v>1.8617999999999999</v>
      </c>
      <c r="FS374">
        <v>1.8583799999999999</v>
      </c>
      <c r="FT374">
        <v>0</v>
      </c>
      <c r="FU374">
        <v>0</v>
      </c>
      <c r="FV374">
        <v>0</v>
      </c>
      <c r="FW374">
        <v>0</v>
      </c>
      <c r="FX374" t="s">
        <v>358</v>
      </c>
      <c r="FY374" t="s">
        <v>359</v>
      </c>
      <c r="FZ374" t="s">
        <v>360</v>
      </c>
      <c r="GA374" t="s">
        <v>360</v>
      </c>
      <c r="GB374" t="s">
        <v>360</v>
      </c>
      <c r="GC374" t="s">
        <v>360</v>
      </c>
      <c r="GD374">
        <v>0</v>
      </c>
      <c r="GE374">
        <v>100</v>
      </c>
      <c r="GF374">
        <v>100</v>
      </c>
      <c r="GG374">
        <v>-8.59</v>
      </c>
      <c r="GH374">
        <v>0.21299999999999999</v>
      </c>
      <c r="GI374">
        <v>-4.3160023200825837</v>
      </c>
      <c r="GJ374">
        <v>-4.0448538125570227E-3</v>
      </c>
      <c r="GK374">
        <v>1.839783264315481E-6</v>
      </c>
      <c r="GL374">
        <v>-4.1587272622942942E-10</v>
      </c>
      <c r="GM374">
        <v>0.21294000000000321</v>
      </c>
      <c r="GN374">
        <v>0</v>
      </c>
      <c r="GO374">
        <v>0</v>
      </c>
      <c r="GP374">
        <v>0</v>
      </c>
      <c r="GQ374">
        <v>5</v>
      </c>
      <c r="GR374">
        <v>2081</v>
      </c>
      <c r="GS374">
        <v>3</v>
      </c>
      <c r="GT374">
        <v>31</v>
      </c>
      <c r="GU374">
        <v>35.5</v>
      </c>
      <c r="GV374">
        <v>35.6</v>
      </c>
      <c r="GW374">
        <v>4.99634</v>
      </c>
      <c r="GX374">
        <v>0</v>
      </c>
      <c r="GY374">
        <v>2.04834</v>
      </c>
      <c r="GZ374">
        <v>2.6257299999999999</v>
      </c>
      <c r="HA374">
        <v>2.1972700000000001</v>
      </c>
      <c r="HB374">
        <v>2.33643</v>
      </c>
      <c r="HC374">
        <v>37.122500000000002</v>
      </c>
      <c r="HD374">
        <v>14.5611</v>
      </c>
      <c r="HE374">
        <v>18</v>
      </c>
      <c r="HF374">
        <v>668.18100000000004</v>
      </c>
      <c r="HG374">
        <v>776.12099999999998</v>
      </c>
      <c r="HH374">
        <v>31.002400000000002</v>
      </c>
      <c r="HI374">
        <v>32.821899999999999</v>
      </c>
      <c r="HJ374">
        <v>30.001100000000001</v>
      </c>
      <c r="HK374">
        <v>32.677199999999999</v>
      </c>
      <c r="HL374">
        <v>32.688499999999998</v>
      </c>
      <c r="HM374">
        <v>100</v>
      </c>
      <c r="HN374">
        <v>0</v>
      </c>
      <c r="HO374">
        <v>100</v>
      </c>
      <c r="HP374">
        <v>31</v>
      </c>
      <c r="HQ374">
        <v>2394.56</v>
      </c>
      <c r="HR374">
        <v>33.932099999999998</v>
      </c>
      <c r="HS374">
        <v>98.953599999999994</v>
      </c>
      <c r="HT374">
        <v>97.890799999999999</v>
      </c>
    </row>
    <row r="375" spans="1:228" x14ac:dyDescent="0.2">
      <c r="A375">
        <v>360</v>
      </c>
      <c r="B375">
        <v>1674579781.5</v>
      </c>
      <c r="C375">
        <v>1433.5</v>
      </c>
      <c r="D375" t="s">
        <v>1079</v>
      </c>
      <c r="E375" t="s">
        <v>1080</v>
      </c>
      <c r="F375">
        <v>4</v>
      </c>
      <c r="G375">
        <v>1674579779.1875</v>
      </c>
      <c r="H375">
        <f t="shared" si="170"/>
        <v>3.3102355547674338E-4</v>
      </c>
      <c r="I375">
        <f t="shared" si="171"/>
        <v>0.33102355547674339</v>
      </c>
      <c r="J375">
        <f t="shared" si="172"/>
        <v>13.863573650374994</v>
      </c>
      <c r="K375">
        <f t="shared" si="173"/>
        <v>2113.9549999999999</v>
      </c>
      <c r="L375">
        <f t="shared" si="174"/>
        <v>774.78785956371007</v>
      </c>
      <c r="M375">
        <f t="shared" si="175"/>
        <v>78.615761000875338</v>
      </c>
      <c r="N375">
        <f t="shared" si="176"/>
        <v>214.49765764294318</v>
      </c>
      <c r="O375">
        <f t="shared" si="177"/>
        <v>1.7185640556179705E-2</v>
      </c>
      <c r="P375">
        <f t="shared" si="178"/>
        <v>2.768897570488579</v>
      </c>
      <c r="Q375">
        <f t="shared" si="179"/>
        <v>1.7126601685938089E-2</v>
      </c>
      <c r="R375">
        <f t="shared" si="180"/>
        <v>1.0709413473077009E-2</v>
      </c>
      <c r="S375">
        <f t="shared" si="181"/>
        <v>226.11543298719204</v>
      </c>
      <c r="T375">
        <f t="shared" si="182"/>
        <v>34.593272079006034</v>
      </c>
      <c r="U375">
        <f t="shared" si="183"/>
        <v>33.912700000000001</v>
      </c>
      <c r="V375">
        <f t="shared" si="184"/>
        <v>5.3170467053111983</v>
      </c>
      <c r="W375">
        <f t="shared" si="185"/>
        <v>67.02038851383567</v>
      </c>
      <c r="X375">
        <f t="shared" si="186"/>
        <v>3.4405131856690319</v>
      </c>
      <c r="Y375">
        <f t="shared" si="187"/>
        <v>5.1335321414300266</v>
      </c>
      <c r="Z375">
        <f t="shared" si="188"/>
        <v>1.8765335196421664</v>
      </c>
      <c r="AA375">
        <f t="shared" si="189"/>
        <v>-14.598138796524383</v>
      </c>
      <c r="AB375">
        <f t="shared" si="190"/>
        <v>-93.723442534198398</v>
      </c>
      <c r="AC375">
        <f t="shared" si="191"/>
        <v>-7.7976592139519036</v>
      </c>
      <c r="AD375">
        <f t="shared" si="192"/>
        <v>109.99619244251735</v>
      </c>
      <c r="AE375">
        <f t="shared" si="193"/>
        <v>12.921596352990504</v>
      </c>
      <c r="AF375">
        <f t="shared" si="194"/>
        <v>0.32769565783242105</v>
      </c>
      <c r="AG375">
        <f t="shared" si="195"/>
        <v>13.863573650374994</v>
      </c>
      <c r="AH375">
        <v>2200.5232594753952</v>
      </c>
      <c r="AI375">
        <v>2187.873212121212</v>
      </c>
      <c r="AJ375">
        <v>-0.15574851106772611</v>
      </c>
      <c r="AK375">
        <v>62.033969261683353</v>
      </c>
      <c r="AL375">
        <f t="shared" si="196"/>
        <v>0.33102355547674339</v>
      </c>
      <c r="AM375">
        <v>33.615408329004332</v>
      </c>
      <c r="AN375">
        <v>33.910572121212113</v>
      </c>
      <c r="AO375">
        <v>2.5478652983549901E-6</v>
      </c>
      <c r="AP375">
        <v>98.33</v>
      </c>
      <c r="AQ375">
        <v>26</v>
      </c>
      <c r="AR375">
        <v>4</v>
      </c>
      <c r="AS375">
        <f t="shared" si="197"/>
        <v>1</v>
      </c>
      <c r="AT375">
        <f t="shared" si="198"/>
        <v>0</v>
      </c>
      <c r="AU375">
        <f t="shared" si="199"/>
        <v>47329.126500746475</v>
      </c>
      <c r="AV375">
        <f t="shared" si="200"/>
        <v>1199.9837500000001</v>
      </c>
      <c r="AW375">
        <f t="shared" si="201"/>
        <v>1025.9127885943999</v>
      </c>
      <c r="AX375">
        <f t="shared" si="202"/>
        <v>0.85493890112628601</v>
      </c>
      <c r="AY375">
        <f t="shared" si="203"/>
        <v>0.18843207917373217</v>
      </c>
      <c r="AZ375">
        <v>6</v>
      </c>
      <c r="BA375">
        <v>0.5</v>
      </c>
      <c r="BB375" t="s">
        <v>355</v>
      </c>
      <c r="BC375">
        <v>2</v>
      </c>
      <c r="BD375" t="b">
        <v>1</v>
      </c>
      <c r="BE375">
        <v>1674579779.1875</v>
      </c>
      <c r="BF375">
        <v>2113.9549999999999</v>
      </c>
      <c r="BG375">
        <v>2126.5212499999998</v>
      </c>
      <c r="BH375">
        <v>33.907550000000001</v>
      </c>
      <c r="BI375">
        <v>33.615337500000003</v>
      </c>
      <c r="BJ375">
        <v>2122.5450000000001</v>
      </c>
      <c r="BK375">
        <v>33.694612499999998</v>
      </c>
      <c r="BL375">
        <v>650.04262500000004</v>
      </c>
      <c r="BM375">
        <v>101.367375</v>
      </c>
      <c r="BN375">
        <v>0.1000912625</v>
      </c>
      <c r="BO375">
        <v>33.284850000000013</v>
      </c>
      <c r="BP375">
        <v>33.912700000000001</v>
      </c>
      <c r="BQ375">
        <v>999.9</v>
      </c>
      <c r="BR375">
        <v>0</v>
      </c>
      <c r="BS375">
        <v>0</v>
      </c>
      <c r="BT375">
        <v>8988.2037500000006</v>
      </c>
      <c r="BU375">
        <v>0</v>
      </c>
      <c r="BV375">
        <v>328.51949999999999</v>
      </c>
      <c r="BW375">
        <v>-12.566475000000001</v>
      </c>
      <c r="BX375">
        <v>2188.1487499999998</v>
      </c>
      <c r="BY375">
        <v>2200.4924999999998</v>
      </c>
      <c r="BZ375">
        <v>0.29223012500000001</v>
      </c>
      <c r="CA375">
        <v>2126.5212499999998</v>
      </c>
      <c r="CB375">
        <v>33.615337500000003</v>
      </c>
      <c r="CC375">
        <v>3.43712375</v>
      </c>
      <c r="CD375">
        <v>3.4075000000000002</v>
      </c>
      <c r="CE375">
        <v>26.312312500000001</v>
      </c>
      <c r="CF375">
        <v>26.1657625</v>
      </c>
      <c r="CG375">
        <v>1199.9837500000001</v>
      </c>
      <c r="CH375">
        <v>0.49995299999999998</v>
      </c>
      <c r="CI375">
        <v>0.50004700000000002</v>
      </c>
      <c r="CJ375">
        <v>0</v>
      </c>
      <c r="CK375">
        <v>749.22050000000002</v>
      </c>
      <c r="CL375">
        <v>4.9990899999999998</v>
      </c>
      <c r="CM375">
        <v>7663.0424999999996</v>
      </c>
      <c r="CN375">
        <v>9557.5725000000002</v>
      </c>
      <c r="CO375">
        <v>42.436999999999998</v>
      </c>
      <c r="CP375">
        <v>44.75</v>
      </c>
      <c r="CQ375">
        <v>43.311999999999998</v>
      </c>
      <c r="CR375">
        <v>43.585625</v>
      </c>
      <c r="CS375">
        <v>43.835624999999993</v>
      </c>
      <c r="CT375">
        <v>597.43624999999997</v>
      </c>
      <c r="CU375">
        <v>597.54750000000001</v>
      </c>
      <c r="CV375">
        <v>0</v>
      </c>
      <c r="CW375">
        <v>1674579794</v>
      </c>
      <c r="CX375">
        <v>0</v>
      </c>
      <c r="CY375">
        <v>1674577646.0999999</v>
      </c>
      <c r="CZ375" t="s">
        <v>356</v>
      </c>
      <c r="DA375">
        <v>1674577646.0999999</v>
      </c>
      <c r="DB375">
        <v>1674577639.5999999</v>
      </c>
      <c r="DC375">
        <v>30</v>
      </c>
      <c r="DD375">
        <v>-0.48</v>
      </c>
      <c r="DE375">
        <v>-5.1999999999999998E-2</v>
      </c>
      <c r="DF375">
        <v>-5.7220000000000004</v>
      </c>
      <c r="DG375">
        <v>0.21299999999999999</v>
      </c>
      <c r="DH375">
        <v>415</v>
      </c>
      <c r="DI375">
        <v>32</v>
      </c>
      <c r="DJ375">
        <v>0.4</v>
      </c>
      <c r="DK375">
        <v>0.18</v>
      </c>
      <c r="DL375">
        <v>-12.813129999999999</v>
      </c>
      <c r="DM375">
        <v>2.6149575984991098</v>
      </c>
      <c r="DN375">
        <v>0.27268722118940592</v>
      </c>
      <c r="DO375">
        <v>0</v>
      </c>
      <c r="DP375">
        <v>0.29150725</v>
      </c>
      <c r="DQ375">
        <v>2.5838949343338531E-3</v>
      </c>
      <c r="DR375">
        <v>1.1195198915159969E-3</v>
      </c>
      <c r="DS375">
        <v>1</v>
      </c>
      <c r="DT375">
        <v>0</v>
      </c>
      <c r="DU375">
        <v>0</v>
      </c>
      <c r="DV375">
        <v>0</v>
      </c>
      <c r="DW375">
        <v>-1</v>
      </c>
      <c r="DX375">
        <v>1</v>
      </c>
      <c r="DY375">
        <v>2</v>
      </c>
      <c r="DZ375" t="s">
        <v>357</v>
      </c>
      <c r="EA375">
        <v>3.2970000000000002</v>
      </c>
      <c r="EB375">
        <v>2.62514</v>
      </c>
      <c r="EC375">
        <v>0.29352299999999998</v>
      </c>
      <c r="ED375">
        <v>0.29216900000000001</v>
      </c>
      <c r="EE375">
        <v>0.139379</v>
      </c>
      <c r="EF375">
        <v>0.13725200000000001</v>
      </c>
      <c r="EG375">
        <v>21308.799999999999</v>
      </c>
      <c r="EH375">
        <v>21703.8</v>
      </c>
      <c r="EI375">
        <v>28079.8</v>
      </c>
      <c r="EJ375">
        <v>29530.6</v>
      </c>
      <c r="EK375">
        <v>33272.1</v>
      </c>
      <c r="EL375">
        <v>35389.4</v>
      </c>
      <c r="EM375">
        <v>39641.5</v>
      </c>
      <c r="EN375">
        <v>42216.4</v>
      </c>
      <c r="EO375">
        <v>2.1847500000000002</v>
      </c>
      <c r="EP375">
        <v>2.2185800000000002</v>
      </c>
      <c r="EQ375">
        <v>0.15109800000000001</v>
      </c>
      <c r="ER375">
        <v>0</v>
      </c>
      <c r="ES375">
        <v>31.4788</v>
      </c>
      <c r="ET375">
        <v>999.9</v>
      </c>
      <c r="EU375">
        <v>74.400000000000006</v>
      </c>
      <c r="EV375">
        <v>32.299999999999997</v>
      </c>
      <c r="EW375">
        <v>35.645899999999997</v>
      </c>
      <c r="EX375">
        <v>57.696399999999997</v>
      </c>
      <c r="EY375">
        <v>-7.2355799999999997</v>
      </c>
      <c r="EZ375">
        <v>2</v>
      </c>
      <c r="FA375">
        <v>0.42385400000000001</v>
      </c>
      <c r="FB375">
        <v>0.25176700000000002</v>
      </c>
      <c r="FC375">
        <v>20.273700000000002</v>
      </c>
      <c r="FD375">
        <v>5.2199900000000001</v>
      </c>
      <c r="FE375">
        <v>12.009399999999999</v>
      </c>
      <c r="FF375">
        <v>4.9866000000000001</v>
      </c>
      <c r="FG375">
        <v>3.2846500000000001</v>
      </c>
      <c r="FH375">
        <v>9999</v>
      </c>
      <c r="FI375">
        <v>9999</v>
      </c>
      <c r="FJ375">
        <v>9999</v>
      </c>
      <c r="FK375">
        <v>999.9</v>
      </c>
      <c r="FL375">
        <v>1.8656900000000001</v>
      </c>
      <c r="FM375">
        <v>1.8621799999999999</v>
      </c>
      <c r="FN375">
        <v>1.8641700000000001</v>
      </c>
      <c r="FO375">
        <v>1.8602300000000001</v>
      </c>
      <c r="FP375">
        <v>1.8609599999999999</v>
      </c>
      <c r="FQ375">
        <v>1.8600699999999999</v>
      </c>
      <c r="FR375">
        <v>1.86178</v>
      </c>
      <c r="FS375">
        <v>1.8583799999999999</v>
      </c>
      <c r="FT375">
        <v>0</v>
      </c>
      <c r="FU375">
        <v>0</v>
      </c>
      <c r="FV375">
        <v>0</v>
      </c>
      <c r="FW375">
        <v>0</v>
      </c>
      <c r="FX375" t="s">
        <v>358</v>
      </c>
      <c r="FY375" t="s">
        <v>359</v>
      </c>
      <c r="FZ375" t="s">
        <v>360</v>
      </c>
      <c r="GA375" t="s">
        <v>360</v>
      </c>
      <c r="GB375" t="s">
        <v>360</v>
      </c>
      <c r="GC375" t="s">
        <v>360</v>
      </c>
      <c r="GD375">
        <v>0</v>
      </c>
      <c r="GE375">
        <v>100</v>
      </c>
      <c r="GF375">
        <v>100</v>
      </c>
      <c r="GG375">
        <v>-8.58</v>
      </c>
      <c r="GH375">
        <v>0.21290000000000001</v>
      </c>
      <c r="GI375">
        <v>-4.3160023200825837</v>
      </c>
      <c r="GJ375">
        <v>-4.0448538125570227E-3</v>
      </c>
      <c r="GK375">
        <v>1.839783264315481E-6</v>
      </c>
      <c r="GL375">
        <v>-4.1587272622942942E-10</v>
      </c>
      <c r="GM375">
        <v>0.21294000000000321</v>
      </c>
      <c r="GN375">
        <v>0</v>
      </c>
      <c r="GO375">
        <v>0</v>
      </c>
      <c r="GP375">
        <v>0</v>
      </c>
      <c r="GQ375">
        <v>5</v>
      </c>
      <c r="GR375">
        <v>2081</v>
      </c>
      <c r="GS375">
        <v>3</v>
      </c>
      <c r="GT375">
        <v>31</v>
      </c>
      <c r="GU375">
        <v>35.6</v>
      </c>
      <c r="GV375">
        <v>35.700000000000003</v>
      </c>
      <c r="GW375">
        <v>4.99512</v>
      </c>
      <c r="GX375">
        <v>0</v>
      </c>
      <c r="GY375">
        <v>2.04834</v>
      </c>
      <c r="GZ375">
        <v>2.6257299999999999</v>
      </c>
      <c r="HA375">
        <v>2.1972700000000001</v>
      </c>
      <c r="HB375">
        <v>2.2997999999999998</v>
      </c>
      <c r="HC375">
        <v>37.122500000000002</v>
      </c>
      <c r="HD375">
        <v>14.5436</v>
      </c>
      <c r="HE375">
        <v>18</v>
      </c>
      <c r="HF375">
        <v>668.00900000000001</v>
      </c>
      <c r="HG375">
        <v>776.09299999999996</v>
      </c>
      <c r="HH375">
        <v>31.002600000000001</v>
      </c>
      <c r="HI375">
        <v>32.831099999999999</v>
      </c>
      <c r="HJ375">
        <v>30.001000000000001</v>
      </c>
      <c r="HK375">
        <v>32.685499999999998</v>
      </c>
      <c r="HL375">
        <v>32.695900000000002</v>
      </c>
      <c r="HM375">
        <v>100</v>
      </c>
      <c r="HN375">
        <v>0</v>
      </c>
      <c r="HO375">
        <v>100</v>
      </c>
      <c r="HP375">
        <v>31</v>
      </c>
      <c r="HQ375">
        <v>2401.2399999999998</v>
      </c>
      <c r="HR375">
        <v>33.932099999999998</v>
      </c>
      <c r="HS375">
        <v>98.953599999999994</v>
      </c>
      <c r="HT375">
        <v>97.889600000000002</v>
      </c>
    </row>
    <row r="376" spans="1:228" x14ac:dyDescent="0.2">
      <c r="A376">
        <v>361</v>
      </c>
      <c r="B376">
        <v>1674579785.5</v>
      </c>
      <c r="C376">
        <v>1437.5</v>
      </c>
      <c r="D376" t="s">
        <v>1081</v>
      </c>
      <c r="E376" t="s">
        <v>1082</v>
      </c>
      <c r="F376">
        <v>4</v>
      </c>
      <c r="G376">
        <v>1674579783.5</v>
      </c>
      <c r="H376">
        <f t="shared" si="170"/>
        <v>3.260168671658729E-4</v>
      </c>
      <c r="I376">
        <f t="shared" si="171"/>
        <v>0.32601686716587291</v>
      </c>
      <c r="J376">
        <f t="shared" si="172"/>
        <v>13.771309990258263</v>
      </c>
      <c r="K376">
        <f t="shared" si="173"/>
        <v>2113.3228571428572</v>
      </c>
      <c r="L376">
        <f t="shared" si="174"/>
        <v>759.67548320799267</v>
      </c>
      <c r="M376">
        <f t="shared" si="175"/>
        <v>77.082490590929837</v>
      </c>
      <c r="N376">
        <f t="shared" si="176"/>
        <v>214.43391665531817</v>
      </c>
      <c r="O376">
        <f t="shared" si="177"/>
        <v>1.6879774234840314E-2</v>
      </c>
      <c r="P376">
        <f t="shared" si="178"/>
        <v>2.777549458161956</v>
      </c>
      <c r="Q376">
        <f t="shared" si="179"/>
        <v>1.6822991207414543E-2</v>
      </c>
      <c r="R376">
        <f t="shared" si="180"/>
        <v>1.0519455231544237E-2</v>
      </c>
      <c r="S376">
        <f t="shared" si="181"/>
        <v>226.12059652225446</v>
      </c>
      <c r="T376">
        <f t="shared" si="182"/>
        <v>34.610689209963468</v>
      </c>
      <c r="U376">
        <f t="shared" si="183"/>
        <v>33.930671428571429</v>
      </c>
      <c r="V376">
        <f t="shared" si="184"/>
        <v>5.3223824906128758</v>
      </c>
      <c r="W376">
        <f t="shared" si="185"/>
        <v>66.954094475040165</v>
      </c>
      <c r="X376">
        <f t="shared" si="186"/>
        <v>3.4409291131872037</v>
      </c>
      <c r="Y376">
        <f t="shared" si="187"/>
        <v>5.1392362784772612</v>
      </c>
      <c r="Z376">
        <f t="shared" si="188"/>
        <v>1.8814533774256721</v>
      </c>
      <c r="AA376">
        <f t="shared" si="189"/>
        <v>-14.377343842014994</v>
      </c>
      <c r="AB376">
        <f t="shared" si="190"/>
        <v>-93.741411428388332</v>
      </c>
      <c r="AC376">
        <f t="shared" si="191"/>
        <v>-7.7762973849897552</v>
      </c>
      <c r="AD376">
        <f t="shared" si="192"/>
        <v>110.22554386686137</v>
      </c>
      <c r="AE376">
        <f t="shared" si="193"/>
        <v>13.074662286372554</v>
      </c>
      <c r="AF376">
        <f t="shared" si="194"/>
        <v>0.32468365388527948</v>
      </c>
      <c r="AG376">
        <f t="shared" si="195"/>
        <v>13.771309990258263</v>
      </c>
      <c r="AH376">
        <v>2200.043829946298</v>
      </c>
      <c r="AI376">
        <v>2187.3382424242418</v>
      </c>
      <c r="AJ376">
        <v>-0.1183098231362774</v>
      </c>
      <c r="AK376">
        <v>62.033969261683353</v>
      </c>
      <c r="AL376">
        <f t="shared" si="196"/>
        <v>0.32601686716587291</v>
      </c>
      <c r="AM376">
        <v>33.621563913419919</v>
      </c>
      <c r="AN376">
        <v>33.912305454545447</v>
      </c>
      <c r="AO376">
        <v>7.247562126332789E-7</v>
      </c>
      <c r="AP376">
        <v>98.33</v>
      </c>
      <c r="AQ376">
        <v>26</v>
      </c>
      <c r="AR376">
        <v>4</v>
      </c>
      <c r="AS376">
        <f t="shared" si="197"/>
        <v>1</v>
      </c>
      <c r="AT376">
        <f t="shared" si="198"/>
        <v>0</v>
      </c>
      <c r="AU376">
        <f t="shared" si="199"/>
        <v>47564.24053196863</v>
      </c>
      <c r="AV376">
        <f t="shared" si="200"/>
        <v>1200.015714285714</v>
      </c>
      <c r="AW376">
        <f t="shared" si="201"/>
        <v>1025.9396707369192</v>
      </c>
      <c r="AX376">
        <f t="shared" si="202"/>
        <v>0.85493852999049258</v>
      </c>
      <c r="AY376">
        <f t="shared" si="203"/>
        <v>0.18843136288165055</v>
      </c>
      <c r="AZ376">
        <v>6</v>
      </c>
      <c r="BA376">
        <v>0.5</v>
      </c>
      <c r="BB376" t="s">
        <v>355</v>
      </c>
      <c r="BC376">
        <v>2</v>
      </c>
      <c r="BD376" t="b">
        <v>1</v>
      </c>
      <c r="BE376">
        <v>1674579783.5</v>
      </c>
      <c r="BF376">
        <v>2113.3228571428572</v>
      </c>
      <c r="BG376">
        <v>2126.025714285714</v>
      </c>
      <c r="BH376">
        <v>33.911585714285707</v>
      </c>
      <c r="BI376">
        <v>33.622028571428572</v>
      </c>
      <c r="BJ376">
        <v>2121.908571428572</v>
      </c>
      <c r="BK376">
        <v>33.698642857142858</v>
      </c>
      <c r="BL376">
        <v>649.97142857142842</v>
      </c>
      <c r="BM376">
        <v>101.3678571428571</v>
      </c>
      <c r="BN376">
        <v>9.9798842857142842E-2</v>
      </c>
      <c r="BO376">
        <v>33.304657142857153</v>
      </c>
      <c r="BP376">
        <v>33.930671428571429</v>
      </c>
      <c r="BQ376">
        <v>999.89999999999986</v>
      </c>
      <c r="BR376">
        <v>0</v>
      </c>
      <c r="BS376">
        <v>0</v>
      </c>
      <c r="BT376">
        <v>9034.1071428571431</v>
      </c>
      <c r="BU376">
        <v>0</v>
      </c>
      <c r="BV376">
        <v>327.91071428571428</v>
      </c>
      <c r="BW376">
        <v>-12.705442857142859</v>
      </c>
      <c r="BX376">
        <v>2187.5042857142862</v>
      </c>
      <c r="BY376">
        <v>2199.9957142857138</v>
      </c>
      <c r="BZ376">
        <v>0.28955771428571431</v>
      </c>
      <c r="CA376">
        <v>2126.025714285714</v>
      </c>
      <c r="CB376">
        <v>33.622028571428572</v>
      </c>
      <c r="CC376">
        <v>3.4375457142857142</v>
      </c>
      <c r="CD376">
        <v>3.408191428571429</v>
      </c>
      <c r="CE376">
        <v>26.314385714285709</v>
      </c>
      <c r="CF376">
        <v>26.16921428571429</v>
      </c>
      <c r="CG376">
        <v>1200.015714285714</v>
      </c>
      <c r="CH376">
        <v>0.49996557142857151</v>
      </c>
      <c r="CI376">
        <v>0.50003442857142855</v>
      </c>
      <c r="CJ376">
        <v>0</v>
      </c>
      <c r="CK376">
        <v>749.20742857142852</v>
      </c>
      <c r="CL376">
        <v>4.9990899999999998</v>
      </c>
      <c r="CM376">
        <v>7662.42</v>
      </c>
      <c r="CN376">
        <v>9557.8714285714268</v>
      </c>
      <c r="CO376">
        <v>42.5</v>
      </c>
      <c r="CP376">
        <v>44.776571428571437</v>
      </c>
      <c r="CQ376">
        <v>43.311999999999998</v>
      </c>
      <c r="CR376">
        <v>43.625</v>
      </c>
      <c r="CS376">
        <v>43.875</v>
      </c>
      <c r="CT376">
        <v>597.46714285714279</v>
      </c>
      <c r="CU376">
        <v>597.54857142857145</v>
      </c>
      <c r="CV376">
        <v>0</v>
      </c>
      <c r="CW376">
        <v>1674579798.2</v>
      </c>
      <c r="CX376">
        <v>0</v>
      </c>
      <c r="CY376">
        <v>1674577646.0999999</v>
      </c>
      <c r="CZ376" t="s">
        <v>356</v>
      </c>
      <c r="DA376">
        <v>1674577646.0999999</v>
      </c>
      <c r="DB376">
        <v>1674577639.5999999</v>
      </c>
      <c r="DC376">
        <v>30</v>
      </c>
      <c r="DD376">
        <v>-0.48</v>
      </c>
      <c r="DE376">
        <v>-5.1999999999999998E-2</v>
      </c>
      <c r="DF376">
        <v>-5.7220000000000004</v>
      </c>
      <c r="DG376">
        <v>0.21299999999999999</v>
      </c>
      <c r="DH376">
        <v>415</v>
      </c>
      <c r="DI376">
        <v>32</v>
      </c>
      <c r="DJ376">
        <v>0.4</v>
      </c>
      <c r="DK376">
        <v>0.18</v>
      </c>
      <c r="DL376">
        <v>-12.70397</v>
      </c>
      <c r="DM376">
        <v>0.95960150093811303</v>
      </c>
      <c r="DN376">
        <v>0.14606080275008759</v>
      </c>
      <c r="DO376">
        <v>0</v>
      </c>
      <c r="DP376">
        <v>0.291229825</v>
      </c>
      <c r="DQ376">
        <v>-5.0677260787996654E-3</v>
      </c>
      <c r="DR376">
        <v>1.370794220288001E-3</v>
      </c>
      <c r="DS376">
        <v>1</v>
      </c>
      <c r="DT376">
        <v>0</v>
      </c>
      <c r="DU376">
        <v>0</v>
      </c>
      <c r="DV376">
        <v>0</v>
      </c>
      <c r="DW376">
        <v>-1</v>
      </c>
      <c r="DX376">
        <v>1</v>
      </c>
      <c r="DY376">
        <v>2</v>
      </c>
      <c r="DZ376" t="s">
        <v>357</v>
      </c>
      <c r="EA376">
        <v>3.2971400000000002</v>
      </c>
      <c r="EB376">
        <v>2.6256300000000001</v>
      </c>
      <c r="EC376">
        <v>0.293489</v>
      </c>
      <c r="ED376">
        <v>0.29213499999999998</v>
      </c>
      <c r="EE376">
        <v>0.13938700000000001</v>
      </c>
      <c r="EF376">
        <v>0.137266</v>
      </c>
      <c r="EG376">
        <v>21309.599999999999</v>
      </c>
      <c r="EH376">
        <v>21704.2</v>
      </c>
      <c r="EI376">
        <v>28079.5</v>
      </c>
      <c r="EJ376">
        <v>29529.8</v>
      </c>
      <c r="EK376">
        <v>33271.300000000003</v>
      </c>
      <c r="EL376">
        <v>35387.800000000003</v>
      </c>
      <c r="EM376">
        <v>39640.9</v>
      </c>
      <c r="EN376">
        <v>42215.199999999997</v>
      </c>
      <c r="EO376">
        <v>2.1846999999999999</v>
      </c>
      <c r="EP376">
        <v>2.2183000000000002</v>
      </c>
      <c r="EQ376">
        <v>0.14996200000000001</v>
      </c>
      <c r="ER376">
        <v>0</v>
      </c>
      <c r="ES376">
        <v>31.506399999999999</v>
      </c>
      <c r="ET376">
        <v>999.9</v>
      </c>
      <c r="EU376">
        <v>74.400000000000006</v>
      </c>
      <c r="EV376">
        <v>32.299999999999997</v>
      </c>
      <c r="EW376">
        <v>35.651499999999999</v>
      </c>
      <c r="EX376">
        <v>57.456499999999998</v>
      </c>
      <c r="EY376">
        <v>-7.37981</v>
      </c>
      <c r="EZ376">
        <v>2</v>
      </c>
      <c r="FA376">
        <v>0.42487599999999998</v>
      </c>
      <c r="FB376">
        <v>0.26117099999999999</v>
      </c>
      <c r="FC376">
        <v>20.273499999999999</v>
      </c>
      <c r="FD376">
        <v>5.2192400000000001</v>
      </c>
      <c r="FE376">
        <v>12.009399999999999</v>
      </c>
      <c r="FF376">
        <v>4.9863999999999997</v>
      </c>
      <c r="FG376">
        <v>3.2845800000000001</v>
      </c>
      <c r="FH376">
        <v>9999</v>
      </c>
      <c r="FI376">
        <v>9999</v>
      </c>
      <c r="FJ376">
        <v>9999</v>
      </c>
      <c r="FK376">
        <v>999.9</v>
      </c>
      <c r="FL376">
        <v>1.8656900000000001</v>
      </c>
      <c r="FM376">
        <v>1.8621799999999999</v>
      </c>
      <c r="FN376">
        <v>1.8641700000000001</v>
      </c>
      <c r="FO376">
        <v>1.8602099999999999</v>
      </c>
      <c r="FP376">
        <v>1.8609599999999999</v>
      </c>
      <c r="FQ376">
        <v>1.86008</v>
      </c>
      <c r="FR376">
        <v>1.86182</v>
      </c>
      <c r="FS376">
        <v>1.8583700000000001</v>
      </c>
      <c r="FT376">
        <v>0</v>
      </c>
      <c r="FU376">
        <v>0</v>
      </c>
      <c r="FV376">
        <v>0</v>
      </c>
      <c r="FW376">
        <v>0</v>
      </c>
      <c r="FX376" t="s">
        <v>358</v>
      </c>
      <c r="FY376" t="s">
        <v>359</v>
      </c>
      <c r="FZ376" t="s">
        <v>360</v>
      </c>
      <c r="GA376" t="s">
        <v>360</v>
      </c>
      <c r="GB376" t="s">
        <v>360</v>
      </c>
      <c r="GC376" t="s">
        <v>360</v>
      </c>
      <c r="GD376">
        <v>0</v>
      </c>
      <c r="GE376">
        <v>100</v>
      </c>
      <c r="GF376">
        <v>100</v>
      </c>
      <c r="GG376">
        <v>-8.59</v>
      </c>
      <c r="GH376">
        <v>0.21290000000000001</v>
      </c>
      <c r="GI376">
        <v>-4.3160023200825837</v>
      </c>
      <c r="GJ376">
        <v>-4.0448538125570227E-3</v>
      </c>
      <c r="GK376">
        <v>1.839783264315481E-6</v>
      </c>
      <c r="GL376">
        <v>-4.1587272622942942E-10</v>
      </c>
      <c r="GM376">
        <v>0.21294000000000321</v>
      </c>
      <c r="GN376">
        <v>0</v>
      </c>
      <c r="GO376">
        <v>0</v>
      </c>
      <c r="GP376">
        <v>0</v>
      </c>
      <c r="GQ376">
        <v>5</v>
      </c>
      <c r="GR376">
        <v>2081</v>
      </c>
      <c r="GS376">
        <v>3</v>
      </c>
      <c r="GT376">
        <v>31</v>
      </c>
      <c r="GU376">
        <v>35.700000000000003</v>
      </c>
      <c r="GV376">
        <v>35.799999999999997</v>
      </c>
      <c r="GW376">
        <v>4.99512</v>
      </c>
      <c r="GX376">
        <v>0</v>
      </c>
      <c r="GY376">
        <v>2.04834</v>
      </c>
      <c r="GZ376">
        <v>2.6257299999999999</v>
      </c>
      <c r="HA376">
        <v>2.1972700000000001</v>
      </c>
      <c r="HB376">
        <v>2.32666</v>
      </c>
      <c r="HC376">
        <v>37.122500000000002</v>
      </c>
      <c r="HD376">
        <v>14.5261</v>
      </c>
      <c r="HE376">
        <v>18</v>
      </c>
      <c r="HF376">
        <v>668.05399999999997</v>
      </c>
      <c r="HG376">
        <v>775.93299999999999</v>
      </c>
      <c r="HH376">
        <v>31.002600000000001</v>
      </c>
      <c r="HI376">
        <v>32.842399999999998</v>
      </c>
      <c r="HJ376">
        <v>30.001100000000001</v>
      </c>
      <c r="HK376">
        <v>32.6935</v>
      </c>
      <c r="HL376">
        <v>32.704599999999999</v>
      </c>
      <c r="HM376">
        <v>100</v>
      </c>
      <c r="HN376">
        <v>0</v>
      </c>
      <c r="HO376">
        <v>100</v>
      </c>
      <c r="HP376">
        <v>31</v>
      </c>
      <c r="HQ376">
        <v>2407.9299999999998</v>
      </c>
      <c r="HR376">
        <v>33.932099999999998</v>
      </c>
      <c r="HS376">
        <v>98.952299999999994</v>
      </c>
      <c r="HT376">
        <v>97.886799999999994</v>
      </c>
    </row>
    <row r="377" spans="1:228" x14ac:dyDescent="0.2">
      <c r="A377">
        <v>362</v>
      </c>
      <c r="B377">
        <v>1674579789.5</v>
      </c>
      <c r="C377">
        <v>1441.5</v>
      </c>
      <c r="D377" t="s">
        <v>1083</v>
      </c>
      <c r="E377" t="s">
        <v>1084</v>
      </c>
      <c r="F377">
        <v>4</v>
      </c>
      <c r="G377">
        <v>1674579787.1875</v>
      </c>
      <c r="H377">
        <f t="shared" si="170"/>
        <v>3.2903607066397229E-4</v>
      </c>
      <c r="I377">
        <f t="shared" si="171"/>
        <v>0.32903607066397228</v>
      </c>
      <c r="J377">
        <f t="shared" si="172"/>
        <v>13.838582419283622</v>
      </c>
      <c r="K377">
        <f t="shared" si="173"/>
        <v>2112.9650000000001</v>
      </c>
      <c r="L377">
        <f t="shared" si="174"/>
        <v>762.08226448406219</v>
      </c>
      <c r="M377">
        <f t="shared" si="175"/>
        <v>77.32664601497828</v>
      </c>
      <c r="N377">
        <f t="shared" si="176"/>
        <v>214.39745315114286</v>
      </c>
      <c r="O377">
        <f t="shared" si="177"/>
        <v>1.7000198236661813E-2</v>
      </c>
      <c r="P377">
        <f t="shared" si="178"/>
        <v>2.7736818145541986</v>
      </c>
      <c r="Q377">
        <f t="shared" si="179"/>
        <v>1.694252359008663E-2</v>
      </c>
      <c r="R377">
        <f t="shared" si="180"/>
        <v>1.0594242690693038E-2</v>
      </c>
      <c r="S377">
        <f t="shared" si="181"/>
        <v>226.11509061139651</v>
      </c>
      <c r="T377">
        <f t="shared" si="182"/>
        <v>34.626830103884679</v>
      </c>
      <c r="U377">
        <f t="shared" si="183"/>
        <v>33.946300000000008</v>
      </c>
      <c r="V377">
        <f t="shared" si="184"/>
        <v>5.3270264576645632</v>
      </c>
      <c r="W377">
        <f t="shared" si="185"/>
        <v>66.909602148239372</v>
      </c>
      <c r="X377">
        <f t="shared" si="186"/>
        <v>3.4415990683420024</v>
      </c>
      <c r="Y377">
        <f t="shared" si="187"/>
        <v>5.1436549580986606</v>
      </c>
      <c r="Z377">
        <f t="shared" si="188"/>
        <v>1.8854273893225608</v>
      </c>
      <c r="AA377">
        <f t="shared" si="189"/>
        <v>-14.510490716281177</v>
      </c>
      <c r="AB377">
        <f t="shared" si="190"/>
        <v>-93.655473079761336</v>
      </c>
      <c r="AC377">
        <f t="shared" si="191"/>
        <v>-7.7811801548242858</v>
      </c>
      <c r="AD377">
        <f t="shared" si="192"/>
        <v>110.16794666052972</v>
      </c>
      <c r="AE377">
        <f t="shared" si="193"/>
        <v>13.116251056836326</v>
      </c>
      <c r="AF377">
        <f t="shared" si="194"/>
        <v>0.32397465552315435</v>
      </c>
      <c r="AG377">
        <f t="shared" si="195"/>
        <v>13.838582419283622</v>
      </c>
      <c r="AH377">
        <v>2199.762677948117</v>
      </c>
      <c r="AI377">
        <v>2186.9508484848479</v>
      </c>
      <c r="AJ377">
        <v>-0.1070189791159676</v>
      </c>
      <c r="AK377">
        <v>62.033969261683353</v>
      </c>
      <c r="AL377">
        <f t="shared" si="196"/>
        <v>0.32903607066397228</v>
      </c>
      <c r="AM377">
        <v>33.629720727272733</v>
      </c>
      <c r="AN377">
        <v>33.923107272727258</v>
      </c>
      <c r="AO377">
        <v>4.2233029523157116E-6</v>
      </c>
      <c r="AP377">
        <v>98.33</v>
      </c>
      <c r="AQ377">
        <v>26</v>
      </c>
      <c r="AR377">
        <v>4</v>
      </c>
      <c r="AS377">
        <f t="shared" si="197"/>
        <v>1</v>
      </c>
      <c r="AT377">
        <f t="shared" si="198"/>
        <v>0</v>
      </c>
      <c r="AU377">
        <f t="shared" si="199"/>
        <v>47455.3443819682</v>
      </c>
      <c r="AV377">
        <f t="shared" si="200"/>
        <v>1199.9875</v>
      </c>
      <c r="AW377">
        <f t="shared" si="201"/>
        <v>1025.9154510939877</v>
      </c>
      <c r="AX377">
        <f t="shared" si="202"/>
        <v>0.85493844818715847</v>
      </c>
      <c r="AY377">
        <f t="shared" si="203"/>
        <v>0.18843120500121585</v>
      </c>
      <c r="AZ377">
        <v>6</v>
      </c>
      <c r="BA377">
        <v>0.5</v>
      </c>
      <c r="BB377" t="s">
        <v>355</v>
      </c>
      <c r="BC377">
        <v>2</v>
      </c>
      <c r="BD377" t="b">
        <v>1</v>
      </c>
      <c r="BE377">
        <v>1674579787.1875</v>
      </c>
      <c r="BF377">
        <v>2112.9650000000001</v>
      </c>
      <c r="BG377">
        <v>2125.7037500000001</v>
      </c>
      <c r="BH377">
        <v>33.918212500000003</v>
      </c>
      <c r="BI377">
        <v>33.629312499999997</v>
      </c>
      <c r="BJ377">
        <v>2121.5500000000002</v>
      </c>
      <c r="BK377">
        <v>33.705262500000003</v>
      </c>
      <c r="BL377">
        <v>650.022875</v>
      </c>
      <c r="BM377">
        <v>101.367375</v>
      </c>
      <c r="BN377">
        <v>0.100208775</v>
      </c>
      <c r="BO377">
        <v>33.319987500000003</v>
      </c>
      <c r="BP377">
        <v>33.946300000000008</v>
      </c>
      <c r="BQ377">
        <v>999.9</v>
      </c>
      <c r="BR377">
        <v>0</v>
      </c>
      <c r="BS377">
        <v>0</v>
      </c>
      <c r="BT377">
        <v>9013.59375</v>
      </c>
      <c r="BU377">
        <v>0</v>
      </c>
      <c r="BV377">
        <v>327.99374999999998</v>
      </c>
      <c r="BW377">
        <v>-12.740425</v>
      </c>
      <c r="BX377">
        <v>2187.1487499999998</v>
      </c>
      <c r="BY377">
        <v>2199.6774999999998</v>
      </c>
      <c r="BZ377">
        <v>0.28887649999999998</v>
      </c>
      <c r="CA377">
        <v>2125.7037500000001</v>
      </c>
      <c r="CB377">
        <v>33.629312499999997</v>
      </c>
      <c r="CC377">
        <v>3.43820375</v>
      </c>
      <c r="CD377">
        <v>3.4089162499999999</v>
      </c>
      <c r="CE377">
        <v>26.317625</v>
      </c>
      <c r="CF377">
        <v>26.172812499999999</v>
      </c>
      <c r="CG377">
        <v>1199.9875</v>
      </c>
      <c r="CH377">
        <v>0.49996837500000002</v>
      </c>
      <c r="CI377">
        <v>0.50003162499999998</v>
      </c>
      <c r="CJ377">
        <v>0</v>
      </c>
      <c r="CK377">
        <v>749.04449999999997</v>
      </c>
      <c r="CL377">
        <v>4.9990899999999998</v>
      </c>
      <c r="CM377">
        <v>7660.9412499999999</v>
      </c>
      <c r="CN377">
        <v>9557.651249999999</v>
      </c>
      <c r="CO377">
        <v>42.5</v>
      </c>
      <c r="CP377">
        <v>44.811999999999998</v>
      </c>
      <c r="CQ377">
        <v>43.367125000000001</v>
      </c>
      <c r="CR377">
        <v>43.625</v>
      </c>
      <c r="CS377">
        <v>43.875</v>
      </c>
      <c r="CT377">
        <v>597.45624999999995</v>
      </c>
      <c r="CU377">
        <v>597.53125</v>
      </c>
      <c r="CV377">
        <v>0</v>
      </c>
      <c r="CW377">
        <v>1674579801.8</v>
      </c>
      <c r="CX377">
        <v>0</v>
      </c>
      <c r="CY377">
        <v>1674577646.0999999</v>
      </c>
      <c r="CZ377" t="s">
        <v>356</v>
      </c>
      <c r="DA377">
        <v>1674577646.0999999</v>
      </c>
      <c r="DB377">
        <v>1674577639.5999999</v>
      </c>
      <c r="DC377">
        <v>30</v>
      </c>
      <c r="DD377">
        <v>-0.48</v>
      </c>
      <c r="DE377">
        <v>-5.1999999999999998E-2</v>
      </c>
      <c r="DF377">
        <v>-5.7220000000000004</v>
      </c>
      <c r="DG377">
        <v>0.21299999999999999</v>
      </c>
      <c r="DH377">
        <v>415</v>
      </c>
      <c r="DI377">
        <v>32</v>
      </c>
      <c r="DJ377">
        <v>0.4</v>
      </c>
      <c r="DK377">
        <v>0.18</v>
      </c>
      <c r="DL377">
        <v>-12.6609725</v>
      </c>
      <c r="DM377">
        <v>-0.20267054409001359</v>
      </c>
      <c r="DN377">
        <v>8.3235217869300923E-2</v>
      </c>
      <c r="DO377">
        <v>0</v>
      </c>
      <c r="DP377">
        <v>0.29056799999999999</v>
      </c>
      <c r="DQ377">
        <v>-7.2951894934343356E-3</v>
      </c>
      <c r="DR377">
        <v>1.600729443097739E-3</v>
      </c>
      <c r="DS377">
        <v>1</v>
      </c>
      <c r="DT377">
        <v>0</v>
      </c>
      <c r="DU377">
        <v>0</v>
      </c>
      <c r="DV377">
        <v>0</v>
      </c>
      <c r="DW377">
        <v>-1</v>
      </c>
      <c r="DX377">
        <v>1</v>
      </c>
      <c r="DY377">
        <v>2</v>
      </c>
      <c r="DZ377" t="s">
        <v>357</v>
      </c>
      <c r="EA377">
        <v>3.29698</v>
      </c>
      <c r="EB377">
        <v>2.6254400000000002</v>
      </c>
      <c r="EC377">
        <v>0.29344900000000002</v>
      </c>
      <c r="ED377">
        <v>0.29209499999999999</v>
      </c>
      <c r="EE377">
        <v>0.13941200000000001</v>
      </c>
      <c r="EF377">
        <v>0.13728299999999999</v>
      </c>
      <c r="EG377">
        <v>21309.599999999999</v>
      </c>
      <c r="EH377">
        <v>21705</v>
      </c>
      <c r="EI377">
        <v>28078.1</v>
      </c>
      <c r="EJ377">
        <v>29529.200000000001</v>
      </c>
      <c r="EK377">
        <v>33268.699999999997</v>
      </c>
      <c r="EL377">
        <v>35386.5</v>
      </c>
      <c r="EM377">
        <v>39639</v>
      </c>
      <c r="EN377">
        <v>42214.5</v>
      </c>
      <c r="EO377">
        <v>2.18465</v>
      </c>
      <c r="EP377">
        <v>2.2181199999999999</v>
      </c>
      <c r="EQ377">
        <v>0.14977499999999999</v>
      </c>
      <c r="ER377">
        <v>0</v>
      </c>
      <c r="ES377">
        <v>31.5334</v>
      </c>
      <c r="ET377">
        <v>999.9</v>
      </c>
      <c r="EU377">
        <v>74.400000000000006</v>
      </c>
      <c r="EV377">
        <v>32.299999999999997</v>
      </c>
      <c r="EW377">
        <v>35.648600000000002</v>
      </c>
      <c r="EX377">
        <v>57.426499999999997</v>
      </c>
      <c r="EY377">
        <v>-7.2956700000000003</v>
      </c>
      <c r="EZ377">
        <v>2</v>
      </c>
      <c r="FA377">
        <v>0.42576000000000003</v>
      </c>
      <c r="FB377">
        <v>0.27135599999999999</v>
      </c>
      <c r="FC377">
        <v>20.273499999999999</v>
      </c>
      <c r="FD377">
        <v>5.2195400000000003</v>
      </c>
      <c r="FE377">
        <v>12.0092</v>
      </c>
      <c r="FF377">
        <v>4.9859999999999998</v>
      </c>
      <c r="FG377">
        <v>3.2845</v>
      </c>
      <c r="FH377">
        <v>9999</v>
      </c>
      <c r="FI377">
        <v>9999</v>
      </c>
      <c r="FJ377">
        <v>9999</v>
      </c>
      <c r="FK377">
        <v>999.9</v>
      </c>
      <c r="FL377">
        <v>1.8656999999999999</v>
      </c>
      <c r="FM377">
        <v>1.8621799999999999</v>
      </c>
      <c r="FN377">
        <v>1.8641700000000001</v>
      </c>
      <c r="FO377">
        <v>1.8602000000000001</v>
      </c>
      <c r="FP377">
        <v>1.8609599999999999</v>
      </c>
      <c r="FQ377">
        <v>1.86008</v>
      </c>
      <c r="FR377">
        <v>1.8617999999999999</v>
      </c>
      <c r="FS377">
        <v>1.8583799999999999</v>
      </c>
      <c r="FT377">
        <v>0</v>
      </c>
      <c r="FU377">
        <v>0</v>
      </c>
      <c r="FV377">
        <v>0</v>
      </c>
      <c r="FW377">
        <v>0</v>
      </c>
      <c r="FX377" t="s">
        <v>358</v>
      </c>
      <c r="FY377" t="s">
        <v>359</v>
      </c>
      <c r="FZ377" t="s">
        <v>360</v>
      </c>
      <c r="GA377" t="s">
        <v>360</v>
      </c>
      <c r="GB377" t="s">
        <v>360</v>
      </c>
      <c r="GC377" t="s">
        <v>360</v>
      </c>
      <c r="GD377">
        <v>0</v>
      </c>
      <c r="GE377">
        <v>100</v>
      </c>
      <c r="GF377">
        <v>100</v>
      </c>
      <c r="GG377">
        <v>-8.59</v>
      </c>
      <c r="GH377">
        <v>0.21299999999999999</v>
      </c>
      <c r="GI377">
        <v>-4.3160023200825837</v>
      </c>
      <c r="GJ377">
        <v>-4.0448538125570227E-3</v>
      </c>
      <c r="GK377">
        <v>1.839783264315481E-6</v>
      </c>
      <c r="GL377">
        <v>-4.1587272622942942E-10</v>
      </c>
      <c r="GM377">
        <v>0.21294000000000321</v>
      </c>
      <c r="GN377">
        <v>0</v>
      </c>
      <c r="GO377">
        <v>0</v>
      </c>
      <c r="GP377">
        <v>0</v>
      </c>
      <c r="GQ377">
        <v>5</v>
      </c>
      <c r="GR377">
        <v>2081</v>
      </c>
      <c r="GS377">
        <v>3</v>
      </c>
      <c r="GT377">
        <v>31</v>
      </c>
      <c r="GU377">
        <v>35.700000000000003</v>
      </c>
      <c r="GV377">
        <v>35.799999999999997</v>
      </c>
      <c r="GW377">
        <v>4.9939</v>
      </c>
      <c r="GX377">
        <v>0</v>
      </c>
      <c r="GY377">
        <v>2.04834</v>
      </c>
      <c r="GZ377">
        <v>2.6257299999999999</v>
      </c>
      <c r="HA377">
        <v>2.1972700000000001</v>
      </c>
      <c r="HB377">
        <v>2.33887</v>
      </c>
      <c r="HC377">
        <v>37.122500000000002</v>
      </c>
      <c r="HD377">
        <v>14.534800000000001</v>
      </c>
      <c r="HE377">
        <v>18</v>
      </c>
      <c r="HF377">
        <v>668.10599999999999</v>
      </c>
      <c r="HG377">
        <v>775.87300000000005</v>
      </c>
      <c r="HH377">
        <v>31.002800000000001</v>
      </c>
      <c r="HI377">
        <v>32.852200000000003</v>
      </c>
      <c r="HJ377">
        <v>30.001200000000001</v>
      </c>
      <c r="HK377">
        <v>32.702199999999998</v>
      </c>
      <c r="HL377">
        <v>32.713299999999997</v>
      </c>
      <c r="HM377">
        <v>100</v>
      </c>
      <c r="HN377">
        <v>0</v>
      </c>
      <c r="HO377">
        <v>100</v>
      </c>
      <c r="HP377">
        <v>31</v>
      </c>
      <c r="HQ377">
        <v>2414.63</v>
      </c>
      <c r="HR377">
        <v>33.932099999999998</v>
      </c>
      <c r="HS377">
        <v>98.947400000000002</v>
      </c>
      <c r="HT377">
        <v>97.885099999999994</v>
      </c>
    </row>
    <row r="378" spans="1:228" x14ac:dyDescent="0.2">
      <c r="A378">
        <v>363</v>
      </c>
      <c r="B378">
        <v>1674579793.5</v>
      </c>
      <c r="C378">
        <v>1445.5</v>
      </c>
      <c r="D378" t="s">
        <v>1085</v>
      </c>
      <c r="E378" t="s">
        <v>1086</v>
      </c>
      <c r="F378">
        <v>4</v>
      </c>
      <c r="G378">
        <v>1674579791.5</v>
      </c>
      <c r="H378">
        <f t="shared" si="170"/>
        <v>3.2856890440845563E-4</v>
      </c>
      <c r="I378">
        <f t="shared" si="171"/>
        <v>0.32856890440845565</v>
      </c>
      <c r="J378">
        <f t="shared" si="172"/>
        <v>13.699419448951204</v>
      </c>
      <c r="K378">
        <f t="shared" si="173"/>
        <v>2112.474285714286</v>
      </c>
      <c r="L378">
        <f t="shared" si="174"/>
        <v>769.88457160627627</v>
      </c>
      <c r="M378">
        <f t="shared" si="175"/>
        <v>78.119642413610492</v>
      </c>
      <c r="N378">
        <f t="shared" si="176"/>
        <v>214.35127016981249</v>
      </c>
      <c r="O378">
        <f t="shared" si="177"/>
        <v>1.6939378420004741E-2</v>
      </c>
      <c r="P378">
        <f t="shared" si="178"/>
        <v>2.7712709326356011</v>
      </c>
      <c r="Q378">
        <f t="shared" si="179"/>
        <v>1.688206532320501E-2</v>
      </c>
      <c r="R378">
        <f t="shared" si="180"/>
        <v>1.0556423936480359E-2</v>
      </c>
      <c r="S378">
        <f t="shared" si="181"/>
        <v>226.10663023697245</v>
      </c>
      <c r="T378">
        <f t="shared" si="182"/>
        <v>34.640355337285591</v>
      </c>
      <c r="U378">
        <f t="shared" si="183"/>
        <v>33.962771428571429</v>
      </c>
      <c r="V378">
        <f t="shared" si="184"/>
        <v>5.3319246898734676</v>
      </c>
      <c r="W378">
        <f t="shared" si="185"/>
        <v>66.879682396123712</v>
      </c>
      <c r="X378">
        <f t="shared" si="186"/>
        <v>3.4424544486832298</v>
      </c>
      <c r="Y378">
        <f t="shared" si="187"/>
        <v>5.1472350426155007</v>
      </c>
      <c r="Z378">
        <f t="shared" si="188"/>
        <v>1.8894702411902378</v>
      </c>
      <c r="AA378">
        <f t="shared" si="189"/>
        <v>-14.489888684412893</v>
      </c>
      <c r="AB378">
        <f t="shared" si="190"/>
        <v>-94.180491063779755</v>
      </c>
      <c r="AC378">
        <f t="shared" si="191"/>
        <v>-7.8327141932989033</v>
      </c>
      <c r="AD378">
        <f t="shared" si="192"/>
        <v>109.60353629548089</v>
      </c>
      <c r="AE378">
        <f t="shared" si="193"/>
        <v>13.06532781895605</v>
      </c>
      <c r="AF378">
        <f t="shared" si="194"/>
        <v>0.32594053638837389</v>
      </c>
      <c r="AG378">
        <f t="shared" si="195"/>
        <v>13.699419448951204</v>
      </c>
      <c r="AH378">
        <v>2199.182976636278</v>
      </c>
      <c r="AI378">
        <v>2186.507454545454</v>
      </c>
      <c r="AJ378">
        <v>-0.108008492304676</v>
      </c>
      <c r="AK378">
        <v>62.033969261683353</v>
      </c>
      <c r="AL378">
        <f t="shared" si="196"/>
        <v>0.32856890440845565</v>
      </c>
      <c r="AM378">
        <v>33.634899584415571</v>
      </c>
      <c r="AN378">
        <v>33.927889696969693</v>
      </c>
      <c r="AO378">
        <v>1.715390710425632E-6</v>
      </c>
      <c r="AP378">
        <v>98.33</v>
      </c>
      <c r="AQ378">
        <v>26</v>
      </c>
      <c r="AR378">
        <v>4</v>
      </c>
      <c r="AS378">
        <f t="shared" si="197"/>
        <v>1</v>
      </c>
      <c r="AT378">
        <f t="shared" si="198"/>
        <v>0</v>
      </c>
      <c r="AU378">
        <f t="shared" si="199"/>
        <v>47387.083240386994</v>
      </c>
      <c r="AV378">
        <f t="shared" si="200"/>
        <v>1199.938571428572</v>
      </c>
      <c r="AW378">
        <f t="shared" si="201"/>
        <v>1025.8740135942867</v>
      </c>
      <c r="AX378">
        <f t="shared" si="202"/>
        <v>0.8549387760516316</v>
      </c>
      <c r="AY378">
        <f t="shared" si="203"/>
        <v>0.188431837779649</v>
      </c>
      <c r="AZ378">
        <v>6</v>
      </c>
      <c r="BA378">
        <v>0.5</v>
      </c>
      <c r="BB378" t="s">
        <v>355</v>
      </c>
      <c r="BC378">
        <v>2</v>
      </c>
      <c r="BD378" t="b">
        <v>1</v>
      </c>
      <c r="BE378">
        <v>1674579791.5</v>
      </c>
      <c r="BF378">
        <v>2112.474285714286</v>
      </c>
      <c r="BG378">
        <v>2125.17</v>
      </c>
      <c r="BH378">
        <v>33.926071428571433</v>
      </c>
      <c r="BI378">
        <v>33.635414285714283</v>
      </c>
      <c r="BJ378">
        <v>2121.0571428571429</v>
      </c>
      <c r="BK378">
        <v>33.71312857142857</v>
      </c>
      <c r="BL378">
        <v>650.00842857142857</v>
      </c>
      <c r="BM378">
        <v>101.3692857142857</v>
      </c>
      <c r="BN378">
        <v>0.10000630000000001</v>
      </c>
      <c r="BO378">
        <v>33.3324</v>
      </c>
      <c r="BP378">
        <v>33.962771428571429</v>
      </c>
      <c r="BQ378">
        <v>999.89999999999986</v>
      </c>
      <c r="BR378">
        <v>0</v>
      </c>
      <c r="BS378">
        <v>0</v>
      </c>
      <c r="BT378">
        <v>9000.6242857142861</v>
      </c>
      <c r="BU378">
        <v>0</v>
      </c>
      <c r="BV378">
        <v>328.61728571428569</v>
      </c>
      <c r="BW378">
        <v>-12.69932857142857</v>
      </c>
      <c r="BX378">
        <v>2186.6571428571428</v>
      </c>
      <c r="BY378">
        <v>2199.138571428572</v>
      </c>
      <c r="BZ378">
        <v>0.29066814285714282</v>
      </c>
      <c r="CA378">
        <v>2125.17</v>
      </c>
      <c r="CB378">
        <v>33.635414285714283</v>
      </c>
      <c r="CC378">
        <v>3.4390585714285709</v>
      </c>
      <c r="CD378">
        <v>3.409595714285715</v>
      </c>
      <c r="CE378">
        <v>26.321842857142851</v>
      </c>
      <c r="CF378">
        <v>26.176171428571429</v>
      </c>
      <c r="CG378">
        <v>1199.938571428572</v>
      </c>
      <c r="CH378">
        <v>0.49995585714285712</v>
      </c>
      <c r="CI378">
        <v>0.50004414285714283</v>
      </c>
      <c r="CJ378">
        <v>0</v>
      </c>
      <c r="CK378">
        <v>748.77571428571434</v>
      </c>
      <c r="CL378">
        <v>4.9990899999999998</v>
      </c>
      <c r="CM378">
        <v>7659.6242857142861</v>
      </c>
      <c r="CN378">
        <v>9557.232857142857</v>
      </c>
      <c r="CO378">
        <v>42.544285714285706</v>
      </c>
      <c r="CP378">
        <v>44.83</v>
      </c>
      <c r="CQ378">
        <v>43.375</v>
      </c>
      <c r="CR378">
        <v>43.686999999999998</v>
      </c>
      <c r="CS378">
        <v>43.919285714285721</v>
      </c>
      <c r="CT378">
        <v>597.41857142857145</v>
      </c>
      <c r="CU378">
        <v>597.51999999999987</v>
      </c>
      <c r="CV378">
        <v>0</v>
      </c>
      <c r="CW378">
        <v>1674579806</v>
      </c>
      <c r="CX378">
        <v>0</v>
      </c>
      <c r="CY378">
        <v>1674577646.0999999</v>
      </c>
      <c r="CZ378" t="s">
        <v>356</v>
      </c>
      <c r="DA378">
        <v>1674577646.0999999</v>
      </c>
      <c r="DB378">
        <v>1674577639.5999999</v>
      </c>
      <c r="DC378">
        <v>30</v>
      </c>
      <c r="DD378">
        <v>-0.48</v>
      </c>
      <c r="DE378">
        <v>-5.1999999999999998E-2</v>
      </c>
      <c r="DF378">
        <v>-5.7220000000000004</v>
      </c>
      <c r="DG378">
        <v>0.21299999999999999</v>
      </c>
      <c r="DH378">
        <v>415</v>
      </c>
      <c r="DI378">
        <v>32</v>
      </c>
      <c r="DJ378">
        <v>0.4</v>
      </c>
      <c r="DK378">
        <v>0.18</v>
      </c>
      <c r="DL378">
        <v>-12.65823</v>
      </c>
      <c r="DM378">
        <v>-0.56655084427762514</v>
      </c>
      <c r="DN378">
        <v>7.6798789704005041E-2</v>
      </c>
      <c r="DO378">
        <v>0</v>
      </c>
      <c r="DP378">
        <v>0.29061255000000003</v>
      </c>
      <c r="DQ378">
        <v>-7.332675422139244E-3</v>
      </c>
      <c r="DR378">
        <v>1.594499481812395E-3</v>
      </c>
      <c r="DS378">
        <v>1</v>
      </c>
      <c r="DT378">
        <v>0</v>
      </c>
      <c r="DU378">
        <v>0</v>
      </c>
      <c r="DV378">
        <v>0</v>
      </c>
      <c r="DW378">
        <v>-1</v>
      </c>
      <c r="DX378">
        <v>1</v>
      </c>
      <c r="DY378">
        <v>2</v>
      </c>
      <c r="DZ378" t="s">
        <v>357</v>
      </c>
      <c r="EA378">
        <v>3.2968799999999998</v>
      </c>
      <c r="EB378">
        <v>2.6251699999999998</v>
      </c>
      <c r="EC378">
        <v>0.29341099999999998</v>
      </c>
      <c r="ED378">
        <v>0.29206399999999999</v>
      </c>
      <c r="EE378">
        <v>0.13942099999999999</v>
      </c>
      <c r="EF378">
        <v>0.137297</v>
      </c>
      <c r="EG378">
        <v>21310.2</v>
      </c>
      <c r="EH378">
        <v>21705.7</v>
      </c>
      <c r="EI378">
        <v>28077.4</v>
      </c>
      <c r="EJ378">
        <v>29528.9</v>
      </c>
      <c r="EK378">
        <v>33267.5</v>
      </c>
      <c r="EL378">
        <v>35385.699999999997</v>
      </c>
      <c r="EM378">
        <v>39637.9</v>
      </c>
      <c r="EN378">
        <v>42214.2</v>
      </c>
      <c r="EO378">
        <v>2.1847699999999999</v>
      </c>
      <c r="EP378">
        <v>2.2180200000000001</v>
      </c>
      <c r="EQ378">
        <v>0.14837800000000001</v>
      </c>
      <c r="ER378">
        <v>0</v>
      </c>
      <c r="ES378">
        <v>31.5596</v>
      </c>
      <c r="ET378">
        <v>999.9</v>
      </c>
      <c r="EU378">
        <v>74.400000000000006</v>
      </c>
      <c r="EV378">
        <v>32.299999999999997</v>
      </c>
      <c r="EW378">
        <v>35.646700000000003</v>
      </c>
      <c r="EX378">
        <v>57.8765</v>
      </c>
      <c r="EY378">
        <v>-7.2355799999999997</v>
      </c>
      <c r="EZ378">
        <v>2</v>
      </c>
      <c r="FA378">
        <v>0.42674000000000001</v>
      </c>
      <c r="FB378">
        <v>0.28099099999999999</v>
      </c>
      <c r="FC378">
        <v>20.273399999999999</v>
      </c>
      <c r="FD378">
        <v>5.2189399999999999</v>
      </c>
      <c r="FE378">
        <v>12.008800000000001</v>
      </c>
      <c r="FF378">
        <v>4.9858000000000002</v>
      </c>
      <c r="FG378">
        <v>3.2844500000000001</v>
      </c>
      <c r="FH378">
        <v>9999</v>
      </c>
      <c r="FI378">
        <v>9999</v>
      </c>
      <c r="FJ378">
        <v>9999</v>
      </c>
      <c r="FK378">
        <v>999.9</v>
      </c>
      <c r="FL378">
        <v>1.8656999999999999</v>
      </c>
      <c r="FM378">
        <v>1.8621799999999999</v>
      </c>
      <c r="FN378">
        <v>1.8641700000000001</v>
      </c>
      <c r="FO378">
        <v>1.8602099999999999</v>
      </c>
      <c r="FP378">
        <v>1.8609599999999999</v>
      </c>
      <c r="FQ378">
        <v>1.86008</v>
      </c>
      <c r="FR378">
        <v>1.8617900000000001</v>
      </c>
      <c r="FS378">
        <v>1.85839</v>
      </c>
      <c r="FT378">
        <v>0</v>
      </c>
      <c r="FU378">
        <v>0</v>
      </c>
      <c r="FV378">
        <v>0</v>
      </c>
      <c r="FW378">
        <v>0</v>
      </c>
      <c r="FX378" t="s">
        <v>358</v>
      </c>
      <c r="FY378" t="s">
        <v>359</v>
      </c>
      <c r="FZ378" t="s">
        <v>360</v>
      </c>
      <c r="GA378" t="s">
        <v>360</v>
      </c>
      <c r="GB378" t="s">
        <v>360</v>
      </c>
      <c r="GC378" t="s">
        <v>360</v>
      </c>
      <c r="GD378">
        <v>0</v>
      </c>
      <c r="GE378">
        <v>100</v>
      </c>
      <c r="GF378">
        <v>100</v>
      </c>
      <c r="GG378">
        <v>-8.59</v>
      </c>
      <c r="GH378">
        <v>0.21290000000000001</v>
      </c>
      <c r="GI378">
        <v>-4.3160023200825837</v>
      </c>
      <c r="GJ378">
        <v>-4.0448538125570227E-3</v>
      </c>
      <c r="GK378">
        <v>1.839783264315481E-6</v>
      </c>
      <c r="GL378">
        <v>-4.1587272622942942E-10</v>
      </c>
      <c r="GM378">
        <v>0.21294000000000321</v>
      </c>
      <c r="GN378">
        <v>0</v>
      </c>
      <c r="GO378">
        <v>0</v>
      </c>
      <c r="GP378">
        <v>0</v>
      </c>
      <c r="GQ378">
        <v>5</v>
      </c>
      <c r="GR378">
        <v>2081</v>
      </c>
      <c r="GS378">
        <v>3</v>
      </c>
      <c r="GT378">
        <v>31</v>
      </c>
      <c r="GU378">
        <v>35.799999999999997</v>
      </c>
      <c r="GV378">
        <v>35.9</v>
      </c>
      <c r="GW378">
        <v>4.99268</v>
      </c>
      <c r="GX378">
        <v>0</v>
      </c>
      <c r="GY378">
        <v>2.04834</v>
      </c>
      <c r="GZ378">
        <v>2.6257299999999999</v>
      </c>
      <c r="HA378">
        <v>2.1972700000000001</v>
      </c>
      <c r="HB378">
        <v>2.34985</v>
      </c>
      <c r="HC378">
        <v>37.122500000000002</v>
      </c>
      <c r="HD378">
        <v>14.5436</v>
      </c>
      <c r="HE378">
        <v>18</v>
      </c>
      <c r="HF378">
        <v>668.29899999999998</v>
      </c>
      <c r="HG378">
        <v>775.87699999999995</v>
      </c>
      <c r="HH378">
        <v>31.002700000000001</v>
      </c>
      <c r="HI378">
        <v>32.8628</v>
      </c>
      <c r="HJ378">
        <v>30.001200000000001</v>
      </c>
      <c r="HK378">
        <v>32.710900000000002</v>
      </c>
      <c r="HL378">
        <v>32.721200000000003</v>
      </c>
      <c r="HM378">
        <v>100</v>
      </c>
      <c r="HN378">
        <v>0</v>
      </c>
      <c r="HO378">
        <v>100</v>
      </c>
      <c r="HP378">
        <v>31</v>
      </c>
      <c r="HQ378">
        <v>2421.31</v>
      </c>
      <c r="HR378">
        <v>33.932099999999998</v>
      </c>
      <c r="HS378">
        <v>98.944900000000004</v>
      </c>
      <c r="HT378">
        <v>97.884399999999999</v>
      </c>
    </row>
    <row r="379" spans="1:228" x14ac:dyDescent="0.2">
      <c r="A379">
        <v>364</v>
      </c>
      <c r="B379">
        <v>1674579797.5</v>
      </c>
      <c r="C379">
        <v>1449.5</v>
      </c>
      <c r="D379" t="s">
        <v>1087</v>
      </c>
      <c r="E379" t="s">
        <v>1088</v>
      </c>
      <c r="F379">
        <v>4</v>
      </c>
      <c r="G379">
        <v>1674579795.1875</v>
      </c>
      <c r="H379">
        <f t="shared" si="170"/>
        <v>3.2035770342782603E-4</v>
      </c>
      <c r="I379">
        <f t="shared" si="171"/>
        <v>0.32035770342782605</v>
      </c>
      <c r="J379">
        <f t="shared" si="172"/>
        <v>13.63129644376586</v>
      </c>
      <c r="K379">
        <f t="shared" si="173"/>
        <v>2112.1174999999998</v>
      </c>
      <c r="L379">
        <f t="shared" si="174"/>
        <v>742.67542422419717</v>
      </c>
      <c r="M379">
        <f t="shared" si="175"/>
        <v>75.357539524311235</v>
      </c>
      <c r="N379">
        <f t="shared" si="176"/>
        <v>214.31162631038043</v>
      </c>
      <c r="O379">
        <f t="shared" si="177"/>
        <v>1.6507127707927057E-2</v>
      </c>
      <c r="P379">
        <f t="shared" si="178"/>
        <v>2.7721449773027338</v>
      </c>
      <c r="Q379">
        <f t="shared" si="179"/>
        <v>1.6452714293960741E-2</v>
      </c>
      <c r="R379">
        <f t="shared" si="180"/>
        <v>1.0287820233847991E-2</v>
      </c>
      <c r="S379">
        <f t="shared" si="181"/>
        <v>226.11008736117478</v>
      </c>
      <c r="T379">
        <f t="shared" si="182"/>
        <v>34.649950779440026</v>
      </c>
      <c r="U379">
        <f t="shared" si="183"/>
        <v>33.966200000000001</v>
      </c>
      <c r="V379">
        <f t="shared" si="184"/>
        <v>5.3329447622093209</v>
      </c>
      <c r="W379">
        <f t="shared" si="185"/>
        <v>66.854762658449246</v>
      </c>
      <c r="X379">
        <f t="shared" si="186"/>
        <v>3.4426620862291135</v>
      </c>
      <c r="Y379">
        <f t="shared" si="187"/>
        <v>5.1494642256336274</v>
      </c>
      <c r="Z379">
        <f t="shared" si="188"/>
        <v>1.8902826759802074</v>
      </c>
      <c r="AA379">
        <f t="shared" si="189"/>
        <v>-14.127774721167128</v>
      </c>
      <c r="AB379">
        <f t="shared" si="190"/>
        <v>-93.568085781233222</v>
      </c>
      <c r="AC379">
        <f t="shared" si="191"/>
        <v>-7.7797530157395745</v>
      </c>
      <c r="AD379">
        <f t="shared" si="192"/>
        <v>110.63447384303485</v>
      </c>
      <c r="AE379">
        <f t="shared" si="193"/>
        <v>13.175044422699873</v>
      </c>
      <c r="AF379">
        <f t="shared" si="194"/>
        <v>0.32066840539803876</v>
      </c>
      <c r="AG379">
        <f t="shared" si="195"/>
        <v>13.63129644376586</v>
      </c>
      <c r="AH379">
        <v>2198.9015410338829</v>
      </c>
      <c r="AI379">
        <v>2186.1625454545451</v>
      </c>
      <c r="AJ379">
        <v>-7.4415177734517571E-2</v>
      </c>
      <c r="AK379">
        <v>62.033969261683353</v>
      </c>
      <c r="AL379">
        <f t="shared" si="196"/>
        <v>0.32035770342782605</v>
      </c>
      <c r="AM379">
        <v>33.642833619047629</v>
      </c>
      <c r="AN379">
        <v>33.928528484848492</v>
      </c>
      <c r="AO379">
        <v>5.1293671407655302E-7</v>
      </c>
      <c r="AP379">
        <v>98.33</v>
      </c>
      <c r="AQ379">
        <v>26</v>
      </c>
      <c r="AR379">
        <v>4</v>
      </c>
      <c r="AS379">
        <f t="shared" si="197"/>
        <v>1</v>
      </c>
      <c r="AT379">
        <f t="shared" si="198"/>
        <v>0</v>
      </c>
      <c r="AU379">
        <f t="shared" si="199"/>
        <v>47409.929488754417</v>
      </c>
      <c r="AV379">
        <f t="shared" si="200"/>
        <v>1199.9625000000001</v>
      </c>
      <c r="AW379">
        <f t="shared" si="201"/>
        <v>1025.893926093873</v>
      </c>
      <c r="AX379">
        <f t="shared" si="202"/>
        <v>0.85493832190078678</v>
      </c>
      <c r="AY379">
        <f t="shared" si="203"/>
        <v>0.1884309612685186</v>
      </c>
      <c r="AZ379">
        <v>6</v>
      </c>
      <c r="BA379">
        <v>0.5</v>
      </c>
      <c r="BB379" t="s">
        <v>355</v>
      </c>
      <c r="BC379">
        <v>2</v>
      </c>
      <c r="BD379" t="b">
        <v>1</v>
      </c>
      <c r="BE379">
        <v>1674579795.1875</v>
      </c>
      <c r="BF379">
        <v>2112.1174999999998</v>
      </c>
      <c r="BG379">
        <v>2124.9050000000002</v>
      </c>
      <c r="BH379">
        <v>33.928662500000002</v>
      </c>
      <c r="BI379">
        <v>33.642687500000001</v>
      </c>
      <c r="BJ379">
        <v>2120.7012500000001</v>
      </c>
      <c r="BK379">
        <v>33.715724999999999</v>
      </c>
      <c r="BL379">
        <v>649.96287499999994</v>
      </c>
      <c r="BM379">
        <v>101.367875</v>
      </c>
      <c r="BN379">
        <v>9.9787812500000003E-2</v>
      </c>
      <c r="BO379">
        <v>33.340125</v>
      </c>
      <c r="BP379">
        <v>33.966200000000001</v>
      </c>
      <c r="BQ379">
        <v>999.9</v>
      </c>
      <c r="BR379">
        <v>0</v>
      </c>
      <c r="BS379">
        <v>0</v>
      </c>
      <c r="BT379">
        <v>9005.3887500000019</v>
      </c>
      <c r="BU379">
        <v>0</v>
      </c>
      <c r="BV379">
        <v>329.31324999999998</v>
      </c>
      <c r="BW379">
        <v>-12.78745</v>
      </c>
      <c r="BX379">
        <v>2186.2962499999999</v>
      </c>
      <c r="BY379">
        <v>2198.8812499999999</v>
      </c>
      <c r="BZ379">
        <v>0.28596700000000003</v>
      </c>
      <c r="CA379">
        <v>2124.9050000000002</v>
      </c>
      <c r="CB379">
        <v>33.642687500000001</v>
      </c>
      <c r="CC379">
        <v>3.4392749999999999</v>
      </c>
      <c r="CD379">
        <v>3.4102887499999999</v>
      </c>
      <c r="CE379">
        <v>26.322925000000001</v>
      </c>
      <c r="CF379">
        <v>26.179600000000001</v>
      </c>
      <c r="CG379">
        <v>1199.9625000000001</v>
      </c>
      <c r="CH379">
        <v>0.49997187500000001</v>
      </c>
      <c r="CI379">
        <v>0.50002812500000005</v>
      </c>
      <c r="CJ379">
        <v>0</v>
      </c>
      <c r="CK379">
        <v>748.76187499999992</v>
      </c>
      <c r="CL379">
        <v>4.9990899999999998</v>
      </c>
      <c r="CM379">
        <v>7659.2262499999997</v>
      </c>
      <c r="CN379">
        <v>9557.4350000000013</v>
      </c>
      <c r="CO379">
        <v>42.561999999999998</v>
      </c>
      <c r="CP379">
        <v>44.867125000000001</v>
      </c>
      <c r="CQ379">
        <v>43.375</v>
      </c>
      <c r="CR379">
        <v>43.710625</v>
      </c>
      <c r="CS379">
        <v>43.936999999999998</v>
      </c>
      <c r="CT379">
        <v>597.4487499999999</v>
      </c>
      <c r="CU379">
        <v>597.51374999999996</v>
      </c>
      <c r="CV379">
        <v>0</v>
      </c>
      <c r="CW379">
        <v>1674579810.2</v>
      </c>
      <c r="CX379">
        <v>0</v>
      </c>
      <c r="CY379">
        <v>1674577646.0999999</v>
      </c>
      <c r="CZ379" t="s">
        <v>356</v>
      </c>
      <c r="DA379">
        <v>1674577646.0999999</v>
      </c>
      <c r="DB379">
        <v>1674577639.5999999</v>
      </c>
      <c r="DC379">
        <v>30</v>
      </c>
      <c r="DD379">
        <v>-0.48</v>
      </c>
      <c r="DE379">
        <v>-5.1999999999999998E-2</v>
      </c>
      <c r="DF379">
        <v>-5.7220000000000004</v>
      </c>
      <c r="DG379">
        <v>0.21299999999999999</v>
      </c>
      <c r="DH379">
        <v>415</v>
      </c>
      <c r="DI379">
        <v>32</v>
      </c>
      <c r="DJ379">
        <v>0.4</v>
      </c>
      <c r="DK379">
        <v>0.18</v>
      </c>
      <c r="DL379">
        <v>-12.6974625</v>
      </c>
      <c r="DM379">
        <v>-0.67577448405253104</v>
      </c>
      <c r="DN379">
        <v>8.3163846374190664E-2</v>
      </c>
      <c r="DO379">
        <v>0</v>
      </c>
      <c r="DP379">
        <v>0.28946614999999998</v>
      </c>
      <c r="DQ379">
        <v>-1.853639774859412E-2</v>
      </c>
      <c r="DR379">
        <v>2.5693637398196459E-3</v>
      </c>
      <c r="DS379">
        <v>1</v>
      </c>
      <c r="DT379">
        <v>0</v>
      </c>
      <c r="DU379">
        <v>0</v>
      </c>
      <c r="DV379">
        <v>0</v>
      </c>
      <c r="DW379">
        <v>-1</v>
      </c>
      <c r="DX379">
        <v>1</v>
      </c>
      <c r="DY379">
        <v>2</v>
      </c>
      <c r="DZ379" t="s">
        <v>357</v>
      </c>
      <c r="EA379">
        <v>3.2967599999999999</v>
      </c>
      <c r="EB379">
        <v>2.6249899999999999</v>
      </c>
      <c r="EC379">
        <v>0.293383</v>
      </c>
      <c r="ED379">
        <v>0.29203299999999999</v>
      </c>
      <c r="EE379">
        <v>0.13941799999999999</v>
      </c>
      <c r="EF379">
        <v>0.13731699999999999</v>
      </c>
      <c r="EG379">
        <v>21310.9</v>
      </c>
      <c r="EH379">
        <v>21705.9</v>
      </c>
      <c r="EI379">
        <v>28077.200000000001</v>
      </c>
      <c r="EJ379">
        <v>29528.1</v>
      </c>
      <c r="EK379">
        <v>33267.4</v>
      </c>
      <c r="EL379">
        <v>35384</v>
      </c>
      <c r="EM379">
        <v>39637.800000000003</v>
      </c>
      <c r="EN379">
        <v>42213.3</v>
      </c>
      <c r="EO379">
        <v>2.18445</v>
      </c>
      <c r="EP379">
        <v>2.21793</v>
      </c>
      <c r="EQ379">
        <v>0.14739099999999999</v>
      </c>
      <c r="ER379">
        <v>0</v>
      </c>
      <c r="ES379">
        <v>31.583600000000001</v>
      </c>
      <c r="ET379">
        <v>999.9</v>
      </c>
      <c r="EU379">
        <v>74.400000000000006</v>
      </c>
      <c r="EV379">
        <v>32.299999999999997</v>
      </c>
      <c r="EW379">
        <v>35.646099999999997</v>
      </c>
      <c r="EX379">
        <v>57.486499999999999</v>
      </c>
      <c r="EY379">
        <v>-7.1754800000000003</v>
      </c>
      <c r="EZ379">
        <v>2</v>
      </c>
      <c r="FA379">
        <v>0.42760399999999998</v>
      </c>
      <c r="FB379">
        <v>0.291076</v>
      </c>
      <c r="FC379">
        <v>20.273199999999999</v>
      </c>
      <c r="FD379">
        <v>5.2190899999999996</v>
      </c>
      <c r="FE379">
        <v>12.0092</v>
      </c>
      <c r="FF379">
        <v>4.9861000000000004</v>
      </c>
      <c r="FG379">
        <v>3.28443</v>
      </c>
      <c r="FH379">
        <v>9999</v>
      </c>
      <c r="FI379">
        <v>9999</v>
      </c>
      <c r="FJ379">
        <v>9999</v>
      </c>
      <c r="FK379">
        <v>999.9</v>
      </c>
      <c r="FL379">
        <v>1.86571</v>
      </c>
      <c r="FM379">
        <v>1.8621799999999999</v>
      </c>
      <c r="FN379">
        <v>1.8641700000000001</v>
      </c>
      <c r="FO379">
        <v>1.8602000000000001</v>
      </c>
      <c r="FP379">
        <v>1.8609599999999999</v>
      </c>
      <c r="FQ379">
        <v>1.86008</v>
      </c>
      <c r="FR379">
        <v>1.8617999999999999</v>
      </c>
      <c r="FS379">
        <v>1.8583799999999999</v>
      </c>
      <c r="FT379">
        <v>0</v>
      </c>
      <c r="FU379">
        <v>0</v>
      </c>
      <c r="FV379">
        <v>0</v>
      </c>
      <c r="FW379">
        <v>0</v>
      </c>
      <c r="FX379" t="s">
        <v>358</v>
      </c>
      <c r="FY379" t="s">
        <v>359</v>
      </c>
      <c r="FZ379" t="s">
        <v>360</v>
      </c>
      <c r="GA379" t="s">
        <v>360</v>
      </c>
      <c r="GB379" t="s">
        <v>360</v>
      </c>
      <c r="GC379" t="s">
        <v>360</v>
      </c>
      <c r="GD379">
        <v>0</v>
      </c>
      <c r="GE379">
        <v>100</v>
      </c>
      <c r="GF379">
        <v>100</v>
      </c>
      <c r="GG379">
        <v>-8.59</v>
      </c>
      <c r="GH379">
        <v>0.21290000000000001</v>
      </c>
      <c r="GI379">
        <v>-4.3160023200825837</v>
      </c>
      <c r="GJ379">
        <v>-4.0448538125570227E-3</v>
      </c>
      <c r="GK379">
        <v>1.839783264315481E-6</v>
      </c>
      <c r="GL379">
        <v>-4.1587272622942942E-10</v>
      </c>
      <c r="GM379">
        <v>0.21294000000000321</v>
      </c>
      <c r="GN379">
        <v>0</v>
      </c>
      <c r="GO379">
        <v>0</v>
      </c>
      <c r="GP379">
        <v>0</v>
      </c>
      <c r="GQ379">
        <v>5</v>
      </c>
      <c r="GR379">
        <v>2081</v>
      </c>
      <c r="GS379">
        <v>3</v>
      </c>
      <c r="GT379">
        <v>31</v>
      </c>
      <c r="GU379">
        <v>35.9</v>
      </c>
      <c r="GV379">
        <v>36</v>
      </c>
      <c r="GW379">
        <v>4.99268</v>
      </c>
      <c r="GX379">
        <v>0</v>
      </c>
      <c r="GY379">
        <v>2.04834</v>
      </c>
      <c r="GZ379">
        <v>2.6257299999999999</v>
      </c>
      <c r="HA379">
        <v>2.1972700000000001</v>
      </c>
      <c r="HB379">
        <v>2.3059099999999999</v>
      </c>
      <c r="HC379">
        <v>37.146299999999997</v>
      </c>
      <c r="HD379">
        <v>14.5436</v>
      </c>
      <c r="HE379">
        <v>18</v>
      </c>
      <c r="HF379">
        <v>668.13099999999997</v>
      </c>
      <c r="HG379">
        <v>775.89099999999996</v>
      </c>
      <c r="HH379">
        <v>31.002800000000001</v>
      </c>
      <c r="HI379">
        <v>32.874499999999998</v>
      </c>
      <c r="HJ379">
        <v>30.001200000000001</v>
      </c>
      <c r="HK379">
        <v>32.7196</v>
      </c>
      <c r="HL379">
        <v>32.729900000000001</v>
      </c>
      <c r="HM379">
        <v>100</v>
      </c>
      <c r="HN379">
        <v>0</v>
      </c>
      <c r="HO379">
        <v>100</v>
      </c>
      <c r="HP379">
        <v>31</v>
      </c>
      <c r="HQ379">
        <v>2427.9899999999998</v>
      </c>
      <c r="HR379">
        <v>33.932099999999998</v>
      </c>
      <c r="HS379">
        <v>98.944400000000002</v>
      </c>
      <c r="HT379">
        <v>97.881900000000002</v>
      </c>
    </row>
    <row r="380" spans="1:228" x14ac:dyDescent="0.2">
      <c r="A380">
        <v>365</v>
      </c>
      <c r="B380">
        <v>1674579801.5</v>
      </c>
      <c r="C380">
        <v>1453.5</v>
      </c>
      <c r="D380" t="s">
        <v>1089</v>
      </c>
      <c r="E380" t="s">
        <v>1090</v>
      </c>
      <c r="F380">
        <v>4</v>
      </c>
      <c r="G380">
        <v>1674579799.5</v>
      </c>
      <c r="H380">
        <f t="shared" si="170"/>
        <v>3.0620405367209197E-4</v>
      </c>
      <c r="I380">
        <f t="shared" si="171"/>
        <v>0.30620405367209197</v>
      </c>
      <c r="J380">
        <f t="shared" si="172"/>
        <v>13.628845947649136</v>
      </c>
      <c r="K380">
        <f t="shared" si="173"/>
        <v>2111.755714285714</v>
      </c>
      <c r="L380">
        <f t="shared" si="174"/>
        <v>680.77288313670772</v>
      </c>
      <c r="M380">
        <f t="shared" si="175"/>
        <v>69.076317433327901</v>
      </c>
      <c r="N380">
        <f t="shared" si="176"/>
        <v>214.27455716145366</v>
      </c>
      <c r="O380">
        <f t="shared" si="177"/>
        <v>1.5759132805048929E-2</v>
      </c>
      <c r="P380">
        <f t="shared" si="178"/>
        <v>2.7711246114712846</v>
      </c>
      <c r="Q380">
        <f t="shared" si="179"/>
        <v>1.570951278160735E-2</v>
      </c>
      <c r="R380">
        <f t="shared" si="180"/>
        <v>9.8228905546166242E-3</v>
      </c>
      <c r="S380">
        <f t="shared" si="181"/>
        <v>226.12049366482955</v>
      </c>
      <c r="T380">
        <f t="shared" si="182"/>
        <v>34.654907228078748</v>
      </c>
      <c r="U380">
        <f t="shared" si="183"/>
        <v>33.97165714285714</v>
      </c>
      <c r="V380">
        <f t="shared" si="184"/>
        <v>5.3345687273775306</v>
      </c>
      <c r="W380">
        <f t="shared" si="185"/>
        <v>66.846295484374323</v>
      </c>
      <c r="X380">
        <f t="shared" si="186"/>
        <v>3.4423397663848734</v>
      </c>
      <c r="Y380">
        <f t="shared" si="187"/>
        <v>5.1496343087397252</v>
      </c>
      <c r="Z380">
        <f t="shared" si="188"/>
        <v>1.8922289609926572</v>
      </c>
      <c r="AA380">
        <f t="shared" si="189"/>
        <v>-13.503598766939255</v>
      </c>
      <c r="AB380">
        <f t="shared" si="190"/>
        <v>-94.260888039844531</v>
      </c>
      <c r="AC380">
        <f t="shared" si="191"/>
        <v>-7.8404741509427227</v>
      </c>
      <c r="AD380">
        <f t="shared" si="192"/>
        <v>110.51553270710303</v>
      </c>
      <c r="AE380">
        <f t="shared" si="193"/>
        <v>13.125489870613315</v>
      </c>
      <c r="AF380">
        <f t="shared" si="194"/>
        <v>0.30999664614731115</v>
      </c>
      <c r="AG380">
        <f t="shared" si="195"/>
        <v>13.628845947649136</v>
      </c>
      <c r="AH380">
        <v>2198.4894313894652</v>
      </c>
      <c r="AI380">
        <v>2185.8044242424239</v>
      </c>
      <c r="AJ380">
        <v>-8.8194836515887831E-2</v>
      </c>
      <c r="AK380">
        <v>62.033969261683353</v>
      </c>
      <c r="AL380">
        <f t="shared" si="196"/>
        <v>0.30620405367209197</v>
      </c>
      <c r="AM380">
        <v>33.648258978354988</v>
      </c>
      <c r="AN380">
        <v>33.921363636363623</v>
      </c>
      <c r="AO380">
        <v>-2.406393707569216E-6</v>
      </c>
      <c r="AP380">
        <v>98.33</v>
      </c>
      <c r="AQ380">
        <v>25</v>
      </c>
      <c r="AR380">
        <v>4</v>
      </c>
      <c r="AS380">
        <f t="shared" si="197"/>
        <v>1</v>
      </c>
      <c r="AT380">
        <f t="shared" si="198"/>
        <v>0</v>
      </c>
      <c r="AU380">
        <f t="shared" si="199"/>
        <v>47381.759009599729</v>
      </c>
      <c r="AV380">
        <f t="shared" si="200"/>
        <v>1200.017142857143</v>
      </c>
      <c r="AW380">
        <f t="shared" si="201"/>
        <v>1025.9406993082021</v>
      </c>
      <c r="AX380">
        <f t="shared" si="202"/>
        <v>0.85493836935155842</v>
      </c>
      <c r="AY380">
        <f t="shared" si="203"/>
        <v>0.18843105284850772</v>
      </c>
      <c r="AZ380">
        <v>6</v>
      </c>
      <c r="BA380">
        <v>0.5</v>
      </c>
      <c r="BB380" t="s">
        <v>355</v>
      </c>
      <c r="BC380">
        <v>2</v>
      </c>
      <c r="BD380" t="b">
        <v>1</v>
      </c>
      <c r="BE380">
        <v>1674579799.5</v>
      </c>
      <c r="BF380">
        <v>2111.755714285714</v>
      </c>
      <c r="BG380">
        <v>2124.477142857143</v>
      </c>
      <c r="BH380">
        <v>33.925542857142872</v>
      </c>
      <c r="BI380">
        <v>33.649071428571432</v>
      </c>
      <c r="BJ380">
        <v>2120.3385714285719</v>
      </c>
      <c r="BK380">
        <v>33.71257142857143</v>
      </c>
      <c r="BL380">
        <v>649.93299999999999</v>
      </c>
      <c r="BM380">
        <v>101.3675714285714</v>
      </c>
      <c r="BN380">
        <v>9.9921099999999999E-2</v>
      </c>
      <c r="BO380">
        <v>33.340714285714277</v>
      </c>
      <c r="BP380">
        <v>33.97165714285714</v>
      </c>
      <c r="BQ380">
        <v>999.89999999999986</v>
      </c>
      <c r="BR380">
        <v>0</v>
      </c>
      <c r="BS380">
        <v>0</v>
      </c>
      <c r="BT380">
        <v>9000</v>
      </c>
      <c r="BU380">
        <v>0</v>
      </c>
      <c r="BV380">
        <v>331.07600000000002</v>
      </c>
      <c r="BW380">
        <v>-12.72457142857143</v>
      </c>
      <c r="BX380">
        <v>2185.9128571428569</v>
      </c>
      <c r="BY380">
        <v>2198.454285714286</v>
      </c>
      <c r="BZ380">
        <v>0.27646900000000002</v>
      </c>
      <c r="CA380">
        <v>2124.477142857143</v>
      </c>
      <c r="CB380">
        <v>33.649071428571432</v>
      </c>
      <c r="CC380">
        <v>3.438948571428571</v>
      </c>
      <c r="CD380">
        <v>3.4109242857142852</v>
      </c>
      <c r="CE380">
        <v>26.32131428571428</v>
      </c>
      <c r="CF380">
        <v>26.182757142857149</v>
      </c>
      <c r="CG380">
        <v>1200.017142857143</v>
      </c>
      <c r="CH380">
        <v>0.49997171428571419</v>
      </c>
      <c r="CI380">
        <v>0.5000282857142857</v>
      </c>
      <c r="CJ380">
        <v>0</v>
      </c>
      <c r="CK380">
        <v>748.62014285714292</v>
      </c>
      <c r="CL380">
        <v>4.9990899999999998</v>
      </c>
      <c r="CM380">
        <v>7660.9228571428584</v>
      </c>
      <c r="CN380">
        <v>9557.887142857142</v>
      </c>
      <c r="CO380">
        <v>42.561999999999998</v>
      </c>
      <c r="CP380">
        <v>44.875</v>
      </c>
      <c r="CQ380">
        <v>43.410428571428582</v>
      </c>
      <c r="CR380">
        <v>43.75</v>
      </c>
      <c r="CS380">
        <v>44</v>
      </c>
      <c r="CT380">
        <v>597.47428571428566</v>
      </c>
      <c r="CU380">
        <v>597.5428571428572</v>
      </c>
      <c r="CV380">
        <v>0</v>
      </c>
      <c r="CW380">
        <v>1674579813.8</v>
      </c>
      <c r="CX380">
        <v>0</v>
      </c>
      <c r="CY380">
        <v>1674577646.0999999</v>
      </c>
      <c r="CZ380" t="s">
        <v>356</v>
      </c>
      <c r="DA380">
        <v>1674577646.0999999</v>
      </c>
      <c r="DB380">
        <v>1674577639.5999999</v>
      </c>
      <c r="DC380">
        <v>30</v>
      </c>
      <c r="DD380">
        <v>-0.48</v>
      </c>
      <c r="DE380">
        <v>-5.1999999999999998E-2</v>
      </c>
      <c r="DF380">
        <v>-5.7220000000000004</v>
      </c>
      <c r="DG380">
        <v>0.21299999999999999</v>
      </c>
      <c r="DH380">
        <v>415</v>
      </c>
      <c r="DI380">
        <v>32</v>
      </c>
      <c r="DJ380">
        <v>0.4</v>
      </c>
      <c r="DK380">
        <v>0.18</v>
      </c>
      <c r="DL380">
        <v>-12.730505000000001</v>
      </c>
      <c r="DM380">
        <v>-0.15437673545964331</v>
      </c>
      <c r="DN380">
        <v>4.5858281422225131E-2</v>
      </c>
      <c r="DO380">
        <v>0</v>
      </c>
      <c r="DP380">
        <v>0.28641190000000011</v>
      </c>
      <c r="DQ380">
        <v>-4.3358048780488802E-2</v>
      </c>
      <c r="DR380">
        <v>5.4361683049736374E-3</v>
      </c>
      <c r="DS380">
        <v>1</v>
      </c>
      <c r="DT380">
        <v>0</v>
      </c>
      <c r="DU380">
        <v>0</v>
      </c>
      <c r="DV380">
        <v>0</v>
      </c>
      <c r="DW380">
        <v>-1</v>
      </c>
      <c r="DX380">
        <v>1</v>
      </c>
      <c r="DY380">
        <v>2</v>
      </c>
      <c r="DZ380" t="s">
        <v>357</v>
      </c>
      <c r="EA380">
        <v>3.2971200000000001</v>
      </c>
      <c r="EB380">
        <v>2.6255199999999999</v>
      </c>
      <c r="EC380">
        <v>0.29334300000000002</v>
      </c>
      <c r="ED380">
        <v>0.29199399999999998</v>
      </c>
      <c r="EE380">
        <v>0.13938999999999999</v>
      </c>
      <c r="EF380">
        <v>0.137325</v>
      </c>
      <c r="EG380">
        <v>21311.599999999999</v>
      </c>
      <c r="EH380">
        <v>21706.799999999999</v>
      </c>
      <c r="EI380">
        <v>28076.7</v>
      </c>
      <c r="EJ380">
        <v>29527.7</v>
      </c>
      <c r="EK380">
        <v>33267.800000000003</v>
      </c>
      <c r="EL380">
        <v>35383.1</v>
      </c>
      <c r="EM380">
        <v>39637</v>
      </c>
      <c r="EN380">
        <v>42212.7</v>
      </c>
      <c r="EO380">
        <v>2.1865199999999998</v>
      </c>
      <c r="EP380">
        <v>2.2175500000000001</v>
      </c>
      <c r="EQ380">
        <v>0.14569599999999999</v>
      </c>
      <c r="ER380">
        <v>0</v>
      </c>
      <c r="ES380">
        <v>31.602399999999999</v>
      </c>
      <c r="ET380">
        <v>999.9</v>
      </c>
      <c r="EU380">
        <v>74.400000000000006</v>
      </c>
      <c r="EV380">
        <v>32.299999999999997</v>
      </c>
      <c r="EW380">
        <v>35.6449</v>
      </c>
      <c r="EX380">
        <v>57.426499999999997</v>
      </c>
      <c r="EY380">
        <v>-7.3477600000000001</v>
      </c>
      <c r="EZ380">
        <v>2</v>
      </c>
      <c r="FA380">
        <v>0.428676</v>
      </c>
      <c r="FB380">
        <v>0.30019299999999999</v>
      </c>
      <c r="FC380">
        <v>20.273199999999999</v>
      </c>
      <c r="FD380">
        <v>5.2181899999999999</v>
      </c>
      <c r="FE380">
        <v>12.0091</v>
      </c>
      <c r="FF380">
        <v>4.9855999999999998</v>
      </c>
      <c r="FG380">
        <v>3.2843300000000002</v>
      </c>
      <c r="FH380">
        <v>9999</v>
      </c>
      <c r="FI380">
        <v>9999</v>
      </c>
      <c r="FJ380">
        <v>9999</v>
      </c>
      <c r="FK380">
        <v>999.9</v>
      </c>
      <c r="FL380">
        <v>1.86571</v>
      </c>
      <c r="FM380">
        <v>1.8621799999999999</v>
      </c>
      <c r="FN380">
        <v>1.8641700000000001</v>
      </c>
      <c r="FO380">
        <v>1.8602000000000001</v>
      </c>
      <c r="FP380">
        <v>1.8609599999999999</v>
      </c>
      <c r="FQ380">
        <v>1.8601000000000001</v>
      </c>
      <c r="FR380">
        <v>1.86181</v>
      </c>
      <c r="FS380">
        <v>1.8583799999999999</v>
      </c>
      <c r="FT380">
        <v>0</v>
      </c>
      <c r="FU380">
        <v>0</v>
      </c>
      <c r="FV380">
        <v>0</v>
      </c>
      <c r="FW380">
        <v>0</v>
      </c>
      <c r="FX380" t="s">
        <v>358</v>
      </c>
      <c r="FY380" t="s">
        <v>359</v>
      </c>
      <c r="FZ380" t="s">
        <v>360</v>
      </c>
      <c r="GA380" t="s">
        <v>360</v>
      </c>
      <c r="GB380" t="s">
        <v>360</v>
      </c>
      <c r="GC380" t="s">
        <v>360</v>
      </c>
      <c r="GD380">
        <v>0</v>
      </c>
      <c r="GE380">
        <v>100</v>
      </c>
      <c r="GF380">
        <v>100</v>
      </c>
      <c r="GG380">
        <v>-8.58</v>
      </c>
      <c r="GH380">
        <v>0.21290000000000001</v>
      </c>
      <c r="GI380">
        <v>-4.3160023200825837</v>
      </c>
      <c r="GJ380">
        <v>-4.0448538125570227E-3</v>
      </c>
      <c r="GK380">
        <v>1.839783264315481E-6</v>
      </c>
      <c r="GL380">
        <v>-4.1587272622942942E-10</v>
      </c>
      <c r="GM380">
        <v>0.21294000000000321</v>
      </c>
      <c r="GN380">
        <v>0</v>
      </c>
      <c r="GO380">
        <v>0</v>
      </c>
      <c r="GP380">
        <v>0</v>
      </c>
      <c r="GQ380">
        <v>5</v>
      </c>
      <c r="GR380">
        <v>2081</v>
      </c>
      <c r="GS380">
        <v>3</v>
      </c>
      <c r="GT380">
        <v>31</v>
      </c>
      <c r="GU380">
        <v>35.9</v>
      </c>
      <c r="GV380">
        <v>36</v>
      </c>
      <c r="GW380">
        <v>4.99268</v>
      </c>
      <c r="GX380">
        <v>0</v>
      </c>
      <c r="GY380">
        <v>2.04834</v>
      </c>
      <c r="GZ380">
        <v>2.6257299999999999</v>
      </c>
      <c r="HA380">
        <v>2.1972700000000001</v>
      </c>
      <c r="HB380">
        <v>2.3120099999999999</v>
      </c>
      <c r="HC380">
        <v>37.122500000000002</v>
      </c>
      <c r="HD380">
        <v>14.5261</v>
      </c>
      <c r="HE380">
        <v>18</v>
      </c>
      <c r="HF380">
        <v>669.89</v>
      </c>
      <c r="HG380">
        <v>775.63300000000004</v>
      </c>
      <c r="HH380">
        <v>31.002700000000001</v>
      </c>
      <c r="HI380">
        <v>32.885100000000001</v>
      </c>
      <c r="HJ380">
        <v>30.001200000000001</v>
      </c>
      <c r="HK380">
        <v>32.728299999999997</v>
      </c>
      <c r="HL380">
        <v>32.738599999999998</v>
      </c>
      <c r="HM380">
        <v>100</v>
      </c>
      <c r="HN380">
        <v>0</v>
      </c>
      <c r="HO380">
        <v>100</v>
      </c>
      <c r="HP380">
        <v>31</v>
      </c>
      <c r="HQ380">
        <v>2434.67</v>
      </c>
      <c r="HR380">
        <v>33.932099999999998</v>
      </c>
      <c r="HS380">
        <v>98.942499999999995</v>
      </c>
      <c r="HT380">
        <v>97.880600000000001</v>
      </c>
    </row>
    <row r="381" spans="1:228" x14ac:dyDescent="0.2">
      <c r="A381">
        <v>366</v>
      </c>
      <c r="B381">
        <v>1674579805.5</v>
      </c>
      <c r="C381">
        <v>1457.5</v>
      </c>
      <c r="D381" t="s">
        <v>1091</v>
      </c>
      <c r="E381" t="s">
        <v>1092</v>
      </c>
      <c r="F381">
        <v>4</v>
      </c>
      <c r="G381">
        <v>1674579803.1875</v>
      </c>
      <c r="H381">
        <f t="shared" si="170"/>
        <v>2.9198929807792816E-4</v>
      </c>
      <c r="I381">
        <f t="shared" si="171"/>
        <v>0.29198929807792817</v>
      </c>
      <c r="J381">
        <f t="shared" si="172"/>
        <v>13.299733004034699</v>
      </c>
      <c r="K381">
        <f t="shared" si="173"/>
        <v>2111.6374999999998</v>
      </c>
      <c r="L381">
        <f t="shared" si="174"/>
        <v>652.56335861688672</v>
      </c>
      <c r="M381">
        <f t="shared" si="175"/>
        <v>66.21135858478516</v>
      </c>
      <c r="N381">
        <f t="shared" si="176"/>
        <v>214.25411933933435</v>
      </c>
      <c r="O381">
        <f t="shared" si="177"/>
        <v>1.5065657498786458E-2</v>
      </c>
      <c r="P381">
        <f t="shared" si="178"/>
        <v>2.7733919990769338</v>
      </c>
      <c r="Q381">
        <f t="shared" si="179"/>
        <v>1.5020338590769929E-2</v>
      </c>
      <c r="R381">
        <f t="shared" si="180"/>
        <v>9.3917719117904419E-3</v>
      </c>
      <c r="S381">
        <f t="shared" si="181"/>
        <v>226.13269415784185</v>
      </c>
      <c r="T381">
        <f t="shared" si="182"/>
        <v>34.645684902655994</v>
      </c>
      <c r="U381">
        <f t="shared" si="183"/>
        <v>33.951300000000003</v>
      </c>
      <c r="V381">
        <f t="shared" si="184"/>
        <v>5.3285129313407005</v>
      </c>
      <c r="W381">
        <f t="shared" si="185"/>
        <v>66.872650526625677</v>
      </c>
      <c r="X381">
        <f t="shared" si="186"/>
        <v>3.4413449442393182</v>
      </c>
      <c r="Y381">
        <f t="shared" si="187"/>
        <v>5.146117160212051</v>
      </c>
      <c r="Z381">
        <f t="shared" si="188"/>
        <v>1.8871679871013822</v>
      </c>
      <c r="AA381">
        <f t="shared" si="189"/>
        <v>-12.876728045236632</v>
      </c>
      <c r="AB381">
        <f t="shared" si="190"/>
        <v>-93.116763390362252</v>
      </c>
      <c r="AC381">
        <f t="shared" si="191"/>
        <v>-7.7377432732383342</v>
      </c>
      <c r="AD381">
        <f t="shared" si="192"/>
        <v>112.40145944900465</v>
      </c>
      <c r="AE381">
        <f t="shared" si="193"/>
        <v>13.125118653942771</v>
      </c>
      <c r="AF381">
        <f t="shared" si="194"/>
        <v>0.29286189934321188</v>
      </c>
      <c r="AG381">
        <f t="shared" si="195"/>
        <v>13.299733004034699</v>
      </c>
      <c r="AH381">
        <v>2198.32843042273</v>
      </c>
      <c r="AI381">
        <v>2185.7138787878789</v>
      </c>
      <c r="AJ381">
        <v>-2.3274999129625679E-2</v>
      </c>
      <c r="AK381">
        <v>62.033969261683353</v>
      </c>
      <c r="AL381">
        <f t="shared" si="196"/>
        <v>0.29198929807792817</v>
      </c>
      <c r="AM381">
        <v>33.656266095238102</v>
      </c>
      <c r="AN381">
        <v>33.916639999999987</v>
      </c>
      <c r="AO381">
        <v>-2.387118876324001E-6</v>
      </c>
      <c r="AP381">
        <v>98.33</v>
      </c>
      <c r="AQ381">
        <v>25</v>
      </c>
      <c r="AR381">
        <v>4</v>
      </c>
      <c r="AS381">
        <f t="shared" si="197"/>
        <v>1</v>
      </c>
      <c r="AT381">
        <f t="shared" si="198"/>
        <v>0</v>
      </c>
      <c r="AU381">
        <f t="shared" si="199"/>
        <v>47446.013903410698</v>
      </c>
      <c r="AV381">
        <f t="shared" si="200"/>
        <v>1200.0787499999999</v>
      </c>
      <c r="AW381">
        <f t="shared" si="201"/>
        <v>1025.9936762475863</v>
      </c>
      <c r="AX381">
        <f t="shared" si="202"/>
        <v>0.85493862485906558</v>
      </c>
      <c r="AY381">
        <f t="shared" si="203"/>
        <v>0.18843154597799674</v>
      </c>
      <c r="AZ381">
        <v>6</v>
      </c>
      <c r="BA381">
        <v>0.5</v>
      </c>
      <c r="BB381" t="s">
        <v>355</v>
      </c>
      <c r="BC381">
        <v>2</v>
      </c>
      <c r="BD381" t="b">
        <v>1</v>
      </c>
      <c r="BE381">
        <v>1674579803.1875</v>
      </c>
      <c r="BF381">
        <v>2111.6374999999998</v>
      </c>
      <c r="BG381">
        <v>2124.3225000000002</v>
      </c>
      <c r="BH381">
        <v>33.917074999999997</v>
      </c>
      <c r="BI381">
        <v>33.655937499999993</v>
      </c>
      <c r="BJ381">
        <v>2120.2224999999999</v>
      </c>
      <c r="BK381">
        <v>33.704137499999987</v>
      </c>
      <c r="BL381">
        <v>650.06874999999991</v>
      </c>
      <c r="BM381">
        <v>101.36324999999999</v>
      </c>
      <c r="BN381">
        <v>0.10024424999999999</v>
      </c>
      <c r="BO381">
        <v>33.328524999999999</v>
      </c>
      <c r="BP381">
        <v>33.951300000000003</v>
      </c>
      <c r="BQ381">
        <v>999.9</v>
      </c>
      <c r="BR381">
        <v>0</v>
      </c>
      <c r="BS381">
        <v>0</v>
      </c>
      <c r="BT381">
        <v>9012.4212499999994</v>
      </c>
      <c r="BU381">
        <v>0</v>
      </c>
      <c r="BV381">
        <v>331.84350000000001</v>
      </c>
      <c r="BW381">
        <v>-12.684424999999999</v>
      </c>
      <c r="BX381">
        <v>2185.7712499999998</v>
      </c>
      <c r="BY381">
        <v>2198.3087500000001</v>
      </c>
      <c r="BZ381">
        <v>0.261133</v>
      </c>
      <c r="CA381">
        <v>2124.3225000000002</v>
      </c>
      <c r="CB381">
        <v>33.655937499999993</v>
      </c>
      <c r="CC381">
        <v>3.4379474999999999</v>
      </c>
      <c r="CD381">
        <v>3.4114800000000001</v>
      </c>
      <c r="CE381">
        <v>26.316375000000001</v>
      </c>
      <c r="CF381">
        <v>26.185512500000002</v>
      </c>
      <c r="CG381">
        <v>1200.0787499999999</v>
      </c>
      <c r="CH381">
        <v>0.49996149999999989</v>
      </c>
      <c r="CI381">
        <v>0.50003849999999994</v>
      </c>
      <c r="CJ381">
        <v>0</v>
      </c>
      <c r="CK381">
        <v>748.69212500000003</v>
      </c>
      <c r="CL381">
        <v>4.9990899999999998</v>
      </c>
      <c r="CM381">
        <v>7660.2037500000006</v>
      </c>
      <c r="CN381">
        <v>9558.3450000000012</v>
      </c>
      <c r="CO381">
        <v>42.561999999999998</v>
      </c>
      <c r="CP381">
        <v>44.929250000000003</v>
      </c>
      <c r="CQ381">
        <v>43.41375</v>
      </c>
      <c r="CR381">
        <v>43.757750000000001</v>
      </c>
      <c r="CS381">
        <v>44</v>
      </c>
      <c r="CT381">
        <v>597.49624999999992</v>
      </c>
      <c r="CU381">
        <v>597.58499999999992</v>
      </c>
      <c r="CV381">
        <v>0</v>
      </c>
      <c r="CW381">
        <v>1674579818</v>
      </c>
      <c r="CX381">
        <v>0</v>
      </c>
      <c r="CY381">
        <v>1674577646.0999999</v>
      </c>
      <c r="CZ381" t="s">
        <v>356</v>
      </c>
      <c r="DA381">
        <v>1674577646.0999999</v>
      </c>
      <c r="DB381">
        <v>1674577639.5999999</v>
      </c>
      <c r="DC381">
        <v>30</v>
      </c>
      <c r="DD381">
        <v>-0.48</v>
      </c>
      <c r="DE381">
        <v>-5.1999999999999998E-2</v>
      </c>
      <c r="DF381">
        <v>-5.7220000000000004</v>
      </c>
      <c r="DG381">
        <v>0.21299999999999999</v>
      </c>
      <c r="DH381">
        <v>415</v>
      </c>
      <c r="DI381">
        <v>32</v>
      </c>
      <c r="DJ381">
        <v>0.4</v>
      </c>
      <c r="DK381">
        <v>0.18</v>
      </c>
      <c r="DL381">
        <v>-12.727304999999999</v>
      </c>
      <c r="DM381">
        <v>9.3845403377103592E-2</v>
      </c>
      <c r="DN381">
        <v>4.7448234687920587E-2</v>
      </c>
      <c r="DO381">
        <v>1</v>
      </c>
      <c r="DP381">
        <v>0.28066695000000003</v>
      </c>
      <c r="DQ381">
        <v>-0.10386646153846291</v>
      </c>
      <c r="DR381">
        <v>1.126407196787645E-2</v>
      </c>
      <c r="DS381">
        <v>0</v>
      </c>
      <c r="DT381">
        <v>0</v>
      </c>
      <c r="DU381">
        <v>0</v>
      </c>
      <c r="DV381">
        <v>0</v>
      </c>
      <c r="DW381">
        <v>-1</v>
      </c>
      <c r="DX381">
        <v>1</v>
      </c>
      <c r="DY381">
        <v>2</v>
      </c>
      <c r="DZ381" t="s">
        <v>357</v>
      </c>
      <c r="EA381">
        <v>3.29704</v>
      </c>
      <c r="EB381">
        <v>2.6257199999999998</v>
      </c>
      <c r="EC381">
        <v>0.293321</v>
      </c>
      <c r="ED381">
        <v>0.29196800000000001</v>
      </c>
      <c r="EE381">
        <v>0.139376</v>
      </c>
      <c r="EF381">
        <v>0.13733500000000001</v>
      </c>
      <c r="EG381">
        <v>21312</v>
      </c>
      <c r="EH381">
        <v>21707.1</v>
      </c>
      <c r="EI381">
        <v>28076.3</v>
      </c>
      <c r="EJ381">
        <v>29527.200000000001</v>
      </c>
      <c r="EK381">
        <v>33267.800000000003</v>
      </c>
      <c r="EL381">
        <v>35382.1</v>
      </c>
      <c r="EM381">
        <v>39636.400000000001</v>
      </c>
      <c r="EN381">
        <v>42212</v>
      </c>
      <c r="EO381">
        <v>2.1856800000000001</v>
      </c>
      <c r="EP381">
        <v>2.2173500000000002</v>
      </c>
      <c r="EQ381">
        <v>0.14331199999999999</v>
      </c>
      <c r="ER381">
        <v>0</v>
      </c>
      <c r="ES381">
        <v>31.6145</v>
      </c>
      <c r="ET381">
        <v>999.9</v>
      </c>
      <c r="EU381">
        <v>74.400000000000006</v>
      </c>
      <c r="EV381">
        <v>32.299999999999997</v>
      </c>
      <c r="EW381">
        <v>35.646599999999999</v>
      </c>
      <c r="EX381">
        <v>57.516500000000001</v>
      </c>
      <c r="EY381">
        <v>-7.2435900000000002</v>
      </c>
      <c r="EZ381">
        <v>2</v>
      </c>
      <c r="FA381">
        <v>0.42953799999999998</v>
      </c>
      <c r="FB381">
        <v>0.30478499999999997</v>
      </c>
      <c r="FC381">
        <v>20.273499999999999</v>
      </c>
      <c r="FD381">
        <v>5.2195400000000003</v>
      </c>
      <c r="FE381">
        <v>12.0092</v>
      </c>
      <c r="FF381">
        <v>4.9865500000000003</v>
      </c>
      <c r="FG381">
        <v>3.2845499999999999</v>
      </c>
      <c r="FH381">
        <v>9999</v>
      </c>
      <c r="FI381">
        <v>9999</v>
      </c>
      <c r="FJ381">
        <v>9999</v>
      </c>
      <c r="FK381">
        <v>999.9</v>
      </c>
      <c r="FL381">
        <v>1.86571</v>
      </c>
      <c r="FM381">
        <v>1.8621799999999999</v>
      </c>
      <c r="FN381">
        <v>1.8641700000000001</v>
      </c>
      <c r="FO381">
        <v>1.86022</v>
      </c>
      <c r="FP381">
        <v>1.8609599999999999</v>
      </c>
      <c r="FQ381">
        <v>1.86008</v>
      </c>
      <c r="FR381">
        <v>1.8617699999999999</v>
      </c>
      <c r="FS381">
        <v>1.8583700000000001</v>
      </c>
      <c r="FT381">
        <v>0</v>
      </c>
      <c r="FU381">
        <v>0</v>
      </c>
      <c r="FV381">
        <v>0</v>
      </c>
      <c r="FW381">
        <v>0</v>
      </c>
      <c r="FX381" t="s">
        <v>358</v>
      </c>
      <c r="FY381" t="s">
        <v>359</v>
      </c>
      <c r="FZ381" t="s">
        <v>360</v>
      </c>
      <c r="GA381" t="s">
        <v>360</v>
      </c>
      <c r="GB381" t="s">
        <v>360</v>
      </c>
      <c r="GC381" t="s">
        <v>360</v>
      </c>
      <c r="GD381">
        <v>0</v>
      </c>
      <c r="GE381">
        <v>100</v>
      </c>
      <c r="GF381">
        <v>100</v>
      </c>
      <c r="GG381">
        <v>-8.58</v>
      </c>
      <c r="GH381">
        <v>0.21299999999999999</v>
      </c>
      <c r="GI381">
        <v>-4.3160023200825837</v>
      </c>
      <c r="GJ381">
        <v>-4.0448538125570227E-3</v>
      </c>
      <c r="GK381">
        <v>1.839783264315481E-6</v>
      </c>
      <c r="GL381">
        <v>-4.1587272622942942E-10</v>
      </c>
      <c r="GM381">
        <v>0.21294000000000321</v>
      </c>
      <c r="GN381">
        <v>0</v>
      </c>
      <c r="GO381">
        <v>0</v>
      </c>
      <c r="GP381">
        <v>0</v>
      </c>
      <c r="GQ381">
        <v>5</v>
      </c>
      <c r="GR381">
        <v>2081</v>
      </c>
      <c r="GS381">
        <v>3</v>
      </c>
      <c r="GT381">
        <v>31</v>
      </c>
      <c r="GU381">
        <v>36</v>
      </c>
      <c r="GV381">
        <v>36.1</v>
      </c>
      <c r="GW381">
        <v>4.99146</v>
      </c>
      <c r="GX381">
        <v>0</v>
      </c>
      <c r="GY381">
        <v>2.04834</v>
      </c>
      <c r="GZ381">
        <v>2.6257299999999999</v>
      </c>
      <c r="HA381">
        <v>2.1972700000000001</v>
      </c>
      <c r="HB381">
        <v>2.34375</v>
      </c>
      <c r="HC381">
        <v>37.146299999999997</v>
      </c>
      <c r="HD381">
        <v>14.5436</v>
      </c>
      <c r="HE381">
        <v>18</v>
      </c>
      <c r="HF381">
        <v>669.29899999999998</v>
      </c>
      <c r="HG381">
        <v>775.548</v>
      </c>
      <c r="HH381">
        <v>31.001899999999999</v>
      </c>
      <c r="HI381">
        <v>32.895000000000003</v>
      </c>
      <c r="HJ381">
        <v>30.001200000000001</v>
      </c>
      <c r="HK381">
        <v>32.737000000000002</v>
      </c>
      <c r="HL381">
        <v>32.747300000000003</v>
      </c>
      <c r="HM381">
        <v>100</v>
      </c>
      <c r="HN381">
        <v>0</v>
      </c>
      <c r="HO381">
        <v>100</v>
      </c>
      <c r="HP381">
        <v>31</v>
      </c>
      <c r="HQ381">
        <v>2441.35</v>
      </c>
      <c r="HR381">
        <v>33.932099999999998</v>
      </c>
      <c r="HS381">
        <v>98.941100000000006</v>
      </c>
      <c r="HT381">
        <v>97.878900000000002</v>
      </c>
    </row>
    <row r="382" spans="1:228" x14ac:dyDescent="0.2">
      <c r="A382">
        <v>367</v>
      </c>
      <c r="B382">
        <v>1674579809.5</v>
      </c>
      <c r="C382">
        <v>1461.5</v>
      </c>
      <c r="D382" t="s">
        <v>1093</v>
      </c>
      <c r="E382" t="s">
        <v>1094</v>
      </c>
      <c r="F382">
        <v>4</v>
      </c>
      <c r="G382">
        <v>1674579807.5</v>
      </c>
      <c r="H382">
        <f t="shared" si="170"/>
        <v>2.8932165765814733E-4</v>
      </c>
      <c r="I382">
        <f t="shared" si="171"/>
        <v>0.28932165765814732</v>
      </c>
      <c r="J382">
        <f t="shared" si="172"/>
        <v>13.9006215183151</v>
      </c>
      <c r="K382">
        <f t="shared" si="173"/>
        <v>2111.3171428571432</v>
      </c>
      <c r="L382">
        <f t="shared" si="174"/>
        <v>582.15337002258764</v>
      </c>
      <c r="M382">
        <f t="shared" si="175"/>
        <v>59.067325112468176</v>
      </c>
      <c r="N382">
        <f t="shared" si="176"/>
        <v>214.2216510536245</v>
      </c>
      <c r="O382">
        <f t="shared" si="177"/>
        <v>1.4990709476769329E-2</v>
      </c>
      <c r="P382">
        <f t="shared" si="178"/>
        <v>2.770817618589831</v>
      </c>
      <c r="Q382">
        <f t="shared" si="179"/>
        <v>1.4945798069622172E-2</v>
      </c>
      <c r="R382">
        <f t="shared" si="180"/>
        <v>9.3451476218571507E-3</v>
      </c>
      <c r="S382">
        <f t="shared" si="181"/>
        <v>226.11141609427418</v>
      </c>
      <c r="T382">
        <f t="shared" si="182"/>
        <v>34.638637219548812</v>
      </c>
      <c r="U382">
        <f t="shared" si="183"/>
        <v>33.925814285714289</v>
      </c>
      <c r="V382">
        <f t="shared" si="184"/>
        <v>5.3209399274874585</v>
      </c>
      <c r="W382">
        <f t="shared" si="185"/>
        <v>66.910853151578749</v>
      </c>
      <c r="X382">
        <f t="shared" si="186"/>
        <v>3.4416162170399174</v>
      </c>
      <c r="Y382">
        <f t="shared" si="187"/>
        <v>5.1435844185745712</v>
      </c>
      <c r="Z382">
        <f t="shared" si="188"/>
        <v>1.8793237104475411</v>
      </c>
      <c r="AA382">
        <f t="shared" si="189"/>
        <v>-12.759085102724297</v>
      </c>
      <c r="AB382">
        <f t="shared" si="190"/>
        <v>-90.535143611587117</v>
      </c>
      <c r="AC382">
        <f t="shared" si="191"/>
        <v>-7.5289451089674051</v>
      </c>
      <c r="AD382">
        <f t="shared" si="192"/>
        <v>115.28824227099535</v>
      </c>
      <c r="AE382">
        <f t="shared" si="193"/>
        <v>13.17618486695007</v>
      </c>
      <c r="AF382">
        <f t="shared" si="194"/>
        <v>0.28837692754808658</v>
      </c>
      <c r="AG382">
        <f t="shared" si="195"/>
        <v>13.9006215183151</v>
      </c>
      <c r="AH382">
        <v>2198.1124494910018</v>
      </c>
      <c r="AI382">
        <v>2185.2673333333332</v>
      </c>
      <c r="AJ382">
        <v>-0.1136261718602686</v>
      </c>
      <c r="AK382">
        <v>62.033969261683353</v>
      </c>
      <c r="AL382">
        <f t="shared" si="196"/>
        <v>0.28932165765814732</v>
      </c>
      <c r="AM382">
        <v>33.662292969696978</v>
      </c>
      <c r="AN382">
        <v>33.920255757575752</v>
      </c>
      <c r="AO382">
        <v>1.3305682614791301E-6</v>
      </c>
      <c r="AP382">
        <v>98.33</v>
      </c>
      <c r="AQ382">
        <v>25</v>
      </c>
      <c r="AR382">
        <v>4</v>
      </c>
      <c r="AS382">
        <f t="shared" si="197"/>
        <v>1</v>
      </c>
      <c r="AT382">
        <f t="shared" si="198"/>
        <v>0</v>
      </c>
      <c r="AU382">
        <f t="shared" si="199"/>
        <v>47376.525629176547</v>
      </c>
      <c r="AV382">
        <f t="shared" si="200"/>
        <v>1199.962857142857</v>
      </c>
      <c r="AW382">
        <f t="shared" si="201"/>
        <v>1025.8948850229397</v>
      </c>
      <c r="AX382">
        <f t="shared" si="202"/>
        <v>0.85493886657927254</v>
      </c>
      <c r="AY382">
        <f t="shared" si="203"/>
        <v>0.18843201249799629</v>
      </c>
      <c r="AZ382">
        <v>6</v>
      </c>
      <c r="BA382">
        <v>0.5</v>
      </c>
      <c r="BB382" t="s">
        <v>355</v>
      </c>
      <c r="BC382">
        <v>2</v>
      </c>
      <c r="BD382" t="b">
        <v>1</v>
      </c>
      <c r="BE382">
        <v>1674579807.5</v>
      </c>
      <c r="BF382">
        <v>2111.3171428571432</v>
      </c>
      <c r="BG382">
        <v>2124.04</v>
      </c>
      <c r="BH382">
        <v>33.919742857142857</v>
      </c>
      <c r="BI382">
        <v>33.662614285714291</v>
      </c>
      <c r="BJ382">
        <v>2119.9042857142849</v>
      </c>
      <c r="BK382">
        <v>33.706814285714287</v>
      </c>
      <c r="BL382">
        <v>650.09171428571426</v>
      </c>
      <c r="BM382">
        <v>101.36328571428569</v>
      </c>
      <c r="BN382">
        <v>0.10022571428571431</v>
      </c>
      <c r="BO382">
        <v>33.319742857142863</v>
      </c>
      <c r="BP382">
        <v>33.925814285714289</v>
      </c>
      <c r="BQ382">
        <v>999.89999999999986</v>
      </c>
      <c r="BR382">
        <v>0</v>
      </c>
      <c r="BS382">
        <v>0</v>
      </c>
      <c r="BT382">
        <v>8998.7514285714278</v>
      </c>
      <c r="BU382">
        <v>0</v>
      </c>
      <c r="BV382">
        <v>332.80485714285709</v>
      </c>
      <c r="BW382">
        <v>-12.72315714285714</v>
      </c>
      <c r="BX382">
        <v>2185.4471428571428</v>
      </c>
      <c r="BY382">
        <v>2198.031428571428</v>
      </c>
      <c r="BZ382">
        <v>0.25711600000000001</v>
      </c>
      <c r="CA382">
        <v>2124.04</v>
      </c>
      <c r="CB382">
        <v>33.662614285714291</v>
      </c>
      <c r="CC382">
        <v>3.438211428571428</v>
      </c>
      <c r="CD382">
        <v>3.41215</v>
      </c>
      <c r="CE382">
        <v>26.317685714285719</v>
      </c>
      <c r="CF382">
        <v>26.188842857142859</v>
      </c>
      <c r="CG382">
        <v>1199.962857142857</v>
      </c>
      <c r="CH382">
        <v>0.49995400000000012</v>
      </c>
      <c r="CI382">
        <v>0.50004599999999999</v>
      </c>
      <c r="CJ382">
        <v>0</v>
      </c>
      <c r="CK382">
        <v>748.52557142857142</v>
      </c>
      <c r="CL382">
        <v>4.9990899999999998</v>
      </c>
      <c r="CM382">
        <v>7657.9514285714276</v>
      </c>
      <c r="CN382">
        <v>9557.4171428571426</v>
      </c>
      <c r="CO382">
        <v>42.588999999999999</v>
      </c>
      <c r="CP382">
        <v>44.936999999999998</v>
      </c>
      <c r="CQ382">
        <v>43.436999999999998</v>
      </c>
      <c r="CR382">
        <v>43.776571428571437</v>
      </c>
      <c r="CS382">
        <v>44</v>
      </c>
      <c r="CT382">
        <v>597.42714285714283</v>
      </c>
      <c r="CU382">
        <v>597.53571428571433</v>
      </c>
      <c r="CV382">
        <v>0</v>
      </c>
      <c r="CW382">
        <v>1674579822.2</v>
      </c>
      <c r="CX382">
        <v>0</v>
      </c>
      <c r="CY382">
        <v>1674577646.0999999</v>
      </c>
      <c r="CZ382" t="s">
        <v>356</v>
      </c>
      <c r="DA382">
        <v>1674577646.0999999</v>
      </c>
      <c r="DB382">
        <v>1674577639.5999999</v>
      </c>
      <c r="DC382">
        <v>30</v>
      </c>
      <c r="DD382">
        <v>-0.48</v>
      </c>
      <c r="DE382">
        <v>-5.1999999999999998E-2</v>
      </c>
      <c r="DF382">
        <v>-5.7220000000000004</v>
      </c>
      <c r="DG382">
        <v>0.21299999999999999</v>
      </c>
      <c r="DH382">
        <v>415</v>
      </c>
      <c r="DI382">
        <v>32</v>
      </c>
      <c r="DJ382">
        <v>0.4</v>
      </c>
      <c r="DK382">
        <v>0.18</v>
      </c>
      <c r="DL382">
        <v>-12.724107500000001</v>
      </c>
      <c r="DM382">
        <v>8.5309193245817011E-2</v>
      </c>
      <c r="DN382">
        <v>4.321721524751445E-2</v>
      </c>
      <c r="DO382">
        <v>1</v>
      </c>
      <c r="DP382">
        <v>0.2743681</v>
      </c>
      <c r="DQ382">
        <v>-0.13635154221388451</v>
      </c>
      <c r="DR382">
        <v>1.349578528800751E-2</v>
      </c>
      <c r="DS382">
        <v>0</v>
      </c>
      <c r="DT382">
        <v>0</v>
      </c>
      <c r="DU382">
        <v>0</v>
      </c>
      <c r="DV382">
        <v>0</v>
      </c>
      <c r="DW382">
        <v>-1</v>
      </c>
      <c r="DX382">
        <v>1</v>
      </c>
      <c r="DY382">
        <v>2</v>
      </c>
      <c r="DZ382" t="s">
        <v>357</v>
      </c>
      <c r="EA382">
        <v>3.29704</v>
      </c>
      <c r="EB382">
        <v>2.6251799999999998</v>
      </c>
      <c r="EC382">
        <v>0.29329300000000003</v>
      </c>
      <c r="ED382">
        <v>0.29194799999999999</v>
      </c>
      <c r="EE382">
        <v>0.13938300000000001</v>
      </c>
      <c r="EF382">
        <v>0.13735600000000001</v>
      </c>
      <c r="EG382">
        <v>21312.1</v>
      </c>
      <c r="EH382">
        <v>21706.9</v>
      </c>
      <c r="EI382">
        <v>28075.4</v>
      </c>
      <c r="EJ382">
        <v>29526.2</v>
      </c>
      <c r="EK382">
        <v>33266.6</v>
      </c>
      <c r="EL382">
        <v>35380.199999999997</v>
      </c>
      <c r="EM382">
        <v>39635.300000000003</v>
      </c>
      <c r="EN382">
        <v>42210.8</v>
      </c>
      <c r="EO382">
        <v>2.18533</v>
      </c>
      <c r="EP382">
        <v>2.2170700000000001</v>
      </c>
      <c r="EQ382">
        <v>0.141989</v>
      </c>
      <c r="ER382">
        <v>0</v>
      </c>
      <c r="ES382">
        <v>31.622199999999999</v>
      </c>
      <c r="ET382">
        <v>999.9</v>
      </c>
      <c r="EU382">
        <v>74.400000000000006</v>
      </c>
      <c r="EV382">
        <v>32.299999999999997</v>
      </c>
      <c r="EW382">
        <v>35.645800000000001</v>
      </c>
      <c r="EX382">
        <v>57.456499999999998</v>
      </c>
      <c r="EY382">
        <v>-7.3637800000000002</v>
      </c>
      <c r="EZ382">
        <v>2</v>
      </c>
      <c r="FA382">
        <v>0.43053900000000001</v>
      </c>
      <c r="FB382">
        <v>0.30888300000000002</v>
      </c>
      <c r="FC382">
        <v>20.273399999999999</v>
      </c>
      <c r="FD382">
        <v>5.2202799999999998</v>
      </c>
      <c r="FE382">
        <v>12.009399999999999</v>
      </c>
      <c r="FF382">
        <v>4.9863999999999997</v>
      </c>
      <c r="FG382">
        <v>3.2846500000000001</v>
      </c>
      <c r="FH382">
        <v>9999</v>
      </c>
      <c r="FI382">
        <v>9999</v>
      </c>
      <c r="FJ382">
        <v>9999</v>
      </c>
      <c r="FK382">
        <v>999.9</v>
      </c>
      <c r="FL382">
        <v>1.8656999999999999</v>
      </c>
      <c r="FM382">
        <v>1.8621799999999999</v>
      </c>
      <c r="FN382">
        <v>1.8641700000000001</v>
      </c>
      <c r="FO382">
        <v>1.8602099999999999</v>
      </c>
      <c r="FP382">
        <v>1.8609599999999999</v>
      </c>
      <c r="FQ382">
        <v>1.86009</v>
      </c>
      <c r="FR382">
        <v>1.8617600000000001</v>
      </c>
      <c r="FS382">
        <v>1.8583700000000001</v>
      </c>
      <c r="FT382">
        <v>0</v>
      </c>
      <c r="FU382">
        <v>0</v>
      </c>
      <c r="FV382">
        <v>0</v>
      </c>
      <c r="FW382">
        <v>0</v>
      </c>
      <c r="FX382" t="s">
        <v>358</v>
      </c>
      <c r="FY382" t="s">
        <v>359</v>
      </c>
      <c r="FZ382" t="s">
        <v>360</v>
      </c>
      <c r="GA382" t="s">
        <v>360</v>
      </c>
      <c r="GB382" t="s">
        <v>360</v>
      </c>
      <c r="GC382" t="s">
        <v>360</v>
      </c>
      <c r="GD382">
        <v>0</v>
      </c>
      <c r="GE382">
        <v>100</v>
      </c>
      <c r="GF382">
        <v>100</v>
      </c>
      <c r="GG382">
        <v>-8.58</v>
      </c>
      <c r="GH382">
        <v>0.21290000000000001</v>
      </c>
      <c r="GI382">
        <v>-4.3160023200825837</v>
      </c>
      <c r="GJ382">
        <v>-4.0448538125570227E-3</v>
      </c>
      <c r="GK382">
        <v>1.839783264315481E-6</v>
      </c>
      <c r="GL382">
        <v>-4.1587272622942942E-10</v>
      </c>
      <c r="GM382">
        <v>0.21294000000000321</v>
      </c>
      <c r="GN382">
        <v>0</v>
      </c>
      <c r="GO382">
        <v>0</v>
      </c>
      <c r="GP382">
        <v>0</v>
      </c>
      <c r="GQ382">
        <v>5</v>
      </c>
      <c r="GR382">
        <v>2081</v>
      </c>
      <c r="GS382">
        <v>3</v>
      </c>
      <c r="GT382">
        <v>31</v>
      </c>
      <c r="GU382">
        <v>36.1</v>
      </c>
      <c r="GV382">
        <v>36.200000000000003</v>
      </c>
      <c r="GW382">
        <v>4.99146</v>
      </c>
      <c r="GX382">
        <v>0</v>
      </c>
      <c r="GY382">
        <v>2.04834</v>
      </c>
      <c r="GZ382">
        <v>2.6257299999999999</v>
      </c>
      <c r="HA382">
        <v>2.1972700000000001</v>
      </c>
      <c r="HB382">
        <v>2.3290999999999999</v>
      </c>
      <c r="HC382">
        <v>37.146299999999997</v>
      </c>
      <c r="HD382">
        <v>14.5261</v>
      </c>
      <c r="HE382">
        <v>18</v>
      </c>
      <c r="HF382">
        <v>669.11099999999999</v>
      </c>
      <c r="HG382">
        <v>775.37900000000002</v>
      </c>
      <c r="HH382">
        <v>31.0015</v>
      </c>
      <c r="HI382">
        <v>32.906700000000001</v>
      </c>
      <c r="HJ382">
        <v>30.001200000000001</v>
      </c>
      <c r="HK382">
        <v>32.745699999999999</v>
      </c>
      <c r="HL382">
        <v>32.755200000000002</v>
      </c>
      <c r="HM382">
        <v>100</v>
      </c>
      <c r="HN382">
        <v>0</v>
      </c>
      <c r="HO382">
        <v>100</v>
      </c>
      <c r="HP382">
        <v>31</v>
      </c>
      <c r="HQ382">
        <v>2448.0300000000002</v>
      </c>
      <c r="HR382">
        <v>33.932099999999998</v>
      </c>
      <c r="HS382">
        <v>98.938199999999995</v>
      </c>
      <c r="HT382">
        <v>97.875900000000001</v>
      </c>
    </row>
    <row r="383" spans="1:228" x14ac:dyDescent="0.2">
      <c r="A383">
        <v>368</v>
      </c>
      <c r="B383">
        <v>1674579817.5</v>
      </c>
      <c r="C383">
        <v>1469.5</v>
      </c>
      <c r="D383" t="s">
        <v>1095</v>
      </c>
      <c r="E383" t="s">
        <v>1096</v>
      </c>
      <c r="F383">
        <v>4</v>
      </c>
      <c r="G383">
        <v>1674579809.7857139</v>
      </c>
      <c r="H383">
        <f t="shared" si="170"/>
        <v>2.9880550075774123E-4</v>
      </c>
      <c r="I383">
        <f t="shared" si="171"/>
        <v>0.2988055007577412</v>
      </c>
      <c r="J383">
        <f t="shared" si="172"/>
        <v>13.673162107412306</v>
      </c>
      <c r="K383">
        <f t="shared" si="173"/>
        <v>2111.0757142857142</v>
      </c>
      <c r="L383">
        <f t="shared" si="174"/>
        <v>652.66362516365314</v>
      </c>
      <c r="M383">
        <f t="shared" si="175"/>
        <v>66.222289418422903</v>
      </c>
      <c r="N383">
        <f t="shared" si="176"/>
        <v>214.19956857650524</v>
      </c>
      <c r="O383">
        <f t="shared" si="177"/>
        <v>1.5494697914839763E-2</v>
      </c>
      <c r="P383">
        <f t="shared" si="178"/>
        <v>2.7708918628803585</v>
      </c>
      <c r="Q383">
        <f t="shared" si="179"/>
        <v>1.5446722394772548E-2</v>
      </c>
      <c r="R383">
        <f t="shared" si="180"/>
        <v>9.6584994537009736E-3</v>
      </c>
      <c r="S383">
        <f t="shared" si="181"/>
        <v>226.12314266602175</v>
      </c>
      <c r="T383">
        <f t="shared" si="182"/>
        <v>34.637361866418949</v>
      </c>
      <c r="U383">
        <f t="shared" si="183"/>
        <v>33.922114285714279</v>
      </c>
      <c r="V383">
        <f t="shared" si="184"/>
        <v>5.3198412619851281</v>
      </c>
      <c r="W383">
        <f t="shared" si="185"/>
        <v>66.910163443551269</v>
      </c>
      <c r="X383">
        <f t="shared" si="186"/>
        <v>3.4418260398382658</v>
      </c>
      <c r="Y383">
        <f t="shared" si="187"/>
        <v>5.1439510273233173</v>
      </c>
      <c r="Z383">
        <f t="shared" si="188"/>
        <v>1.8780152221468622</v>
      </c>
      <c r="AA383">
        <f t="shared" si="189"/>
        <v>-13.177322583416389</v>
      </c>
      <c r="AB383">
        <f t="shared" si="190"/>
        <v>-89.794916021286653</v>
      </c>
      <c r="AC383">
        <f t="shared" si="191"/>
        <v>-7.4670985173323432</v>
      </c>
      <c r="AD383">
        <f t="shared" si="192"/>
        <v>115.68380554398637</v>
      </c>
      <c r="AE383">
        <f t="shared" si="193"/>
        <v>13.211644670460151</v>
      </c>
      <c r="AF383">
        <f t="shared" si="194"/>
        <v>0.2869319408535187</v>
      </c>
      <c r="AG383">
        <f t="shared" si="195"/>
        <v>13.673162107412306</v>
      </c>
      <c r="AH383">
        <v>2197.6780675193759</v>
      </c>
      <c r="AI383">
        <v>2184.832242424241</v>
      </c>
      <c r="AJ383">
        <v>-5.6640050035662297E-2</v>
      </c>
      <c r="AK383">
        <v>62.033969261683353</v>
      </c>
      <c r="AL383">
        <f t="shared" si="196"/>
        <v>0.2988055007577412</v>
      </c>
      <c r="AM383">
        <v>33.673852363636371</v>
      </c>
      <c r="AN383">
        <v>33.940281818181809</v>
      </c>
      <c r="AO383">
        <v>4.1568057958367386E-6</v>
      </c>
      <c r="AP383">
        <v>98.33</v>
      </c>
      <c r="AQ383">
        <v>25</v>
      </c>
      <c r="AR383">
        <v>4</v>
      </c>
      <c r="AS383">
        <f t="shared" si="197"/>
        <v>1</v>
      </c>
      <c r="AT383">
        <f t="shared" si="198"/>
        <v>0</v>
      </c>
      <c r="AU383">
        <f t="shared" si="199"/>
        <v>47378.381863254246</v>
      </c>
      <c r="AV383">
        <f t="shared" si="200"/>
        <v>1200.022857142857</v>
      </c>
      <c r="AW383">
        <f t="shared" si="201"/>
        <v>1025.9463993088193</v>
      </c>
      <c r="AX383">
        <f t="shared" si="202"/>
        <v>0.85493904820405042</v>
      </c>
      <c r="AY383">
        <f t="shared" si="203"/>
        <v>0.1884323630338175</v>
      </c>
      <c r="AZ383">
        <v>6</v>
      </c>
      <c r="BA383">
        <v>0.5</v>
      </c>
      <c r="BB383" t="s">
        <v>355</v>
      </c>
      <c r="BC383">
        <v>2</v>
      </c>
      <c r="BD383" t="b">
        <v>1</v>
      </c>
      <c r="BE383">
        <v>1674579809.7857139</v>
      </c>
      <c r="BF383">
        <v>2111.0757142857142</v>
      </c>
      <c r="BG383">
        <v>2123.83</v>
      </c>
      <c r="BH383">
        <v>33.921428571428571</v>
      </c>
      <c r="BI383">
        <v>33.665557142857153</v>
      </c>
      <c r="BJ383">
        <v>2119.661428571429</v>
      </c>
      <c r="BK383">
        <v>33.708485714285708</v>
      </c>
      <c r="BL383">
        <v>650.01114285714277</v>
      </c>
      <c r="BM383">
        <v>101.3647142857143</v>
      </c>
      <c r="BN383">
        <v>9.9940500000000002E-2</v>
      </c>
      <c r="BO383">
        <v>33.321014285714277</v>
      </c>
      <c r="BP383">
        <v>33.922114285714279</v>
      </c>
      <c r="BQ383">
        <v>999.89999999999986</v>
      </c>
      <c r="BR383">
        <v>0</v>
      </c>
      <c r="BS383">
        <v>0</v>
      </c>
      <c r="BT383">
        <v>8999.0185714285708</v>
      </c>
      <c r="BU383">
        <v>0</v>
      </c>
      <c r="BV383">
        <v>333.53371428571432</v>
      </c>
      <c r="BW383">
        <v>-12.75272857142857</v>
      </c>
      <c r="BX383">
        <v>2185.201428571429</v>
      </c>
      <c r="BY383">
        <v>2197.818571428571</v>
      </c>
      <c r="BZ383">
        <v>0.25586757142857153</v>
      </c>
      <c r="CA383">
        <v>2123.83</v>
      </c>
      <c r="CB383">
        <v>33.665557142857153</v>
      </c>
      <c r="CC383">
        <v>3.4384299999999999</v>
      </c>
      <c r="CD383">
        <v>3.4124942857142848</v>
      </c>
      <c r="CE383">
        <v>26.318757142857152</v>
      </c>
      <c r="CF383">
        <v>26.190557142857141</v>
      </c>
      <c r="CG383">
        <v>1200.022857142857</v>
      </c>
      <c r="CH383">
        <v>0.499946</v>
      </c>
      <c r="CI383">
        <v>0.500054</v>
      </c>
      <c r="CJ383">
        <v>0</v>
      </c>
      <c r="CK383">
        <v>748.54200000000003</v>
      </c>
      <c r="CL383">
        <v>4.9990899999999998</v>
      </c>
      <c r="CM383">
        <v>7657.7957142857131</v>
      </c>
      <c r="CN383">
        <v>9557.8671428571433</v>
      </c>
      <c r="CO383">
        <v>42.607000000000014</v>
      </c>
      <c r="CP383">
        <v>44.936999999999998</v>
      </c>
      <c r="CQ383">
        <v>43.436999999999998</v>
      </c>
      <c r="CR383">
        <v>43.811999999999998</v>
      </c>
      <c r="CS383">
        <v>44</v>
      </c>
      <c r="CT383">
        <v>597.44999999999993</v>
      </c>
      <c r="CU383">
        <v>597.57285714285717</v>
      </c>
      <c r="CV383">
        <v>0</v>
      </c>
      <c r="CW383">
        <v>1674579830</v>
      </c>
      <c r="CX383">
        <v>0</v>
      </c>
      <c r="CY383">
        <v>1674577646.0999999</v>
      </c>
      <c r="CZ383" t="s">
        <v>356</v>
      </c>
      <c r="DA383">
        <v>1674577646.0999999</v>
      </c>
      <c r="DB383">
        <v>1674577639.5999999</v>
      </c>
      <c r="DC383">
        <v>30</v>
      </c>
      <c r="DD383">
        <v>-0.48</v>
      </c>
      <c r="DE383">
        <v>-5.1999999999999998E-2</v>
      </c>
      <c r="DF383">
        <v>-5.7220000000000004</v>
      </c>
      <c r="DG383">
        <v>0.21299999999999999</v>
      </c>
      <c r="DH383">
        <v>415</v>
      </c>
      <c r="DI383">
        <v>32</v>
      </c>
      <c r="DJ383">
        <v>0.4</v>
      </c>
      <c r="DK383">
        <v>0.18</v>
      </c>
      <c r="DL383">
        <v>-12.754645</v>
      </c>
      <c r="DM383">
        <v>-0.49625966228891139</v>
      </c>
      <c r="DN383">
        <v>6.4242228907471666E-2</v>
      </c>
      <c r="DO383">
        <v>0</v>
      </c>
      <c r="DP383">
        <v>0.26258767500000002</v>
      </c>
      <c r="DQ383">
        <v>-5.3767666041276321E-2</v>
      </c>
      <c r="DR383">
        <v>7.9414944890351148E-3</v>
      </c>
      <c r="DS383">
        <v>1</v>
      </c>
      <c r="DT383">
        <v>0</v>
      </c>
      <c r="DU383">
        <v>0</v>
      </c>
      <c r="DV383">
        <v>0</v>
      </c>
      <c r="DW383">
        <v>-1</v>
      </c>
      <c r="DX383">
        <v>1</v>
      </c>
      <c r="DY383">
        <v>2</v>
      </c>
      <c r="DZ383" t="s">
        <v>357</v>
      </c>
      <c r="EA383">
        <v>3.2968600000000001</v>
      </c>
      <c r="EB383">
        <v>2.62547</v>
      </c>
      <c r="EC383">
        <v>0.29325099999999998</v>
      </c>
      <c r="ED383">
        <v>0.29190899999999997</v>
      </c>
      <c r="EE383">
        <v>0.13943800000000001</v>
      </c>
      <c r="EF383">
        <v>0.13738300000000001</v>
      </c>
      <c r="EG383">
        <v>21312.9</v>
      </c>
      <c r="EH383">
        <v>21706.9</v>
      </c>
      <c r="EI383">
        <v>28075</v>
      </c>
      <c r="EJ383">
        <v>29524.799999999999</v>
      </c>
      <c r="EK383">
        <v>33263.800000000003</v>
      </c>
      <c r="EL383">
        <v>35377.5</v>
      </c>
      <c r="EM383">
        <v>39634.6</v>
      </c>
      <c r="EN383">
        <v>42208.9</v>
      </c>
      <c r="EO383">
        <v>2.1847300000000001</v>
      </c>
      <c r="EP383">
        <v>2.2168000000000001</v>
      </c>
      <c r="EQ383">
        <v>0.142679</v>
      </c>
      <c r="ER383">
        <v>0</v>
      </c>
      <c r="ES383">
        <v>31.644100000000002</v>
      </c>
      <c r="ET383">
        <v>999.9</v>
      </c>
      <c r="EU383">
        <v>74.400000000000006</v>
      </c>
      <c r="EV383">
        <v>32.299999999999997</v>
      </c>
      <c r="EW383">
        <v>35.648299999999999</v>
      </c>
      <c r="EX383">
        <v>57.606499999999997</v>
      </c>
      <c r="EY383">
        <v>-7.2315699999999996</v>
      </c>
      <c r="EZ383">
        <v>2</v>
      </c>
      <c r="FA383">
        <v>0.43232700000000002</v>
      </c>
      <c r="FB383">
        <v>0.322797</v>
      </c>
      <c r="FC383">
        <v>20.273399999999999</v>
      </c>
      <c r="FD383">
        <v>5.22058</v>
      </c>
      <c r="FE383">
        <v>12.0099</v>
      </c>
      <c r="FF383">
        <v>4.9871499999999997</v>
      </c>
      <c r="FG383">
        <v>3.2846500000000001</v>
      </c>
      <c r="FH383">
        <v>9999</v>
      </c>
      <c r="FI383">
        <v>9999</v>
      </c>
      <c r="FJ383">
        <v>9999</v>
      </c>
      <c r="FK383">
        <v>999.9</v>
      </c>
      <c r="FL383">
        <v>1.8656900000000001</v>
      </c>
      <c r="FM383">
        <v>1.8621799999999999</v>
      </c>
      <c r="FN383">
        <v>1.8641700000000001</v>
      </c>
      <c r="FO383">
        <v>1.8602000000000001</v>
      </c>
      <c r="FP383">
        <v>1.8609599999999999</v>
      </c>
      <c r="FQ383">
        <v>1.8600699999999999</v>
      </c>
      <c r="FR383">
        <v>1.86178</v>
      </c>
      <c r="FS383">
        <v>1.8583700000000001</v>
      </c>
      <c r="FT383">
        <v>0</v>
      </c>
      <c r="FU383">
        <v>0</v>
      </c>
      <c r="FV383">
        <v>0</v>
      </c>
      <c r="FW383">
        <v>0</v>
      </c>
      <c r="FX383" t="s">
        <v>358</v>
      </c>
      <c r="FY383" t="s">
        <v>359</v>
      </c>
      <c r="FZ383" t="s">
        <v>360</v>
      </c>
      <c r="GA383" t="s">
        <v>360</v>
      </c>
      <c r="GB383" t="s">
        <v>360</v>
      </c>
      <c r="GC383" t="s">
        <v>360</v>
      </c>
      <c r="GD383">
        <v>0</v>
      </c>
      <c r="GE383">
        <v>100</v>
      </c>
      <c r="GF383">
        <v>100</v>
      </c>
      <c r="GG383">
        <v>-8.58</v>
      </c>
      <c r="GH383">
        <v>0.21290000000000001</v>
      </c>
      <c r="GI383">
        <v>-4.3160023200825837</v>
      </c>
      <c r="GJ383">
        <v>-4.0448538125570227E-3</v>
      </c>
      <c r="GK383">
        <v>1.839783264315481E-6</v>
      </c>
      <c r="GL383">
        <v>-4.1587272622942942E-10</v>
      </c>
      <c r="GM383">
        <v>0.21294000000000321</v>
      </c>
      <c r="GN383">
        <v>0</v>
      </c>
      <c r="GO383">
        <v>0</v>
      </c>
      <c r="GP383">
        <v>0</v>
      </c>
      <c r="GQ383">
        <v>5</v>
      </c>
      <c r="GR383">
        <v>2081</v>
      </c>
      <c r="GS383">
        <v>3</v>
      </c>
      <c r="GT383">
        <v>31</v>
      </c>
      <c r="GU383">
        <v>36.200000000000003</v>
      </c>
      <c r="GV383">
        <v>36.299999999999997</v>
      </c>
      <c r="GW383">
        <v>4.9902300000000004</v>
      </c>
      <c r="GX383">
        <v>0</v>
      </c>
      <c r="GY383">
        <v>2.04834</v>
      </c>
      <c r="GZ383">
        <v>2.6245099999999999</v>
      </c>
      <c r="HA383">
        <v>2.1972700000000001</v>
      </c>
      <c r="HB383">
        <v>2.3645</v>
      </c>
      <c r="HC383">
        <v>37.146299999999997</v>
      </c>
      <c r="HD383">
        <v>14.534800000000001</v>
      </c>
      <c r="HE383">
        <v>18</v>
      </c>
      <c r="HF383">
        <v>668.81500000000005</v>
      </c>
      <c r="HG383">
        <v>775.32299999999998</v>
      </c>
      <c r="HH383">
        <v>31.001999999999999</v>
      </c>
      <c r="HI383">
        <v>32.927199999999999</v>
      </c>
      <c r="HJ383">
        <v>30.001100000000001</v>
      </c>
      <c r="HK383">
        <v>32.763100000000001</v>
      </c>
      <c r="HL383">
        <v>32.771900000000002</v>
      </c>
      <c r="HM383">
        <v>100</v>
      </c>
      <c r="HN383">
        <v>0</v>
      </c>
      <c r="HO383">
        <v>100</v>
      </c>
      <c r="HP383">
        <v>31</v>
      </c>
      <c r="HQ383">
        <v>2461.38</v>
      </c>
      <c r="HR383">
        <v>33.932099999999998</v>
      </c>
      <c r="HS383">
        <v>98.936499999999995</v>
      </c>
      <c r="HT383">
        <v>97.871499999999997</v>
      </c>
    </row>
    <row r="384" spans="1:228" x14ac:dyDescent="0.2">
      <c r="A384">
        <v>369</v>
      </c>
      <c r="B384">
        <v>1674579821.5</v>
      </c>
      <c r="C384">
        <v>1473.5</v>
      </c>
      <c r="D384" t="s">
        <v>1097</v>
      </c>
      <c r="E384" t="s">
        <v>1098</v>
      </c>
      <c r="F384">
        <v>4</v>
      </c>
      <c r="G384">
        <v>1674579819.5</v>
      </c>
      <c r="H384">
        <f t="shared" si="170"/>
        <v>3.0097602324892888E-4</v>
      </c>
      <c r="I384">
        <f t="shared" si="171"/>
        <v>0.30097602324892886</v>
      </c>
      <c r="J384">
        <f t="shared" si="172"/>
        <v>13.921241110650829</v>
      </c>
      <c r="K384">
        <f t="shared" si="173"/>
        <v>2110.5014285714278</v>
      </c>
      <c r="L384">
        <f t="shared" si="174"/>
        <v>629.07533033812251</v>
      </c>
      <c r="M384">
        <f t="shared" si="175"/>
        <v>63.828399069779984</v>
      </c>
      <c r="N384">
        <f t="shared" si="176"/>
        <v>214.13958062509371</v>
      </c>
      <c r="O384">
        <f t="shared" si="177"/>
        <v>1.5522035941984728E-2</v>
      </c>
      <c r="P384">
        <f t="shared" si="178"/>
        <v>2.7696968076173163</v>
      </c>
      <c r="Q384">
        <f t="shared" si="179"/>
        <v>1.5473870561941308E-2</v>
      </c>
      <c r="R384">
        <f t="shared" si="180"/>
        <v>9.6754840399297312E-3</v>
      </c>
      <c r="S384">
        <f t="shared" si="181"/>
        <v>226.1133450934916</v>
      </c>
      <c r="T384">
        <f t="shared" si="182"/>
        <v>34.661424181489068</v>
      </c>
      <c r="U384">
        <f t="shared" si="183"/>
        <v>33.964657142857142</v>
      </c>
      <c r="V384">
        <f t="shared" si="184"/>
        <v>5.3324857086585151</v>
      </c>
      <c r="W384">
        <f t="shared" si="185"/>
        <v>66.867641814145145</v>
      </c>
      <c r="X384">
        <f t="shared" si="186"/>
        <v>3.4443103777471191</v>
      </c>
      <c r="Y384">
        <f t="shared" si="187"/>
        <v>5.1509374105346586</v>
      </c>
      <c r="Z384">
        <f t="shared" si="188"/>
        <v>1.888175330911396</v>
      </c>
      <c r="AA384">
        <f t="shared" si="189"/>
        <v>-13.273042625277764</v>
      </c>
      <c r="AB384">
        <f t="shared" si="190"/>
        <v>-92.493008807322823</v>
      </c>
      <c r="AC384">
        <f t="shared" si="191"/>
        <v>-7.6972968494047169</v>
      </c>
      <c r="AD384">
        <f t="shared" si="192"/>
        <v>112.6499968114863</v>
      </c>
      <c r="AE384">
        <f t="shared" si="193"/>
        <v>13.35193396477395</v>
      </c>
      <c r="AF384">
        <f t="shared" si="194"/>
        <v>0.29767936061733019</v>
      </c>
      <c r="AG384">
        <f t="shared" si="195"/>
        <v>13.921241110650829</v>
      </c>
      <c r="AH384">
        <v>2197.443025672213</v>
      </c>
      <c r="AI384">
        <v>2184.507696969697</v>
      </c>
      <c r="AJ384">
        <v>-9.5470975362749441E-2</v>
      </c>
      <c r="AK384">
        <v>62.033969261683353</v>
      </c>
      <c r="AL384">
        <f t="shared" si="196"/>
        <v>0.30097602324892886</v>
      </c>
      <c r="AM384">
        <v>33.680621852813843</v>
      </c>
      <c r="AN384">
        <v>33.948983030303033</v>
      </c>
      <c r="AO384">
        <v>3.4168978546032551E-6</v>
      </c>
      <c r="AP384">
        <v>98.33</v>
      </c>
      <c r="AQ384">
        <v>25</v>
      </c>
      <c r="AR384">
        <v>4</v>
      </c>
      <c r="AS384">
        <f t="shared" si="197"/>
        <v>1</v>
      </c>
      <c r="AT384">
        <f t="shared" si="198"/>
        <v>0</v>
      </c>
      <c r="AU384">
        <f t="shared" si="199"/>
        <v>47341.755022298777</v>
      </c>
      <c r="AV384">
        <f t="shared" si="200"/>
        <v>1199.978571428572</v>
      </c>
      <c r="AW384">
        <f t="shared" si="201"/>
        <v>1025.9077850225349</v>
      </c>
      <c r="AX384">
        <f t="shared" si="202"/>
        <v>0.85493842094296213</v>
      </c>
      <c r="AY384">
        <f t="shared" si="203"/>
        <v>0.18843115241991709</v>
      </c>
      <c r="AZ384">
        <v>6</v>
      </c>
      <c r="BA384">
        <v>0.5</v>
      </c>
      <c r="BB384" t="s">
        <v>355</v>
      </c>
      <c r="BC384">
        <v>2</v>
      </c>
      <c r="BD384" t="b">
        <v>1</v>
      </c>
      <c r="BE384">
        <v>1674579819.5</v>
      </c>
      <c r="BF384">
        <v>2110.5014285714278</v>
      </c>
      <c r="BG384">
        <v>2123.4057142857141</v>
      </c>
      <c r="BH384">
        <v>33.946185714285711</v>
      </c>
      <c r="BI384">
        <v>33.680742857142853</v>
      </c>
      <c r="BJ384">
        <v>2119.0842857142861</v>
      </c>
      <c r="BK384">
        <v>33.733257142857141</v>
      </c>
      <c r="BL384">
        <v>650.0252857142857</v>
      </c>
      <c r="BM384">
        <v>101.36371428571429</v>
      </c>
      <c r="BN384">
        <v>0.1001263571428571</v>
      </c>
      <c r="BO384">
        <v>33.345228571428571</v>
      </c>
      <c r="BP384">
        <v>33.964657142857142</v>
      </c>
      <c r="BQ384">
        <v>999.89999999999986</v>
      </c>
      <c r="BR384">
        <v>0</v>
      </c>
      <c r="BS384">
        <v>0</v>
      </c>
      <c r="BT384">
        <v>8992.767142857143</v>
      </c>
      <c r="BU384">
        <v>0</v>
      </c>
      <c r="BV384">
        <v>334.78442857142858</v>
      </c>
      <c r="BW384">
        <v>-12.90371428571429</v>
      </c>
      <c r="BX384">
        <v>2184.661428571429</v>
      </c>
      <c r="BY384">
        <v>2197.4171428571431</v>
      </c>
      <c r="BZ384">
        <v>0.26545642857142848</v>
      </c>
      <c r="CA384">
        <v>2123.4057142857141</v>
      </c>
      <c r="CB384">
        <v>33.680742857142853</v>
      </c>
      <c r="CC384">
        <v>3.4409100000000001</v>
      </c>
      <c r="CD384">
        <v>3.414001428571428</v>
      </c>
      <c r="CE384">
        <v>26.330957142857141</v>
      </c>
      <c r="CF384">
        <v>26.198028571428569</v>
      </c>
      <c r="CG384">
        <v>1199.978571428572</v>
      </c>
      <c r="CH384">
        <v>0.49996757142857129</v>
      </c>
      <c r="CI384">
        <v>0.50003242857142849</v>
      </c>
      <c r="CJ384">
        <v>0</v>
      </c>
      <c r="CK384">
        <v>748.16957142857143</v>
      </c>
      <c r="CL384">
        <v>4.9990899999999998</v>
      </c>
      <c r="CM384">
        <v>7655.1457142857134</v>
      </c>
      <c r="CN384">
        <v>9557.5742857142868</v>
      </c>
      <c r="CO384">
        <v>42.625</v>
      </c>
      <c r="CP384">
        <v>45</v>
      </c>
      <c r="CQ384">
        <v>43.446000000000012</v>
      </c>
      <c r="CR384">
        <v>43.811999999999998</v>
      </c>
      <c r="CS384">
        <v>44.061999999999998</v>
      </c>
      <c r="CT384">
        <v>597.45285714285706</v>
      </c>
      <c r="CU384">
        <v>597.52571428571434</v>
      </c>
      <c r="CV384">
        <v>0</v>
      </c>
      <c r="CW384">
        <v>1674579834.2</v>
      </c>
      <c r="CX384">
        <v>0</v>
      </c>
      <c r="CY384">
        <v>1674577646.0999999</v>
      </c>
      <c r="CZ384" t="s">
        <v>356</v>
      </c>
      <c r="DA384">
        <v>1674577646.0999999</v>
      </c>
      <c r="DB384">
        <v>1674577639.5999999</v>
      </c>
      <c r="DC384">
        <v>30</v>
      </c>
      <c r="DD384">
        <v>-0.48</v>
      </c>
      <c r="DE384">
        <v>-5.1999999999999998E-2</v>
      </c>
      <c r="DF384">
        <v>-5.7220000000000004</v>
      </c>
      <c r="DG384">
        <v>0.21299999999999999</v>
      </c>
      <c r="DH384">
        <v>415</v>
      </c>
      <c r="DI384">
        <v>32</v>
      </c>
      <c r="DJ384">
        <v>0.4</v>
      </c>
      <c r="DK384">
        <v>0.18</v>
      </c>
      <c r="DL384">
        <v>-12.78777</v>
      </c>
      <c r="DM384">
        <v>-0.78703114446526556</v>
      </c>
      <c r="DN384">
        <v>8.5586208585262086E-2</v>
      </c>
      <c r="DO384">
        <v>0</v>
      </c>
      <c r="DP384">
        <v>0.26024884999999998</v>
      </c>
      <c r="DQ384">
        <v>1.8406739212006661E-2</v>
      </c>
      <c r="DR384">
        <v>3.8275330080222679E-3</v>
      </c>
      <c r="DS384">
        <v>1</v>
      </c>
      <c r="DT384">
        <v>0</v>
      </c>
      <c r="DU384">
        <v>0</v>
      </c>
      <c r="DV384">
        <v>0</v>
      </c>
      <c r="DW384">
        <v>-1</v>
      </c>
      <c r="DX384">
        <v>1</v>
      </c>
      <c r="DY384">
        <v>2</v>
      </c>
      <c r="DZ384" t="s">
        <v>357</v>
      </c>
      <c r="EA384">
        <v>3.2969200000000001</v>
      </c>
      <c r="EB384">
        <v>2.6251500000000001</v>
      </c>
      <c r="EC384">
        <v>0.29321599999999998</v>
      </c>
      <c r="ED384">
        <v>0.29189199999999998</v>
      </c>
      <c r="EE384">
        <v>0.139457</v>
      </c>
      <c r="EF384">
        <v>0.13739599999999999</v>
      </c>
      <c r="EG384">
        <v>21312.9</v>
      </c>
      <c r="EH384">
        <v>21707</v>
      </c>
      <c r="EI384">
        <v>28073.7</v>
      </c>
      <c r="EJ384">
        <v>29524.3</v>
      </c>
      <c r="EK384">
        <v>33261.9</v>
      </c>
      <c r="EL384">
        <v>35376.400000000001</v>
      </c>
      <c r="EM384">
        <v>39633.199999999997</v>
      </c>
      <c r="EN384">
        <v>42208.2</v>
      </c>
      <c r="EO384">
        <v>2.1844999999999999</v>
      </c>
      <c r="EP384">
        <v>2.2166199999999998</v>
      </c>
      <c r="EQ384">
        <v>0.14282800000000001</v>
      </c>
      <c r="ER384">
        <v>0</v>
      </c>
      <c r="ES384">
        <v>31.6587</v>
      </c>
      <c r="ET384">
        <v>999.9</v>
      </c>
      <c r="EU384">
        <v>74.400000000000006</v>
      </c>
      <c r="EV384">
        <v>32.4</v>
      </c>
      <c r="EW384">
        <v>35.850999999999999</v>
      </c>
      <c r="EX384">
        <v>57.366500000000002</v>
      </c>
      <c r="EY384">
        <v>-7.4038500000000003</v>
      </c>
      <c r="EZ384">
        <v>2</v>
      </c>
      <c r="FA384">
        <v>0.43318099999999998</v>
      </c>
      <c r="FB384">
        <v>0.33118999999999998</v>
      </c>
      <c r="FC384">
        <v>20.273299999999999</v>
      </c>
      <c r="FD384">
        <v>5.22058</v>
      </c>
      <c r="FE384">
        <v>12.009399999999999</v>
      </c>
      <c r="FF384">
        <v>4.98705</v>
      </c>
      <c r="FG384">
        <v>3.2846500000000001</v>
      </c>
      <c r="FH384">
        <v>9999</v>
      </c>
      <c r="FI384">
        <v>9999</v>
      </c>
      <c r="FJ384">
        <v>9999</v>
      </c>
      <c r="FK384">
        <v>999.9</v>
      </c>
      <c r="FL384">
        <v>1.86571</v>
      </c>
      <c r="FM384">
        <v>1.8621700000000001</v>
      </c>
      <c r="FN384">
        <v>1.8641700000000001</v>
      </c>
      <c r="FO384">
        <v>1.8602000000000001</v>
      </c>
      <c r="FP384">
        <v>1.8609599999999999</v>
      </c>
      <c r="FQ384">
        <v>1.86008</v>
      </c>
      <c r="FR384">
        <v>1.8618300000000001</v>
      </c>
      <c r="FS384">
        <v>1.8583799999999999</v>
      </c>
      <c r="FT384">
        <v>0</v>
      </c>
      <c r="FU384">
        <v>0</v>
      </c>
      <c r="FV384">
        <v>0</v>
      </c>
      <c r="FW384">
        <v>0</v>
      </c>
      <c r="FX384" t="s">
        <v>358</v>
      </c>
      <c r="FY384" t="s">
        <v>359</v>
      </c>
      <c r="FZ384" t="s">
        <v>360</v>
      </c>
      <c r="GA384" t="s">
        <v>360</v>
      </c>
      <c r="GB384" t="s">
        <v>360</v>
      </c>
      <c r="GC384" t="s">
        <v>360</v>
      </c>
      <c r="GD384">
        <v>0</v>
      </c>
      <c r="GE384">
        <v>100</v>
      </c>
      <c r="GF384">
        <v>100</v>
      </c>
      <c r="GG384">
        <v>-8.58</v>
      </c>
      <c r="GH384">
        <v>0.21290000000000001</v>
      </c>
      <c r="GI384">
        <v>-4.3160023200825837</v>
      </c>
      <c r="GJ384">
        <v>-4.0448538125570227E-3</v>
      </c>
      <c r="GK384">
        <v>1.839783264315481E-6</v>
      </c>
      <c r="GL384">
        <v>-4.1587272622942942E-10</v>
      </c>
      <c r="GM384">
        <v>0.21294000000000321</v>
      </c>
      <c r="GN384">
        <v>0</v>
      </c>
      <c r="GO384">
        <v>0</v>
      </c>
      <c r="GP384">
        <v>0</v>
      </c>
      <c r="GQ384">
        <v>5</v>
      </c>
      <c r="GR384">
        <v>2081</v>
      </c>
      <c r="GS384">
        <v>3</v>
      </c>
      <c r="GT384">
        <v>31</v>
      </c>
      <c r="GU384">
        <v>36.299999999999997</v>
      </c>
      <c r="GV384">
        <v>36.4</v>
      </c>
      <c r="GW384">
        <v>4.9902300000000004</v>
      </c>
      <c r="GX384">
        <v>0</v>
      </c>
      <c r="GY384">
        <v>2.04834</v>
      </c>
      <c r="GZ384">
        <v>2.6257299999999999</v>
      </c>
      <c r="HA384">
        <v>2.1972700000000001</v>
      </c>
      <c r="HB384">
        <v>2.32422</v>
      </c>
      <c r="HC384">
        <v>37.146299999999997</v>
      </c>
      <c r="HD384">
        <v>14.5085</v>
      </c>
      <c r="HE384">
        <v>18</v>
      </c>
      <c r="HF384">
        <v>668.72799999999995</v>
      </c>
      <c r="HG384">
        <v>775.25400000000002</v>
      </c>
      <c r="HH384">
        <v>31.002199999999998</v>
      </c>
      <c r="HI384">
        <v>32.936399999999999</v>
      </c>
      <c r="HJ384">
        <v>30.001200000000001</v>
      </c>
      <c r="HK384">
        <v>32.771799999999999</v>
      </c>
      <c r="HL384">
        <v>32.779899999999998</v>
      </c>
      <c r="HM384">
        <v>100</v>
      </c>
      <c r="HN384">
        <v>0</v>
      </c>
      <c r="HO384">
        <v>100</v>
      </c>
      <c r="HP384">
        <v>31</v>
      </c>
      <c r="HQ384">
        <v>2468.06</v>
      </c>
      <c r="HR384">
        <v>33.932099999999998</v>
      </c>
      <c r="HS384">
        <v>98.932599999999994</v>
      </c>
      <c r="HT384">
        <v>97.869799999999998</v>
      </c>
    </row>
    <row r="385" spans="1:228" x14ac:dyDescent="0.2">
      <c r="A385">
        <v>370</v>
      </c>
      <c r="B385">
        <v>1674579825.5</v>
      </c>
      <c r="C385">
        <v>1477.5</v>
      </c>
      <c r="D385" t="s">
        <v>1099</v>
      </c>
      <c r="E385" t="s">
        <v>1100</v>
      </c>
      <c r="F385">
        <v>4</v>
      </c>
      <c r="G385">
        <v>1674579823.1875</v>
      </c>
      <c r="H385">
        <f t="shared" si="170"/>
        <v>3.0213140164483553E-4</v>
      </c>
      <c r="I385">
        <f t="shared" si="171"/>
        <v>0.30213140164483554</v>
      </c>
      <c r="J385">
        <f t="shared" si="172"/>
        <v>13.630660494043374</v>
      </c>
      <c r="K385">
        <f t="shared" si="173"/>
        <v>2110.2462500000001</v>
      </c>
      <c r="L385">
        <f t="shared" si="174"/>
        <v>662.25383400603789</v>
      </c>
      <c r="M385">
        <f t="shared" si="175"/>
        <v>67.194403343005078</v>
      </c>
      <c r="N385">
        <f t="shared" si="176"/>
        <v>214.11236959976762</v>
      </c>
      <c r="O385">
        <f t="shared" si="177"/>
        <v>1.5565872146299481E-2</v>
      </c>
      <c r="P385">
        <f t="shared" si="178"/>
        <v>2.7698448755710157</v>
      </c>
      <c r="Q385">
        <f t="shared" si="179"/>
        <v>1.5517437370684633E-2</v>
      </c>
      <c r="R385">
        <f t="shared" si="180"/>
        <v>9.7027373949467848E-3</v>
      </c>
      <c r="S385">
        <f t="shared" si="181"/>
        <v>226.11873448648052</v>
      </c>
      <c r="T385">
        <f t="shared" si="182"/>
        <v>34.675234905566867</v>
      </c>
      <c r="U385">
        <f t="shared" si="183"/>
        <v>33.973350000000003</v>
      </c>
      <c r="V385">
        <f t="shared" si="184"/>
        <v>5.3350725840628845</v>
      </c>
      <c r="W385">
        <f t="shared" si="185"/>
        <v>66.828219751384111</v>
      </c>
      <c r="X385">
        <f t="shared" si="186"/>
        <v>3.4450147929160635</v>
      </c>
      <c r="Y385">
        <f t="shared" si="187"/>
        <v>5.155030024340447</v>
      </c>
      <c r="Z385">
        <f t="shared" si="188"/>
        <v>1.890057791146821</v>
      </c>
      <c r="AA385">
        <f t="shared" si="189"/>
        <v>-13.323994812537247</v>
      </c>
      <c r="AB385">
        <f t="shared" si="190"/>
        <v>-91.67985004226955</v>
      </c>
      <c r="AC385">
        <f t="shared" si="191"/>
        <v>-7.6300708165222479</v>
      </c>
      <c r="AD385">
        <f t="shared" si="192"/>
        <v>113.48481881515147</v>
      </c>
      <c r="AE385">
        <f t="shared" si="193"/>
        <v>13.3660002594254</v>
      </c>
      <c r="AF385">
        <f t="shared" si="194"/>
        <v>0.29945621581355364</v>
      </c>
      <c r="AG385">
        <f t="shared" si="195"/>
        <v>13.630660494043374</v>
      </c>
      <c r="AH385">
        <v>2197.206112437515</v>
      </c>
      <c r="AI385">
        <v>2184.3329090909078</v>
      </c>
      <c r="AJ385">
        <v>-3.8895500190472783E-2</v>
      </c>
      <c r="AK385">
        <v>62.033969261683353</v>
      </c>
      <c r="AL385">
        <f t="shared" si="196"/>
        <v>0.30213140164483554</v>
      </c>
      <c r="AM385">
        <v>33.686208294372307</v>
      </c>
      <c r="AN385">
        <v>33.955614545454537</v>
      </c>
      <c r="AO385">
        <v>2.6902024992314669E-6</v>
      </c>
      <c r="AP385">
        <v>98.33</v>
      </c>
      <c r="AQ385">
        <v>25</v>
      </c>
      <c r="AR385">
        <v>4</v>
      </c>
      <c r="AS385">
        <f t="shared" si="197"/>
        <v>1</v>
      </c>
      <c r="AT385">
        <f t="shared" si="198"/>
        <v>0</v>
      </c>
      <c r="AU385">
        <f t="shared" si="199"/>
        <v>47343.634480898902</v>
      </c>
      <c r="AV385">
        <f t="shared" si="200"/>
        <v>1200.0062499999999</v>
      </c>
      <c r="AW385">
        <f t="shared" si="201"/>
        <v>1025.9315385940313</v>
      </c>
      <c r="AX385">
        <f t="shared" si="202"/>
        <v>0.85493849602369276</v>
      </c>
      <c r="AY385">
        <f t="shared" si="203"/>
        <v>0.18843129732572689</v>
      </c>
      <c r="AZ385">
        <v>6</v>
      </c>
      <c r="BA385">
        <v>0.5</v>
      </c>
      <c r="BB385" t="s">
        <v>355</v>
      </c>
      <c r="BC385">
        <v>2</v>
      </c>
      <c r="BD385" t="b">
        <v>1</v>
      </c>
      <c r="BE385">
        <v>1674579823.1875</v>
      </c>
      <c r="BF385">
        <v>2110.2462500000001</v>
      </c>
      <c r="BG385">
        <v>2123.1675</v>
      </c>
      <c r="BH385">
        <v>33.953337500000004</v>
      </c>
      <c r="BI385">
        <v>33.686300000000003</v>
      </c>
      <c r="BJ385">
        <v>2118.8312500000002</v>
      </c>
      <c r="BK385">
        <v>33.740387499999997</v>
      </c>
      <c r="BL385">
        <v>649.99562500000002</v>
      </c>
      <c r="BM385">
        <v>101.36324999999999</v>
      </c>
      <c r="BN385">
        <v>9.9965300000000007E-2</v>
      </c>
      <c r="BO385">
        <v>33.359400000000001</v>
      </c>
      <c r="BP385">
        <v>33.973350000000003</v>
      </c>
      <c r="BQ385">
        <v>999.9</v>
      </c>
      <c r="BR385">
        <v>0</v>
      </c>
      <c r="BS385">
        <v>0</v>
      </c>
      <c r="BT385">
        <v>8993.59375</v>
      </c>
      <c r="BU385">
        <v>0</v>
      </c>
      <c r="BV385">
        <v>335.83487500000001</v>
      </c>
      <c r="BW385">
        <v>-12.922587500000001</v>
      </c>
      <c r="BX385">
        <v>2184.4137500000002</v>
      </c>
      <c r="BY385">
        <v>2197.1849999999999</v>
      </c>
      <c r="BZ385">
        <v>0.26699774999999998</v>
      </c>
      <c r="CA385">
        <v>2123.1675</v>
      </c>
      <c r="CB385">
        <v>33.686300000000003</v>
      </c>
      <c r="CC385">
        <v>3.44161625</v>
      </c>
      <c r="CD385">
        <v>3.4145537500000001</v>
      </c>
      <c r="CE385">
        <v>26.3344375</v>
      </c>
      <c r="CF385">
        <v>26.200775</v>
      </c>
      <c r="CG385">
        <v>1200.0062499999999</v>
      </c>
      <c r="CH385">
        <v>0.499966625</v>
      </c>
      <c r="CI385">
        <v>0.500033375</v>
      </c>
      <c r="CJ385">
        <v>0</v>
      </c>
      <c r="CK385">
        <v>748.00100000000009</v>
      </c>
      <c r="CL385">
        <v>4.9990899999999998</v>
      </c>
      <c r="CM385">
        <v>7654.5637500000003</v>
      </c>
      <c r="CN385">
        <v>9557.7875000000022</v>
      </c>
      <c r="CO385">
        <v>42.632750000000001</v>
      </c>
      <c r="CP385">
        <v>45.007750000000001</v>
      </c>
      <c r="CQ385">
        <v>43.5</v>
      </c>
      <c r="CR385">
        <v>43.851374999999997</v>
      </c>
      <c r="CS385">
        <v>44.061999999999998</v>
      </c>
      <c r="CT385">
        <v>597.46374999999989</v>
      </c>
      <c r="CU385">
        <v>597.54250000000002</v>
      </c>
      <c r="CV385">
        <v>0</v>
      </c>
      <c r="CW385">
        <v>1674579837.8</v>
      </c>
      <c r="CX385">
        <v>0</v>
      </c>
      <c r="CY385">
        <v>1674577646.0999999</v>
      </c>
      <c r="CZ385" t="s">
        <v>356</v>
      </c>
      <c r="DA385">
        <v>1674577646.0999999</v>
      </c>
      <c r="DB385">
        <v>1674577639.5999999</v>
      </c>
      <c r="DC385">
        <v>30</v>
      </c>
      <c r="DD385">
        <v>-0.48</v>
      </c>
      <c r="DE385">
        <v>-5.1999999999999998E-2</v>
      </c>
      <c r="DF385">
        <v>-5.7220000000000004</v>
      </c>
      <c r="DG385">
        <v>0.21299999999999999</v>
      </c>
      <c r="DH385">
        <v>415</v>
      </c>
      <c r="DI385">
        <v>32</v>
      </c>
      <c r="DJ385">
        <v>0.4</v>
      </c>
      <c r="DK385">
        <v>0.18</v>
      </c>
      <c r="DL385">
        <v>-12.836002499999999</v>
      </c>
      <c r="DM385">
        <v>-0.75830881801124794</v>
      </c>
      <c r="DN385">
        <v>8.7060069743539747E-2</v>
      </c>
      <c r="DO385">
        <v>0</v>
      </c>
      <c r="DP385">
        <v>0.26145984999999988</v>
      </c>
      <c r="DQ385">
        <v>4.1829793621012683E-2</v>
      </c>
      <c r="DR385">
        <v>4.4380809059209369E-3</v>
      </c>
      <c r="DS385">
        <v>1</v>
      </c>
      <c r="DT385">
        <v>0</v>
      </c>
      <c r="DU385">
        <v>0</v>
      </c>
      <c r="DV385">
        <v>0</v>
      </c>
      <c r="DW385">
        <v>-1</v>
      </c>
      <c r="DX385">
        <v>1</v>
      </c>
      <c r="DY385">
        <v>2</v>
      </c>
      <c r="DZ385" t="s">
        <v>357</v>
      </c>
      <c r="EA385">
        <v>3.29684</v>
      </c>
      <c r="EB385">
        <v>2.6253099999999998</v>
      </c>
      <c r="EC385">
        <v>0.29320499999999999</v>
      </c>
      <c r="ED385">
        <v>0.29186299999999998</v>
      </c>
      <c r="EE385">
        <v>0.13947499999999999</v>
      </c>
      <c r="EF385">
        <v>0.13741600000000001</v>
      </c>
      <c r="EG385">
        <v>21313.200000000001</v>
      </c>
      <c r="EH385">
        <v>21707.3</v>
      </c>
      <c r="EI385">
        <v>28073.8</v>
      </c>
      <c r="EJ385">
        <v>29523.5</v>
      </c>
      <c r="EK385">
        <v>33260.699999999997</v>
      </c>
      <c r="EL385">
        <v>35374.800000000003</v>
      </c>
      <c r="EM385">
        <v>39632.6</v>
      </c>
      <c r="EN385">
        <v>42207.3</v>
      </c>
      <c r="EO385">
        <v>2.1846000000000001</v>
      </c>
      <c r="EP385">
        <v>2.2163499999999998</v>
      </c>
      <c r="EQ385">
        <v>0.142679</v>
      </c>
      <c r="ER385">
        <v>0</v>
      </c>
      <c r="ES385">
        <v>31.672899999999998</v>
      </c>
      <c r="ET385">
        <v>999.9</v>
      </c>
      <c r="EU385">
        <v>74.400000000000006</v>
      </c>
      <c r="EV385">
        <v>32.4</v>
      </c>
      <c r="EW385">
        <v>35.853400000000001</v>
      </c>
      <c r="EX385">
        <v>57.936500000000002</v>
      </c>
      <c r="EY385">
        <v>-7.2435900000000002</v>
      </c>
      <c r="EZ385">
        <v>2</v>
      </c>
      <c r="FA385">
        <v>0.43420999999999998</v>
      </c>
      <c r="FB385">
        <v>0.34001100000000001</v>
      </c>
      <c r="FC385">
        <v>20.273399999999999</v>
      </c>
      <c r="FD385">
        <v>5.2204300000000003</v>
      </c>
      <c r="FE385">
        <v>12.0098</v>
      </c>
      <c r="FF385">
        <v>4.9870999999999999</v>
      </c>
      <c r="FG385">
        <v>3.2846500000000001</v>
      </c>
      <c r="FH385">
        <v>9999</v>
      </c>
      <c r="FI385">
        <v>9999</v>
      </c>
      <c r="FJ385">
        <v>9999</v>
      </c>
      <c r="FK385">
        <v>999.9</v>
      </c>
      <c r="FL385">
        <v>1.86571</v>
      </c>
      <c r="FM385">
        <v>1.8621700000000001</v>
      </c>
      <c r="FN385">
        <v>1.8641700000000001</v>
      </c>
      <c r="FO385">
        <v>1.8602000000000001</v>
      </c>
      <c r="FP385">
        <v>1.8609599999999999</v>
      </c>
      <c r="FQ385">
        <v>1.8601000000000001</v>
      </c>
      <c r="FR385">
        <v>1.86181</v>
      </c>
      <c r="FS385">
        <v>1.8583799999999999</v>
      </c>
      <c r="FT385">
        <v>0</v>
      </c>
      <c r="FU385">
        <v>0</v>
      </c>
      <c r="FV385">
        <v>0</v>
      </c>
      <c r="FW385">
        <v>0</v>
      </c>
      <c r="FX385" t="s">
        <v>358</v>
      </c>
      <c r="FY385" t="s">
        <v>359</v>
      </c>
      <c r="FZ385" t="s">
        <v>360</v>
      </c>
      <c r="GA385" t="s">
        <v>360</v>
      </c>
      <c r="GB385" t="s">
        <v>360</v>
      </c>
      <c r="GC385" t="s">
        <v>360</v>
      </c>
      <c r="GD385">
        <v>0</v>
      </c>
      <c r="GE385">
        <v>100</v>
      </c>
      <c r="GF385">
        <v>100</v>
      </c>
      <c r="GG385">
        <v>-8.58</v>
      </c>
      <c r="GH385">
        <v>0.21290000000000001</v>
      </c>
      <c r="GI385">
        <v>-4.3160023200825837</v>
      </c>
      <c r="GJ385">
        <v>-4.0448538125570227E-3</v>
      </c>
      <c r="GK385">
        <v>1.839783264315481E-6</v>
      </c>
      <c r="GL385">
        <v>-4.1587272622942942E-10</v>
      </c>
      <c r="GM385">
        <v>0.21294000000000321</v>
      </c>
      <c r="GN385">
        <v>0</v>
      </c>
      <c r="GO385">
        <v>0</v>
      </c>
      <c r="GP385">
        <v>0</v>
      </c>
      <c r="GQ385">
        <v>5</v>
      </c>
      <c r="GR385">
        <v>2081</v>
      </c>
      <c r="GS385">
        <v>3</v>
      </c>
      <c r="GT385">
        <v>31</v>
      </c>
      <c r="GU385">
        <v>36.299999999999997</v>
      </c>
      <c r="GV385">
        <v>36.4</v>
      </c>
      <c r="GW385">
        <v>4.9902300000000004</v>
      </c>
      <c r="GX385">
        <v>0</v>
      </c>
      <c r="GY385">
        <v>2.04834</v>
      </c>
      <c r="GZ385">
        <v>2.6257299999999999</v>
      </c>
      <c r="HA385">
        <v>2.1972700000000001</v>
      </c>
      <c r="HB385">
        <v>2.3645</v>
      </c>
      <c r="HC385">
        <v>37.146299999999997</v>
      </c>
      <c r="HD385">
        <v>14.534800000000001</v>
      </c>
      <c r="HE385">
        <v>18</v>
      </c>
      <c r="HF385">
        <v>668.90099999999995</v>
      </c>
      <c r="HG385">
        <v>775.09500000000003</v>
      </c>
      <c r="HH385">
        <v>31.002400000000002</v>
      </c>
      <c r="HI385">
        <v>32.947800000000001</v>
      </c>
      <c r="HJ385">
        <v>30.001200000000001</v>
      </c>
      <c r="HK385">
        <v>32.780500000000004</v>
      </c>
      <c r="HL385">
        <v>32.788600000000002</v>
      </c>
      <c r="HM385">
        <v>100</v>
      </c>
      <c r="HN385">
        <v>0</v>
      </c>
      <c r="HO385">
        <v>100</v>
      </c>
      <c r="HP385">
        <v>31</v>
      </c>
      <c r="HQ385">
        <v>2474.7399999999998</v>
      </c>
      <c r="HR385">
        <v>33.932099999999998</v>
      </c>
      <c r="HS385">
        <v>98.931799999999996</v>
      </c>
      <c r="HT385">
        <v>97.867500000000007</v>
      </c>
    </row>
    <row r="386" spans="1:228" x14ac:dyDescent="0.2">
      <c r="A386">
        <v>371</v>
      </c>
      <c r="B386">
        <v>1674579829.5</v>
      </c>
      <c r="C386">
        <v>1481.5</v>
      </c>
      <c r="D386" t="s">
        <v>1101</v>
      </c>
      <c r="E386" t="s">
        <v>1102</v>
      </c>
      <c r="F386">
        <v>4</v>
      </c>
      <c r="G386">
        <v>1674579827.5</v>
      </c>
      <c r="H386">
        <f t="shared" si="170"/>
        <v>3.0644200150900628E-4</v>
      </c>
      <c r="I386">
        <f t="shared" si="171"/>
        <v>0.3064420015090063</v>
      </c>
      <c r="J386">
        <f t="shared" si="172"/>
        <v>13.476150710965833</v>
      </c>
      <c r="K386">
        <f t="shared" si="173"/>
        <v>2110.051428571428</v>
      </c>
      <c r="L386">
        <f t="shared" si="174"/>
        <v>691.5069033668841</v>
      </c>
      <c r="M386">
        <f t="shared" si="175"/>
        <v>70.163185478405723</v>
      </c>
      <c r="N386">
        <f t="shared" si="176"/>
        <v>214.094651884168</v>
      </c>
      <c r="O386">
        <f t="shared" si="177"/>
        <v>1.5726466442537838E-2</v>
      </c>
      <c r="P386">
        <f t="shared" si="178"/>
        <v>2.7716055942053135</v>
      </c>
      <c r="Q386">
        <f t="shared" si="179"/>
        <v>1.5677060114042629E-2</v>
      </c>
      <c r="R386">
        <f t="shared" si="180"/>
        <v>9.8025885230867017E-3</v>
      </c>
      <c r="S386">
        <f t="shared" si="181"/>
        <v>226.11005023650384</v>
      </c>
      <c r="T386">
        <f t="shared" si="182"/>
        <v>34.689133146982705</v>
      </c>
      <c r="U386">
        <f t="shared" si="183"/>
        <v>34.001242857142863</v>
      </c>
      <c r="V386">
        <f t="shared" si="184"/>
        <v>5.3433804871769066</v>
      </c>
      <c r="W386">
        <f t="shared" si="185"/>
        <v>66.786716142048363</v>
      </c>
      <c r="X386">
        <f t="shared" si="186"/>
        <v>3.4459469981465212</v>
      </c>
      <c r="Y386">
        <f t="shared" si="187"/>
        <v>5.1596293352967857</v>
      </c>
      <c r="Z386">
        <f t="shared" si="188"/>
        <v>1.8974334890303854</v>
      </c>
      <c r="AA386">
        <f t="shared" si="189"/>
        <v>-13.514092266547177</v>
      </c>
      <c r="AB386">
        <f t="shared" si="190"/>
        <v>-93.528000240344639</v>
      </c>
      <c r="AC386">
        <f t="shared" si="191"/>
        <v>-7.7806058068782029</v>
      </c>
      <c r="AD386">
        <f t="shared" si="192"/>
        <v>111.28735192273381</v>
      </c>
      <c r="AE386">
        <f t="shared" si="193"/>
        <v>13.180430307731063</v>
      </c>
      <c r="AF386">
        <f t="shared" si="194"/>
        <v>0.30115540277524022</v>
      </c>
      <c r="AG386">
        <f t="shared" si="195"/>
        <v>13.476150710965833</v>
      </c>
      <c r="AH386">
        <v>2196.9035714616598</v>
      </c>
      <c r="AI386">
        <v>2184.187272727273</v>
      </c>
      <c r="AJ386">
        <v>-4.1282351716228211E-2</v>
      </c>
      <c r="AK386">
        <v>62.033969261683353</v>
      </c>
      <c r="AL386">
        <f t="shared" si="196"/>
        <v>0.3064420015090063</v>
      </c>
      <c r="AM386">
        <v>33.693262225108263</v>
      </c>
      <c r="AN386">
        <v>33.966494545454538</v>
      </c>
      <c r="AO386">
        <v>3.8936246597147976E-6</v>
      </c>
      <c r="AP386">
        <v>98.33</v>
      </c>
      <c r="AQ386">
        <v>25</v>
      </c>
      <c r="AR386">
        <v>4</v>
      </c>
      <c r="AS386">
        <f t="shared" si="197"/>
        <v>1</v>
      </c>
      <c r="AT386">
        <f t="shared" si="198"/>
        <v>0</v>
      </c>
      <c r="AU386">
        <f t="shared" si="199"/>
        <v>47389.616488470754</v>
      </c>
      <c r="AV386">
        <f t="shared" si="200"/>
        <v>1199.96</v>
      </c>
      <c r="AW386">
        <f t="shared" si="201"/>
        <v>1025.8920135940434</v>
      </c>
      <c r="AX386">
        <f t="shared" si="202"/>
        <v>0.85493850927867876</v>
      </c>
      <c r="AY386">
        <f t="shared" si="203"/>
        <v>0.18843132290785011</v>
      </c>
      <c r="AZ386">
        <v>6</v>
      </c>
      <c r="BA386">
        <v>0.5</v>
      </c>
      <c r="BB386" t="s">
        <v>355</v>
      </c>
      <c r="BC386">
        <v>2</v>
      </c>
      <c r="BD386" t="b">
        <v>1</v>
      </c>
      <c r="BE386">
        <v>1674579827.5</v>
      </c>
      <c r="BF386">
        <v>2110.051428571428</v>
      </c>
      <c r="BG386">
        <v>2122.8042857142859</v>
      </c>
      <c r="BH386">
        <v>33.962200000000003</v>
      </c>
      <c r="BI386">
        <v>33.693657142857141</v>
      </c>
      <c r="BJ386">
        <v>2118.6342857142859</v>
      </c>
      <c r="BK386">
        <v>33.74925714285714</v>
      </c>
      <c r="BL386">
        <v>650.01357142857148</v>
      </c>
      <c r="BM386">
        <v>101.36414285714289</v>
      </c>
      <c r="BN386">
        <v>0.1000437428571429</v>
      </c>
      <c r="BO386">
        <v>33.375314285714282</v>
      </c>
      <c r="BP386">
        <v>34.001242857142863</v>
      </c>
      <c r="BQ386">
        <v>999.89999999999986</v>
      </c>
      <c r="BR386">
        <v>0</v>
      </c>
      <c r="BS386">
        <v>0</v>
      </c>
      <c r="BT386">
        <v>9002.8571428571431</v>
      </c>
      <c r="BU386">
        <v>0</v>
      </c>
      <c r="BV386">
        <v>335.7064285714286</v>
      </c>
      <c r="BW386">
        <v>-12.752457142857139</v>
      </c>
      <c r="BX386">
        <v>2184.235714285714</v>
      </c>
      <c r="BY386">
        <v>2196.8242857142859</v>
      </c>
      <c r="BZ386">
        <v>0.26854885714285709</v>
      </c>
      <c r="CA386">
        <v>2122.8042857142859</v>
      </c>
      <c r="CB386">
        <v>33.693657142857141</v>
      </c>
      <c r="CC386">
        <v>3.4425485714285711</v>
      </c>
      <c r="CD386">
        <v>3.4153257142857139</v>
      </c>
      <c r="CE386">
        <v>26.339014285714281</v>
      </c>
      <c r="CF386">
        <v>26.204599999999999</v>
      </c>
      <c r="CG386">
        <v>1199.96</v>
      </c>
      <c r="CH386">
        <v>0.49996600000000002</v>
      </c>
      <c r="CI386">
        <v>0.50003399999999998</v>
      </c>
      <c r="CJ386">
        <v>0</v>
      </c>
      <c r="CK386">
        <v>747.98485714285721</v>
      </c>
      <c r="CL386">
        <v>4.9990899999999998</v>
      </c>
      <c r="CM386">
        <v>7654.0485714285714</v>
      </c>
      <c r="CN386">
        <v>9557.4057142857146</v>
      </c>
      <c r="CO386">
        <v>42.669285714285706</v>
      </c>
      <c r="CP386">
        <v>45.061999999999998</v>
      </c>
      <c r="CQ386">
        <v>43.5</v>
      </c>
      <c r="CR386">
        <v>43.875</v>
      </c>
      <c r="CS386">
        <v>44.061999999999998</v>
      </c>
      <c r="CT386">
        <v>597.43999999999994</v>
      </c>
      <c r="CU386">
        <v>597.51999999999987</v>
      </c>
      <c r="CV386">
        <v>0</v>
      </c>
      <c r="CW386">
        <v>1674579842</v>
      </c>
      <c r="CX386">
        <v>0</v>
      </c>
      <c r="CY386">
        <v>1674577646.0999999</v>
      </c>
      <c r="CZ386" t="s">
        <v>356</v>
      </c>
      <c r="DA386">
        <v>1674577646.0999999</v>
      </c>
      <c r="DB386">
        <v>1674577639.5999999</v>
      </c>
      <c r="DC386">
        <v>30</v>
      </c>
      <c r="DD386">
        <v>-0.48</v>
      </c>
      <c r="DE386">
        <v>-5.1999999999999998E-2</v>
      </c>
      <c r="DF386">
        <v>-5.7220000000000004</v>
      </c>
      <c r="DG386">
        <v>0.21299999999999999</v>
      </c>
      <c r="DH386">
        <v>415</v>
      </c>
      <c r="DI386">
        <v>32</v>
      </c>
      <c r="DJ386">
        <v>0.4</v>
      </c>
      <c r="DK386">
        <v>0.18</v>
      </c>
      <c r="DL386">
        <v>-12.844234999999999</v>
      </c>
      <c r="DM386">
        <v>3.908442776746005E-3</v>
      </c>
      <c r="DN386">
        <v>8.2786250519032351E-2</v>
      </c>
      <c r="DO386">
        <v>1</v>
      </c>
      <c r="DP386">
        <v>0.26361889999999999</v>
      </c>
      <c r="DQ386">
        <v>4.4754461538461618E-2</v>
      </c>
      <c r="DR386">
        <v>4.614276220600586E-3</v>
      </c>
      <c r="DS386">
        <v>1</v>
      </c>
      <c r="DT386">
        <v>0</v>
      </c>
      <c r="DU386">
        <v>0</v>
      </c>
      <c r="DV386">
        <v>0</v>
      </c>
      <c r="DW386">
        <v>-1</v>
      </c>
      <c r="DX386">
        <v>2</v>
      </c>
      <c r="DY386">
        <v>2</v>
      </c>
      <c r="DZ386" t="s">
        <v>448</v>
      </c>
      <c r="EA386">
        <v>3.2968799999999998</v>
      </c>
      <c r="EB386">
        <v>2.62541</v>
      </c>
      <c r="EC386">
        <v>0.29319099999999998</v>
      </c>
      <c r="ED386">
        <v>0.29183799999999999</v>
      </c>
      <c r="EE386">
        <v>0.13950399999999999</v>
      </c>
      <c r="EF386">
        <v>0.137432</v>
      </c>
      <c r="EG386">
        <v>21312.9</v>
      </c>
      <c r="EH386">
        <v>21707.599999999999</v>
      </c>
      <c r="EI386">
        <v>28072.799999999999</v>
      </c>
      <c r="EJ386">
        <v>29523.1</v>
      </c>
      <c r="EK386">
        <v>33258.699999999997</v>
      </c>
      <c r="EL386">
        <v>35373.699999999997</v>
      </c>
      <c r="EM386">
        <v>39631.599999999999</v>
      </c>
      <c r="EN386">
        <v>42206.9</v>
      </c>
      <c r="EO386">
        <v>2.1844700000000001</v>
      </c>
      <c r="EP386">
        <v>2.2162000000000002</v>
      </c>
      <c r="EQ386">
        <v>0.143237</v>
      </c>
      <c r="ER386">
        <v>0</v>
      </c>
      <c r="ES386">
        <v>31.687999999999999</v>
      </c>
      <c r="ET386">
        <v>999.9</v>
      </c>
      <c r="EU386">
        <v>74.400000000000006</v>
      </c>
      <c r="EV386">
        <v>32.4</v>
      </c>
      <c r="EW386">
        <v>35.849899999999998</v>
      </c>
      <c r="EX386">
        <v>57.666499999999999</v>
      </c>
      <c r="EY386">
        <v>-7.2876599999999998</v>
      </c>
      <c r="EZ386">
        <v>2</v>
      </c>
      <c r="FA386">
        <v>0.43499500000000002</v>
      </c>
      <c r="FB386">
        <v>0.347775</v>
      </c>
      <c r="FC386">
        <v>20.273199999999999</v>
      </c>
      <c r="FD386">
        <v>5.2201399999999998</v>
      </c>
      <c r="FE386">
        <v>12.0098</v>
      </c>
      <c r="FF386">
        <v>4.9871999999999996</v>
      </c>
      <c r="FG386">
        <v>3.2846500000000001</v>
      </c>
      <c r="FH386">
        <v>9999</v>
      </c>
      <c r="FI386">
        <v>9999</v>
      </c>
      <c r="FJ386">
        <v>9999</v>
      </c>
      <c r="FK386">
        <v>999.9</v>
      </c>
      <c r="FL386">
        <v>1.86571</v>
      </c>
      <c r="FM386">
        <v>1.8621700000000001</v>
      </c>
      <c r="FN386">
        <v>1.8641700000000001</v>
      </c>
      <c r="FO386">
        <v>1.8602000000000001</v>
      </c>
      <c r="FP386">
        <v>1.8609599999999999</v>
      </c>
      <c r="FQ386">
        <v>1.8601000000000001</v>
      </c>
      <c r="FR386">
        <v>1.86181</v>
      </c>
      <c r="FS386">
        <v>1.8583799999999999</v>
      </c>
      <c r="FT386">
        <v>0</v>
      </c>
      <c r="FU386">
        <v>0</v>
      </c>
      <c r="FV386">
        <v>0</v>
      </c>
      <c r="FW386">
        <v>0</v>
      </c>
      <c r="FX386" t="s">
        <v>358</v>
      </c>
      <c r="FY386" t="s">
        <v>359</v>
      </c>
      <c r="FZ386" t="s">
        <v>360</v>
      </c>
      <c r="GA386" t="s">
        <v>360</v>
      </c>
      <c r="GB386" t="s">
        <v>360</v>
      </c>
      <c r="GC386" t="s">
        <v>360</v>
      </c>
      <c r="GD386">
        <v>0</v>
      </c>
      <c r="GE386">
        <v>100</v>
      </c>
      <c r="GF386">
        <v>100</v>
      </c>
      <c r="GG386">
        <v>-8.59</v>
      </c>
      <c r="GH386">
        <v>0.21290000000000001</v>
      </c>
      <c r="GI386">
        <v>-4.3160023200825837</v>
      </c>
      <c r="GJ386">
        <v>-4.0448538125570227E-3</v>
      </c>
      <c r="GK386">
        <v>1.839783264315481E-6</v>
      </c>
      <c r="GL386">
        <v>-4.1587272622942942E-10</v>
      </c>
      <c r="GM386">
        <v>0.21294000000000321</v>
      </c>
      <c r="GN386">
        <v>0</v>
      </c>
      <c r="GO386">
        <v>0</v>
      </c>
      <c r="GP386">
        <v>0</v>
      </c>
      <c r="GQ386">
        <v>5</v>
      </c>
      <c r="GR386">
        <v>2081</v>
      </c>
      <c r="GS386">
        <v>3</v>
      </c>
      <c r="GT386">
        <v>31</v>
      </c>
      <c r="GU386">
        <v>36.4</v>
      </c>
      <c r="GV386">
        <v>36.5</v>
      </c>
      <c r="GW386">
        <v>4.9902300000000004</v>
      </c>
      <c r="GX386">
        <v>0</v>
      </c>
      <c r="GY386">
        <v>2.04834</v>
      </c>
      <c r="GZ386">
        <v>2.6245099999999999</v>
      </c>
      <c r="HA386">
        <v>2.1972700000000001</v>
      </c>
      <c r="HB386">
        <v>2.3290999999999999</v>
      </c>
      <c r="HC386">
        <v>37.146299999999997</v>
      </c>
      <c r="HD386">
        <v>14.5261</v>
      </c>
      <c r="HE386">
        <v>18</v>
      </c>
      <c r="HF386">
        <v>668.90099999999995</v>
      </c>
      <c r="HG386">
        <v>775.05899999999997</v>
      </c>
      <c r="HH386">
        <v>31.002199999999998</v>
      </c>
      <c r="HI386">
        <v>32.959499999999998</v>
      </c>
      <c r="HJ386">
        <v>30.001100000000001</v>
      </c>
      <c r="HK386">
        <v>32.79</v>
      </c>
      <c r="HL386">
        <v>32.7973</v>
      </c>
      <c r="HM386">
        <v>100</v>
      </c>
      <c r="HN386">
        <v>0</v>
      </c>
      <c r="HO386">
        <v>100</v>
      </c>
      <c r="HP386">
        <v>31</v>
      </c>
      <c r="HQ386">
        <v>2481.42</v>
      </c>
      <c r="HR386">
        <v>33.932099999999998</v>
      </c>
      <c r="HS386">
        <v>98.929000000000002</v>
      </c>
      <c r="HT386">
        <v>97.866299999999995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2023-01-24T17:04:18Z</dcterms:created>
  <dcterms:modified xsi:type="dcterms:W3CDTF">2024-10-14T13:27:48Z</dcterms:modified>
</cp:coreProperties>
</file>